
<file path=[Content_Types].xml><?xml version="1.0" encoding="utf-8"?>
<Types xmlns="http://schemas.openxmlformats.org/package/2006/content-types"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erra_chem 40" sheetId="1" state="visible" r:id="rId2"/>
    <sheet name="Sumarising table" sheetId="2" state="visible" r:id="rId3"/>
  </sheets>
  <definedNames>
    <definedName function="false" hidden="true" localSheetId="0" name="_xlnm._FilterDatabase" vbProcedure="false">'Terra_chem 40'!$A$1:$DP$36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<sst xmlns="http://schemas.openxmlformats.org/spreadsheetml/2006/main" count="780" uniqueCount="245">
  <si>
    <t xml:space="preserve">Ge</t>
  </si>
  <si>
    <t xml:space="preserve">Ar</t>
  </si>
  <si>
    <t xml:space="preserve">species</t>
  </si>
  <si>
    <t xml:space="preserve">PNr</t>
  </si>
  <si>
    <t xml:space="preserve">Platform</t>
  </si>
  <si>
    <t xml:space="preserve">Sampling_Gear</t>
  </si>
  <si>
    <t xml:space="preserve">Service</t>
  </si>
  <si>
    <t xml:space="preserve">Author</t>
  </si>
  <si>
    <t xml:space="preserve">Laboratory</t>
  </si>
  <si>
    <t xml:space="preserve">tissue_code</t>
  </si>
  <si>
    <t xml:space="preserve">animal_state</t>
  </si>
  <si>
    <t xml:space="preserve">ET</t>
  </si>
  <si>
    <t xml:space="preserve">Em</t>
  </si>
  <si>
    <t xml:space="preserve">year</t>
  </si>
  <si>
    <t xml:space="preserve">sampling_date</t>
  </si>
  <si>
    <t xml:space="preserve">Time_flag</t>
  </si>
  <si>
    <t xml:space="preserve">Station</t>
  </si>
  <si>
    <t xml:space="preserve">latitude</t>
  </si>
  <si>
    <t xml:space="preserve">longitude</t>
  </si>
  <si>
    <t xml:space="preserve">PA</t>
  </si>
  <si>
    <t xml:space="preserve">NNr</t>
  </si>
  <si>
    <t xml:space="preserve">WNr</t>
  </si>
  <si>
    <t xml:space="preserve">G</t>
  </si>
  <si>
    <t xml:space="preserve">Fgh</t>
  </si>
  <si>
    <t xml:space="preserve">Wg</t>
  </si>
  <si>
    <t xml:space="preserve">L</t>
  </si>
  <si>
    <t xml:space="preserve">XT</t>
  </si>
  <si>
    <t xml:space="preserve">Ex</t>
  </si>
  <si>
    <t xml:space="preserve">Ez</t>
  </si>
  <si>
    <t xml:space="preserve">Eb</t>
  </si>
  <si>
    <t xml:space="preserve">EiL</t>
  </si>
  <si>
    <t xml:space="preserve">EiB</t>
  </si>
  <si>
    <t xml:space="preserve">Eig</t>
  </si>
  <si>
    <t xml:space="preserve">Vgew</t>
  </si>
  <si>
    <t xml:space="preserve">Orgew</t>
  </si>
  <si>
    <t xml:space="preserve">Sdi</t>
  </si>
  <si>
    <t xml:space="preserve">Sge</t>
  </si>
  <si>
    <t xml:space="preserve">Z</t>
  </si>
  <si>
    <t xml:space="preserve">Parameter</t>
  </si>
  <si>
    <t xml:space="preserve">Hg</t>
  </si>
  <si>
    <t xml:space="preserve">AHCH</t>
  </si>
  <si>
    <t xml:space="preserve">HCB</t>
  </si>
  <si>
    <t xml:space="preserve">GHCH</t>
  </si>
  <si>
    <t xml:space="preserve">BHCH</t>
  </si>
  <si>
    <t xml:space="preserve">PCB28</t>
  </si>
  <si>
    <t xml:space="preserve">PCB52</t>
  </si>
  <si>
    <t xml:space="preserve">PCB47</t>
  </si>
  <si>
    <t xml:space="preserve">PCB64</t>
  </si>
  <si>
    <t xml:space="preserve">PCB95</t>
  </si>
  <si>
    <t xml:space="preserve">PCB74</t>
  </si>
  <si>
    <t xml:space="preserve">PCB70</t>
  </si>
  <si>
    <t xml:space="preserve">PCB66</t>
  </si>
  <si>
    <t xml:space="preserve">opDDE</t>
  </si>
  <si>
    <t xml:space="preserve">PCB92</t>
  </si>
  <si>
    <t xml:space="preserve">PCB101</t>
  </si>
  <si>
    <t xml:space="preserve">PCB99</t>
  </si>
  <si>
    <t xml:space="preserve">PCB83</t>
  </si>
  <si>
    <t xml:space="preserve">ppDDE</t>
  </si>
  <si>
    <t xml:space="preserve">PCB87</t>
  </si>
  <si>
    <t xml:space="preserve">Dieldr</t>
  </si>
  <si>
    <t xml:space="preserve">PCB85</t>
  </si>
  <si>
    <t xml:space="preserve">PCB110</t>
  </si>
  <si>
    <t xml:space="preserve">opDDD</t>
  </si>
  <si>
    <t xml:space="preserve">PCB77</t>
  </si>
  <si>
    <t xml:space="preserve">PCB107</t>
  </si>
  <si>
    <t xml:space="preserve">opDDT</t>
  </si>
  <si>
    <t xml:space="preserve">PCB123</t>
  </si>
  <si>
    <t xml:space="preserve">PCB118</t>
  </si>
  <si>
    <t xml:space="preserve">PCB114</t>
  </si>
  <si>
    <t xml:space="preserve">ppDDD</t>
  </si>
  <si>
    <t xml:space="preserve">PCB105</t>
  </si>
  <si>
    <t xml:space="preserve">ppDDT</t>
  </si>
  <si>
    <t xml:space="preserve">PCB126</t>
  </si>
  <si>
    <t xml:space="preserve">PCB155</t>
  </si>
  <si>
    <t xml:space="preserve">PCB149</t>
  </si>
  <si>
    <t xml:space="preserve">PCB132</t>
  </si>
  <si>
    <t xml:space="preserve">PCB153</t>
  </si>
  <si>
    <t xml:space="preserve">PCB141</t>
  </si>
  <si>
    <t xml:space="preserve">PCB130</t>
  </si>
  <si>
    <t xml:space="preserve">PCB178</t>
  </si>
  <si>
    <t xml:space="preserve">PCB160</t>
  </si>
  <si>
    <t xml:space="preserve">PCB138</t>
  </si>
  <si>
    <t xml:space="preserve">PCB158</t>
  </si>
  <si>
    <t xml:space="preserve">PCB158a</t>
  </si>
  <si>
    <t xml:space="preserve">PCB175</t>
  </si>
  <si>
    <t xml:space="preserve">PCB129</t>
  </si>
  <si>
    <t xml:space="preserve">PCB166</t>
  </si>
  <si>
    <t xml:space="preserve">PCB183</t>
  </si>
  <si>
    <t xml:space="preserve">PCB202</t>
  </si>
  <si>
    <t xml:space="preserve">PCB174</t>
  </si>
  <si>
    <t xml:space="preserve">PCB128</t>
  </si>
  <si>
    <t xml:space="preserve">PCB177</t>
  </si>
  <si>
    <t xml:space="preserve">PCB167</t>
  </si>
  <si>
    <t xml:space="preserve">PCB171</t>
  </si>
  <si>
    <t xml:space="preserve">PCB172</t>
  </si>
  <si>
    <t xml:space="preserve">PCB156</t>
  </si>
  <si>
    <t xml:space="preserve">PCB157</t>
  </si>
  <si>
    <t xml:space="preserve">PCB180</t>
  </si>
  <si>
    <t xml:space="preserve">PCB199</t>
  </si>
  <si>
    <t xml:space="preserve">PCB170</t>
  </si>
  <si>
    <t xml:space="preserve">PCB196</t>
  </si>
  <si>
    <t xml:space="preserve">PCB190</t>
  </si>
  <si>
    <t xml:space="preserve">PCB169</t>
  </si>
  <si>
    <t xml:space="preserve">PCB195</t>
  </si>
  <si>
    <t xml:space="preserve">PCB189</t>
  </si>
  <si>
    <t xml:space="preserve">PCB194</t>
  </si>
  <si>
    <t xml:space="preserve">HEPTACHL</t>
  </si>
  <si>
    <t xml:space="preserve">tCHLORDA</t>
  </si>
  <si>
    <t xml:space="preserve">cCHLORDA</t>
  </si>
  <si>
    <t xml:space="preserve">tNONACHL</t>
  </si>
  <si>
    <t xml:space="preserve">cNONACHL</t>
  </si>
  <si>
    <t xml:space="preserve">SOM HCB</t>
  </si>
  <si>
    <t xml:space="preserve">SOMHCH</t>
  </si>
  <si>
    <t xml:space="preserve">SOMDDT</t>
  </si>
  <si>
    <t xml:space="preserve">SOMPCB</t>
  </si>
  <si>
    <t xml:space="preserve">SOMPCB26</t>
  </si>
  <si>
    <t xml:space="preserve">Site (11 Norderoog; 21 Trischen; 31 Hullen, Elbe; 40 Neufelderkoog, Elbe; 51 Mellum; 52 Minsener Oog; 74 Dollart; 75 Delfzijl, Nl; 81 Griend, Nl; 82 Julianakoog, Nl; 83 Balgzand, Nl; 15 Langlie, DK; 16 Margrethekoog, Dk)</t>
  </si>
  <si>
    <t xml:space="preserve">Species (1=Oystercatcher; 5= Common Tern)</t>
  </si>
  <si>
    <t xml:space="preserve">Sample-No.</t>
  </si>
  <si>
    <t xml:space="preserve">day of sampling</t>
  </si>
  <si>
    <t xml:space="preserve">month of sampling</t>
  </si>
  <si>
    <t xml:space="preserve">Kind of sample (0=fresh egg)</t>
  </si>
  <si>
    <t xml:space="preserve">clutch-, nest no.</t>
  </si>
  <si>
    <t xml:space="preserve">female/chick-no.</t>
  </si>
  <si>
    <t xml:space="preserve">mass reference (0=fresh weight)</t>
  </si>
  <si>
    <t xml:space="preserve">proportion fat</t>
  </si>
  <si>
    <t xml:space="preserve">proportion dry mass</t>
  </si>
  <si>
    <t xml:space="preserve">day of laying</t>
  </si>
  <si>
    <t xml:space="preserve">clutch size</t>
  </si>
  <si>
    <t xml:space="preserve">embryo eye diameter [mm]</t>
  </si>
  <si>
    <t xml:space="preserve">egg length [mm 10-1]</t>
  </si>
  <si>
    <t xml:space="preserve">egg breadth [mm 10-1]</t>
  </si>
  <si>
    <t xml:space="preserve">egg weight [g 10-1]</t>
  </si>
  <si>
    <t xml:space="preserve">shell thickness [mm 10-2]</t>
  </si>
  <si>
    <t xml:space="preserve">shell weight [g 10-2]</t>
  </si>
  <si>
    <t xml:space="preserve">egg condition (0=normal;0=faul)</t>
  </si>
  <si>
    <t xml:space="preserve">Hg [ng10-1g-1]</t>
  </si>
  <si>
    <t xml:space="preserve">AHCH [ng10-1g-1]</t>
  </si>
  <si>
    <t xml:space="preserve">HCB [ng10-1g-1]</t>
  </si>
  <si>
    <t xml:space="preserve">GHCH [ng10-1g-1]</t>
  </si>
  <si>
    <t xml:space="preserve">BHCH [ng10-1g-1]</t>
  </si>
  <si>
    <t xml:space="preserve">PCB28 [ng10-1g-1]</t>
  </si>
  <si>
    <t xml:space="preserve">PCB52 [ng10-1g-1]</t>
  </si>
  <si>
    <t xml:space="preserve">PCB47 [ng10-1g-1]</t>
  </si>
  <si>
    <t xml:space="preserve">PCB64 [ng10-1g-1]</t>
  </si>
  <si>
    <t xml:space="preserve">PCB95 [ng10-1g-1]</t>
  </si>
  <si>
    <t xml:space="preserve">PCB74 [ng10-1g-1]</t>
  </si>
  <si>
    <t xml:space="preserve">PCB70 [ng10-1g-1]</t>
  </si>
  <si>
    <t xml:space="preserve">PCB66 [ng10-1g-1]</t>
  </si>
  <si>
    <t xml:space="preserve">opDDE [ng10-1g-1]</t>
  </si>
  <si>
    <t xml:space="preserve">PCB92 [ng10-1g-1]</t>
  </si>
  <si>
    <t xml:space="preserve">PCB101 [ng10-1g-1]</t>
  </si>
  <si>
    <t xml:space="preserve">PCB99 [ng10-1g-1]</t>
  </si>
  <si>
    <t xml:space="preserve">PCB83 [ng10-1g-1]</t>
  </si>
  <si>
    <t xml:space="preserve">ppDDE [ng10-1g-1]</t>
  </si>
  <si>
    <t xml:space="preserve">PCB87 [ng10-1g-1]</t>
  </si>
  <si>
    <t xml:space="preserve">Dieldr [ng10-1g-1]</t>
  </si>
  <si>
    <t xml:space="preserve">PCB85 [ng10-1g-1]</t>
  </si>
  <si>
    <t xml:space="preserve">PCB110 [ng10-1g-1]</t>
  </si>
  <si>
    <t xml:space="preserve">opDDD [ng10-1g-1]</t>
  </si>
  <si>
    <t xml:space="preserve">PCB77 [ng10-1g-1]</t>
  </si>
  <si>
    <t xml:space="preserve">PCB107 [ng10-1g-1]</t>
  </si>
  <si>
    <t xml:space="preserve">opDDT [ng10-1g-1]</t>
  </si>
  <si>
    <t xml:space="preserve">PCB123 [ng10-1g-1]</t>
  </si>
  <si>
    <t xml:space="preserve">PCB118 [ng10-1g-1]</t>
  </si>
  <si>
    <t xml:space="preserve">PCB114 [ng10-1g-1]</t>
  </si>
  <si>
    <t xml:space="preserve">ppDDD [ng10-1g-1]</t>
  </si>
  <si>
    <t xml:space="preserve">PCB105 [ng10-1g-1]</t>
  </si>
  <si>
    <t xml:space="preserve">ppDDT [ng10-1g-1]</t>
  </si>
  <si>
    <t xml:space="preserve">PCB126 [ng10-1g-1]</t>
  </si>
  <si>
    <t xml:space="preserve">PCB155 [ng10-1g-1]</t>
  </si>
  <si>
    <t xml:space="preserve">PCB149 [ng10-1g-1]</t>
  </si>
  <si>
    <t xml:space="preserve">PCB132 [ng10-1g-1]</t>
  </si>
  <si>
    <t xml:space="preserve">PCB153 [ng10-1g-1]</t>
  </si>
  <si>
    <t xml:space="preserve">PCB141 [ng10-1g-1]</t>
  </si>
  <si>
    <t xml:space="preserve">PCB130 [ng10-1g-1]</t>
  </si>
  <si>
    <t xml:space="preserve">PCB178 [ng10-1g-1]</t>
  </si>
  <si>
    <t xml:space="preserve">PCB160 [ng10-1g-1]</t>
  </si>
  <si>
    <t xml:space="preserve">PCB138 [ng10-1g-1]</t>
  </si>
  <si>
    <t xml:space="preserve">PCB158 [ng10-1g-1]</t>
  </si>
  <si>
    <t xml:space="preserve">PCB158a [ng10-1g-1]</t>
  </si>
  <si>
    <t xml:space="preserve">PCB175 [ng10-1g-1]</t>
  </si>
  <si>
    <t xml:space="preserve">PCB129 [ng10-1g-1]</t>
  </si>
  <si>
    <t xml:space="preserve">PCB166 [ng10-1g-1]</t>
  </si>
  <si>
    <t xml:space="preserve">PCB183 [ng10-1g-1]</t>
  </si>
  <si>
    <t xml:space="preserve">PCB202 [ng10-1g-1]</t>
  </si>
  <si>
    <t xml:space="preserve">PCB174 [ng10-1g-1]</t>
  </si>
  <si>
    <t xml:space="preserve">PCB128 [ng10-1g-1]</t>
  </si>
  <si>
    <t xml:space="preserve">PCB177 [ng10-1g-1]</t>
  </si>
  <si>
    <t xml:space="preserve">PCB167 [ng10-1g-1]</t>
  </si>
  <si>
    <t xml:space="preserve">PCB171 [ng10-1g-1]</t>
  </si>
  <si>
    <t xml:space="preserve">PCB172 [ng10-1g-1]</t>
  </si>
  <si>
    <t xml:space="preserve">PCB156 [ng10-1g-1]</t>
  </si>
  <si>
    <t xml:space="preserve">PCB157 [ng10-1g-1]</t>
  </si>
  <si>
    <t xml:space="preserve">PCB180 [ng10-1g-1]</t>
  </si>
  <si>
    <t xml:space="preserve">PCB199 [ng10-1g-1]</t>
  </si>
  <si>
    <t xml:space="preserve">PCB170 [ng10-1g-1]</t>
  </si>
  <si>
    <t xml:space="preserve">PCB196 [ng10-1g-1]</t>
  </si>
  <si>
    <t xml:space="preserve">PCB190 [ng10-1g-1]</t>
  </si>
  <si>
    <t xml:space="preserve">PCB169 [ng10-1g-1]</t>
  </si>
  <si>
    <t xml:space="preserve">PCB195 [ng10-1g-1]</t>
  </si>
  <si>
    <t xml:space="preserve">PCB189 [ng10-1g-1]</t>
  </si>
  <si>
    <t xml:space="preserve">PCB194 [ng10-1g-1]</t>
  </si>
  <si>
    <t xml:space="preserve">HEPTACHL [ng10-1g-1]</t>
  </si>
  <si>
    <t xml:space="preserve">tCHLORDA [ng10-1g-1]</t>
  </si>
  <si>
    <t xml:space="preserve">cCHLORDA [ng10-1g-1]</t>
  </si>
  <si>
    <t xml:space="preserve">tNONACHL [ng10-1g-1]</t>
  </si>
  <si>
    <t xml:space="preserve">cNONACHL [ng10-1g-1]</t>
  </si>
  <si>
    <t xml:space="preserve">5</t>
  </si>
  <si>
    <t xml:space="preserve">Common Tern (Sterna hirundo)</t>
  </si>
  <si>
    <t xml:space="preserve">FT</t>
  </si>
  <si>
    <t xml:space="preserve">HAND</t>
  </si>
  <si>
    <t xml:space="preserve">INBO</t>
  </si>
  <si>
    <t xml:space="preserve">E. Stienen</t>
  </si>
  <si>
    <t xml:space="preserve">Institut für Vogelforschung in Wilhelsmhaven, Germany</t>
  </si>
  <si>
    <t xml:space="preserve">EGG</t>
  </si>
  <si>
    <t xml:space="preserve">Killed</t>
  </si>
  <si>
    <t xml:space="preserve">Time missing</t>
  </si>
  <si>
    <t xml:space="preserve">Zeebrugge</t>
  </si>
  <si>
    <t xml:space="preserve">Contaminant concentration</t>
  </si>
  <si>
    <t xml:space="preserve"> </t>
  </si>
  <si>
    <t xml:space="preserve">Site Zeebrugge</t>
  </si>
  <si>
    <t xml:space="preserve">ƩPCB</t>
  </si>
  <si>
    <t xml:space="preserve">ƩDDT</t>
  </si>
  <si>
    <t xml:space="preserve">ƩHCH</t>
  </si>
  <si>
    <t xml:space="preserve">225.3 ± 40.4 (1.4)</t>
  </si>
  <si>
    <t xml:space="preserve">968.2 ± 230.8 (48.4)</t>
  </si>
  <si>
    <t xml:space="preserve">2.3 ± 0.7 (1.2)</t>
  </si>
  <si>
    <t xml:space="preserve">29.0 ± 8.4 (2.9)</t>
  </si>
  <si>
    <t xml:space="preserve">0.2 ± 0.3 (0.1)</t>
  </si>
  <si>
    <t xml:space="preserve">398.7 ± 68.6 (2.5)</t>
  </si>
  <si>
    <t xml:space="preserve">902.8 ± 318.3 (45.1)</t>
  </si>
  <si>
    <t xml:space="preserve">4.5 ± 0.8 (2.3)</t>
  </si>
  <si>
    <t xml:space="preserve">46.2 ± 31.6 (4.6)</t>
  </si>
  <si>
    <t xml:space="preserve">0.9 ± 0.8 (0.4)</t>
  </si>
  <si>
    <t xml:space="preserve">262.7  ± 62.6 (1.6)</t>
  </si>
  <si>
    <t xml:space="preserve">766.3 ± 269.9 (38.3)</t>
  </si>
  <si>
    <t xml:space="preserve">4.6 ± 1.2 (2.3)</t>
  </si>
  <si>
    <t xml:space="preserve">28.3 ± 7.3 (2.8)</t>
  </si>
  <si>
    <t xml:space="preserve">0.5 ± 0.2 (0.2)</t>
  </si>
  <si>
    <t xml:space="preserve">MSFD norm</t>
  </si>
  <si>
    <t xml:space="preserve">160 ng/g</t>
  </si>
  <si>
    <t xml:space="preserve">20 ng/g</t>
  </si>
  <si>
    <t xml:space="preserve">2 ng/g</t>
  </si>
  <si>
    <t xml:space="preserve">10 ng/g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</si>
</sst>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M/D/YYYY"/>
    <numFmt numFmtId="167" formatCode="0.0"/>
    <numFmt numFmtId="168" formatCode="0.00"/>
    <numFmt numFmtId="169" formatCode="0.00000"/>
    <numFmt numFmtId="170" formatCode="0.000000"/>
  </numFmts>
  <fonts count="7">
    <font>
      <sz val="10"/>
      <name val="Courier New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7E4BD"/>
      </patternFill>
    </fill>
    <fill>
      <patternFill patternType="solid">
        <fgColor rgb="FFC3D69B"/>
        <bgColor rgb="FFD7E4BD"/>
      </patternFill>
    </fill>
    <fill>
      <patternFill patternType="solid">
        <fgColor rgb="FFFFFF00"/>
        <bgColor rgb="FFFFFF00"/>
      </patternFill>
    </fill>
    <fill>
      <patternFill patternType="solid">
        <fgColor rgb="FFD99694"/>
        <bgColor rgb="FFFF99CC"/>
      </patternFill>
    </fill>
    <fill>
      <patternFill patternType="solid">
        <fgColor rgb="FFFF0000"/>
        <bgColor rgb="FF993300"/>
      </patternFill>
    </fill>
    <fill>
      <patternFill patternType="solid">
        <fgColor rgb="FFD7E4BD"/>
        <bgColor rgb="FFD9D9D9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4" fillId="2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0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4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4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4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4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4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4" fillId="4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4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6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5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7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6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P3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O13" activeCellId="0" sqref="O13"/>
    </sheetView>
  </sheetViews>
  <sheetFormatPr defaultRowHeight="12.75" zeroHeight="false" outlineLevelRow="0" outlineLevelCol="0"/>
  <cols>
    <col collapsed="false" customWidth="true" hidden="false" outlineLevel="0" max="1" min="1" style="1" width="4.63"/>
    <col collapsed="false" customWidth="true" hidden="false" outlineLevel="0" max="2" min="2" style="2" width="7.75"/>
    <col collapsed="false" customWidth="true" hidden="false" outlineLevel="0" max="3" min="3" style="3" width="21.87"/>
    <col collapsed="false" customWidth="true" hidden="false" outlineLevel="0" max="4" min="4" style="1" width="4.63"/>
    <col collapsed="false" customWidth="true" hidden="false" outlineLevel="0" max="5" min="5" style="1" width="4.13"/>
    <col collapsed="false" customWidth="true" hidden="false" outlineLevel="0" max="8" min="6" style="1" width="5.75"/>
    <col collapsed="false" customWidth="true" hidden="false" outlineLevel="0" max="9" min="9" style="1" width="9"/>
    <col collapsed="false" customWidth="true" hidden="false" outlineLevel="0" max="11" min="10" style="1" width="5.75"/>
    <col collapsed="false" customWidth="true" hidden="false" outlineLevel="0" max="13" min="12" style="1" width="3.63"/>
    <col collapsed="false" customWidth="true" hidden="false" outlineLevel="0" max="14" min="14" style="1" width="5.75"/>
    <col collapsed="false" customWidth="true" hidden="false" outlineLevel="0" max="16" min="15" style="4" width="8.88"/>
    <col collapsed="false" customWidth="true" hidden="false" outlineLevel="0" max="17" min="17" style="1" width="8"/>
    <col collapsed="false" customWidth="true" hidden="false" outlineLevel="0" max="19" min="18" style="1" width="7.5"/>
    <col collapsed="false" customWidth="true" hidden="false" outlineLevel="0" max="20" min="20" style="1" width="3.63"/>
    <col collapsed="false" customWidth="true" hidden="false" outlineLevel="0" max="22" min="21" style="1" width="4.63"/>
    <col collapsed="false" customWidth="true" hidden="false" outlineLevel="0" max="23" min="23" style="1" width="3.63"/>
    <col collapsed="false" customWidth="true" hidden="false" outlineLevel="0" max="25" min="24" style="1" width="3.13"/>
    <col collapsed="false" customWidth="true" hidden="false" outlineLevel="0" max="26" min="26" style="1" width="6.63"/>
    <col collapsed="false" customWidth="true" hidden="false" outlineLevel="0" max="29" min="27" style="1" width="3.63"/>
    <col collapsed="false" customWidth="true" hidden="false" outlineLevel="0" max="30" min="30" style="1" width="5.62"/>
    <col collapsed="false" customWidth="true" hidden="false" outlineLevel="0" max="31" min="31" style="1" width="6.63"/>
    <col collapsed="false" customWidth="true" hidden="false" outlineLevel="0" max="32" min="32" style="1" width="4.63"/>
    <col collapsed="false" customWidth="true" hidden="false" outlineLevel="0" max="33" min="33" style="1" width="6.63"/>
    <col collapsed="false" customWidth="true" hidden="false" outlineLevel="0" max="34" min="34" style="1" width="2.88"/>
    <col collapsed="false" customWidth="true" hidden="false" outlineLevel="0" max="35" min="35" style="1" width="3"/>
    <col collapsed="false" customWidth="true" hidden="false" outlineLevel="0" max="36" min="36" style="1" width="4.63"/>
    <col collapsed="false" customWidth="true" hidden="false" outlineLevel="0" max="37" min="37" style="1" width="5.62"/>
    <col collapsed="false" customWidth="true" hidden="false" outlineLevel="0" max="38" min="38" style="1" width="2.63"/>
    <col collapsed="false" customWidth="true" hidden="false" outlineLevel="0" max="39" min="39" style="1" width="9"/>
    <col collapsed="false" customWidth="true" hidden="false" outlineLevel="0" max="40" min="40" style="1" width="8.63"/>
    <col collapsed="false" customWidth="true" hidden="false" outlineLevel="0" max="106" min="41" style="1" width="7.63"/>
    <col collapsed="false" customWidth="true" hidden="false" outlineLevel="0" max="109" min="107" style="1" width="9.63"/>
    <col collapsed="false" customWidth="true" hidden="false" outlineLevel="0" max="110" min="110" style="1" width="8.63"/>
    <col collapsed="false" customWidth="true" hidden="false" outlineLevel="0" max="111" min="111" style="1" width="10.62"/>
    <col collapsed="false" customWidth="true" hidden="false" outlineLevel="0" max="112" min="112" style="5" width="9.25"/>
    <col collapsed="false" customWidth="true" hidden="false" outlineLevel="0" max="113" min="113" style="1" width="10.25"/>
    <col collapsed="false" customWidth="true" hidden="false" outlineLevel="0" max="114" min="114" style="1" width="10.5"/>
    <col collapsed="false" customWidth="true" hidden="false" outlineLevel="0" max="116" min="115" style="1" width="10.25"/>
    <col collapsed="false" customWidth="true" hidden="false" outlineLevel="0" max="1025" min="117" style="1" width="12.63"/>
  </cols>
  <sheetData>
    <row r="1" s="9" customFormat="true" ht="12.75" hidden="false" customHeight="false" outlineLevel="0" collapsed="false">
      <c r="A1" s="6" t="s">
        <v>0</v>
      </c>
      <c r="B1" s="7" t="s">
        <v>1</v>
      </c>
      <c r="C1" s="8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9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10" t="s">
        <v>14</v>
      </c>
      <c r="P1" s="10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  <c r="AS1" s="6" t="s">
        <v>44</v>
      </c>
      <c r="AT1" s="6" t="s">
        <v>45</v>
      </c>
      <c r="AU1" s="6" t="s">
        <v>46</v>
      </c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6" t="s">
        <v>52</v>
      </c>
      <c r="BB1" s="6" t="s">
        <v>53</v>
      </c>
      <c r="BC1" s="6" t="s">
        <v>54</v>
      </c>
      <c r="BD1" s="6" t="s">
        <v>55</v>
      </c>
      <c r="BE1" s="6" t="s">
        <v>56</v>
      </c>
      <c r="BF1" s="6" t="s">
        <v>57</v>
      </c>
      <c r="BG1" s="6" t="s">
        <v>58</v>
      </c>
      <c r="BH1" s="6" t="s">
        <v>59</v>
      </c>
      <c r="BI1" s="6" t="s">
        <v>60</v>
      </c>
      <c r="BJ1" s="6" t="s">
        <v>61</v>
      </c>
      <c r="BK1" s="6" t="s">
        <v>62</v>
      </c>
      <c r="BL1" s="6" t="s">
        <v>63</v>
      </c>
      <c r="BM1" s="6" t="s">
        <v>64</v>
      </c>
      <c r="BN1" s="6" t="s">
        <v>65</v>
      </c>
      <c r="BO1" s="6" t="s">
        <v>66</v>
      </c>
      <c r="BP1" s="6" t="s">
        <v>67</v>
      </c>
      <c r="BQ1" s="6" t="s">
        <v>68</v>
      </c>
      <c r="BR1" s="6" t="s">
        <v>69</v>
      </c>
      <c r="BS1" s="6" t="s">
        <v>70</v>
      </c>
      <c r="BT1" s="6" t="s">
        <v>71</v>
      </c>
      <c r="BU1" s="6" t="s">
        <v>72</v>
      </c>
      <c r="BV1" s="6" t="s">
        <v>73</v>
      </c>
      <c r="BW1" s="6" t="s">
        <v>74</v>
      </c>
      <c r="BX1" s="6" t="s">
        <v>75</v>
      </c>
      <c r="BY1" s="6" t="s">
        <v>76</v>
      </c>
      <c r="BZ1" s="6" t="s">
        <v>77</v>
      </c>
      <c r="CA1" s="6" t="s">
        <v>78</v>
      </c>
      <c r="CB1" s="6" t="s">
        <v>79</v>
      </c>
      <c r="CC1" s="6" t="s">
        <v>80</v>
      </c>
      <c r="CD1" s="6" t="s">
        <v>81</v>
      </c>
      <c r="CE1" s="6" t="s">
        <v>82</v>
      </c>
      <c r="CF1" s="6" t="s">
        <v>83</v>
      </c>
      <c r="CG1" s="6" t="s">
        <v>84</v>
      </c>
      <c r="CH1" s="6" t="s">
        <v>85</v>
      </c>
      <c r="CI1" s="6" t="s">
        <v>86</v>
      </c>
      <c r="CJ1" s="6" t="s">
        <v>87</v>
      </c>
      <c r="CK1" s="6" t="s">
        <v>88</v>
      </c>
      <c r="CL1" s="6" t="s">
        <v>89</v>
      </c>
      <c r="CM1" s="6" t="s">
        <v>90</v>
      </c>
      <c r="CN1" s="6" t="s">
        <v>91</v>
      </c>
      <c r="CO1" s="6" t="s">
        <v>92</v>
      </c>
      <c r="CP1" s="6" t="s">
        <v>93</v>
      </c>
      <c r="CQ1" s="6" t="s">
        <v>94</v>
      </c>
      <c r="CR1" s="6" t="s">
        <v>95</v>
      </c>
      <c r="CS1" s="6" t="s">
        <v>96</v>
      </c>
      <c r="CT1" s="6" t="s">
        <v>97</v>
      </c>
      <c r="CU1" s="6" t="s">
        <v>98</v>
      </c>
      <c r="CV1" s="6" t="s">
        <v>99</v>
      </c>
      <c r="CW1" s="6" t="s">
        <v>100</v>
      </c>
      <c r="CX1" s="6" t="s">
        <v>101</v>
      </c>
      <c r="CY1" s="6" t="s">
        <v>102</v>
      </c>
      <c r="CZ1" s="6" t="s">
        <v>103</v>
      </c>
      <c r="DA1" s="6" t="s">
        <v>104</v>
      </c>
      <c r="DB1" s="6" t="s">
        <v>105</v>
      </c>
      <c r="DC1" s="6" t="s">
        <v>106</v>
      </c>
      <c r="DD1" s="6" t="s">
        <v>107</v>
      </c>
      <c r="DE1" s="6" t="s">
        <v>108</v>
      </c>
      <c r="DF1" s="6" t="s">
        <v>109</v>
      </c>
      <c r="DG1" s="6" t="s">
        <v>110</v>
      </c>
      <c r="DH1" s="11" t="s">
        <v>111</v>
      </c>
      <c r="DI1" s="12" t="s">
        <v>112</v>
      </c>
      <c r="DJ1" s="9" t="s">
        <v>113</v>
      </c>
      <c r="DK1" s="9" t="s">
        <v>114</v>
      </c>
      <c r="DL1" s="9" t="s">
        <v>115</v>
      </c>
    </row>
    <row r="2" s="9" customFormat="true" ht="12.75" hidden="false" customHeight="false" outlineLevel="0" collapsed="false">
      <c r="A2" s="8" t="s">
        <v>116</v>
      </c>
      <c r="B2" s="7" t="s">
        <v>117</v>
      </c>
      <c r="C2" s="8"/>
      <c r="D2" s="6" t="s">
        <v>118</v>
      </c>
      <c r="E2" s="6"/>
      <c r="F2" s="6"/>
      <c r="G2" s="6"/>
      <c r="H2" s="6"/>
      <c r="I2" s="6"/>
      <c r="J2" s="6"/>
      <c r="K2" s="6"/>
      <c r="L2" s="6" t="s">
        <v>119</v>
      </c>
      <c r="M2" s="6" t="s">
        <v>120</v>
      </c>
      <c r="N2" s="6"/>
      <c r="O2" s="10"/>
      <c r="P2" s="10"/>
      <c r="Q2" s="6"/>
      <c r="R2" s="6"/>
      <c r="S2" s="6"/>
      <c r="T2" s="6" t="s">
        <v>121</v>
      </c>
      <c r="U2" s="6" t="s">
        <v>122</v>
      </c>
      <c r="V2" s="6" t="s">
        <v>123</v>
      </c>
      <c r="W2" s="6" t="s">
        <v>124</v>
      </c>
      <c r="X2" s="6" t="s">
        <v>125</v>
      </c>
      <c r="Y2" s="6" t="s">
        <v>126</v>
      </c>
      <c r="Z2" s="6" t="s">
        <v>127</v>
      </c>
      <c r="AA2" s="6"/>
      <c r="AB2" s="6"/>
      <c r="AC2" s="6" t="s">
        <v>128</v>
      </c>
      <c r="AD2" s="6" t="s">
        <v>129</v>
      </c>
      <c r="AE2" s="6" t="s">
        <v>130</v>
      </c>
      <c r="AF2" s="6" t="s">
        <v>131</v>
      </c>
      <c r="AG2" s="6" t="s">
        <v>132</v>
      </c>
      <c r="AH2" s="6"/>
      <c r="AI2" s="6"/>
      <c r="AJ2" s="6" t="s">
        <v>133</v>
      </c>
      <c r="AK2" s="6" t="s">
        <v>134</v>
      </c>
      <c r="AL2" s="6" t="s">
        <v>135</v>
      </c>
      <c r="AM2" s="6"/>
      <c r="AN2" s="6" t="s">
        <v>136</v>
      </c>
      <c r="AO2" s="6" t="s">
        <v>137</v>
      </c>
      <c r="AP2" s="6" t="s">
        <v>138</v>
      </c>
      <c r="AQ2" s="6" t="s">
        <v>139</v>
      </c>
      <c r="AR2" s="6" t="s">
        <v>140</v>
      </c>
      <c r="AS2" s="6" t="s">
        <v>141</v>
      </c>
      <c r="AT2" s="6" t="s">
        <v>142</v>
      </c>
      <c r="AU2" s="6" t="s">
        <v>143</v>
      </c>
      <c r="AV2" s="6" t="s">
        <v>144</v>
      </c>
      <c r="AW2" s="6" t="s">
        <v>145</v>
      </c>
      <c r="AX2" s="6" t="s">
        <v>146</v>
      </c>
      <c r="AY2" s="6" t="s">
        <v>147</v>
      </c>
      <c r="AZ2" s="6" t="s">
        <v>148</v>
      </c>
      <c r="BA2" s="6" t="s">
        <v>149</v>
      </c>
      <c r="BB2" s="6" t="s">
        <v>150</v>
      </c>
      <c r="BC2" s="6" t="s">
        <v>151</v>
      </c>
      <c r="BD2" s="6" t="s">
        <v>152</v>
      </c>
      <c r="BE2" s="6" t="s">
        <v>153</v>
      </c>
      <c r="BF2" s="6" t="s">
        <v>154</v>
      </c>
      <c r="BG2" s="6" t="s">
        <v>155</v>
      </c>
      <c r="BH2" s="6" t="s">
        <v>156</v>
      </c>
      <c r="BI2" s="6" t="s">
        <v>157</v>
      </c>
      <c r="BJ2" s="6" t="s">
        <v>158</v>
      </c>
      <c r="BK2" s="6" t="s">
        <v>159</v>
      </c>
      <c r="BL2" s="6" t="s">
        <v>160</v>
      </c>
      <c r="BM2" s="6" t="s">
        <v>161</v>
      </c>
      <c r="BN2" s="6" t="s">
        <v>162</v>
      </c>
      <c r="BO2" s="6" t="s">
        <v>163</v>
      </c>
      <c r="BP2" s="6" t="s">
        <v>164</v>
      </c>
      <c r="BQ2" s="6" t="s">
        <v>165</v>
      </c>
      <c r="BR2" s="6" t="s">
        <v>166</v>
      </c>
      <c r="BS2" s="6" t="s">
        <v>167</v>
      </c>
      <c r="BT2" s="6" t="s">
        <v>168</v>
      </c>
      <c r="BU2" s="6" t="s">
        <v>169</v>
      </c>
      <c r="BV2" s="6" t="s">
        <v>170</v>
      </c>
      <c r="BW2" s="6" t="s">
        <v>171</v>
      </c>
      <c r="BX2" s="6" t="s">
        <v>172</v>
      </c>
      <c r="BY2" s="6" t="s">
        <v>173</v>
      </c>
      <c r="BZ2" s="6" t="s">
        <v>174</v>
      </c>
      <c r="CA2" s="6" t="s">
        <v>175</v>
      </c>
      <c r="CB2" s="6" t="s">
        <v>176</v>
      </c>
      <c r="CC2" s="6" t="s">
        <v>177</v>
      </c>
      <c r="CD2" s="6" t="s">
        <v>178</v>
      </c>
      <c r="CE2" s="6" t="s">
        <v>179</v>
      </c>
      <c r="CF2" s="6" t="s">
        <v>180</v>
      </c>
      <c r="CG2" s="6" t="s">
        <v>181</v>
      </c>
      <c r="CH2" s="6" t="s">
        <v>182</v>
      </c>
      <c r="CI2" s="6" t="s">
        <v>183</v>
      </c>
      <c r="CJ2" s="6" t="s">
        <v>184</v>
      </c>
      <c r="CK2" s="6" t="s">
        <v>185</v>
      </c>
      <c r="CL2" s="6" t="s">
        <v>186</v>
      </c>
      <c r="CM2" s="6" t="s">
        <v>187</v>
      </c>
      <c r="CN2" s="6" t="s">
        <v>188</v>
      </c>
      <c r="CO2" s="6" t="s">
        <v>189</v>
      </c>
      <c r="CP2" s="6" t="s">
        <v>190</v>
      </c>
      <c r="CQ2" s="6" t="s">
        <v>191</v>
      </c>
      <c r="CR2" s="6" t="s">
        <v>192</v>
      </c>
      <c r="CS2" s="6" t="s">
        <v>193</v>
      </c>
      <c r="CT2" s="6" t="s">
        <v>194</v>
      </c>
      <c r="CU2" s="6" t="s">
        <v>195</v>
      </c>
      <c r="CV2" s="6" t="s">
        <v>196</v>
      </c>
      <c r="CW2" s="6" t="s">
        <v>197</v>
      </c>
      <c r="CX2" s="6" t="s">
        <v>198</v>
      </c>
      <c r="CY2" s="6" t="s">
        <v>199</v>
      </c>
      <c r="CZ2" s="6" t="s">
        <v>200</v>
      </c>
      <c r="DA2" s="6" t="s">
        <v>201</v>
      </c>
      <c r="DB2" s="6" t="s">
        <v>202</v>
      </c>
      <c r="DC2" s="6" t="s">
        <v>203</v>
      </c>
      <c r="DD2" s="6" t="s">
        <v>204</v>
      </c>
      <c r="DE2" s="6" t="s">
        <v>205</v>
      </c>
      <c r="DF2" s="6" t="s">
        <v>206</v>
      </c>
      <c r="DG2" s="6" t="s">
        <v>207</v>
      </c>
      <c r="DH2" s="13"/>
      <c r="DI2" s="14"/>
      <c r="DJ2" s="6"/>
      <c r="DK2" s="6"/>
      <c r="DL2" s="6"/>
      <c r="DM2" s="6"/>
      <c r="DN2" s="6"/>
      <c r="DO2" s="6"/>
      <c r="DP2" s="6"/>
    </row>
    <row r="3" customFormat="false" ht="12.75" hidden="false" customHeight="false" outlineLevel="0" collapsed="false">
      <c r="A3" s="1" t="n">
        <v>97</v>
      </c>
      <c r="B3" s="2" t="s">
        <v>208</v>
      </c>
      <c r="C3" s="3" t="s">
        <v>209</v>
      </c>
      <c r="D3" s="1" t="n">
        <v>1</v>
      </c>
      <c r="E3" s="1" t="s">
        <v>210</v>
      </c>
      <c r="F3" s="1" t="s">
        <v>211</v>
      </c>
      <c r="G3" s="1" t="s">
        <v>212</v>
      </c>
      <c r="H3" s="1" t="s">
        <v>213</v>
      </c>
      <c r="I3" s="1" t="s">
        <v>214</v>
      </c>
      <c r="J3" s="1" t="s">
        <v>215</v>
      </c>
      <c r="K3" s="1" t="s">
        <v>216</v>
      </c>
      <c r="L3" s="1" t="n">
        <v>6</v>
      </c>
      <c r="M3" s="1" t="n">
        <v>5</v>
      </c>
      <c r="N3" s="1" t="n">
        <v>2008</v>
      </c>
      <c r="O3" s="4" t="n">
        <v>39574</v>
      </c>
      <c r="P3" s="4" t="s">
        <v>217</v>
      </c>
      <c r="Q3" s="1" t="s">
        <v>218</v>
      </c>
      <c r="R3" s="15" t="n">
        <v>51.60925</v>
      </c>
      <c r="S3" s="16" t="n">
        <v>3.20997</v>
      </c>
      <c r="T3" s="17" t="n">
        <v>0</v>
      </c>
      <c r="W3" s="17" t="n">
        <v>0</v>
      </c>
      <c r="Z3" s="1" t="n">
        <v>1</v>
      </c>
      <c r="AC3" s="1" t="n">
        <v>3</v>
      </c>
      <c r="AD3" s="1" t="n">
        <v>0</v>
      </c>
      <c r="AE3" s="1" t="n">
        <v>376</v>
      </c>
      <c r="AF3" s="1" t="n">
        <v>301</v>
      </c>
      <c r="AG3" s="1" t="n">
        <v>174.6</v>
      </c>
      <c r="AJ3" s="1" t="n">
        <v>22</v>
      </c>
      <c r="AK3" s="1" t="n">
        <v>108</v>
      </c>
      <c r="AM3" s="1" t="s">
        <v>219</v>
      </c>
      <c r="AN3" s="1" t="n">
        <v>2309.92551925422</v>
      </c>
      <c r="AO3" s="18" t="n">
        <v>0</v>
      </c>
      <c r="AP3" s="19" t="n">
        <v>17</v>
      </c>
      <c r="AQ3" s="18" t="n">
        <v>9</v>
      </c>
      <c r="AR3" s="18" t="n">
        <v>0</v>
      </c>
      <c r="AS3" s="20" t="n">
        <v>26</v>
      </c>
      <c r="AT3" s="20" t="n">
        <v>15</v>
      </c>
      <c r="AU3" s="20" t="n">
        <v>27</v>
      </c>
      <c r="AV3" s="20" t="n">
        <v>699</v>
      </c>
      <c r="AW3" s="20" t="n">
        <v>0</v>
      </c>
      <c r="AX3" s="20" t="n">
        <v>20</v>
      </c>
      <c r="AY3" s="20" t="n">
        <v>23</v>
      </c>
      <c r="AZ3" s="20" t="n">
        <v>78</v>
      </c>
      <c r="BA3" s="21"/>
      <c r="BB3" s="20" t="n">
        <v>20</v>
      </c>
      <c r="BC3" s="20" t="n">
        <v>210</v>
      </c>
      <c r="BD3" s="20" t="n">
        <v>439</v>
      </c>
      <c r="BE3" s="20"/>
      <c r="BF3" s="21" t="n">
        <v>401</v>
      </c>
      <c r="BG3" s="20" t="n">
        <v>33</v>
      </c>
      <c r="BH3" s="20"/>
      <c r="BI3" s="20" t="n">
        <v>55</v>
      </c>
      <c r="BJ3" s="20" t="n">
        <v>218</v>
      </c>
      <c r="BK3" s="21"/>
      <c r="BL3" s="20"/>
      <c r="BM3" s="20" t="n">
        <v>24</v>
      </c>
      <c r="BN3" s="21"/>
      <c r="BO3" s="20" t="n">
        <v>0</v>
      </c>
      <c r="BP3" s="20" t="n">
        <v>624</v>
      </c>
      <c r="BQ3" s="20" t="n">
        <v>0</v>
      </c>
      <c r="BR3" s="21" t="n">
        <v>0</v>
      </c>
      <c r="BS3" s="20" t="n">
        <v>132</v>
      </c>
      <c r="BT3" s="21" t="n">
        <v>0</v>
      </c>
      <c r="BU3" s="20" t="n">
        <v>0</v>
      </c>
      <c r="BV3" s="20" t="n">
        <v>9</v>
      </c>
      <c r="BW3" s="20" t="n">
        <v>102</v>
      </c>
      <c r="BX3" s="20" t="n">
        <v>254</v>
      </c>
      <c r="BY3" s="20" t="n">
        <v>2977</v>
      </c>
      <c r="BZ3" s="20" t="n">
        <v>4</v>
      </c>
      <c r="CA3" s="20" t="n">
        <v>0</v>
      </c>
      <c r="CB3" s="20" t="n">
        <v>0</v>
      </c>
      <c r="CC3" s="20" t="n">
        <v>363</v>
      </c>
      <c r="CD3" s="20" t="n">
        <v>1471</v>
      </c>
      <c r="CE3" s="20" t="n">
        <v>96</v>
      </c>
      <c r="CF3" s="20"/>
      <c r="CG3" s="20" t="n">
        <v>777</v>
      </c>
      <c r="CH3" s="20" t="n">
        <v>0</v>
      </c>
      <c r="CI3" s="20" t="n">
        <v>0</v>
      </c>
      <c r="CJ3" s="20" t="n">
        <v>196</v>
      </c>
      <c r="CK3" s="20" t="n">
        <v>15</v>
      </c>
      <c r="CL3" s="20" t="n">
        <v>0</v>
      </c>
      <c r="CM3" s="20" t="n">
        <v>97</v>
      </c>
      <c r="CN3" s="20" t="n">
        <v>109</v>
      </c>
      <c r="CO3" s="20" t="n">
        <v>26</v>
      </c>
      <c r="CP3" s="20" t="n">
        <v>45</v>
      </c>
      <c r="CQ3" s="20" t="n">
        <v>16</v>
      </c>
      <c r="CR3" s="20" t="n">
        <v>60</v>
      </c>
      <c r="CS3" s="20" t="n">
        <v>13</v>
      </c>
      <c r="CT3" s="20" t="n">
        <v>1023</v>
      </c>
      <c r="CU3" s="20" t="n">
        <v>61</v>
      </c>
      <c r="CV3" s="20" t="n">
        <v>256</v>
      </c>
      <c r="CW3" s="20" t="n">
        <v>101</v>
      </c>
      <c r="CX3" s="20" t="n">
        <v>90</v>
      </c>
      <c r="CY3" s="20" t="n">
        <v>0</v>
      </c>
      <c r="CZ3" s="20" t="n">
        <v>31</v>
      </c>
      <c r="DA3" s="20" t="n">
        <v>27</v>
      </c>
      <c r="DB3" s="20" t="n">
        <v>74</v>
      </c>
      <c r="DC3" s="20"/>
      <c r="DD3" s="20" t="n">
        <v>0</v>
      </c>
      <c r="DE3" s="20" t="n">
        <v>0</v>
      </c>
      <c r="DF3" s="20" t="n">
        <v>0</v>
      </c>
      <c r="DG3" s="20" t="n">
        <v>0</v>
      </c>
      <c r="DH3" s="22" t="n">
        <f aca="false">AP3/10</f>
        <v>1.7</v>
      </c>
      <c r="DI3" s="23" t="n">
        <f aca="false">(AO3+AQ3+AR3)/10</f>
        <v>0.9</v>
      </c>
      <c r="DJ3" s="24" t="n">
        <f aca="false">(BA3+BK3+BN3+BT3+BR3+BF3)/10</f>
        <v>40.1</v>
      </c>
      <c r="DK3" s="25" t="n">
        <f aca="false">(AS3+AT3+AU3+AV3+AW3+AX3+AY3+AZ3+BB3+BC3+BD3+BE3+BG3+BI3+BJ3+BM3+BO3+BP3+BQ3+BS3+BU3+BV3+BW3+BX3+BY3+BZ3+CA3+CB3+CC3+CD3+CE3+CG3+CH3+CI3+CJ3+CK3+CL3+CM3+CN3+CO3+CP3+CQ3+CR3+CS3+CT3+CU3+CV3+CW3+CX3+CY3+CZ3+DA3+DB3)/10</f>
        <v>1093.6</v>
      </c>
      <c r="DL3" s="26" t="n">
        <f aca="false">(AS3+AT3++BC3+BS3+BQ3+BP3+BO3+BU3+CM3+CD3+BZ3+BW3+BY3+CS3+CR3+CC3+CO3+CV3+CY3+CP3+CL3+CT3+CJ3+DA3+DB3+CU3)/10</f>
        <v>780.2</v>
      </c>
    </row>
    <row r="4" customFormat="false" ht="12.75" hidden="false" customHeight="false" outlineLevel="0" collapsed="false">
      <c r="A4" s="1" t="n">
        <v>97</v>
      </c>
      <c r="B4" s="2" t="s">
        <v>208</v>
      </c>
      <c r="C4" s="3" t="s">
        <v>209</v>
      </c>
      <c r="D4" s="1" t="n">
        <v>2</v>
      </c>
      <c r="E4" s="1" t="s">
        <v>210</v>
      </c>
      <c r="F4" s="1" t="s">
        <v>211</v>
      </c>
      <c r="G4" s="1" t="s">
        <v>212</v>
      </c>
      <c r="H4" s="1" t="s">
        <v>213</v>
      </c>
      <c r="I4" s="1" t="s">
        <v>214</v>
      </c>
      <c r="J4" s="1" t="s">
        <v>215</v>
      </c>
      <c r="K4" s="1" t="s">
        <v>216</v>
      </c>
      <c r="L4" s="1" t="n">
        <v>6</v>
      </c>
      <c r="M4" s="1" t="n">
        <v>5</v>
      </c>
      <c r="N4" s="1" t="n">
        <v>2008</v>
      </c>
      <c r="O4" s="4" t="n">
        <v>39574</v>
      </c>
      <c r="P4" s="4" t="s">
        <v>217</v>
      </c>
      <c r="Q4" s="1" t="s">
        <v>218</v>
      </c>
      <c r="R4" s="15" t="n">
        <v>51.60925</v>
      </c>
      <c r="S4" s="16" t="n">
        <v>3.20997</v>
      </c>
      <c r="T4" s="17" t="n">
        <v>0</v>
      </c>
      <c r="W4" s="17" t="n">
        <v>0</v>
      </c>
      <c r="Z4" s="1" t="n">
        <v>1</v>
      </c>
      <c r="AC4" s="1" t="n">
        <v>3</v>
      </c>
      <c r="AD4" s="1" t="n">
        <v>0</v>
      </c>
      <c r="AE4" s="1" t="n">
        <v>386</v>
      </c>
      <c r="AF4" s="1" t="n">
        <v>292</v>
      </c>
      <c r="AG4" s="1" t="n">
        <v>172.2</v>
      </c>
      <c r="AJ4" s="1" t="n">
        <v>19</v>
      </c>
      <c r="AK4" s="1" t="n">
        <v>94</v>
      </c>
      <c r="AM4" s="1" t="s">
        <v>219</v>
      </c>
      <c r="AN4" s="1" t="n">
        <v>2454.09338358459</v>
      </c>
      <c r="AO4" s="18" t="n">
        <v>0</v>
      </c>
      <c r="AP4" s="19" t="n">
        <v>26</v>
      </c>
      <c r="AQ4" s="18" t="n">
        <v>0</v>
      </c>
      <c r="AR4" s="18" t="n">
        <v>2</v>
      </c>
      <c r="AS4" s="20" t="n">
        <v>28</v>
      </c>
      <c r="AT4" s="20" t="n">
        <v>15</v>
      </c>
      <c r="AU4" s="20" t="n">
        <v>22</v>
      </c>
      <c r="AV4" s="20" t="n">
        <v>338</v>
      </c>
      <c r="AW4" s="20" t="n">
        <v>0</v>
      </c>
      <c r="AX4" s="20" t="n">
        <v>16</v>
      </c>
      <c r="AY4" s="20" t="n">
        <v>15</v>
      </c>
      <c r="AZ4" s="20" t="n">
        <v>73</v>
      </c>
      <c r="BA4" s="21"/>
      <c r="BB4" s="20" t="n">
        <v>18</v>
      </c>
      <c r="BC4" s="20" t="n">
        <v>160</v>
      </c>
      <c r="BD4" s="20" t="n">
        <v>432</v>
      </c>
      <c r="BE4" s="20"/>
      <c r="BF4" s="21" t="n">
        <v>326</v>
      </c>
      <c r="BG4" s="20" t="n">
        <v>29</v>
      </c>
      <c r="BH4" s="20"/>
      <c r="BI4" s="20" t="n">
        <v>55</v>
      </c>
      <c r="BJ4" s="20" t="n">
        <v>163</v>
      </c>
      <c r="BK4" s="21"/>
      <c r="BL4" s="20"/>
      <c r="BM4" s="20" t="n">
        <v>21</v>
      </c>
      <c r="BN4" s="21"/>
      <c r="BO4" s="20" t="n">
        <v>0</v>
      </c>
      <c r="BP4" s="20" t="n">
        <v>634</v>
      </c>
      <c r="BQ4" s="20" t="n">
        <v>0</v>
      </c>
      <c r="BR4" s="21" t="n">
        <v>2</v>
      </c>
      <c r="BS4" s="20" t="n">
        <v>118</v>
      </c>
      <c r="BT4" s="21" t="n">
        <v>0</v>
      </c>
      <c r="BU4" s="20" t="n">
        <v>0</v>
      </c>
      <c r="BV4" s="20" t="n">
        <v>10</v>
      </c>
      <c r="BW4" s="20" t="n">
        <v>76</v>
      </c>
      <c r="BX4" s="20" t="n">
        <v>165</v>
      </c>
      <c r="BY4" s="20" t="n">
        <v>3086</v>
      </c>
      <c r="BZ4" s="20" t="n">
        <v>0</v>
      </c>
      <c r="CA4" s="20" t="n">
        <v>0</v>
      </c>
      <c r="CB4" s="20" t="n">
        <v>0</v>
      </c>
      <c r="CC4" s="20" t="n">
        <v>367</v>
      </c>
      <c r="CD4" s="20" t="n">
        <v>1526</v>
      </c>
      <c r="CE4" s="20" t="n">
        <v>92</v>
      </c>
      <c r="CF4" s="20"/>
      <c r="CG4" s="20" t="n">
        <v>574</v>
      </c>
      <c r="CH4" s="20" t="n">
        <v>0</v>
      </c>
      <c r="CI4" s="20" t="n">
        <v>0</v>
      </c>
      <c r="CJ4" s="20" t="n">
        <v>190</v>
      </c>
      <c r="CK4" s="20" t="n">
        <v>14</v>
      </c>
      <c r="CL4" s="20" t="n">
        <v>0</v>
      </c>
      <c r="CM4" s="20" t="n">
        <v>84</v>
      </c>
      <c r="CN4" s="20" t="n">
        <v>87</v>
      </c>
      <c r="CO4" s="20" t="n">
        <v>25</v>
      </c>
      <c r="CP4" s="20" t="n">
        <v>42</v>
      </c>
      <c r="CQ4" s="20" t="n">
        <v>8</v>
      </c>
      <c r="CR4" s="20" t="n">
        <v>45</v>
      </c>
      <c r="CS4" s="20" t="n">
        <v>7</v>
      </c>
      <c r="CT4" s="20" t="n">
        <v>1010</v>
      </c>
      <c r="CU4" s="20" t="n">
        <v>43</v>
      </c>
      <c r="CV4" s="20" t="n">
        <v>229</v>
      </c>
      <c r="CW4" s="20" t="n">
        <v>93</v>
      </c>
      <c r="CX4" s="20" t="n">
        <v>88</v>
      </c>
      <c r="CY4" s="20" t="n">
        <v>0</v>
      </c>
      <c r="CZ4" s="20" t="n">
        <v>29</v>
      </c>
      <c r="DA4" s="20" t="n">
        <v>29</v>
      </c>
      <c r="DB4" s="20" t="n">
        <v>63</v>
      </c>
      <c r="DC4" s="20"/>
      <c r="DD4" s="20" t="n">
        <v>0</v>
      </c>
      <c r="DE4" s="20" t="n">
        <v>0</v>
      </c>
      <c r="DF4" s="20" t="n">
        <v>0</v>
      </c>
      <c r="DG4" s="20" t="n">
        <v>0</v>
      </c>
      <c r="DH4" s="22" t="n">
        <f aca="false">AP4/10</f>
        <v>2.6</v>
      </c>
      <c r="DI4" s="23" t="n">
        <f aca="false">(AO4+AQ4+AR4)/10</f>
        <v>0.2</v>
      </c>
      <c r="DJ4" s="24" t="n">
        <f aca="false">(BA4+BK4+BN4+BT4+BR4+BF4)/10</f>
        <v>32.8</v>
      </c>
      <c r="DK4" s="25" t="n">
        <f aca="false">(AS4+AT4+AU4+AV4+AW4+AX4+AY4+AZ4+BB4+BC4+BD4+BE4+BG4+BI4+BJ4+BM4+BO4+BP4+BQ4+BS4+BU4+BV4+BW4+BX4+BY4+BZ4+CA4+CB4+CC4+CD4+CE4+CG4+CH4+CI4+CJ4+CK4+CL4+CM4+CN4+CO4+CP4+CQ4+CR4+CS4+CT4+CU4+CV4+CW4+CX4+CY4+CZ4+DA4+DB4)/10</f>
        <v>1011.9</v>
      </c>
      <c r="DL4" s="26" t="n">
        <f aca="false">(AS4+AT4++BC4+BS4+BQ4+BP4+BO4+BU4+CM4+CD4+BZ4+BW4+BY4+CS4+CR4+CC4+CO4+CV4+CY4+CP4+CL4+CT4+CJ4+DA4+DB4+CU4)/10</f>
        <v>777.7</v>
      </c>
    </row>
    <row r="5" customFormat="false" ht="12.75" hidden="false" customHeight="false" outlineLevel="0" collapsed="false">
      <c r="A5" s="1" t="n">
        <v>97</v>
      </c>
      <c r="B5" s="2" t="s">
        <v>208</v>
      </c>
      <c r="C5" s="3" t="s">
        <v>209</v>
      </c>
      <c r="D5" s="1" t="n">
        <v>3</v>
      </c>
      <c r="E5" s="1" t="s">
        <v>210</v>
      </c>
      <c r="F5" s="1" t="s">
        <v>211</v>
      </c>
      <c r="G5" s="1" t="s">
        <v>212</v>
      </c>
      <c r="H5" s="1" t="s">
        <v>213</v>
      </c>
      <c r="I5" s="1" t="s">
        <v>214</v>
      </c>
      <c r="J5" s="1" t="s">
        <v>215</v>
      </c>
      <c r="K5" s="1" t="s">
        <v>216</v>
      </c>
      <c r="L5" s="1" t="n">
        <v>8</v>
      </c>
      <c r="M5" s="1" t="n">
        <v>5</v>
      </c>
      <c r="N5" s="1" t="n">
        <v>2008</v>
      </c>
      <c r="O5" s="4" t="n">
        <v>39576</v>
      </c>
      <c r="P5" s="4" t="s">
        <v>217</v>
      </c>
      <c r="Q5" s="1" t="s">
        <v>218</v>
      </c>
      <c r="R5" s="15" t="n">
        <v>51.60925</v>
      </c>
      <c r="S5" s="16" t="n">
        <v>3.20997</v>
      </c>
      <c r="T5" s="17" t="n">
        <v>0</v>
      </c>
      <c r="W5" s="17" t="n">
        <v>0</v>
      </c>
      <c r="Z5" s="1" t="n">
        <v>1</v>
      </c>
      <c r="AC5" s="1" t="n">
        <v>3</v>
      </c>
      <c r="AD5" s="1" t="n">
        <v>0</v>
      </c>
      <c r="AE5" s="1" t="n">
        <v>422</v>
      </c>
      <c r="AF5" s="1" t="n">
        <v>319</v>
      </c>
      <c r="AG5" s="1" t="n">
        <v>228.9</v>
      </c>
      <c r="AJ5" s="1" t="n">
        <v>18</v>
      </c>
      <c r="AK5" s="1" t="n">
        <v>114</v>
      </c>
      <c r="AM5" s="1" t="s">
        <v>219</v>
      </c>
      <c r="AN5" s="1" t="n">
        <v>3243.69405707591</v>
      </c>
      <c r="AO5" s="18" t="n">
        <v>0</v>
      </c>
      <c r="AP5" s="19" t="n">
        <v>26</v>
      </c>
      <c r="AQ5" s="18" t="n">
        <v>0</v>
      </c>
      <c r="AR5" s="18" t="n">
        <v>3</v>
      </c>
      <c r="AS5" s="20" t="n">
        <v>27</v>
      </c>
      <c r="AT5" s="20" t="n">
        <v>15</v>
      </c>
      <c r="AU5" s="20" t="n">
        <v>23</v>
      </c>
      <c r="AV5" s="20" t="n">
        <v>205</v>
      </c>
      <c r="AW5" s="20" t="n">
        <v>0</v>
      </c>
      <c r="AX5" s="20" t="n">
        <v>18</v>
      </c>
      <c r="AY5" s="20" t="n">
        <v>8</v>
      </c>
      <c r="AZ5" s="20" t="n">
        <v>74</v>
      </c>
      <c r="BA5" s="21"/>
      <c r="BB5" s="20" t="n">
        <v>17</v>
      </c>
      <c r="BC5" s="20" t="n">
        <v>196</v>
      </c>
      <c r="BD5" s="20" t="n">
        <v>441</v>
      </c>
      <c r="BE5" s="20"/>
      <c r="BF5" s="21" t="n">
        <v>277</v>
      </c>
      <c r="BG5" s="20" t="n">
        <v>32</v>
      </c>
      <c r="BH5" s="20"/>
      <c r="BI5" s="20" t="n">
        <v>51</v>
      </c>
      <c r="BJ5" s="20" t="n">
        <v>171</v>
      </c>
      <c r="BK5" s="21"/>
      <c r="BL5" s="20"/>
      <c r="BM5" s="20" t="n">
        <v>21</v>
      </c>
      <c r="BN5" s="21"/>
      <c r="BO5" s="20" t="n">
        <v>0</v>
      </c>
      <c r="BP5" s="20" t="n">
        <v>648</v>
      </c>
      <c r="BQ5" s="20" t="n">
        <v>0</v>
      </c>
      <c r="BR5" s="21" t="n">
        <v>0</v>
      </c>
      <c r="BS5" s="20" t="n">
        <v>135</v>
      </c>
      <c r="BT5" s="21" t="n">
        <v>0</v>
      </c>
      <c r="BU5" s="20" t="n">
        <v>0</v>
      </c>
      <c r="BV5" s="20" t="n">
        <v>9</v>
      </c>
      <c r="BW5" s="20" t="n">
        <v>80</v>
      </c>
      <c r="BX5" s="20" t="n">
        <v>206</v>
      </c>
      <c r="BY5" s="20" t="n">
        <v>3027</v>
      </c>
      <c r="BZ5" s="20" t="n">
        <v>0</v>
      </c>
      <c r="CA5" s="20" t="n">
        <v>0</v>
      </c>
      <c r="CB5" s="20" t="n">
        <v>0</v>
      </c>
      <c r="CC5" s="20" t="n">
        <v>370</v>
      </c>
      <c r="CD5" s="20" t="n">
        <v>1556</v>
      </c>
      <c r="CE5" s="20" t="n">
        <v>121</v>
      </c>
      <c r="CF5" s="20"/>
      <c r="CG5" s="20" t="n">
        <v>788</v>
      </c>
      <c r="CH5" s="20" t="n">
        <v>0</v>
      </c>
      <c r="CI5" s="20" t="n">
        <v>0</v>
      </c>
      <c r="CJ5" s="20" t="n">
        <v>188</v>
      </c>
      <c r="CK5" s="20" t="n">
        <v>16</v>
      </c>
      <c r="CL5" s="20" t="n">
        <v>0</v>
      </c>
      <c r="CM5" s="20" t="n">
        <v>87</v>
      </c>
      <c r="CN5" s="20" t="n">
        <v>129</v>
      </c>
      <c r="CO5" s="20" t="n">
        <v>24</v>
      </c>
      <c r="CP5" s="20" t="n">
        <v>37</v>
      </c>
      <c r="CQ5" s="20" t="n">
        <v>14</v>
      </c>
      <c r="CR5" s="20" t="n">
        <v>53</v>
      </c>
      <c r="CS5" s="20" t="n">
        <v>8</v>
      </c>
      <c r="CT5" s="20" t="n">
        <v>1098</v>
      </c>
      <c r="CU5" s="20" t="n">
        <v>63</v>
      </c>
      <c r="CV5" s="20" t="n">
        <v>255</v>
      </c>
      <c r="CW5" s="20" t="n">
        <v>95</v>
      </c>
      <c r="CX5" s="20" t="n">
        <v>99</v>
      </c>
      <c r="CY5" s="20" t="n">
        <v>0</v>
      </c>
      <c r="CZ5" s="20" t="n">
        <v>31</v>
      </c>
      <c r="DA5" s="20" t="n">
        <v>30</v>
      </c>
      <c r="DB5" s="20" t="n">
        <v>74</v>
      </c>
      <c r="DC5" s="20"/>
      <c r="DD5" s="20" t="n">
        <v>0</v>
      </c>
      <c r="DE5" s="20" t="n">
        <v>0</v>
      </c>
      <c r="DF5" s="20" t="n">
        <v>0</v>
      </c>
      <c r="DG5" s="20" t="n">
        <v>0</v>
      </c>
      <c r="DH5" s="22" t="n">
        <f aca="false">AP5/10</f>
        <v>2.6</v>
      </c>
      <c r="DI5" s="23" t="n">
        <f aca="false">(AO5+AQ5+AR5)/10</f>
        <v>0.3</v>
      </c>
      <c r="DJ5" s="24" t="n">
        <f aca="false">(BA5+BK5+BN5+BT5+BR5+BF5)/10</f>
        <v>27.7</v>
      </c>
      <c r="DK5" s="25" t="n">
        <f aca="false">(AS5+AT5+AU5+AV5+AW5+AX5+AY5+AZ5+BB5+BC5+BD5+BE5+BG5+BI5+BJ5+BM5+BO5+BP5+BQ5+BS5+BU5+BV5+BW5+BX5+BY5+BZ5+CA5+CB5+CC5+CD5+CE5+CG5+CH5+CI5+CJ5+CK5+CL5+CM5+CN5+CO5+CP5+CQ5+CR5+CS5+CT5+CU5+CV5+CW5+CX5+CY5+CZ5+DA5+DB5)/10</f>
        <v>1054</v>
      </c>
      <c r="DL5" s="26" t="n">
        <f aca="false">(AS5+AT5++BC5+BS5+BQ5+BP5+BO5+BU5+CM5+CD5+BZ5+BW5+BY5+CS5+CR5+CC5+CO5+CV5+CY5+CP5+CL5+CT5+CJ5+DA5+DB5+CU5)/10</f>
        <v>797.1</v>
      </c>
    </row>
    <row r="6" customFormat="false" ht="12.75" hidden="false" customHeight="false" outlineLevel="0" collapsed="false">
      <c r="A6" s="1" t="n">
        <v>97</v>
      </c>
      <c r="B6" s="2" t="s">
        <v>208</v>
      </c>
      <c r="C6" s="3" t="s">
        <v>209</v>
      </c>
      <c r="D6" s="1" t="n">
        <v>4</v>
      </c>
      <c r="E6" s="1" t="s">
        <v>210</v>
      </c>
      <c r="F6" s="1" t="s">
        <v>211</v>
      </c>
      <c r="G6" s="1" t="s">
        <v>212</v>
      </c>
      <c r="H6" s="1" t="s">
        <v>213</v>
      </c>
      <c r="I6" s="1" t="s">
        <v>214</v>
      </c>
      <c r="J6" s="1" t="s">
        <v>215</v>
      </c>
      <c r="K6" s="1" t="s">
        <v>216</v>
      </c>
      <c r="L6" s="1" t="n">
        <v>8</v>
      </c>
      <c r="M6" s="1" t="n">
        <v>5</v>
      </c>
      <c r="N6" s="1" t="n">
        <v>2008</v>
      </c>
      <c r="O6" s="4" t="n">
        <v>39576</v>
      </c>
      <c r="P6" s="4" t="s">
        <v>217</v>
      </c>
      <c r="Q6" s="1" t="s">
        <v>218</v>
      </c>
      <c r="R6" s="15" t="n">
        <v>51.60925</v>
      </c>
      <c r="S6" s="16" t="n">
        <v>3.20997</v>
      </c>
      <c r="T6" s="17" t="n">
        <v>0</v>
      </c>
      <c r="W6" s="17" t="n">
        <v>0</v>
      </c>
      <c r="Z6" s="1" t="n">
        <v>1</v>
      </c>
      <c r="AC6" s="1" t="n">
        <v>3</v>
      </c>
      <c r="AD6" s="1" t="n">
        <v>0</v>
      </c>
      <c r="AE6" s="1" t="n">
        <v>376</v>
      </c>
      <c r="AF6" s="1" t="n">
        <v>314</v>
      </c>
      <c r="AG6" s="1" t="n">
        <v>190.8</v>
      </c>
      <c r="AJ6" s="1" t="n">
        <v>20</v>
      </c>
      <c r="AK6" s="1" t="n">
        <v>104</v>
      </c>
      <c r="AM6" s="1" t="s">
        <v>219</v>
      </c>
      <c r="AN6" s="1" t="n">
        <v>2193.81418822255</v>
      </c>
      <c r="AO6" s="18" t="n">
        <v>0</v>
      </c>
      <c r="AP6" s="19" t="n">
        <v>19</v>
      </c>
      <c r="AQ6" s="18" t="n">
        <v>0</v>
      </c>
      <c r="AR6" s="18" t="n">
        <v>0</v>
      </c>
      <c r="AS6" s="20" t="n">
        <v>21</v>
      </c>
      <c r="AT6" s="20" t="n">
        <v>17</v>
      </c>
      <c r="AU6" s="20" t="n">
        <v>20</v>
      </c>
      <c r="AV6" s="20" t="n">
        <v>193</v>
      </c>
      <c r="AW6" s="20" t="n">
        <v>0</v>
      </c>
      <c r="AX6" s="20" t="n">
        <v>11</v>
      </c>
      <c r="AY6" s="20" t="n">
        <v>15</v>
      </c>
      <c r="AZ6" s="20" t="n">
        <v>55</v>
      </c>
      <c r="BA6" s="21"/>
      <c r="BB6" s="20" t="n">
        <v>16</v>
      </c>
      <c r="BC6" s="20" t="n">
        <v>126</v>
      </c>
      <c r="BD6" s="20" t="n">
        <v>318</v>
      </c>
      <c r="BE6" s="20"/>
      <c r="BF6" s="21" t="n">
        <v>222</v>
      </c>
      <c r="BG6" s="20" t="n">
        <v>26</v>
      </c>
      <c r="BH6" s="20"/>
      <c r="BI6" s="20" t="n">
        <v>41</v>
      </c>
      <c r="BJ6" s="20" t="n">
        <v>122</v>
      </c>
      <c r="BK6" s="21"/>
      <c r="BL6" s="20"/>
      <c r="BM6" s="20" t="n">
        <v>20</v>
      </c>
      <c r="BN6" s="21"/>
      <c r="BO6" s="20" t="n">
        <v>0</v>
      </c>
      <c r="BP6" s="20" t="n">
        <v>453</v>
      </c>
      <c r="BQ6" s="20" t="n">
        <v>0</v>
      </c>
      <c r="BR6" s="21" t="n">
        <v>0</v>
      </c>
      <c r="BS6" s="20" t="n">
        <v>98</v>
      </c>
      <c r="BT6" s="21" t="n">
        <v>0</v>
      </c>
      <c r="BU6" s="20" t="n">
        <v>0</v>
      </c>
      <c r="BV6" s="20" t="n">
        <v>9</v>
      </c>
      <c r="BW6" s="20" t="n">
        <v>58</v>
      </c>
      <c r="BX6" s="20" t="n">
        <v>152</v>
      </c>
      <c r="BY6" s="20" t="n">
        <v>2225</v>
      </c>
      <c r="BZ6" s="20" t="n">
        <v>0</v>
      </c>
      <c r="CA6" s="20" t="n">
        <v>0</v>
      </c>
      <c r="CB6" s="20" t="n">
        <v>0</v>
      </c>
      <c r="CC6" s="20" t="n">
        <v>279</v>
      </c>
      <c r="CD6" s="20" t="n">
        <v>1060</v>
      </c>
      <c r="CE6" s="20" t="n">
        <v>78</v>
      </c>
      <c r="CF6" s="20"/>
      <c r="CG6" s="20" t="n">
        <v>487</v>
      </c>
      <c r="CH6" s="20" t="n">
        <v>0</v>
      </c>
      <c r="CI6" s="20" t="n">
        <v>0</v>
      </c>
      <c r="CJ6" s="20" t="n">
        <v>133</v>
      </c>
      <c r="CK6" s="20" t="n">
        <v>14</v>
      </c>
      <c r="CL6" s="20" t="n">
        <v>0</v>
      </c>
      <c r="CM6" s="20" t="n">
        <v>60</v>
      </c>
      <c r="CN6" s="20" t="n">
        <v>82</v>
      </c>
      <c r="CO6" s="20" t="n">
        <v>18</v>
      </c>
      <c r="CP6" s="20" t="n">
        <v>19</v>
      </c>
      <c r="CQ6" s="20" t="n">
        <v>5</v>
      </c>
      <c r="CR6" s="20" t="n">
        <v>34</v>
      </c>
      <c r="CS6" s="20" t="n">
        <v>3</v>
      </c>
      <c r="CT6" s="20" t="n">
        <v>711</v>
      </c>
      <c r="CU6" s="20" t="n">
        <v>44</v>
      </c>
      <c r="CV6" s="20" t="n">
        <v>181</v>
      </c>
      <c r="CW6" s="20" t="n">
        <v>86</v>
      </c>
      <c r="CX6" s="20" t="n">
        <v>71</v>
      </c>
      <c r="CY6" s="20" t="n">
        <v>0</v>
      </c>
      <c r="CZ6" s="20" t="n">
        <v>26</v>
      </c>
      <c r="DA6" s="20" t="n">
        <v>24</v>
      </c>
      <c r="DB6" s="20" t="n">
        <v>56</v>
      </c>
      <c r="DC6" s="20"/>
      <c r="DD6" s="20" t="n">
        <v>0</v>
      </c>
      <c r="DE6" s="20" t="n">
        <v>0</v>
      </c>
      <c r="DF6" s="20" t="n">
        <v>0</v>
      </c>
      <c r="DG6" s="20" t="n">
        <v>0</v>
      </c>
      <c r="DH6" s="22" t="n">
        <f aca="false">AP6/10</f>
        <v>1.9</v>
      </c>
      <c r="DI6" s="23" t="n">
        <f aca="false">(AO6+AQ6+AR6)/10</f>
        <v>0</v>
      </c>
      <c r="DJ6" s="24" t="n">
        <f aca="false">(BA6+BK6+BN6+BT6+BR6+BF6)/10</f>
        <v>22.2</v>
      </c>
      <c r="DK6" s="25" t="n">
        <f aca="false">(AS6+AT6+AU6+AV6+AW6+AX6+AY6+AZ6+BB6+BC6+BD6+BE6+BG6+BI6+BJ6+BM6+BO6+BP6+BQ6+BS6+BU6+BV6+BW6+BX6+BY6+BZ6+CA6+CB6+CC6+CD6+CE6+CG6+CH6+CI6+CJ6+CK6+CL6+CM6+CN6+CO6+CP6+CQ6+CR6+CS6+CT6+CU6+CV6+CW6+CX6+CY6+CZ6+DA6+DB6)/10</f>
        <v>746.7</v>
      </c>
      <c r="DL6" s="26" t="n">
        <f aca="false">(AS6+AT6++BC6+BS6+BQ6+BP6+BO6+BU6+CM6+CD6+BZ6+BW6+BY6+CS6+CR6+CC6+CO6+CV6+CY6+CP6+CL6+CT6+CJ6+DA6+DB6+CU6)/10</f>
        <v>562</v>
      </c>
    </row>
    <row r="7" customFormat="false" ht="12.75" hidden="false" customHeight="false" outlineLevel="0" collapsed="false">
      <c r="A7" s="1" t="n">
        <v>97</v>
      </c>
      <c r="B7" s="2" t="s">
        <v>208</v>
      </c>
      <c r="C7" s="3" t="s">
        <v>209</v>
      </c>
      <c r="D7" s="1" t="n">
        <v>5</v>
      </c>
      <c r="E7" s="1" t="s">
        <v>210</v>
      </c>
      <c r="F7" s="1" t="s">
        <v>211</v>
      </c>
      <c r="G7" s="1" t="s">
        <v>212</v>
      </c>
      <c r="H7" s="1" t="s">
        <v>213</v>
      </c>
      <c r="I7" s="1" t="s">
        <v>214</v>
      </c>
      <c r="J7" s="1" t="s">
        <v>215</v>
      </c>
      <c r="K7" s="1" t="s">
        <v>216</v>
      </c>
      <c r="L7" s="1" t="n">
        <v>8</v>
      </c>
      <c r="M7" s="1" t="n">
        <v>5</v>
      </c>
      <c r="N7" s="1" t="n">
        <v>2008</v>
      </c>
      <c r="O7" s="4" t="n">
        <v>39576</v>
      </c>
      <c r="P7" s="4" t="s">
        <v>217</v>
      </c>
      <c r="Q7" s="1" t="s">
        <v>218</v>
      </c>
      <c r="R7" s="15" t="n">
        <v>51.60925</v>
      </c>
      <c r="S7" s="16" t="n">
        <v>3.20997</v>
      </c>
      <c r="T7" s="17" t="n">
        <v>0</v>
      </c>
      <c r="W7" s="17" t="n">
        <v>0</v>
      </c>
      <c r="Z7" s="1" t="n">
        <v>1</v>
      </c>
      <c r="AC7" s="1" t="n">
        <v>3</v>
      </c>
      <c r="AD7" s="1" t="n">
        <v>0</v>
      </c>
      <c r="AE7" s="1" t="n">
        <v>393</v>
      </c>
      <c r="AF7" s="1" t="n">
        <v>299</v>
      </c>
      <c r="AG7" s="1" t="n">
        <v>176</v>
      </c>
      <c r="AJ7" s="1" t="n">
        <v>18</v>
      </c>
      <c r="AK7" s="1" t="n">
        <v>93</v>
      </c>
      <c r="AM7" s="1" t="s">
        <v>219</v>
      </c>
      <c r="AN7" s="1" t="n">
        <v>2091.37861695005</v>
      </c>
      <c r="AO7" s="18" t="n">
        <v>0</v>
      </c>
      <c r="AP7" s="19" t="n">
        <v>33</v>
      </c>
      <c r="AQ7" s="18" t="n">
        <v>0</v>
      </c>
      <c r="AR7" s="18" t="n">
        <v>0</v>
      </c>
      <c r="AS7" s="20" t="n">
        <v>32</v>
      </c>
      <c r="AT7" s="20" t="n">
        <v>17</v>
      </c>
      <c r="AU7" s="20" t="n">
        <v>30</v>
      </c>
      <c r="AV7" s="20" t="n">
        <v>179</v>
      </c>
      <c r="AW7" s="20" t="n">
        <v>0</v>
      </c>
      <c r="AX7" s="20" t="n">
        <v>28</v>
      </c>
      <c r="AY7" s="20" t="n">
        <v>25</v>
      </c>
      <c r="AZ7" s="20" t="n">
        <v>92</v>
      </c>
      <c r="BA7" s="21"/>
      <c r="BB7" s="20" t="n">
        <v>18</v>
      </c>
      <c r="BC7" s="20" t="n">
        <v>302</v>
      </c>
      <c r="BD7" s="20" t="n">
        <v>578</v>
      </c>
      <c r="BE7" s="20"/>
      <c r="BF7" s="21" t="n">
        <v>432</v>
      </c>
      <c r="BG7" s="20" t="n">
        <v>28</v>
      </c>
      <c r="BH7" s="20"/>
      <c r="BI7" s="20" t="n">
        <v>65</v>
      </c>
      <c r="BJ7" s="20" t="n">
        <v>324</v>
      </c>
      <c r="BK7" s="21"/>
      <c r="BL7" s="20"/>
      <c r="BM7" s="20" t="n">
        <v>28</v>
      </c>
      <c r="BN7" s="21"/>
      <c r="BO7" s="20" t="n">
        <v>0</v>
      </c>
      <c r="BP7" s="20" t="n">
        <v>822</v>
      </c>
      <c r="BQ7" s="20" t="n">
        <v>0</v>
      </c>
      <c r="BR7" s="21" t="n">
        <v>0</v>
      </c>
      <c r="BS7" s="20" t="n">
        <v>149</v>
      </c>
      <c r="BT7" s="21" t="n">
        <v>0</v>
      </c>
      <c r="BU7" s="20" t="n">
        <v>0</v>
      </c>
      <c r="BV7" s="20" t="n">
        <v>11</v>
      </c>
      <c r="BW7" s="20" t="n">
        <v>151</v>
      </c>
      <c r="BX7" s="20" t="n">
        <v>290</v>
      </c>
      <c r="BY7" s="20" t="n">
        <v>3622</v>
      </c>
      <c r="BZ7" s="20" t="n">
        <v>0</v>
      </c>
      <c r="CA7" s="20" t="n">
        <v>0</v>
      </c>
      <c r="CB7" s="20" t="n">
        <v>0</v>
      </c>
      <c r="CC7" s="20" t="n">
        <v>450</v>
      </c>
      <c r="CD7" s="20" t="n">
        <v>1840</v>
      </c>
      <c r="CE7" s="20" t="n">
        <v>136</v>
      </c>
      <c r="CF7" s="20"/>
      <c r="CG7" s="20" t="n">
        <v>794</v>
      </c>
      <c r="CH7" s="20" t="n">
        <v>0</v>
      </c>
      <c r="CI7" s="20" t="n">
        <v>0</v>
      </c>
      <c r="CJ7" s="20" t="n">
        <v>208</v>
      </c>
      <c r="CK7" s="20" t="n">
        <v>15</v>
      </c>
      <c r="CL7" s="20" t="n">
        <v>0</v>
      </c>
      <c r="CM7" s="20" t="n">
        <v>104</v>
      </c>
      <c r="CN7" s="20" t="n">
        <v>117</v>
      </c>
      <c r="CO7" s="20" t="n">
        <v>17</v>
      </c>
      <c r="CP7" s="20" t="n">
        <v>47</v>
      </c>
      <c r="CQ7" s="20" t="n">
        <v>10</v>
      </c>
      <c r="CR7" s="20" t="n">
        <v>58</v>
      </c>
      <c r="CS7" s="20" t="n">
        <v>8</v>
      </c>
      <c r="CT7" s="20" t="n">
        <v>985</v>
      </c>
      <c r="CU7" s="20" t="n">
        <v>49</v>
      </c>
      <c r="CV7" s="20" t="n">
        <v>262</v>
      </c>
      <c r="CW7" s="20" t="n">
        <v>95</v>
      </c>
      <c r="CX7" s="20" t="n">
        <v>93</v>
      </c>
      <c r="CY7" s="20" t="n">
        <v>0</v>
      </c>
      <c r="CZ7" s="20" t="n">
        <v>30</v>
      </c>
      <c r="DA7" s="20" t="n">
        <v>29</v>
      </c>
      <c r="DB7" s="20" t="n">
        <v>62</v>
      </c>
      <c r="DC7" s="20"/>
      <c r="DD7" s="20" t="n">
        <v>0</v>
      </c>
      <c r="DE7" s="20" t="n">
        <v>0</v>
      </c>
      <c r="DF7" s="20" t="n">
        <v>0</v>
      </c>
      <c r="DG7" s="20" t="n">
        <v>0</v>
      </c>
      <c r="DH7" s="22" t="n">
        <f aca="false">AP7/10</f>
        <v>3.3</v>
      </c>
      <c r="DI7" s="23" t="n">
        <f aca="false">(AO7+AQ7+AR7)/10</f>
        <v>0</v>
      </c>
      <c r="DJ7" s="24" t="n">
        <f aca="false">(BA7+BK7+BN7+BT7+BR7+BF7)/10</f>
        <v>43.2</v>
      </c>
      <c r="DK7" s="25" t="n">
        <f aca="false">(AS7+AT7+AU7+AV7+AW7+AX7+AY7+AZ7+BB7+BC7+BD7+BE7+BG7+BI7+BJ7+BM7+BO7+BP7+BQ7+BS7+BU7+BV7+BW7+BX7+BY7+BZ7+CA7+CB7+CC7+CD7+CE7+CG7+CH7+CI7+CJ7+CK7+CL7+CM7+CN7+CO7+CP7+CQ7+CR7+CS7+CT7+CU7+CV7+CW7+CX7+CY7+CZ7+DA7+DB7)/10</f>
        <v>1220</v>
      </c>
      <c r="DL7" s="26" t="n">
        <f aca="false">(AS7+AT7++BC7+BS7+BQ7+BP7+BO7+BU7+CM7+CD7+BZ7+BW7+BY7+CS7+CR7+CC7+CO7+CV7+CY7+CP7+CL7+CT7+CJ7+DA7+DB7+CU7)/10</f>
        <v>921.4</v>
      </c>
    </row>
    <row r="8" customFormat="false" ht="12.75" hidden="false" customHeight="false" outlineLevel="0" collapsed="false">
      <c r="A8" s="1" t="n">
        <v>97</v>
      </c>
      <c r="B8" s="2" t="s">
        <v>208</v>
      </c>
      <c r="C8" s="3" t="s">
        <v>209</v>
      </c>
      <c r="D8" s="1" t="n">
        <v>6</v>
      </c>
      <c r="E8" s="1" t="s">
        <v>210</v>
      </c>
      <c r="F8" s="1" t="s">
        <v>211</v>
      </c>
      <c r="G8" s="1" t="s">
        <v>212</v>
      </c>
      <c r="H8" s="1" t="s">
        <v>213</v>
      </c>
      <c r="I8" s="1" t="s">
        <v>214</v>
      </c>
      <c r="J8" s="1" t="s">
        <v>215</v>
      </c>
      <c r="K8" s="1" t="s">
        <v>216</v>
      </c>
      <c r="L8" s="1" t="n">
        <v>8</v>
      </c>
      <c r="M8" s="1" t="n">
        <v>5</v>
      </c>
      <c r="N8" s="1" t="n">
        <v>2008</v>
      </c>
      <c r="O8" s="4" t="n">
        <v>39576</v>
      </c>
      <c r="P8" s="4" t="s">
        <v>217</v>
      </c>
      <c r="Q8" s="1" t="s">
        <v>218</v>
      </c>
      <c r="R8" s="15" t="n">
        <v>51.60925</v>
      </c>
      <c r="S8" s="16" t="n">
        <v>3.20997</v>
      </c>
      <c r="T8" s="17" t="n">
        <v>0</v>
      </c>
      <c r="W8" s="17" t="n">
        <v>0</v>
      </c>
      <c r="Z8" s="1" t="n">
        <v>1</v>
      </c>
      <c r="AC8" s="1" t="n">
        <v>3</v>
      </c>
      <c r="AD8" s="1" t="n">
        <v>0</v>
      </c>
      <c r="AE8" s="1" t="n">
        <v>410</v>
      </c>
      <c r="AF8" s="1" t="n">
        <v>305</v>
      </c>
      <c r="AG8" s="1" t="n">
        <v>193.9</v>
      </c>
      <c r="AJ8" s="1" t="n">
        <v>20</v>
      </c>
      <c r="AK8" s="1" t="n">
        <v>107</v>
      </c>
      <c r="AM8" s="1" t="s">
        <v>219</v>
      </c>
      <c r="AN8" s="1" t="n">
        <v>2349.31684538222</v>
      </c>
      <c r="AO8" s="18" t="n">
        <v>0</v>
      </c>
      <c r="AP8" s="19" t="n">
        <v>15</v>
      </c>
      <c r="AQ8" s="18" t="n">
        <v>0</v>
      </c>
      <c r="AR8" s="18" t="n">
        <v>0</v>
      </c>
      <c r="AS8" s="20" t="n">
        <v>20</v>
      </c>
      <c r="AT8" s="20" t="n">
        <v>18</v>
      </c>
      <c r="AU8" s="20" t="n">
        <v>30</v>
      </c>
      <c r="AV8" s="20" t="n">
        <v>152</v>
      </c>
      <c r="AW8" s="20" t="n">
        <v>0</v>
      </c>
      <c r="AX8" s="20" t="n">
        <v>7</v>
      </c>
      <c r="AY8" s="20" t="n">
        <v>11</v>
      </c>
      <c r="AZ8" s="20" t="n">
        <v>51</v>
      </c>
      <c r="BA8" s="21"/>
      <c r="BB8" s="20" t="n">
        <v>19</v>
      </c>
      <c r="BC8" s="20" t="n">
        <v>179</v>
      </c>
      <c r="BD8" s="20" t="n">
        <v>361</v>
      </c>
      <c r="BE8" s="20"/>
      <c r="BF8" s="21" t="n">
        <v>246</v>
      </c>
      <c r="BG8" s="20" t="n">
        <v>29</v>
      </c>
      <c r="BH8" s="20"/>
      <c r="BI8" s="20" t="n">
        <v>47</v>
      </c>
      <c r="BJ8" s="20" t="n">
        <v>161</v>
      </c>
      <c r="BK8" s="21"/>
      <c r="BL8" s="20"/>
      <c r="BM8" s="20" t="n">
        <v>17</v>
      </c>
      <c r="BN8" s="21"/>
      <c r="BO8" s="20" t="n">
        <v>0</v>
      </c>
      <c r="BP8" s="20" t="n">
        <v>542</v>
      </c>
      <c r="BQ8" s="20" t="n">
        <v>0</v>
      </c>
      <c r="BR8" s="21" t="n">
        <v>0</v>
      </c>
      <c r="BS8" s="20" t="n">
        <v>100</v>
      </c>
      <c r="BT8" s="21" t="n">
        <v>0</v>
      </c>
      <c r="BU8" s="20" t="n">
        <v>0</v>
      </c>
      <c r="BV8" s="20" t="n">
        <v>9</v>
      </c>
      <c r="BW8" s="20" t="n">
        <v>112</v>
      </c>
      <c r="BX8" s="20" t="n">
        <v>202</v>
      </c>
      <c r="BY8" s="20" t="n">
        <v>2639</v>
      </c>
      <c r="BZ8" s="20" t="n">
        <v>0</v>
      </c>
      <c r="CA8" s="20" t="n">
        <v>0</v>
      </c>
      <c r="CB8" s="20" t="n">
        <v>0</v>
      </c>
      <c r="CC8" s="20" t="n">
        <v>320</v>
      </c>
      <c r="CD8" s="20" t="n">
        <v>1344</v>
      </c>
      <c r="CE8" s="20" t="n">
        <v>97</v>
      </c>
      <c r="CF8" s="20"/>
      <c r="CG8" s="20" t="n">
        <v>646</v>
      </c>
      <c r="CH8" s="20" t="n">
        <v>0</v>
      </c>
      <c r="CI8" s="20" t="n">
        <v>0</v>
      </c>
      <c r="CJ8" s="20" t="n">
        <v>166</v>
      </c>
      <c r="CK8" s="20" t="n">
        <v>16</v>
      </c>
      <c r="CL8" s="20" t="n">
        <v>0</v>
      </c>
      <c r="CM8" s="20" t="n">
        <v>73</v>
      </c>
      <c r="CN8" s="20" t="n">
        <v>85</v>
      </c>
      <c r="CO8" s="20" t="n">
        <v>25</v>
      </c>
      <c r="CP8" s="20" t="n">
        <v>34</v>
      </c>
      <c r="CQ8" s="20" t="n">
        <v>10</v>
      </c>
      <c r="CR8" s="20" t="n">
        <v>44</v>
      </c>
      <c r="CS8" s="20" t="n">
        <v>6</v>
      </c>
      <c r="CT8" s="20" t="n">
        <v>921</v>
      </c>
      <c r="CU8" s="20" t="n">
        <v>55</v>
      </c>
      <c r="CV8" s="20" t="n">
        <v>233</v>
      </c>
      <c r="CW8" s="20" t="n">
        <v>100</v>
      </c>
      <c r="CX8" s="20" t="n">
        <v>100</v>
      </c>
      <c r="CY8" s="20" t="n">
        <v>0</v>
      </c>
      <c r="CZ8" s="20" t="n">
        <v>30</v>
      </c>
      <c r="DA8" s="20" t="n">
        <v>29</v>
      </c>
      <c r="DB8" s="20" t="n">
        <v>71</v>
      </c>
      <c r="DC8" s="20"/>
      <c r="DD8" s="20" t="n">
        <v>0</v>
      </c>
      <c r="DE8" s="20" t="n">
        <v>0</v>
      </c>
      <c r="DF8" s="20" t="n">
        <v>0</v>
      </c>
      <c r="DG8" s="20" t="n">
        <v>0</v>
      </c>
      <c r="DH8" s="22" t="n">
        <f aca="false">AP8/10</f>
        <v>1.5</v>
      </c>
      <c r="DI8" s="23" t="n">
        <f aca="false">(AO8+AQ8+AR8)/10</f>
        <v>0</v>
      </c>
      <c r="DJ8" s="24" t="n">
        <f aca="false">(BA8+BK8+BN8+BT8+BR8+BF8)/10</f>
        <v>24.6</v>
      </c>
      <c r="DK8" s="25" t="n">
        <f aca="false">(AS8+AT8+AU8+AV8+AW8+AX8+AY8+AZ8+BB8+BC8+BD8+BE8+BG8+BI8+BJ8+BM8+BO8+BP8+BQ8+BS8+BU8+BV8+BW8+BX8+BY8+BZ8+CA8+CB8+CC8+CD8+CE8+CG8+CH8+CI8+CJ8+CK8+CL8+CM8+CN8+CO8+CP8+CQ8+CR8+CS8+CT8+CU8+CV8+CW8+CX8+CY8+CZ8+DA8+DB8)/10</f>
        <v>911.1</v>
      </c>
      <c r="DL8" s="26" t="n">
        <f aca="false">(AS8+AT8++BC8+BS8+BQ8+BP8+BO8+BU8+CM8+CD8+BZ8+BW8+BY8+CS8+CR8+CC8+CO8+CV8+CY8+CP8+CL8+CT8+CJ8+DA8+DB8+CU8)/10</f>
        <v>693.1</v>
      </c>
    </row>
    <row r="9" customFormat="false" ht="12.75" hidden="false" customHeight="false" outlineLevel="0" collapsed="false">
      <c r="A9" s="1" t="n">
        <v>97</v>
      </c>
      <c r="B9" s="2" t="s">
        <v>208</v>
      </c>
      <c r="C9" s="3" t="s">
        <v>209</v>
      </c>
      <c r="D9" s="1" t="n">
        <v>7</v>
      </c>
      <c r="E9" s="1" t="s">
        <v>210</v>
      </c>
      <c r="F9" s="1" t="s">
        <v>211</v>
      </c>
      <c r="G9" s="1" t="s">
        <v>212</v>
      </c>
      <c r="H9" s="1" t="s">
        <v>213</v>
      </c>
      <c r="I9" s="1" t="s">
        <v>214</v>
      </c>
      <c r="J9" s="1" t="s">
        <v>215</v>
      </c>
      <c r="K9" s="1" t="s">
        <v>216</v>
      </c>
      <c r="L9" s="1" t="n">
        <v>8</v>
      </c>
      <c r="M9" s="1" t="n">
        <v>5</v>
      </c>
      <c r="N9" s="1" t="n">
        <v>2008</v>
      </c>
      <c r="O9" s="4" t="n">
        <v>39576</v>
      </c>
      <c r="P9" s="4" t="s">
        <v>217</v>
      </c>
      <c r="Q9" s="1" t="s">
        <v>218</v>
      </c>
      <c r="R9" s="15" t="n">
        <v>51.60925</v>
      </c>
      <c r="S9" s="16" t="n">
        <v>3.20997</v>
      </c>
      <c r="T9" s="17" t="n">
        <v>0</v>
      </c>
      <c r="W9" s="17" t="n">
        <v>0</v>
      </c>
      <c r="Z9" s="1" t="n">
        <v>1</v>
      </c>
      <c r="AC9" s="1" t="n">
        <v>3</v>
      </c>
      <c r="AD9" s="1" t="n">
        <v>0</v>
      </c>
      <c r="AE9" s="1" t="n">
        <v>408</v>
      </c>
      <c r="AF9" s="1" t="n">
        <v>302</v>
      </c>
      <c r="AG9" s="1" t="n">
        <v>193.7</v>
      </c>
      <c r="AJ9" s="1" t="n">
        <v>21</v>
      </c>
      <c r="AK9" s="1" t="n">
        <v>117</v>
      </c>
      <c r="AM9" s="1" t="s">
        <v>219</v>
      </c>
      <c r="AN9" s="1" t="n">
        <v>2077.18946170507</v>
      </c>
      <c r="AO9" s="18" t="n">
        <v>0</v>
      </c>
      <c r="AP9" s="19" t="n">
        <v>17</v>
      </c>
      <c r="AQ9" s="18" t="n">
        <v>0</v>
      </c>
      <c r="AR9" s="18" t="n">
        <v>2</v>
      </c>
      <c r="AS9" s="20" t="n">
        <v>21</v>
      </c>
      <c r="AT9" s="20" t="n">
        <v>14</v>
      </c>
      <c r="AU9" s="20" t="n">
        <v>19</v>
      </c>
      <c r="AV9" s="20" t="n">
        <v>112</v>
      </c>
      <c r="AW9" s="20" t="n">
        <v>0</v>
      </c>
      <c r="AX9" s="20" t="n">
        <v>8</v>
      </c>
      <c r="AY9" s="20" t="n">
        <v>8</v>
      </c>
      <c r="AZ9" s="20" t="n">
        <v>40</v>
      </c>
      <c r="BA9" s="21"/>
      <c r="BB9" s="20" t="n">
        <v>16</v>
      </c>
      <c r="BC9" s="20" t="n">
        <v>149</v>
      </c>
      <c r="BD9" s="20" t="n">
        <v>253</v>
      </c>
      <c r="BE9" s="20"/>
      <c r="BF9" s="21" t="n">
        <v>194</v>
      </c>
      <c r="BG9" s="20" t="n">
        <v>23</v>
      </c>
      <c r="BH9" s="20"/>
      <c r="BI9" s="20" t="n">
        <v>38</v>
      </c>
      <c r="BJ9" s="20" t="n">
        <v>129</v>
      </c>
      <c r="BK9" s="21"/>
      <c r="BL9" s="20"/>
      <c r="BM9" s="20" t="n">
        <v>18</v>
      </c>
      <c r="BN9" s="21"/>
      <c r="BO9" s="20" t="n">
        <v>0</v>
      </c>
      <c r="BP9" s="20" t="n">
        <v>379</v>
      </c>
      <c r="BQ9" s="20" t="n">
        <v>0</v>
      </c>
      <c r="BR9" s="21" t="n">
        <v>0</v>
      </c>
      <c r="BS9" s="20" t="n">
        <v>87</v>
      </c>
      <c r="BT9" s="21" t="n">
        <v>0</v>
      </c>
      <c r="BU9" s="20" t="n">
        <v>0</v>
      </c>
      <c r="BV9" s="20" t="n">
        <v>8</v>
      </c>
      <c r="BW9" s="20" t="n">
        <v>66</v>
      </c>
      <c r="BX9" s="20" t="n">
        <v>103</v>
      </c>
      <c r="BY9" s="20" t="n">
        <v>1782</v>
      </c>
      <c r="BZ9" s="20" t="n">
        <v>0</v>
      </c>
      <c r="CA9" s="20" t="n">
        <v>0</v>
      </c>
      <c r="CB9" s="20" t="n">
        <v>0</v>
      </c>
      <c r="CC9" s="20" t="n">
        <v>222</v>
      </c>
      <c r="CD9" s="20" t="n">
        <v>892</v>
      </c>
      <c r="CE9" s="20" t="n">
        <v>84</v>
      </c>
      <c r="CF9" s="20"/>
      <c r="CG9" s="20" t="n">
        <v>399</v>
      </c>
      <c r="CH9" s="20" t="n">
        <v>0</v>
      </c>
      <c r="CI9" s="20" t="n">
        <v>0</v>
      </c>
      <c r="CJ9" s="20" t="n">
        <v>114</v>
      </c>
      <c r="CK9" s="20" t="n">
        <v>14</v>
      </c>
      <c r="CL9" s="20" t="n">
        <v>0</v>
      </c>
      <c r="CM9" s="20" t="n">
        <v>51</v>
      </c>
      <c r="CN9" s="20" t="n">
        <v>51</v>
      </c>
      <c r="CO9" s="20" t="n">
        <v>17</v>
      </c>
      <c r="CP9" s="20" t="n">
        <v>16</v>
      </c>
      <c r="CQ9" s="20" t="n">
        <v>6</v>
      </c>
      <c r="CR9" s="20" t="n">
        <v>26</v>
      </c>
      <c r="CS9" s="20" t="n">
        <v>3</v>
      </c>
      <c r="CT9" s="20" t="n">
        <v>717</v>
      </c>
      <c r="CU9" s="20" t="n">
        <v>41</v>
      </c>
      <c r="CV9" s="20" t="n">
        <v>162</v>
      </c>
      <c r="CW9" s="20" t="n">
        <v>81</v>
      </c>
      <c r="CX9" s="20" t="n">
        <v>78</v>
      </c>
      <c r="CY9" s="20" t="n">
        <v>0</v>
      </c>
      <c r="CZ9" s="20" t="n">
        <v>26</v>
      </c>
      <c r="DA9" s="20" t="n">
        <v>29</v>
      </c>
      <c r="DB9" s="20" t="n">
        <v>61</v>
      </c>
      <c r="DC9" s="20"/>
      <c r="DD9" s="20" t="n">
        <v>0</v>
      </c>
      <c r="DE9" s="20" t="n">
        <v>0</v>
      </c>
      <c r="DF9" s="20" t="n">
        <v>0</v>
      </c>
      <c r="DG9" s="20" t="n">
        <v>0</v>
      </c>
      <c r="DH9" s="22" t="n">
        <f aca="false">AP9/10</f>
        <v>1.7</v>
      </c>
      <c r="DI9" s="23" t="n">
        <f aca="false">(AO9+AQ9+AR9)/10</f>
        <v>0.2</v>
      </c>
      <c r="DJ9" s="24" t="n">
        <f aca="false">(BA9+BK9+BN9+BT9+BR9+BF9)/10</f>
        <v>19.4</v>
      </c>
      <c r="DK9" s="25" t="n">
        <f aca="false">(AS9+AT9+AU9+AV9+AW9+AX9+AY9+AZ9+BB9+BC9+BD9+BE9+BG9+BI9+BJ9+BM9+BO9+BP9+BQ9+BS9+BU9+BV9+BW9+BX9+BY9+BZ9+CA9+CB9+CC9+CD9+CE9+CG9+CH9+CI9+CJ9+CK9+CL9+CM9+CN9+CO9+CP9+CQ9+CR9+CS9+CT9+CU9+CV9+CW9+CX9+CY9+CZ9+DA9+DB9)/10</f>
        <v>636.3</v>
      </c>
      <c r="DL9" s="26" t="n">
        <f aca="false">(AS9+AT9++BC9+BS9+BQ9+BP9+BO9+BU9+CM9+CD9+BZ9+BW9+BY9+CS9+CR9+CC9+CO9+CV9+CY9+CP9+CL9+CT9+CJ9+DA9+DB9+CU9)/10</f>
        <v>484.9</v>
      </c>
    </row>
    <row r="10" customFormat="false" ht="12.75" hidden="false" customHeight="false" outlineLevel="0" collapsed="false">
      <c r="A10" s="1" t="n">
        <v>97</v>
      </c>
      <c r="B10" s="2" t="s">
        <v>208</v>
      </c>
      <c r="C10" s="3" t="s">
        <v>209</v>
      </c>
      <c r="D10" s="1" t="n">
        <v>8</v>
      </c>
      <c r="E10" s="1" t="s">
        <v>210</v>
      </c>
      <c r="F10" s="1" t="s">
        <v>211</v>
      </c>
      <c r="G10" s="1" t="s">
        <v>212</v>
      </c>
      <c r="H10" s="1" t="s">
        <v>213</v>
      </c>
      <c r="I10" s="1" t="s">
        <v>214</v>
      </c>
      <c r="J10" s="1" t="s">
        <v>215</v>
      </c>
      <c r="K10" s="1" t="s">
        <v>216</v>
      </c>
      <c r="L10" s="1" t="n">
        <v>9</v>
      </c>
      <c r="M10" s="1" t="n">
        <v>5</v>
      </c>
      <c r="N10" s="1" t="n">
        <v>2008</v>
      </c>
      <c r="O10" s="4" t="n">
        <v>39577</v>
      </c>
      <c r="P10" s="4" t="s">
        <v>217</v>
      </c>
      <c r="Q10" s="1" t="s">
        <v>218</v>
      </c>
      <c r="R10" s="15" t="n">
        <v>51.60925</v>
      </c>
      <c r="S10" s="16" t="n">
        <v>3.20997</v>
      </c>
      <c r="T10" s="17" t="n">
        <v>0</v>
      </c>
      <c r="W10" s="17" t="n">
        <v>0</v>
      </c>
      <c r="Z10" s="1" t="n">
        <v>1</v>
      </c>
      <c r="AC10" s="1" t="n">
        <v>3</v>
      </c>
      <c r="AD10" s="1" t="n">
        <v>0</v>
      </c>
      <c r="AE10" s="1" t="n">
        <v>433</v>
      </c>
      <c r="AF10" s="1" t="n">
        <v>307</v>
      </c>
      <c r="AG10" s="1" t="n">
        <v>213.9</v>
      </c>
      <c r="AJ10" s="1" t="n">
        <v>19</v>
      </c>
      <c r="AK10" s="1" t="n">
        <v>107</v>
      </c>
      <c r="AM10" s="1" t="s">
        <v>219</v>
      </c>
      <c r="AN10" s="1" t="n">
        <v>1738.45453347875</v>
      </c>
      <c r="AO10" s="18" t="n">
        <v>0</v>
      </c>
      <c r="AP10" s="19" t="n">
        <v>25</v>
      </c>
      <c r="AQ10" s="18" t="n">
        <v>0</v>
      </c>
      <c r="AR10" s="18" t="n">
        <v>1</v>
      </c>
      <c r="AS10" s="20" t="n">
        <v>24</v>
      </c>
      <c r="AT10" s="20" t="n">
        <v>20</v>
      </c>
      <c r="AU10" s="20" t="n">
        <v>33</v>
      </c>
      <c r="AV10" s="20" t="n">
        <v>114</v>
      </c>
      <c r="AW10" s="20" t="n">
        <v>0</v>
      </c>
      <c r="AX10" s="20" t="n">
        <v>15</v>
      </c>
      <c r="AY10" s="20" t="n">
        <v>22</v>
      </c>
      <c r="AZ10" s="20" t="n">
        <v>61</v>
      </c>
      <c r="BA10" s="21"/>
      <c r="BB10" s="20" t="n">
        <v>17</v>
      </c>
      <c r="BC10" s="20" t="n">
        <v>261</v>
      </c>
      <c r="BD10" s="20" t="n">
        <v>335</v>
      </c>
      <c r="BE10" s="20"/>
      <c r="BF10" s="21" t="n">
        <v>222</v>
      </c>
      <c r="BG10" s="20" t="n">
        <v>32</v>
      </c>
      <c r="BH10" s="20"/>
      <c r="BI10" s="20" t="n">
        <v>45</v>
      </c>
      <c r="BJ10" s="20" t="n">
        <v>249</v>
      </c>
      <c r="BK10" s="21"/>
      <c r="BL10" s="20"/>
      <c r="BM10" s="20" t="n">
        <v>21</v>
      </c>
      <c r="BN10" s="21"/>
      <c r="BO10" s="20" t="n">
        <v>0</v>
      </c>
      <c r="BP10" s="20" t="n">
        <v>525</v>
      </c>
      <c r="BQ10" s="20" t="n">
        <v>0</v>
      </c>
      <c r="BR10" s="21" t="n">
        <v>2</v>
      </c>
      <c r="BS10" s="20" t="n">
        <v>100</v>
      </c>
      <c r="BT10" s="21" t="n">
        <v>0</v>
      </c>
      <c r="BU10" s="20" t="n">
        <v>0</v>
      </c>
      <c r="BV10" s="20" t="n">
        <v>9</v>
      </c>
      <c r="BW10" s="20" t="n">
        <v>170</v>
      </c>
      <c r="BX10" s="20" t="n">
        <v>226</v>
      </c>
      <c r="BY10" s="20" t="n">
        <v>2458</v>
      </c>
      <c r="BZ10" s="20" t="n">
        <v>0</v>
      </c>
      <c r="CA10" s="20" t="n">
        <v>0</v>
      </c>
      <c r="CB10" s="20" t="n">
        <v>0</v>
      </c>
      <c r="CC10" s="20" t="n">
        <v>321</v>
      </c>
      <c r="CD10" s="20" t="n">
        <v>1212</v>
      </c>
      <c r="CE10" s="20" t="n">
        <v>100</v>
      </c>
      <c r="CF10" s="20"/>
      <c r="CG10" s="20" t="n">
        <v>636</v>
      </c>
      <c r="CH10" s="20" t="n">
        <v>0</v>
      </c>
      <c r="CI10" s="20" t="n">
        <v>0</v>
      </c>
      <c r="CJ10" s="20" t="n">
        <v>126</v>
      </c>
      <c r="CK10" s="20" t="n">
        <v>15</v>
      </c>
      <c r="CL10" s="20" t="n">
        <v>0</v>
      </c>
      <c r="CM10" s="20" t="n">
        <v>71</v>
      </c>
      <c r="CN10" s="20" t="n">
        <v>78</v>
      </c>
      <c r="CO10" s="20" t="n">
        <v>18</v>
      </c>
      <c r="CP10" s="20" t="n">
        <v>21</v>
      </c>
      <c r="CQ10" s="20" t="n">
        <v>9</v>
      </c>
      <c r="CR10" s="20" t="n">
        <v>25</v>
      </c>
      <c r="CS10" s="20" t="n">
        <v>4</v>
      </c>
      <c r="CT10" s="20" t="n">
        <v>670</v>
      </c>
      <c r="CU10" s="20" t="n">
        <v>38</v>
      </c>
      <c r="CV10" s="20" t="n">
        <v>151</v>
      </c>
      <c r="CW10" s="20" t="n">
        <v>68</v>
      </c>
      <c r="CX10" s="20" t="n">
        <v>69</v>
      </c>
      <c r="CY10" s="20" t="n">
        <v>0</v>
      </c>
      <c r="CZ10" s="20" t="n">
        <v>23</v>
      </c>
      <c r="DA10" s="20" t="n">
        <v>25</v>
      </c>
      <c r="DB10" s="20" t="n">
        <v>43</v>
      </c>
      <c r="DC10" s="20"/>
      <c r="DD10" s="20" t="n">
        <v>0</v>
      </c>
      <c r="DE10" s="20" t="n">
        <v>0</v>
      </c>
      <c r="DF10" s="20" t="n">
        <v>0</v>
      </c>
      <c r="DG10" s="20" t="n">
        <v>0</v>
      </c>
      <c r="DH10" s="22" t="n">
        <f aca="false">AP10/10</f>
        <v>2.5</v>
      </c>
      <c r="DI10" s="23" t="n">
        <f aca="false">(AO10+AQ10+AR10)/10</f>
        <v>0.1</v>
      </c>
      <c r="DJ10" s="24" t="n">
        <f aca="false">(BA10+BK10+BN10+BT10+BR10+BF10)/10</f>
        <v>22.4</v>
      </c>
      <c r="DK10" s="25" t="n">
        <f aca="false">(AS10+AT10+AU10+AV10+AW10+AX10+AY10+AZ10+BB10+BC10+BD10+BE10+BG10+BI10+BJ10+BM10+BO10+BP10+BQ10+BS10+BU10+BV10+BW10+BX10+BY10+BZ10+CA10+CB10+CC10+CD10+CE10+CG10+CH10+CI10+CJ10+CK10+CL10+CM10+CN10+CO10+CP10+CQ10+CR10+CS10+CT10+CU10+CV10+CW10+CX10+CY10+CZ10+DA10+DB10)/10</f>
        <v>846</v>
      </c>
      <c r="DL10" s="26" t="n">
        <f aca="false">(AS10+AT10++BC10+BS10+BQ10+BP10+BO10+BU10+CM10+CD10+BZ10+BW10+BY10+CS10+CR10+CC10+CO10+CV10+CY10+CP10+CL10+CT10+CJ10+DA10+DB10+CU10)/10</f>
        <v>628.3</v>
      </c>
    </row>
    <row r="11" customFormat="false" ht="12.75" hidden="false" customHeight="false" outlineLevel="0" collapsed="false">
      <c r="A11" s="1" t="n">
        <v>97</v>
      </c>
      <c r="B11" s="2" t="s">
        <v>208</v>
      </c>
      <c r="C11" s="3" t="s">
        <v>209</v>
      </c>
      <c r="D11" s="1" t="n">
        <v>9</v>
      </c>
      <c r="E11" s="1" t="s">
        <v>210</v>
      </c>
      <c r="F11" s="1" t="s">
        <v>211</v>
      </c>
      <c r="G11" s="1" t="s">
        <v>212</v>
      </c>
      <c r="H11" s="1" t="s">
        <v>213</v>
      </c>
      <c r="I11" s="1" t="s">
        <v>214</v>
      </c>
      <c r="J11" s="1" t="s">
        <v>215</v>
      </c>
      <c r="K11" s="1" t="s">
        <v>216</v>
      </c>
      <c r="L11" s="1" t="n">
        <v>12</v>
      </c>
      <c r="M11" s="1" t="n">
        <v>5</v>
      </c>
      <c r="N11" s="1" t="n">
        <v>2008</v>
      </c>
      <c r="O11" s="4" t="n">
        <v>39580</v>
      </c>
      <c r="P11" s="4" t="s">
        <v>217</v>
      </c>
      <c r="Q11" s="1" t="s">
        <v>218</v>
      </c>
      <c r="R11" s="15" t="n">
        <v>51.60925</v>
      </c>
      <c r="S11" s="16" t="n">
        <v>3.20997</v>
      </c>
      <c r="T11" s="17" t="n">
        <v>0</v>
      </c>
      <c r="W11" s="17" t="n">
        <v>0</v>
      </c>
      <c r="Z11" s="1" t="n">
        <v>1</v>
      </c>
      <c r="AC11" s="1" t="n">
        <v>2</v>
      </c>
      <c r="AD11" s="1" t="n">
        <v>0</v>
      </c>
      <c r="AE11" s="1" t="n">
        <v>415</v>
      </c>
      <c r="AF11" s="1" t="n">
        <v>301</v>
      </c>
      <c r="AG11" s="1" t="n">
        <v>192.6</v>
      </c>
      <c r="AJ11" s="1" t="n">
        <v>19</v>
      </c>
      <c r="AK11" s="1" t="n">
        <v>103</v>
      </c>
      <c r="AM11" s="1" t="s">
        <v>219</v>
      </c>
      <c r="AN11" s="1" t="n">
        <v>1942.18187424067</v>
      </c>
      <c r="AO11" s="18" t="n">
        <v>0</v>
      </c>
      <c r="AP11" s="19" t="n">
        <v>37</v>
      </c>
      <c r="AQ11" s="18" t="n">
        <v>0</v>
      </c>
      <c r="AR11" s="18" t="n">
        <v>0</v>
      </c>
      <c r="AS11" s="20" t="n">
        <v>28</v>
      </c>
      <c r="AT11" s="20" t="n">
        <v>18</v>
      </c>
      <c r="AU11" s="20" t="n">
        <v>29</v>
      </c>
      <c r="AV11" s="20" t="n">
        <v>107</v>
      </c>
      <c r="AW11" s="20" t="n">
        <v>0</v>
      </c>
      <c r="AX11" s="20" t="n">
        <v>26</v>
      </c>
      <c r="AY11" s="20" t="n">
        <v>22</v>
      </c>
      <c r="AZ11" s="20" t="n">
        <v>86</v>
      </c>
      <c r="BA11" s="21"/>
      <c r="BB11" s="20" t="n">
        <v>19</v>
      </c>
      <c r="BC11" s="20" t="n">
        <v>357</v>
      </c>
      <c r="BD11" s="20" t="n">
        <v>570</v>
      </c>
      <c r="BE11" s="20"/>
      <c r="BF11" s="21" t="n">
        <v>358</v>
      </c>
      <c r="BG11" s="20" t="n">
        <v>32</v>
      </c>
      <c r="BH11" s="20"/>
      <c r="BI11" s="20" t="n">
        <v>62</v>
      </c>
      <c r="BJ11" s="20" t="n">
        <v>329</v>
      </c>
      <c r="BK11" s="21"/>
      <c r="BL11" s="20"/>
      <c r="BM11" s="20" t="n">
        <v>38</v>
      </c>
      <c r="BN11" s="21"/>
      <c r="BO11" s="20" t="n">
        <v>0</v>
      </c>
      <c r="BP11" s="20" t="n">
        <v>802</v>
      </c>
      <c r="BQ11" s="20" t="n">
        <v>0</v>
      </c>
      <c r="BR11" s="21" t="n">
        <v>0</v>
      </c>
      <c r="BS11" s="20" t="n">
        <v>156</v>
      </c>
      <c r="BT11" s="21" t="n">
        <v>0</v>
      </c>
      <c r="BU11" s="20" t="n">
        <v>0</v>
      </c>
      <c r="BV11" s="20" t="n">
        <v>11</v>
      </c>
      <c r="BW11" s="20" t="n">
        <v>165</v>
      </c>
      <c r="BX11" s="20" t="n">
        <v>315</v>
      </c>
      <c r="BY11" s="20" t="n">
        <v>4281</v>
      </c>
      <c r="BZ11" s="20" t="n">
        <v>0</v>
      </c>
      <c r="CA11" s="20" t="n">
        <v>0</v>
      </c>
      <c r="CB11" s="20" t="n">
        <v>0</v>
      </c>
      <c r="CC11" s="20" t="n">
        <v>493</v>
      </c>
      <c r="CD11" s="20" t="n">
        <v>2030</v>
      </c>
      <c r="CE11" s="20" t="n">
        <v>100</v>
      </c>
      <c r="CF11" s="20"/>
      <c r="CG11" s="20" t="n">
        <v>1015</v>
      </c>
      <c r="CH11" s="20" t="n">
        <v>0</v>
      </c>
      <c r="CI11" s="20" t="n">
        <v>0</v>
      </c>
      <c r="CJ11" s="20" t="n">
        <v>254</v>
      </c>
      <c r="CK11" s="20" t="n">
        <v>18</v>
      </c>
      <c r="CL11" s="20" t="n">
        <v>0</v>
      </c>
      <c r="CM11" s="20" t="n">
        <v>116</v>
      </c>
      <c r="CN11" s="20" t="n">
        <v>135</v>
      </c>
      <c r="CO11" s="20" t="n">
        <v>35</v>
      </c>
      <c r="CP11" s="20" t="n">
        <v>56</v>
      </c>
      <c r="CQ11" s="20" t="n">
        <v>18</v>
      </c>
      <c r="CR11" s="20" t="n">
        <v>66</v>
      </c>
      <c r="CS11" s="20" t="n">
        <v>10</v>
      </c>
      <c r="CT11" s="20" t="n">
        <v>1353</v>
      </c>
      <c r="CU11" s="20" t="n">
        <v>60</v>
      </c>
      <c r="CV11" s="20" t="n">
        <v>314</v>
      </c>
      <c r="CW11" s="20" t="n">
        <v>101</v>
      </c>
      <c r="CX11" s="20" t="n">
        <v>113</v>
      </c>
      <c r="CY11" s="20" t="n">
        <v>0</v>
      </c>
      <c r="CZ11" s="20" t="n">
        <v>32</v>
      </c>
      <c r="DA11" s="20" t="n">
        <v>34</v>
      </c>
      <c r="DB11" s="20" t="n">
        <v>70</v>
      </c>
      <c r="DC11" s="20"/>
      <c r="DD11" s="20" t="n">
        <v>0</v>
      </c>
      <c r="DE11" s="20" t="n">
        <v>0</v>
      </c>
      <c r="DF11" s="20" t="n">
        <v>0</v>
      </c>
      <c r="DG11" s="20" t="n">
        <v>0</v>
      </c>
      <c r="DH11" s="22" t="n">
        <f aca="false">AP11/10</f>
        <v>3.7</v>
      </c>
      <c r="DI11" s="23" t="n">
        <f aca="false">(AO11+AQ11+AR11)/10</f>
        <v>0</v>
      </c>
      <c r="DJ11" s="24" t="n">
        <f aca="false">(BA11+BK11+BN11+BT11+BR11+BF11)/10</f>
        <v>35.8</v>
      </c>
      <c r="DK11" s="25" t="n">
        <f aca="false">(AS11+AT11+AU11+AV11+AW11+AX11+AY11+AZ11+BB11+BC11+BD11+BE11+BG11+BI11+BJ11+BM11+BO11+BP11+BQ11+BS11+BU11+BV11+BW11+BX11+BY11+BZ11+CA11+CB11+CC11+CD11+CE11+CG11+CH11+CI11+CJ11+CK11+CL11+CM11+CN11+CO11+CP11+CQ11+CR11+CS11+CT11+CU11+CV11+CW11+CX11+CY11+CZ11+DA11+DB11)/10</f>
        <v>1387.6</v>
      </c>
      <c r="DL11" s="26" t="n">
        <f aca="false">(AS11+AT11++BC11+BS11+BQ11+BP11+BO11+BU11+CM11+CD11+BZ11+BW11+BY11+CS11+CR11+CC11+CO11+CV11+CY11+CP11+CL11+CT11+CJ11+DA11+DB11+CU11)/10</f>
        <v>1069.8</v>
      </c>
    </row>
    <row r="12" customFormat="false" ht="12.75" hidden="false" customHeight="false" outlineLevel="0" collapsed="false">
      <c r="A12" s="1" t="n">
        <v>97</v>
      </c>
      <c r="B12" s="2" t="s">
        <v>208</v>
      </c>
      <c r="C12" s="3" t="s">
        <v>209</v>
      </c>
      <c r="D12" s="1" t="n">
        <v>0</v>
      </c>
      <c r="E12" s="1" t="s">
        <v>210</v>
      </c>
      <c r="F12" s="1" t="s">
        <v>211</v>
      </c>
      <c r="G12" s="1" t="s">
        <v>212</v>
      </c>
      <c r="H12" s="1" t="s">
        <v>213</v>
      </c>
      <c r="I12" s="1" t="s">
        <v>214</v>
      </c>
      <c r="J12" s="1" t="s">
        <v>215</v>
      </c>
      <c r="K12" s="1" t="s">
        <v>216</v>
      </c>
      <c r="L12" s="1" t="n">
        <v>12</v>
      </c>
      <c r="M12" s="1" t="n">
        <v>5</v>
      </c>
      <c r="N12" s="1" t="n">
        <v>2008</v>
      </c>
      <c r="O12" s="4" t="n">
        <v>39580</v>
      </c>
      <c r="P12" s="4" t="s">
        <v>217</v>
      </c>
      <c r="Q12" s="1" t="s">
        <v>218</v>
      </c>
      <c r="R12" s="15" t="n">
        <v>51.60925</v>
      </c>
      <c r="S12" s="16" t="n">
        <v>3.20997</v>
      </c>
      <c r="T12" s="17" t="n">
        <v>0</v>
      </c>
      <c r="W12" s="17" t="n">
        <v>0</v>
      </c>
      <c r="Z12" s="1" t="n">
        <v>1</v>
      </c>
      <c r="AC12" s="1" t="n">
        <v>3</v>
      </c>
      <c r="AD12" s="1" t="n">
        <v>0</v>
      </c>
      <c r="AE12" s="1" t="n">
        <v>411</v>
      </c>
      <c r="AF12" s="1" t="n">
        <v>301</v>
      </c>
      <c r="AG12" s="1" t="n">
        <v>192.7</v>
      </c>
      <c r="AJ12" s="1" t="n">
        <v>22</v>
      </c>
      <c r="AK12" s="1" t="n">
        <v>116</v>
      </c>
      <c r="AM12" s="1" t="s">
        <v>219</v>
      </c>
      <c r="AN12" s="1" t="n">
        <v>2134.18492532049</v>
      </c>
      <c r="AO12" s="18" t="n">
        <v>0</v>
      </c>
      <c r="AP12" s="19" t="n">
        <v>18</v>
      </c>
      <c r="AQ12" s="18" t="n">
        <v>0</v>
      </c>
      <c r="AR12" s="18" t="n">
        <v>0</v>
      </c>
      <c r="AS12" s="20" t="n">
        <v>23</v>
      </c>
      <c r="AT12" s="20" t="n">
        <v>14</v>
      </c>
      <c r="AU12" s="20" t="n">
        <v>22</v>
      </c>
      <c r="AV12" s="20" t="n">
        <v>132</v>
      </c>
      <c r="AW12" s="20" t="n">
        <v>0</v>
      </c>
      <c r="AX12" s="20" t="n">
        <v>13</v>
      </c>
      <c r="AY12" s="20" t="n">
        <v>11</v>
      </c>
      <c r="AZ12" s="20" t="n">
        <v>56</v>
      </c>
      <c r="BA12" s="21"/>
      <c r="BB12" s="20" t="n">
        <v>22</v>
      </c>
      <c r="BC12" s="20" t="n">
        <v>158</v>
      </c>
      <c r="BD12" s="20" t="n">
        <v>383</v>
      </c>
      <c r="BE12" s="20"/>
      <c r="BF12" s="21" t="n">
        <v>217</v>
      </c>
      <c r="BG12" s="20" t="n">
        <v>29</v>
      </c>
      <c r="BH12" s="20"/>
      <c r="BI12" s="20" t="n">
        <v>48</v>
      </c>
      <c r="BJ12" s="20" t="n">
        <v>150</v>
      </c>
      <c r="BK12" s="21"/>
      <c r="BL12" s="20"/>
      <c r="BM12" s="20" t="n">
        <v>14</v>
      </c>
      <c r="BN12" s="21"/>
      <c r="BO12" s="20" t="n">
        <v>0</v>
      </c>
      <c r="BP12" s="20" t="n">
        <v>550</v>
      </c>
      <c r="BQ12" s="20" t="n">
        <v>0</v>
      </c>
      <c r="BR12" s="21" t="n">
        <v>0</v>
      </c>
      <c r="BS12" s="20" t="n">
        <v>99</v>
      </c>
      <c r="BT12" s="21" t="n">
        <v>0</v>
      </c>
      <c r="BU12" s="20" t="n">
        <v>0</v>
      </c>
      <c r="BV12" s="20" t="n">
        <v>9</v>
      </c>
      <c r="BW12" s="20" t="n">
        <v>65</v>
      </c>
      <c r="BX12" s="20" t="n">
        <v>164</v>
      </c>
      <c r="BY12" s="20" t="n">
        <v>2404</v>
      </c>
      <c r="BZ12" s="20" t="n">
        <v>0</v>
      </c>
      <c r="CA12" s="20" t="n">
        <v>0</v>
      </c>
      <c r="CB12" s="20" t="n">
        <v>0</v>
      </c>
      <c r="CC12" s="20" t="n">
        <v>276</v>
      </c>
      <c r="CD12" s="20" t="n">
        <v>1183</v>
      </c>
      <c r="CE12" s="20" t="n">
        <v>112</v>
      </c>
      <c r="CF12" s="20"/>
      <c r="CG12" s="20" t="n">
        <v>474</v>
      </c>
      <c r="CH12" s="20" t="n">
        <v>0</v>
      </c>
      <c r="CI12" s="20" t="n">
        <v>0</v>
      </c>
      <c r="CJ12" s="20" t="n">
        <v>124</v>
      </c>
      <c r="CK12" s="20" t="n">
        <v>13</v>
      </c>
      <c r="CL12" s="20" t="n">
        <v>0</v>
      </c>
      <c r="CM12" s="20" t="n">
        <v>61</v>
      </c>
      <c r="CN12" s="20" t="n">
        <v>54</v>
      </c>
      <c r="CO12" s="20" t="n">
        <v>15</v>
      </c>
      <c r="CP12" s="20" t="n">
        <v>16</v>
      </c>
      <c r="CQ12" s="20" t="n">
        <v>7</v>
      </c>
      <c r="CR12" s="20" t="n">
        <v>18</v>
      </c>
      <c r="CS12" s="20" t="n">
        <v>6</v>
      </c>
      <c r="CT12" s="20" t="n">
        <v>637</v>
      </c>
      <c r="CU12" s="20" t="n">
        <v>35</v>
      </c>
      <c r="CV12" s="20" t="n">
        <v>136</v>
      </c>
      <c r="CW12" s="20" t="n">
        <v>68</v>
      </c>
      <c r="CX12" s="20" t="n">
        <v>57</v>
      </c>
      <c r="CY12" s="20" t="n">
        <v>0</v>
      </c>
      <c r="CZ12" s="20" t="n">
        <v>22</v>
      </c>
      <c r="DA12" s="20" t="n">
        <v>21</v>
      </c>
      <c r="DB12" s="20" t="n">
        <v>44</v>
      </c>
      <c r="DC12" s="20"/>
      <c r="DD12" s="20" t="n">
        <v>0</v>
      </c>
      <c r="DE12" s="20" t="n">
        <v>0</v>
      </c>
      <c r="DF12" s="20" t="n">
        <v>0</v>
      </c>
      <c r="DG12" s="20" t="n">
        <v>0</v>
      </c>
      <c r="DH12" s="22" t="n">
        <f aca="false">AP12/10</f>
        <v>1.8</v>
      </c>
      <c r="DI12" s="23" t="n">
        <f aca="false">(AO12+AQ12+AR12)/10</f>
        <v>0</v>
      </c>
      <c r="DJ12" s="24" t="n">
        <f aca="false">(BA12+BK12+BN12+BT12+BR12+BF12)/10</f>
        <v>21.7</v>
      </c>
      <c r="DK12" s="25" t="n">
        <f aca="false">(AS12+AT12+AU12+AV12+AW12+AX12+AY12+AZ12+BB12+BC12+BD12+BE12+BG12+BI12+BJ12+BM12+BO12+BP12+BQ12+BS12+BU12+BV12+BW12+BX12+BY12+BZ12+CA12+CB12+CC12+CD12+CE12+CG12+CH12+CI12+CJ12+CK12+CL12+CM12+CN12+CO12+CP12+CQ12+CR12+CS12+CT12+CU12+CV12+CW12+CX12+CY12+CZ12+DA12+DB12)/10</f>
        <v>774.5</v>
      </c>
      <c r="DL12" s="26" t="n">
        <f aca="false">(AS12+AT12++BC12+BS12+BQ12+BP12+BO12+BU12+CM12+CD12+BZ12+BW12+BY12+CS12+CR12+CC12+CO12+CV12+CY12+CP12+CL12+CT12+CJ12+DA12+DB12+CU12)/10</f>
        <v>588.5</v>
      </c>
    </row>
    <row r="13" customFormat="false" ht="12.75" hidden="false" customHeight="false" outlineLevel="0" collapsed="false">
      <c r="A13" s="27" t="n">
        <v>97</v>
      </c>
      <c r="B13" s="2" t="s">
        <v>208</v>
      </c>
      <c r="C13" s="3" t="s">
        <v>209</v>
      </c>
      <c r="D13" s="27" t="n">
        <v>1</v>
      </c>
      <c r="E13" s="1" t="s">
        <v>210</v>
      </c>
      <c r="F13" s="1" t="s">
        <v>211</v>
      </c>
      <c r="G13" s="1" t="s">
        <v>212</v>
      </c>
      <c r="H13" s="1" t="s">
        <v>213</v>
      </c>
      <c r="I13" s="1" t="s">
        <v>214</v>
      </c>
      <c r="J13" s="1" t="s">
        <v>215</v>
      </c>
      <c r="K13" s="1" t="s">
        <v>216</v>
      </c>
      <c r="L13" s="1" t="n">
        <v>4</v>
      </c>
      <c r="M13" s="1" t="n">
        <v>6</v>
      </c>
      <c r="N13" s="27" t="n">
        <v>2010</v>
      </c>
      <c r="O13" s="4" t="n">
        <v>40333</v>
      </c>
      <c r="P13" s="4" t="s">
        <v>217</v>
      </c>
      <c r="Q13" s="1" t="s">
        <v>218</v>
      </c>
      <c r="R13" s="15" t="n">
        <v>51.60925</v>
      </c>
      <c r="S13" s="16" t="n">
        <v>3.20997</v>
      </c>
      <c r="T13" s="17" t="n">
        <v>0</v>
      </c>
      <c r="W13" s="17" t="n">
        <v>0</v>
      </c>
      <c r="Z13" s="1" t="n">
        <v>1</v>
      </c>
      <c r="AC13" s="1" t="n">
        <v>3</v>
      </c>
      <c r="AD13" s="28" t="n">
        <v>0</v>
      </c>
      <c r="AE13" s="1" t="n">
        <v>426</v>
      </c>
      <c r="AF13" s="1" t="n">
        <v>317</v>
      </c>
      <c r="AG13" s="1" t="n">
        <v>213.4</v>
      </c>
      <c r="AJ13" s="1" t="n">
        <v>20</v>
      </c>
      <c r="AK13" s="1" t="n">
        <v>112</v>
      </c>
      <c r="AM13" s="1" t="s">
        <v>219</v>
      </c>
      <c r="AN13" s="1" t="n">
        <v>3667.35656738281</v>
      </c>
      <c r="AO13" s="18" t="n">
        <v>0</v>
      </c>
      <c r="AP13" s="19" t="n">
        <v>52</v>
      </c>
      <c r="AQ13" s="18" t="n">
        <v>0</v>
      </c>
      <c r="AR13" s="18" t="n">
        <v>11</v>
      </c>
      <c r="AS13" s="20" t="n">
        <v>30</v>
      </c>
      <c r="AT13" s="20" t="n">
        <v>3</v>
      </c>
      <c r="AU13" s="20" t="n">
        <v>22</v>
      </c>
      <c r="AV13" s="20" t="n">
        <v>49</v>
      </c>
      <c r="AW13" s="20" t="n">
        <v>13</v>
      </c>
      <c r="AX13" s="20" t="n">
        <v>42</v>
      </c>
      <c r="AY13" s="20" t="n">
        <v>32</v>
      </c>
      <c r="AZ13" s="20" t="n">
        <v>103</v>
      </c>
      <c r="BA13" s="21"/>
      <c r="BB13" s="20" t="n">
        <v>0</v>
      </c>
      <c r="BC13" s="20" t="n">
        <v>210</v>
      </c>
      <c r="BD13" s="20" t="n">
        <v>483</v>
      </c>
      <c r="BE13" s="20"/>
      <c r="BF13" s="21" t="n">
        <v>355</v>
      </c>
      <c r="BG13" s="20" t="n">
        <v>53</v>
      </c>
      <c r="BH13" s="20"/>
      <c r="BI13" s="20" t="n">
        <v>48</v>
      </c>
      <c r="BJ13" s="20" t="n">
        <v>162</v>
      </c>
      <c r="BK13" s="21"/>
      <c r="BL13" s="20"/>
      <c r="BM13" s="20" t="n">
        <v>32</v>
      </c>
      <c r="BN13" s="21"/>
      <c r="BO13" s="20" t="n">
        <v>0</v>
      </c>
      <c r="BP13" s="20" t="n">
        <v>665</v>
      </c>
      <c r="BQ13" s="20" t="n">
        <v>0</v>
      </c>
      <c r="BR13" s="21" t="n">
        <v>2</v>
      </c>
      <c r="BS13" s="20" t="n">
        <v>93</v>
      </c>
      <c r="BT13" s="21" t="n">
        <v>0</v>
      </c>
      <c r="BU13" s="20" t="n">
        <v>0</v>
      </c>
      <c r="BV13" s="20" t="n">
        <v>5</v>
      </c>
      <c r="BW13" s="20" t="n">
        <v>123</v>
      </c>
      <c r="BX13" s="20" t="n">
        <v>266</v>
      </c>
      <c r="BY13" s="20" t="n">
        <v>2889</v>
      </c>
      <c r="BZ13" s="20" t="n">
        <v>0</v>
      </c>
      <c r="CA13" s="20" t="n">
        <v>5</v>
      </c>
      <c r="CB13" s="20" t="n">
        <v>1</v>
      </c>
      <c r="CC13" s="20" t="n">
        <v>695</v>
      </c>
      <c r="CD13" s="20" t="n">
        <v>1171</v>
      </c>
      <c r="CE13" s="20" t="n">
        <v>47</v>
      </c>
      <c r="CF13" s="20"/>
      <c r="CG13" s="20" t="n">
        <v>667</v>
      </c>
      <c r="CH13" s="20" t="n">
        <v>29</v>
      </c>
      <c r="CI13" s="20" t="n">
        <v>0</v>
      </c>
      <c r="CJ13" s="20" t="n">
        <v>180</v>
      </c>
      <c r="CK13" s="20" t="n">
        <v>0</v>
      </c>
      <c r="CL13" s="20" t="n">
        <v>0</v>
      </c>
      <c r="CM13" s="20" t="n">
        <v>110</v>
      </c>
      <c r="CN13" s="20" t="n">
        <v>172</v>
      </c>
      <c r="CO13" s="20" t="n">
        <v>39</v>
      </c>
      <c r="CP13" s="20" t="n">
        <v>24</v>
      </c>
      <c r="CQ13" s="20" t="n">
        <v>87</v>
      </c>
      <c r="CR13" s="20" t="n">
        <v>20</v>
      </c>
      <c r="CS13" s="20" t="n">
        <v>21</v>
      </c>
      <c r="CT13" s="20" t="n">
        <v>834</v>
      </c>
      <c r="CU13" s="20" t="n">
        <v>34</v>
      </c>
      <c r="CV13" s="20" t="n">
        <v>207</v>
      </c>
      <c r="CW13" s="20" t="n">
        <v>56</v>
      </c>
      <c r="CX13" s="20" t="n">
        <v>65</v>
      </c>
      <c r="CY13" s="20" t="n">
        <v>7</v>
      </c>
      <c r="CZ13" s="20" t="n">
        <v>14</v>
      </c>
      <c r="DA13" s="20" t="n">
        <v>0</v>
      </c>
      <c r="DB13" s="20" t="n">
        <v>41</v>
      </c>
      <c r="DC13" s="20"/>
      <c r="DD13" s="20" t="n">
        <v>0</v>
      </c>
      <c r="DE13" s="20" t="n">
        <v>0</v>
      </c>
      <c r="DF13" s="20" t="n">
        <v>0</v>
      </c>
      <c r="DG13" s="20" t="n">
        <v>0</v>
      </c>
      <c r="DH13" s="22" t="n">
        <f aca="false">AP13/10</f>
        <v>5.2</v>
      </c>
      <c r="DI13" s="23" t="n">
        <f aca="false">(AO13+AQ13+AR13)/10</f>
        <v>1.1</v>
      </c>
      <c r="DJ13" s="24" t="n">
        <f aca="false">(BA13+BK13+BN13+BT13+BR13+BF13)/10</f>
        <v>35.7</v>
      </c>
      <c r="DK13" s="25" t="n">
        <f aca="false">(AS13+AT13+AU13+AV13+AW13+AX13+AY13+AZ13+BB13+BC13+BD13+BE13+BG13+BI13+BJ13+BM13+BO13+BP13+BQ13+BS13+BU13+BV13+BW13+BX13+BY13+BZ13+CA13+CB13+CC13+CD13+CE13+CG13+CH13+CI13+CJ13+CK13+CL13+CM13+CN13+CO13+CP13+CQ13+CR13+CS13+CT13+CU13+CV13+CW13+CX13+CY13+CZ13+DA13+DB13)/10</f>
        <v>984.9</v>
      </c>
      <c r="DL13" s="26" t="n">
        <f aca="false">(AS13+AT13++BC13+BS13+BQ13+BP13+BO13+BU13+CM13+CD13+BZ13+BW13+BY13+CS13+CR13+CC13+CO13+CV13+CY13+CP13+CL13+CT13+CJ13+DA13+DB13+CU13)/10</f>
        <v>739.6</v>
      </c>
    </row>
    <row r="14" customFormat="false" ht="12.8" hidden="false" customHeight="false" outlineLevel="0" collapsed="false">
      <c r="A14" s="27" t="n">
        <v>97</v>
      </c>
      <c r="B14" s="2" t="s">
        <v>208</v>
      </c>
      <c r="C14" s="3" t="s">
        <v>209</v>
      </c>
      <c r="D14" s="27" t="n">
        <v>2</v>
      </c>
      <c r="E14" s="1" t="s">
        <v>210</v>
      </c>
      <c r="F14" s="1" t="s">
        <v>211</v>
      </c>
      <c r="G14" s="1" t="s">
        <v>212</v>
      </c>
      <c r="H14" s="1" t="s">
        <v>213</v>
      </c>
      <c r="I14" s="1" t="s">
        <v>214</v>
      </c>
      <c r="J14" s="1" t="s">
        <v>215</v>
      </c>
      <c r="K14" s="1" t="s">
        <v>216</v>
      </c>
      <c r="L14" s="1" t="n">
        <v>4</v>
      </c>
      <c r="M14" s="1" t="n">
        <v>6</v>
      </c>
      <c r="N14" s="27" t="n">
        <v>2010</v>
      </c>
      <c r="O14" s="4" t="n">
        <v>40333</v>
      </c>
      <c r="P14" s="4" t="s">
        <v>217</v>
      </c>
      <c r="Q14" s="1" t="s">
        <v>218</v>
      </c>
      <c r="R14" s="15" t="n">
        <v>51.60925</v>
      </c>
      <c r="S14" s="16" t="n">
        <v>3.20997</v>
      </c>
      <c r="T14" s="17" t="n">
        <v>0</v>
      </c>
      <c r="W14" s="17" t="n">
        <v>0</v>
      </c>
      <c r="Z14" s="1" t="n">
        <v>1</v>
      </c>
      <c r="AC14" s="1" t="n">
        <v>3</v>
      </c>
      <c r="AD14" s="28" t="n">
        <v>0</v>
      </c>
      <c r="AE14" s="1" t="n">
        <v>427</v>
      </c>
      <c r="AF14" s="1" t="n">
        <v>302</v>
      </c>
      <c r="AG14" s="1" t="n">
        <v>197.9</v>
      </c>
      <c r="AJ14" s="1" t="n">
        <v>19</v>
      </c>
      <c r="AK14" s="1" t="n">
        <v>110</v>
      </c>
      <c r="AM14" s="1" t="s">
        <v>219</v>
      </c>
      <c r="AN14" s="1" t="n">
        <v>4526.58630371094</v>
      </c>
      <c r="AO14" s="18" t="n">
        <v>0</v>
      </c>
      <c r="AP14" s="19" t="n">
        <v>40</v>
      </c>
      <c r="AQ14" s="18" t="n">
        <v>0</v>
      </c>
      <c r="AR14" s="18" t="n">
        <v>7</v>
      </c>
      <c r="AS14" s="20" t="n">
        <v>30</v>
      </c>
      <c r="AT14" s="20" t="n">
        <v>7</v>
      </c>
      <c r="AU14" s="20" t="n">
        <v>29</v>
      </c>
      <c r="AV14" s="20" t="n">
        <v>49</v>
      </c>
      <c r="AW14" s="20" t="n">
        <v>13</v>
      </c>
      <c r="AX14" s="20" t="n">
        <v>47</v>
      </c>
      <c r="AY14" s="20" t="n">
        <v>35</v>
      </c>
      <c r="AZ14" s="20" t="n">
        <v>112</v>
      </c>
      <c r="BA14" s="21"/>
      <c r="BB14" s="20" t="n">
        <v>3</v>
      </c>
      <c r="BC14" s="20" t="n">
        <v>273</v>
      </c>
      <c r="BD14" s="20" t="n">
        <v>506</v>
      </c>
      <c r="BE14" s="20"/>
      <c r="BF14" s="21" t="n">
        <v>424</v>
      </c>
      <c r="BG14" s="20" t="n">
        <v>54</v>
      </c>
      <c r="BH14" s="20"/>
      <c r="BI14" s="20" t="n">
        <v>48</v>
      </c>
      <c r="BJ14" s="20" t="n">
        <v>201</v>
      </c>
      <c r="BK14" s="21"/>
      <c r="BL14" s="20"/>
      <c r="BM14" s="20" t="n">
        <v>29</v>
      </c>
      <c r="BN14" s="21"/>
      <c r="BO14" s="20" t="n">
        <v>0</v>
      </c>
      <c r="BP14" s="20" t="n">
        <v>639</v>
      </c>
      <c r="BQ14" s="20" t="n">
        <v>0</v>
      </c>
      <c r="BR14" s="21" t="n">
        <v>5</v>
      </c>
      <c r="BS14" s="20" t="n">
        <v>92</v>
      </c>
      <c r="BT14" s="21" t="n">
        <v>0</v>
      </c>
      <c r="BU14" s="20" t="n">
        <v>0</v>
      </c>
      <c r="BV14" s="20" t="n">
        <v>4</v>
      </c>
      <c r="BW14" s="20" t="n">
        <v>147</v>
      </c>
      <c r="BX14" s="20" t="n">
        <v>335</v>
      </c>
      <c r="BY14" s="20" t="n">
        <v>2691</v>
      </c>
      <c r="BZ14" s="20" t="n">
        <v>0</v>
      </c>
      <c r="CA14" s="20" t="n">
        <v>1</v>
      </c>
      <c r="CB14" s="20" t="n">
        <v>2</v>
      </c>
      <c r="CC14" s="20" t="n">
        <v>666</v>
      </c>
      <c r="CD14" s="20" t="n">
        <v>1086</v>
      </c>
      <c r="CE14" s="20" t="n">
        <v>58</v>
      </c>
      <c r="CF14" s="20"/>
      <c r="CG14" s="20" t="n">
        <v>692</v>
      </c>
      <c r="CH14" s="20" t="n">
        <v>29</v>
      </c>
      <c r="CI14" s="20" t="n">
        <v>0</v>
      </c>
      <c r="CJ14" s="20" t="n">
        <v>169</v>
      </c>
      <c r="CK14" s="20" t="n">
        <v>0</v>
      </c>
      <c r="CL14" s="20" t="n">
        <v>0</v>
      </c>
      <c r="CM14" s="20" t="n">
        <v>103</v>
      </c>
      <c r="CN14" s="20" t="n">
        <v>122</v>
      </c>
      <c r="CO14" s="20" t="n">
        <v>38</v>
      </c>
      <c r="CP14" s="20" t="n">
        <v>28</v>
      </c>
      <c r="CQ14" s="20" t="n">
        <v>81</v>
      </c>
      <c r="CR14" s="20" t="n">
        <v>19</v>
      </c>
      <c r="CS14" s="20" t="n">
        <v>21</v>
      </c>
      <c r="CT14" s="20" t="n">
        <v>755</v>
      </c>
      <c r="CU14" s="20" t="n">
        <v>27</v>
      </c>
      <c r="CV14" s="20" t="n">
        <v>188</v>
      </c>
      <c r="CW14" s="20" t="n">
        <v>41</v>
      </c>
      <c r="CX14" s="20" t="n">
        <v>39</v>
      </c>
      <c r="CY14" s="20" t="n">
        <v>3</v>
      </c>
      <c r="CZ14" s="20" t="n">
        <v>8</v>
      </c>
      <c r="DA14" s="20" t="n">
        <v>0</v>
      </c>
      <c r="DB14" s="20" t="n">
        <v>31</v>
      </c>
      <c r="DC14" s="20"/>
      <c r="DD14" s="20" t="n">
        <v>0</v>
      </c>
      <c r="DE14" s="20" t="n">
        <v>0</v>
      </c>
      <c r="DF14" s="20" t="n">
        <v>0</v>
      </c>
      <c r="DG14" s="20" t="n">
        <v>0</v>
      </c>
      <c r="DH14" s="22" t="n">
        <f aca="false">AP14/10</f>
        <v>4</v>
      </c>
      <c r="DI14" s="23" t="n">
        <f aca="false">(AO14+AQ14+AR14)/10</f>
        <v>0.7</v>
      </c>
      <c r="DJ14" s="24" t="n">
        <f aca="false">(BA14+BK14+BN14+BT14+BR14+BF14)/10</f>
        <v>42.9</v>
      </c>
      <c r="DK14" s="25" t="n">
        <f aca="false">(AS14+AT14+AU14+AV14+AW14+AX14+AY14+AZ14+BB14+BC14+BD14+BE14+BG14+BI14+BJ14+BM14+BO14+BP14+BQ14+BS14+BU14+BV14+BW14+BX14+BY14+BZ14+CA14+CB14+CC14+CD14+CE14+CG14+CH14+CI14+CJ14+CK14+CL14+CM14+CN14+CO14+CP14+CQ14+CR14+CS14+CT14+CU14+CV14+CW14+CX14+CY14+CZ14+DA14+DB14)/10</f>
        <v>955.1</v>
      </c>
      <c r="DL14" s="26" t="n">
        <f aca="false">(AS14+AT14++BC14+BS14+BQ14+BP14+BO14+BU14+CM14+CD14+BZ14+BW14+BY14+CS14+CR14+CC14+CO14+CV14+CY14+CP14+CL14+CT14+CJ14+DA14+DB14+CU14)/10</f>
        <v>701.3</v>
      </c>
    </row>
    <row r="15" customFormat="false" ht="12.8" hidden="false" customHeight="false" outlineLevel="0" collapsed="false">
      <c r="A15" s="27" t="n">
        <v>97</v>
      </c>
      <c r="B15" s="2" t="s">
        <v>208</v>
      </c>
      <c r="C15" s="3" t="s">
        <v>209</v>
      </c>
      <c r="D15" s="27" t="n">
        <v>3</v>
      </c>
      <c r="E15" s="1" t="s">
        <v>210</v>
      </c>
      <c r="F15" s="1" t="s">
        <v>211</v>
      </c>
      <c r="G15" s="1" t="s">
        <v>212</v>
      </c>
      <c r="H15" s="1" t="s">
        <v>213</v>
      </c>
      <c r="I15" s="1" t="s">
        <v>214</v>
      </c>
      <c r="J15" s="1" t="s">
        <v>215</v>
      </c>
      <c r="K15" s="1" t="s">
        <v>216</v>
      </c>
      <c r="L15" s="1" t="n">
        <v>4</v>
      </c>
      <c r="M15" s="1" t="n">
        <v>6</v>
      </c>
      <c r="N15" s="27" t="n">
        <v>2010</v>
      </c>
      <c r="O15" s="4" t="n">
        <v>40333</v>
      </c>
      <c r="P15" s="4" t="s">
        <v>217</v>
      </c>
      <c r="Q15" s="1" t="s">
        <v>218</v>
      </c>
      <c r="R15" s="15" t="n">
        <v>51.60925</v>
      </c>
      <c r="S15" s="16" t="n">
        <v>3.20997</v>
      </c>
      <c r="T15" s="17" t="n">
        <v>0</v>
      </c>
      <c r="W15" s="17" t="n">
        <v>0</v>
      </c>
      <c r="Z15" s="1" t="n">
        <v>1</v>
      </c>
      <c r="AC15" s="1" t="n">
        <v>3</v>
      </c>
      <c r="AD15" s="28" t="n">
        <v>0</v>
      </c>
      <c r="AE15" s="1" t="n">
        <v>416</v>
      </c>
      <c r="AF15" s="1" t="n">
        <v>302</v>
      </c>
      <c r="AG15" s="1" t="n">
        <v>201.4</v>
      </c>
      <c r="AJ15" s="1" t="n">
        <v>21</v>
      </c>
      <c r="AK15" s="1" t="n">
        <v>111</v>
      </c>
      <c r="AM15" s="1" t="s">
        <v>219</v>
      </c>
      <c r="AN15" s="1" t="n">
        <v>2837.95120239258</v>
      </c>
      <c r="AO15" s="18" t="n">
        <v>0</v>
      </c>
      <c r="AP15" s="19" t="n">
        <v>45</v>
      </c>
      <c r="AQ15" s="18" t="n">
        <v>0</v>
      </c>
      <c r="AR15" s="18" t="n">
        <v>0</v>
      </c>
      <c r="AS15" s="20" t="n">
        <v>20</v>
      </c>
      <c r="AT15" s="20" t="n">
        <v>2</v>
      </c>
      <c r="AU15" s="20" t="n">
        <v>25</v>
      </c>
      <c r="AV15" s="20" t="n">
        <v>26</v>
      </c>
      <c r="AW15" s="20" t="n">
        <v>6</v>
      </c>
      <c r="AX15" s="20" t="n">
        <v>24</v>
      </c>
      <c r="AY15" s="20" t="n">
        <v>32</v>
      </c>
      <c r="AZ15" s="20" t="n">
        <v>58</v>
      </c>
      <c r="BA15" s="21"/>
      <c r="BB15" s="20" t="n">
        <v>0</v>
      </c>
      <c r="BC15" s="20" t="n">
        <v>180</v>
      </c>
      <c r="BD15" s="20" t="n">
        <v>275</v>
      </c>
      <c r="BE15" s="20"/>
      <c r="BF15" s="21" t="n">
        <v>240</v>
      </c>
      <c r="BG15" s="20" t="n">
        <v>20</v>
      </c>
      <c r="BH15" s="20"/>
      <c r="BI15" s="20" t="n">
        <v>22</v>
      </c>
      <c r="BJ15" s="20" t="n">
        <v>112</v>
      </c>
      <c r="BK15" s="21"/>
      <c r="BL15" s="20"/>
      <c r="BM15" s="20" t="n">
        <v>19</v>
      </c>
      <c r="BN15" s="21"/>
      <c r="BO15" s="20" t="n">
        <v>0</v>
      </c>
      <c r="BP15" s="20" t="n">
        <v>334</v>
      </c>
      <c r="BQ15" s="20" t="n">
        <v>0</v>
      </c>
      <c r="BR15" s="21" t="n">
        <v>0</v>
      </c>
      <c r="BS15" s="20" t="n">
        <v>39</v>
      </c>
      <c r="BT15" s="21" t="n">
        <v>0</v>
      </c>
      <c r="BU15" s="20" t="n">
        <v>0</v>
      </c>
      <c r="BV15" s="20" t="n">
        <v>2</v>
      </c>
      <c r="BW15" s="20" t="n">
        <v>83</v>
      </c>
      <c r="BX15" s="20" t="n">
        <v>151</v>
      </c>
      <c r="BY15" s="20" t="n">
        <v>1518</v>
      </c>
      <c r="BZ15" s="20" t="n">
        <v>0</v>
      </c>
      <c r="CA15" s="20" t="n">
        <v>0</v>
      </c>
      <c r="CB15" s="20" t="n">
        <v>0</v>
      </c>
      <c r="CC15" s="20" t="n">
        <v>346</v>
      </c>
      <c r="CD15" s="20" t="n">
        <v>614</v>
      </c>
      <c r="CE15" s="20" t="n">
        <v>25</v>
      </c>
      <c r="CF15" s="20"/>
      <c r="CG15" s="20" t="n">
        <v>337</v>
      </c>
      <c r="CH15" s="20" t="n">
        <v>18</v>
      </c>
      <c r="CI15" s="20" t="n">
        <v>0</v>
      </c>
      <c r="CJ15" s="20" t="n">
        <v>73</v>
      </c>
      <c r="CK15" s="20" t="n">
        <v>0</v>
      </c>
      <c r="CL15" s="20" t="n">
        <v>0</v>
      </c>
      <c r="CM15" s="20" t="n">
        <v>62</v>
      </c>
      <c r="CN15" s="20" t="n">
        <v>66</v>
      </c>
      <c r="CO15" s="20" t="n">
        <v>5</v>
      </c>
      <c r="CP15" s="20" t="n">
        <v>21</v>
      </c>
      <c r="CQ15" s="20" t="n">
        <v>31</v>
      </c>
      <c r="CR15" s="20" t="n">
        <v>13</v>
      </c>
      <c r="CS15" s="20" t="n">
        <v>15</v>
      </c>
      <c r="CT15" s="20" t="n">
        <v>390</v>
      </c>
      <c r="CU15" s="20" t="n">
        <v>11</v>
      </c>
      <c r="CV15" s="20" t="n">
        <v>82</v>
      </c>
      <c r="CW15" s="20" t="n">
        <v>12</v>
      </c>
      <c r="CX15" s="20" t="n">
        <v>12</v>
      </c>
      <c r="CY15" s="20" t="n">
        <v>0</v>
      </c>
      <c r="CZ15" s="20" t="n">
        <v>1</v>
      </c>
      <c r="DA15" s="20" t="n">
        <v>0</v>
      </c>
      <c r="DB15" s="20" t="n">
        <v>12</v>
      </c>
      <c r="DC15" s="20"/>
      <c r="DD15" s="20" t="n">
        <v>0</v>
      </c>
      <c r="DE15" s="20" t="n">
        <v>0</v>
      </c>
      <c r="DF15" s="20" t="n">
        <v>0</v>
      </c>
      <c r="DG15" s="20" t="n">
        <v>0</v>
      </c>
      <c r="DH15" s="22" t="n">
        <f aca="false">AP15/10</f>
        <v>4.5</v>
      </c>
      <c r="DI15" s="23" t="n">
        <f aca="false">(AO15+AQ15+AR15)/10</f>
        <v>0</v>
      </c>
      <c r="DJ15" s="24" t="n">
        <f aca="false">(BA15+BK15+BN15+BT15+BR15+BF15)/10</f>
        <v>24</v>
      </c>
      <c r="DK15" s="25" t="n">
        <f aca="false">(AS15+AT15+AU15+AV15+AW15+AX15+AY15+AZ15+BB15+BC15+BD15+BE15+BG15+BI15+BJ15+BM15+BO15+BP15+BQ15+BS15+BU15+BV15+BW15+BX15+BY15+BZ15+CA15+CB15+CC15+CD15+CE15+CG15+CH15+CI15+CJ15+CK15+CL15+CM15+CN15+CO15+CP15+CQ15+CR15+CS15+CT15+CU15+CV15+CW15+CX15+CY15+CZ15+DA15+DB15)/10</f>
        <v>509.4</v>
      </c>
      <c r="DL15" s="26" t="n">
        <f aca="false">(AS15+AT15++BC15+BS15+BQ15+BP15+BO15+BU15+CM15+CD15+BZ15+BW15+BY15+CS15+CR15+CC15+CO15+CV15+CY15+CP15+CL15+CT15+CJ15+DA15+DB15+CU15)/10</f>
        <v>382</v>
      </c>
    </row>
    <row r="16" customFormat="false" ht="12.8" hidden="false" customHeight="false" outlineLevel="0" collapsed="false">
      <c r="A16" s="27" t="n">
        <v>97</v>
      </c>
      <c r="B16" s="2" t="s">
        <v>208</v>
      </c>
      <c r="C16" s="3" t="s">
        <v>209</v>
      </c>
      <c r="D16" s="27" t="n">
        <v>4</v>
      </c>
      <c r="E16" s="1" t="s">
        <v>210</v>
      </c>
      <c r="F16" s="1" t="s">
        <v>211</v>
      </c>
      <c r="G16" s="1" t="s">
        <v>212</v>
      </c>
      <c r="H16" s="1" t="s">
        <v>213</v>
      </c>
      <c r="I16" s="1" t="s">
        <v>214</v>
      </c>
      <c r="J16" s="1" t="s">
        <v>215</v>
      </c>
      <c r="K16" s="1" t="s">
        <v>216</v>
      </c>
      <c r="L16" s="1" t="n">
        <v>4</v>
      </c>
      <c r="M16" s="1" t="n">
        <v>6</v>
      </c>
      <c r="N16" s="27" t="n">
        <v>2010</v>
      </c>
      <c r="O16" s="4" t="n">
        <v>40333</v>
      </c>
      <c r="P16" s="4" t="s">
        <v>217</v>
      </c>
      <c r="Q16" s="1" t="s">
        <v>218</v>
      </c>
      <c r="R16" s="15" t="n">
        <v>51.60925</v>
      </c>
      <c r="S16" s="16" t="n">
        <v>3.20997</v>
      </c>
      <c r="T16" s="17" t="n">
        <v>0</v>
      </c>
      <c r="W16" s="17" t="n">
        <v>0</v>
      </c>
      <c r="Z16" s="1" t="n">
        <v>1</v>
      </c>
      <c r="AC16" s="1" t="n">
        <v>3</v>
      </c>
      <c r="AD16" s="28" t="n">
        <v>0</v>
      </c>
      <c r="AE16" s="1" t="n">
        <v>435</v>
      </c>
      <c r="AF16" s="1" t="n">
        <v>308</v>
      </c>
      <c r="AG16" s="1" t="n">
        <v>207.5</v>
      </c>
      <c r="AJ16" s="1" t="n">
        <v>19</v>
      </c>
      <c r="AK16" s="1" t="n">
        <v>108</v>
      </c>
      <c r="AM16" s="1" t="s">
        <v>219</v>
      </c>
      <c r="AN16" s="1" t="n">
        <v>3957.25036621094</v>
      </c>
      <c r="AO16" s="18" t="n">
        <v>0</v>
      </c>
      <c r="AP16" s="19" t="n">
        <v>58</v>
      </c>
      <c r="AQ16" s="18" t="n">
        <v>0</v>
      </c>
      <c r="AR16" s="18" t="n">
        <v>11</v>
      </c>
      <c r="AS16" s="20" t="n">
        <v>32</v>
      </c>
      <c r="AT16" s="20" t="n">
        <v>2</v>
      </c>
      <c r="AU16" s="20" t="n">
        <v>36</v>
      </c>
      <c r="AV16" s="20" t="n">
        <v>48</v>
      </c>
      <c r="AW16" s="20" t="n">
        <v>14</v>
      </c>
      <c r="AX16" s="20" t="n">
        <v>42</v>
      </c>
      <c r="AY16" s="20" t="n">
        <v>37</v>
      </c>
      <c r="AZ16" s="20" t="n">
        <v>106</v>
      </c>
      <c r="BA16" s="21"/>
      <c r="BB16" s="20" t="n">
        <v>0</v>
      </c>
      <c r="BC16" s="20" t="n">
        <v>274</v>
      </c>
      <c r="BD16" s="20" t="n">
        <v>505</v>
      </c>
      <c r="BE16" s="20"/>
      <c r="BF16" s="21" t="n">
        <v>445</v>
      </c>
      <c r="BG16" s="20" t="n">
        <v>54</v>
      </c>
      <c r="BH16" s="20"/>
      <c r="BI16" s="20" t="n">
        <v>53</v>
      </c>
      <c r="BJ16" s="20" t="n">
        <v>209</v>
      </c>
      <c r="BK16" s="21"/>
      <c r="BL16" s="20"/>
      <c r="BM16" s="20" t="n">
        <v>34</v>
      </c>
      <c r="BN16" s="21"/>
      <c r="BO16" s="20" t="n">
        <v>0</v>
      </c>
      <c r="BP16" s="20" t="n">
        <v>743</v>
      </c>
      <c r="BQ16" s="20" t="n">
        <v>0</v>
      </c>
      <c r="BR16" s="21" t="n">
        <v>1</v>
      </c>
      <c r="BS16" s="20" t="n">
        <v>103</v>
      </c>
      <c r="BT16" s="21" t="n">
        <v>0</v>
      </c>
      <c r="BU16" s="20" t="n">
        <v>0</v>
      </c>
      <c r="BV16" s="20" t="n">
        <v>5</v>
      </c>
      <c r="BW16" s="20" t="n">
        <v>156</v>
      </c>
      <c r="BX16" s="20" t="n">
        <v>369</v>
      </c>
      <c r="BY16" s="20" t="n">
        <v>3294</v>
      </c>
      <c r="BZ16" s="20" t="n">
        <v>0</v>
      </c>
      <c r="CA16" s="20" t="n">
        <v>11</v>
      </c>
      <c r="CB16" s="20" t="n">
        <v>3</v>
      </c>
      <c r="CC16" s="20" t="n">
        <v>809</v>
      </c>
      <c r="CD16" s="20" t="n">
        <v>1375</v>
      </c>
      <c r="CE16" s="20" t="n">
        <v>70</v>
      </c>
      <c r="CF16" s="20"/>
      <c r="CG16" s="20" t="n">
        <v>819</v>
      </c>
      <c r="CH16" s="20" t="n">
        <v>31</v>
      </c>
      <c r="CI16" s="20" t="n">
        <v>0</v>
      </c>
      <c r="CJ16" s="20" t="n">
        <v>221</v>
      </c>
      <c r="CK16" s="20" t="n">
        <v>0</v>
      </c>
      <c r="CL16" s="20" t="n">
        <v>0</v>
      </c>
      <c r="CM16" s="20" t="n">
        <v>128</v>
      </c>
      <c r="CN16" s="20" t="n">
        <v>175</v>
      </c>
      <c r="CO16" s="20" t="n">
        <v>57</v>
      </c>
      <c r="CP16" s="20" t="n">
        <v>33</v>
      </c>
      <c r="CQ16" s="20" t="n">
        <v>127</v>
      </c>
      <c r="CR16" s="20" t="n">
        <v>22</v>
      </c>
      <c r="CS16" s="20" t="n">
        <v>24</v>
      </c>
      <c r="CT16" s="20" t="n">
        <v>990</v>
      </c>
      <c r="CU16" s="20" t="n">
        <v>38</v>
      </c>
      <c r="CV16" s="20" t="n">
        <v>254</v>
      </c>
      <c r="CW16" s="20" t="n">
        <v>50</v>
      </c>
      <c r="CX16" s="20" t="n">
        <v>63</v>
      </c>
      <c r="CY16" s="20" t="n">
        <v>6</v>
      </c>
      <c r="CZ16" s="20" t="n">
        <v>11</v>
      </c>
      <c r="DA16" s="20" t="n">
        <v>0</v>
      </c>
      <c r="DB16" s="20" t="n">
        <v>38</v>
      </c>
      <c r="DC16" s="20"/>
      <c r="DD16" s="20" t="n">
        <v>0</v>
      </c>
      <c r="DE16" s="20" t="n">
        <v>0</v>
      </c>
      <c r="DF16" s="20" t="n">
        <v>0</v>
      </c>
      <c r="DG16" s="20" t="n">
        <v>0</v>
      </c>
      <c r="DH16" s="22" t="n">
        <f aca="false">AP16/10</f>
        <v>5.8</v>
      </c>
      <c r="DI16" s="23" t="n">
        <f aca="false">(AO16+AQ16+AR16)/10</f>
        <v>1.1</v>
      </c>
      <c r="DJ16" s="24" t="n">
        <f aca="false">(BA16+BK16+BN16+BT16+BR16+BF16)/10</f>
        <v>44.6</v>
      </c>
      <c r="DK16" s="25" t="n">
        <f aca="false">(AS16+AT16+AU16+AV16+AW16+AX16+AY16+AZ16+BB16+BC16+BD16+BE16+BG16+BI16+BJ16+BM16+BO16+BP16+BQ16+BS16+BU16+BV16+BW16+BX16+BY16+BZ16+CA16+CB16+CC16+CD16+CE16+CG16+CH16+CI16+CJ16+CK16+CL16+CM16+CN16+CO16+CP16+CQ16+CR16+CS16+CT16+CU16+CV16+CW16+CX16+CY16+CZ16+DA16+DB16)/10</f>
        <v>1147.1</v>
      </c>
      <c r="DL16" s="26" t="n">
        <f aca="false">(AS16+AT16++BC16+BS16+BQ16+BP16+BO16+BU16+CM16+CD16+BZ16+BW16+BY16+CS16+CR16+CC16+CO16+CV16+CY16+CP16+CL16+CT16+CJ16+DA16+DB16+CU16)/10</f>
        <v>859.9</v>
      </c>
    </row>
    <row r="17" customFormat="false" ht="12.8" hidden="false" customHeight="false" outlineLevel="0" collapsed="false">
      <c r="A17" s="27" t="n">
        <v>97</v>
      </c>
      <c r="B17" s="2" t="s">
        <v>208</v>
      </c>
      <c r="C17" s="3" t="s">
        <v>209</v>
      </c>
      <c r="D17" s="27" t="n">
        <v>5</v>
      </c>
      <c r="E17" s="1" t="s">
        <v>210</v>
      </c>
      <c r="F17" s="1" t="s">
        <v>211</v>
      </c>
      <c r="G17" s="1" t="s">
        <v>212</v>
      </c>
      <c r="H17" s="1" t="s">
        <v>213</v>
      </c>
      <c r="I17" s="1" t="s">
        <v>214</v>
      </c>
      <c r="J17" s="1" t="s">
        <v>215</v>
      </c>
      <c r="K17" s="1" t="s">
        <v>216</v>
      </c>
      <c r="L17" s="1" t="n">
        <v>4</v>
      </c>
      <c r="M17" s="1" t="n">
        <v>6</v>
      </c>
      <c r="N17" s="27" t="n">
        <v>2010</v>
      </c>
      <c r="O17" s="4" t="n">
        <v>40333</v>
      </c>
      <c r="P17" s="4" t="s">
        <v>217</v>
      </c>
      <c r="Q17" s="1" t="s">
        <v>218</v>
      </c>
      <c r="R17" s="15" t="n">
        <v>51.60925</v>
      </c>
      <c r="S17" s="16" t="n">
        <v>3.20997</v>
      </c>
      <c r="T17" s="17" t="n">
        <v>0</v>
      </c>
      <c r="W17" s="17" t="n">
        <v>0</v>
      </c>
      <c r="Z17" s="1" t="n">
        <v>1</v>
      </c>
      <c r="AB17" s="1" t="s">
        <v>220</v>
      </c>
      <c r="AC17" s="1" t="n">
        <v>3</v>
      </c>
      <c r="AD17" s="28" t="n">
        <v>0</v>
      </c>
      <c r="AE17" s="1" t="n">
        <v>395</v>
      </c>
      <c r="AF17" s="1" t="n">
        <v>310</v>
      </c>
      <c r="AG17" s="1" t="n">
        <v>197.2</v>
      </c>
      <c r="AJ17" s="1" t="n">
        <v>21</v>
      </c>
      <c r="AK17" s="1" t="n">
        <v>112</v>
      </c>
      <c r="AM17" s="1" t="s">
        <v>219</v>
      </c>
      <c r="AN17" s="1" t="n">
        <v>4860.14617919922</v>
      </c>
      <c r="AO17" s="18" t="n">
        <v>0</v>
      </c>
      <c r="AP17" s="19" t="n">
        <v>37</v>
      </c>
      <c r="AQ17" s="18" t="n">
        <v>0</v>
      </c>
      <c r="AR17" s="18" t="n">
        <v>0</v>
      </c>
      <c r="AS17" s="20" t="n">
        <v>27</v>
      </c>
      <c r="AT17" s="20" t="n">
        <v>4</v>
      </c>
      <c r="AU17" s="20" t="n">
        <v>24</v>
      </c>
      <c r="AV17" s="20" t="n">
        <v>41</v>
      </c>
      <c r="AW17" s="20" t="n">
        <v>11</v>
      </c>
      <c r="AX17" s="20" t="n">
        <v>38</v>
      </c>
      <c r="AY17" s="20" t="n">
        <v>26</v>
      </c>
      <c r="AZ17" s="20" t="n">
        <v>90</v>
      </c>
      <c r="BA17" s="21"/>
      <c r="BB17" s="20" t="n">
        <v>0</v>
      </c>
      <c r="BC17" s="20" t="n">
        <v>211</v>
      </c>
      <c r="BD17" s="20" t="n">
        <v>396</v>
      </c>
      <c r="BE17" s="20"/>
      <c r="BF17" s="21" t="n">
        <v>310</v>
      </c>
      <c r="BG17" s="20" t="n">
        <v>41</v>
      </c>
      <c r="BH17" s="20"/>
      <c r="BI17" s="20" t="n">
        <v>37</v>
      </c>
      <c r="BJ17" s="20" t="n">
        <v>159</v>
      </c>
      <c r="BK17" s="21"/>
      <c r="BL17" s="20"/>
      <c r="BM17" s="20" t="n">
        <v>22</v>
      </c>
      <c r="BN17" s="21"/>
      <c r="BO17" s="20" t="n">
        <v>0</v>
      </c>
      <c r="BP17" s="20" t="n">
        <v>488</v>
      </c>
      <c r="BQ17" s="20" t="n">
        <v>0</v>
      </c>
      <c r="BR17" s="21" t="n">
        <v>4</v>
      </c>
      <c r="BS17" s="20" t="n">
        <v>64</v>
      </c>
      <c r="BT17" s="21" t="n">
        <v>0</v>
      </c>
      <c r="BU17" s="20" t="n">
        <v>0</v>
      </c>
      <c r="BV17" s="20" t="n">
        <v>3</v>
      </c>
      <c r="BW17" s="20" t="n">
        <v>114</v>
      </c>
      <c r="BX17" s="20" t="n">
        <v>218</v>
      </c>
      <c r="BY17" s="20" t="n">
        <v>2003</v>
      </c>
      <c r="BZ17" s="20" t="n">
        <v>0</v>
      </c>
      <c r="CA17" s="20" t="n">
        <v>0</v>
      </c>
      <c r="CB17" s="20" t="n">
        <v>0</v>
      </c>
      <c r="CC17" s="20" t="n">
        <v>481</v>
      </c>
      <c r="CD17" s="20" t="n">
        <v>833</v>
      </c>
      <c r="CE17" s="20" t="n">
        <v>41</v>
      </c>
      <c r="CF17" s="20"/>
      <c r="CG17" s="20" t="n">
        <v>504</v>
      </c>
      <c r="CH17" s="20" t="n">
        <v>18</v>
      </c>
      <c r="CI17" s="20" t="n">
        <v>0</v>
      </c>
      <c r="CJ17" s="20" t="n">
        <v>123</v>
      </c>
      <c r="CK17" s="20" t="n">
        <v>0</v>
      </c>
      <c r="CL17" s="20" t="n">
        <v>0</v>
      </c>
      <c r="CM17" s="20" t="n">
        <v>79</v>
      </c>
      <c r="CN17" s="20" t="n">
        <v>119</v>
      </c>
      <c r="CO17" s="20" t="n">
        <v>18</v>
      </c>
      <c r="CP17" s="20" t="n">
        <v>21</v>
      </c>
      <c r="CQ17" s="20" t="n">
        <v>49</v>
      </c>
      <c r="CR17" s="20" t="n">
        <v>17</v>
      </c>
      <c r="CS17" s="20" t="n">
        <v>17</v>
      </c>
      <c r="CT17" s="20" t="n">
        <v>570</v>
      </c>
      <c r="CU17" s="20" t="n">
        <v>25</v>
      </c>
      <c r="CV17" s="20" t="n">
        <v>126</v>
      </c>
      <c r="CW17" s="20" t="n">
        <v>33</v>
      </c>
      <c r="CX17" s="20" t="n">
        <v>30</v>
      </c>
      <c r="CY17" s="20" t="n">
        <v>1</v>
      </c>
      <c r="CZ17" s="20" t="n">
        <v>6</v>
      </c>
      <c r="DA17" s="20" t="n">
        <v>0</v>
      </c>
      <c r="DB17" s="20" t="n">
        <v>27</v>
      </c>
      <c r="DC17" s="20"/>
      <c r="DD17" s="20" t="n">
        <v>0</v>
      </c>
      <c r="DE17" s="20" t="n">
        <v>0</v>
      </c>
      <c r="DF17" s="20" t="n">
        <v>0</v>
      </c>
      <c r="DG17" s="20" t="n">
        <v>0</v>
      </c>
      <c r="DH17" s="22" t="n">
        <f aca="false">AP17/10</f>
        <v>3.7</v>
      </c>
      <c r="DI17" s="23" t="n">
        <f aca="false">(AO17+AQ17+AR17)/10</f>
        <v>0</v>
      </c>
      <c r="DJ17" s="24" t="n">
        <f aca="false">(BA17+BK17+BN17+BT17+BR17+BF17)/10</f>
        <v>31.4</v>
      </c>
      <c r="DK17" s="25" t="n">
        <f aca="false">(AS17+AT17+AU17+AV17+AW17+AX17+AY17+AZ17+BB17+BC17+BD17+BE17+BG17+BI17+BJ17+BM17+BO17+BP17+BQ17+BS17+BU17+BV17+BW17+BX17+BY17+BZ17+CA17+CB17+CC17+CD17+CE17+CG17+CH17+CI17+CJ17+CK17+CL17+CM17+CN17+CO17+CP17+CQ17+CR17+CS17+CT17+CU17+CV17+CW17+CX17+CY17+CZ17+DA17+DB17)/10</f>
        <v>715.5</v>
      </c>
      <c r="DL17" s="26" t="n">
        <f aca="false">(AS17+AT17++BC17+BS17+BQ17+BP17+BO17+BU17+CM17+CD17+BZ17+BW17+BY17+CS17+CR17+CC17+CO17+CV17+CY17+CP17+CL17+CT17+CJ17+DA17+DB17+CU17)/10</f>
        <v>524.9</v>
      </c>
    </row>
    <row r="18" customFormat="false" ht="12.8" hidden="false" customHeight="false" outlineLevel="0" collapsed="false">
      <c r="A18" s="27" t="n">
        <v>97</v>
      </c>
      <c r="B18" s="2" t="s">
        <v>208</v>
      </c>
      <c r="C18" s="3" t="s">
        <v>209</v>
      </c>
      <c r="D18" s="27" t="n">
        <v>6</v>
      </c>
      <c r="E18" s="1" t="s">
        <v>210</v>
      </c>
      <c r="F18" s="1" t="s">
        <v>211</v>
      </c>
      <c r="G18" s="1" t="s">
        <v>212</v>
      </c>
      <c r="H18" s="1" t="s">
        <v>213</v>
      </c>
      <c r="I18" s="1" t="s">
        <v>214</v>
      </c>
      <c r="J18" s="1" t="s">
        <v>215</v>
      </c>
      <c r="K18" s="1" t="s">
        <v>216</v>
      </c>
      <c r="L18" s="1" t="n">
        <v>4</v>
      </c>
      <c r="M18" s="1" t="n">
        <v>6</v>
      </c>
      <c r="N18" s="27" t="n">
        <v>2010</v>
      </c>
      <c r="O18" s="4" t="n">
        <v>40333</v>
      </c>
      <c r="P18" s="4" t="s">
        <v>217</v>
      </c>
      <c r="Q18" s="1" t="s">
        <v>218</v>
      </c>
      <c r="R18" s="15" t="n">
        <v>51.60925</v>
      </c>
      <c r="S18" s="16" t="n">
        <v>3.20997</v>
      </c>
      <c r="T18" s="17" t="n">
        <v>0</v>
      </c>
      <c r="W18" s="17" t="n">
        <v>0</v>
      </c>
      <c r="Z18" s="1" t="n">
        <v>1</v>
      </c>
      <c r="AC18" s="1" t="n">
        <v>3</v>
      </c>
      <c r="AD18" s="28" t="n">
        <v>0</v>
      </c>
      <c r="AE18" s="1" t="n">
        <v>310</v>
      </c>
      <c r="AF18" s="1" t="n">
        <v>312</v>
      </c>
      <c r="AG18" s="1" t="n">
        <v>205.2</v>
      </c>
      <c r="AJ18" s="1" t="n">
        <v>21</v>
      </c>
      <c r="AK18" s="1" t="n">
        <v>117</v>
      </c>
      <c r="AM18" s="1" t="s">
        <v>219</v>
      </c>
      <c r="AN18" s="1" t="n">
        <v>4779.97833251953</v>
      </c>
      <c r="AO18" s="18" t="n">
        <v>0</v>
      </c>
      <c r="AP18" s="19" t="n">
        <v>45</v>
      </c>
      <c r="AQ18" s="18" t="n">
        <v>0</v>
      </c>
      <c r="AR18" s="18" t="n">
        <v>11</v>
      </c>
      <c r="AS18" s="20" t="n">
        <v>32</v>
      </c>
      <c r="AT18" s="20" t="n">
        <v>6</v>
      </c>
      <c r="AU18" s="20" t="n">
        <v>10</v>
      </c>
      <c r="AV18" s="20" t="n">
        <v>47</v>
      </c>
      <c r="AW18" s="20" t="n">
        <v>12</v>
      </c>
      <c r="AX18" s="20" t="n">
        <v>41</v>
      </c>
      <c r="AY18" s="20" t="n">
        <v>25</v>
      </c>
      <c r="AZ18" s="20" t="n">
        <v>98</v>
      </c>
      <c r="BA18" s="21"/>
      <c r="BB18" s="20" t="n">
        <v>0</v>
      </c>
      <c r="BC18" s="20" t="n">
        <v>196</v>
      </c>
      <c r="BD18" s="20" t="n">
        <v>432</v>
      </c>
      <c r="BE18" s="20"/>
      <c r="BF18" s="21" t="n">
        <v>330</v>
      </c>
      <c r="BG18" s="20" t="n">
        <v>48</v>
      </c>
      <c r="BH18" s="20"/>
      <c r="BI18" s="20" t="n">
        <v>40</v>
      </c>
      <c r="BJ18" s="20" t="n">
        <v>169</v>
      </c>
      <c r="BK18" s="21"/>
      <c r="BL18" s="20"/>
      <c r="BM18" s="20" t="n">
        <v>24</v>
      </c>
      <c r="BN18" s="21"/>
      <c r="BO18" s="20" t="n">
        <v>0</v>
      </c>
      <c r="BP18" s="20" t="n">
        <v>529</v>
      </c>
      <c r="BQ18" s="20" t="n">
        <v>0</v>
      </c>
      <c r="BR18" s="21" t="n">
        <v>0</v>
      </c>
      <c r="BS18" s="20" t="n">
        <v>63</v>
      </c>
      <c r="BT18" s="21" t="n">
        <v>0</v>
      </c>
      <c r="BU18" s="20" t="n">
        <v>0</v>
      </c>
      <c r="BV18" s="20" t="n">
        <v>4</v>
      </c>
      <c r="BW18" s="20" t="n">
        <v>145</v>
      </c>
      <c r="BX18" s="20" t="n">
        <v>301</v>
      </c>
      <c r="BY18" s="20" t="n">
        <v>2212</v>
      </c>
      <c r="BZ18" s="20" t="n">
        <v>0</v>
      </c>
      <c r="CA18" s="20" t="n">
        <v>5</v>
      </c>
      <c r="CB18" s="20" t="n">
        <v>5</v>
      </c>
      <c r="CC18" s="20" t="n">
        <v>567</v>
      </c>
      <c r="CD18" s="20" t="n">
        <v>926</v>
      </c>
      <c r="CE18" s="20" t="n">
        <v>41</v>
      </c>
      <c r="CF18" s="20"/>
      <c r="CG18" s="20" t="n">
        <v>551</v>
      </c>
      <c r="CH18" s="20" t="n">
        <v>20</v>
      </c>
      <c r="CI18" s="20" t="n">
        <v>0</v>
      </c>
      <c r="CJ18" s="20" t="n">
        <v>140</v>
      </c>
      <c r="CK18" s="20" t="n">
        <v>0</v>
      </c>
      <c r="CL18" s="20" t="n">
        <v>0</v>
      </c>
      <c r="CM18" s="20" t="n">
        <v>91</v>
      </c>
      <c r="CN18" s="20" t="n">
        <v>116</v>
      </c>
      <c r="CO18" s="20" t="n">
        <v>29</v>
      </c>
      <c r="CP18" s="20" t="n">
        <v>26</v>
      </c>
      <c r="CQ18" s="20" t="n">
        <v>63</v>
      </c>
      <c r="CR18" s="20" t="n">
        <v>17</v>
      </c>
      <c r="CS18" s="20" t="n">
        <v>19</v>
      </c>
      <c r="CT18" s="20" t="n">
        <v>602</v>
      </c>
      <c r="CU18" s="20" t="n">
        <v>20</v>
      </c>
      <c r="CV18" s="20" t="n">
        <v>144</v>
      </c>
      <c r="CW18" s="20" t="n">
        <v>24</v>
      </c>
      <c r="CX18" s="20" t="n">
        <v>34</v>
      </c>
      <c r="CY18" s="20" t="n">
        <v>1</v>
      </c>
      <c r="CZ18" s="20" t="n">
        <v>5</v>
      </c>
      <c r="DA18" s="20" t="n">
        <v>0</v>
      </c>
      <c r="DB18" s="20" t="n">
        <v>20</v>
      </c>
      <c r="DC18" s="20"/>
      <c r="DD18" s="20" t="n">
        <v>0</v>
      </c>
      <c r="DE18" s="20" t="n">
        <v>0</v>
      </c>
      <c r="DF18" s="20" t="n">
        <v>0</v>
      </c>
      <c r="DG18" s="20" t="n">
        <v>0</v>
      </c>
      <c r="DH18" s="22" t="n">
        <f aca="false">AP18/10</f>
        <v>4.5</v>
      </c>
      <c r="DI18" s="23" t="n">
        <f aca="false">(AO18+AQ18+AR18)/10</f>
        <v>1.1</v>
      </c>
      <c r="DJ18" s="24" t="n">
        <f aca="false">(BA18+BK18+BN18+BT18+BR18+BF18)/10</f>
        <v>33</v>
      </c>
      <c r="DK18" s="25" t="n">
        <f aca="false">(AS18+AT18+AU18+AV18+AW18+AX18+AY18+AZ18+BB18+BC18+BD18+BE18+BG18+BI18+BJ18+BM18+BO18+BP18+BQ18+BS18+BU18+BV18+BW18+BX18+BY18+BZ18+CA18+CB18+CC18+CD18+CE18+CG18+CH18+CI18+CJ18+CK18+CL18+CM18+CN18+CO18+CP18+CQ18+CR18+CS18+CT18+CU18+CV18+CW18+CX18+CY18+CZ18+DA18+DB18)/10</f>
        <v>790</v>
      </c>
      <c r="DL18" s="26" t="n">
        <f aca="false">(AS18+AT18++BC18+BS18+BQ18+BP18+BO18+BU18+CM18+CD18+BZ18+BW18+BY18+CS18+CR18+CC18+CO18+CV18+CY18+CP18+CL18+CT18+CJ18+DA18+DB18+CU18)/10</f>
        <v>578.5</v>
      </c>
    </row>
    <row r="19" customFormat="false" ht="12.8" hidden="false" customHeight="false" outlineLevel="0" collapsed="false">
      <c r="A19" s="27" t="n">
        <v>97</v>
      </c>
      <c r="B19" s="2" t="s">
        <v>208</v>
      </c>
      <c r="C19" s="3" t="s">
        <v>209</v>
      </c>
      <c r="D19" s="27" t="n">
        <v>7</v>
      </c>
      <c r="E19" s="1" t="s">
        <v>210</v>
      </c>
      <c r="F19" s="1" t="s">
        <v>211</v>
      </c>
      <c r="G19" s="1" t="s">
        <v>212</v>
      </c>
      <c r="H19" s="1" t="s">
        <v>213</v>
      </c>
      <c r="I19" s="1" t="s">
        <v>214</v>
      </c>
      <c r="J19" s="1" t="s">
        <v>215</v>
      </c>
      <c r="K19" s="1" t="s">
        <v>216</v>
      </c>
      <c r="L19" s="1" t="n">
        <v>4</v>
      </c>
      <c r="M19" s="1" t="n">
        <v>6</v>
      </c>
      <c r="N19" s="27" t="n">
        <v>2010</v>
      </c>
      <c r="O19" s="4" t="n">
        <v>40333</v>
      </c>
      <c r="P19" s="4" t="s">
        <v>217</v>
      </c>
      <c r="Q19" s="1" t="s">
        <v>218</v>
      </c>
      <c r="R19" s="15" t="n">
        <v>51.60925</v>
      </c>
      <c r="S19" s="16" t="n">
        <v>3.20997</v>
      </c>
      <c r="T19" s="17" t="n">
        <v>0</v>
      </c>
      <c r="W19" s="17" t="n">
        <v>0</v>
      </c>
      <c r="Z19" s="1" t="n">
        <v>1</v>
      </c>
      <c r="AC19" s="1" t="n">
        <v>3</v>
      </c>
      <c r="AD19" s="28" t="n">
        <v>0</v>
      </c>
      <c r="AE19" s="1" t="n">
        <v>397</v>
      </c>
      <c r="AF19" s="1" t="n">
        <v>304</v>
      </c>
      <c r="AG19" s="1" t="n">
        <v>192</v>
      </c>
      <c r="AJ19" s="1" t="n">
        <v>20</v>
      </c>
      <c r="AK19" s="1" t="n">
        <v>107</v>
      </c>
      <c r="AM19" s="1" t="s">
        <v>219</v>
      </c>
      <c r="AN19" s="1" t="n">
        <v>4281.69189453125</v>
      </c>
      <c r="AO19" s="18" t="n">
        <v>0</v>
      </c>
      <c r="AP19" s="19" t="n">
        <v>43</v>
      </c>
      <c r="AQ19" s="18" t="n">
        <v>0</v>
      </c>
      <c r="AR19" s="18" t="n">
        <v>4</v>
      </c>
      <c r="AS19" s="20" t="n">
        <v>22</v>
      </c>
      <c r="AT19" s="20" t="n">
        <v>9</v>
      </c>
      <c r="AU19" s="20" t="n">
        <v>20</v>
      </c>
      <c r="AV19" s="20" t="n">
        <v>36</v>
      </c>
      <c r="AW19" s="20" t="n">
        <v>10</v>
      </c>
      <c r="AX19" s="20" t="n">
        <v>36</v>
      </c>
      <c r="AY19" s="20" t="n">
        <v>30</v>
      </c>
      <c r="AZ19" s="20" t="n">
        <v>86</v>
      </c>
      <c r="BA19" s="21"/>
      <c r="BB19" s="20" t="n">
        <v>0</v>
      </c>
      <c r="BC19" s="20" t="n">
        <v>249</v>
      </c>
      <c r="BD19" s="20" t="n">
        <v>413</v>
      </c>
      <c r="BE19" s="20"/>
      <c r="BF19" s="21" t="n">
        <v>419</v>
      </c>
      <c r="BG19" s="20" t="n">
        <v>37</v>
      </c>
      <c r="BH19" s="20"/>
      <c r="BI19" s="20" t="n">
        <v>41</v>
      </c>
      <c r="BJ19" s="20" t="n">
        <v>193</v>
      </c>
      <c r="BK19" s="21"/>
      <c r="BL19" s="20"/>
      <c r="BM19" s="20" t="n">
        <v>26</v>
      </c>
      <c r="BN19" s="21"/>
      <c r="BO19" s="20" t="n">
        <v>0</v>
      </c>
      <c r="BP19" s="20" t="n">
        <v>561</v>
      </c>
      <c r="BQ19" s="20" t="n">
        <v>0</v>
      </c>
      <c r="BR19" s="21" t="n">
        <v>0</v>
      </c>
      <c r="BS19" s="20" t="n">
        <v>82</v>
      </c>
      <c r="BT19" s="21" t="n">
        <v>0</v>
      </c>
      <c r="BU19" s="20" t="n">
        <v>0</v>
      </c>
      <c r="BV19" s="20" t="n">
        <v>3</v>
      </c>
      <c r="BW19" s="20" t="n">
        <v>178</v>
      </c>
      <c r="BX19" s="20" t="n">
        <v>303</v>
      </c>
      <c r="BY19" s="20" t="n">
        <v>2342</v>
      </c>
      <c r="BZ19" s="20" t="n">
        <v>0</v>
      </c>
      <c r="CA19" s="20" t="n">
        <v>9</v>
      </c>
      <c r="CB19" s="20" t="n">
        <v>1</v>
      </c>
      <c r="CC19" s="20" t="n">
        <v>590</v>
      </c>
      <c r="CD19" s="20" t="n">
        <v>1023</v>
      </c>
      <c r="CE19" s="20" t="n">
        <v>35</v>
      </c>
      <c r="CF19" s="20"/>
      <c r="CG19" s="20" t="n">
        <v>625</v>
      </c>
      <c r="CH19" s="20" t="n">
        <v>25</v>
      </c>
      <c r="CI19" s="20" t="n">
        <v>0</v>
      </c>
      <c r="CJ19" s="20" t="n">
        <v>143</v>
      </c>
      <c r="CK19" s="20" t="n">
        <v>0</v>
      </c>
      <c r="CL19" s="20" t="n">
        <v>0</v>
      </c>
      <c r="CM19" s="20" t="n">
        <v>103</v>
      </c>
      <c r="CN19" s="20" t="n">
        <v>138</v>
      </c>
      <c r="CO19" s="20" t="n">
        <v>29</v>
      </c>
      <c r="CP19" s="20" t="n">
        <v>27</v>
      </c>
      <c r="CQ19" s="20" t="n">
        <v>77</v>
      </c>
      <c r="CR19" s="20" t="n">
        <v>18</v>
      </c>
      <c r="CS19" s="20" t="n">
        <v>20</v>
      </c>
      <c r="CT19" s="20" t="n">
        <v>724</v>
      </c>
      <c r="CU19" s="20" t="n">
        <v>33</v>
      </c>
      <c r="CV19" s="20" t="n">
        <v>186</v>
      </c>
      <c r="CW19" s="20" t="n">
        <v>40</v>
      </c>
      <c r="CX19" s="20" t="n">
        <v>43</v>
      </c>
      <c r="CY19" s="20" t="n">
        <v>5</v>
      </c>
      <c r="CZ19" s="20" t="n">
        <v>9</v>
      </c>
      <c r="DA19" s="20" t="n">
        <v>0</v>
      </c>
      <c r="DB19" s="20" t="n">
        <v>34</v>
      </c>
      <c r="DC19" s="20"/>
      <c r="DD19" s="20" t="n">
        <v>0</v>
      </c>
      <c r="DE19" s="20" t="n">
        <v>0</v>
      </c>
      <c r="DF19" s="20" t="n">
        <v>0</v>
      </c>
      <c r="DG19" s="20" t="n">
        <v>0</v>
      </c>
      <c r="DH19" s="22" t="n">
        <f aca="false">AP19/10</f>
        <v>4.3</v>
      </c>
      <c r="DI19" s="23" t="n">
        <f aca="false">(AO19+AQ19+AR19)/10</f>
        <v>0.4</v>
      </c>
      <c r="DJ19" s="24" t="n">
        <f aca="false">(BA19+BK19+BN19+BT19+BR19+BF19)/10</f>
        <v>41.9</v>
      </c>
      <c r="DK19" s="25" t="n">
        <f aca="false">(AS19+AT19+AU19+AV19+AW19+AX19+AY19+AZ19+BB19+BC19+BD19+BE19+BG19+BI19+BJ19+BM19+BO19+BP19+BQ19+BS19+BU19+BV19+BW19+BX19+BY19+BZ19+CA19+CB19+CC19+CD19+CE19+CG19+CH19+CI19+CJ19+CK19+CL19+CM19+CN19+CO19+CP19+CQ19+CR19+CS19+CT19+CU19+CV19+CW19+CX19+CY19+CZ19+DA19+DB19)/10</f>
        <v>861.4</v>
      </c>
      <c r="DL19" s="26" t="n">
        <f aca="false">(AS19+AT19++BC19+BS19+BQ19+BP19+BO19+BU19+CM19+CD19+BZ19+BW19+BY19+CS19+CR19+CC19+CO19+CV19+CY19+CP19+CL19+CT19+CJ19+DA19+DB19+CU19)/10</f>
        <v>637.8</v>
      </c>
    </row>
    <row r="20" customFormat="false" ht="12.8" hidden="false" customHeight="false" outlineLevel="0" collapsed="false">
      <c r="A20" s="27" t="n">
        <v>97</v>
      </c>
      <c r="B20" s="2" t="s">
        <v>208</v>
      </c>
      <c r="C20" s="3" t="s">
        <v>209</v>
      </c>
      <c r="D20" s="27" t="n">
        <v>8</v>
      </c>
      <c r="E20" s="1" t="s">
        <v>210</v>
      </c>
      <c r="F20" s="1" t="s">
        <v>211</v>
      </c>
      <c r="G20" s="1" t="s">
        <v>212</v>
      </c>
      <c r="H20" s="1" t="s">
        <v>213</v>
      </c>
      <c r="I20" s="1" t="s">
        <v>214</v>
      </c>
      <c r="J20" s="1" t="s">
        <v>215</v>
      </c>
      <c r="K20" s="1" t="s">
        <v>216</v>
      </c>
      <c r="L20" s="1" t="n">
        <v>4</v>
      </c>
      <c r="M20" s="1" t="n">
        <v>6</v>
      </c>
      <c r="N20" s="27" t="n">
        <v>2010</v>
      </c>
      <c r="O20" s="4" t="n">
        <v>40333</v>
      </c>
      <c r="P20" s="4" t="s">
        <v>217</v>
      </c>
      <c r="Q20" s="1" t="s">
        <v>218</v>
      </c>
      <c r="R20" s="15" t="n">
        <v>51.60925</v>
      </c>
      <c r="S20" s="16" t="n">
        <v>3.20997</v>
      </c>
      <c r="T20" s="17" t="n">
        <v>0</v>
      </c>
      <c r="W20" s="17" t="n">
        <v>0</v>
      </c>
      <c r="Z20" s="1" t="n">
        <v>1</v>
      </c>
      <c r="AC20" s="1" t="n">
        <v>3</v>
      </c>
      <c r="AD20" s="28" t="n">
        <v>0</v>
      </c>
      <c r="AE20" s="1" t="n">
        <v>392</v>
      </c>
      <c r="AF20" s="1" t="n">
        <v>313</v>
      </c>
      <c r="AG20" s="1" t="n">
        <v>201.5</v>
      </c>
      <c r="AJ20" s="1" t="n">
        <v>19</v>
      </c>
      <c r="AK20" s="1" t="n">
        <v>107</v>
      </c>
      <c r="AM20" s="1" t="s">
        <v>219</v>
      </c>
      <c r="AN20" s="1" t="n">
        <v>4322.49816894531</v>
      </c>
      <c r="AO20" s="18" t="n">
        <v>0</v>
      </c>
      <c r="AP20" s="19" t="n">
        <v>31</v>
      </c>
      <c r="AQ20" s="18" t="n">
        <v>0</v>
      </c>
      <c r="AR20" s="18" t="n">
        <v>3</v>
      </c>
      <c r="AS20" s="20" t="n">
        <v>17</v>
      </c>
      <c r="AT20" s="20" t="n">
        <v>3</v>
      </c>
      <c r="AU20" s="20" t="n">
        <v>15</v>
      </c>
      <c r="AV20" s="20" t="n">
        <v>25</v>
      </c>
      <c r="AW20" s="20" t="n">
        <v>6</v>
      </c>
      <c r="AX20" s="20" t="n">
        <v>23</v>
      </c>
      <c r="AY20" s="20" t="n">
        <v>27</v>
      </c>
      <c r="AZ20" s="20" t="n">
        <v>60</v>
      </c>
      <c r="BA20" s="21"/>
      <c r="BB20" s="20" t="n">
        <v>0</v>
      </c>
      <c r="BC20" s="20" t="n">
        <v>132</v>
      </c>
      <c r="BD20" s="20" t="n">
        <v>256</v>
      </c>
      <c r="BE20" s="20"/>
      <c r="BF20" s="21" t="n">
        <v>148</v>
      </c>
      <c r="BG20" s="20" t="n">
        <v>22</v>
      </c>
      <c r="BH20" s="20"/>
      <c r="BI20" s="20" t="n">
        <v>21</v>
      </c>
      <c r="BJ20" s="20" t="n">
        <v>102</v>
      </c>
      <c r="BK20" s="21"/>
      <c r="BL20" s="20"/>
      <c r="BM20" s="20" t="n">
        <v>18</v>
      </c>
      <c r="BN20" s="21"/>
      <c r="BO20" s="20" t="n">
        <v>0</v>
      </c>
      <c r="BP20" s="20" t="n">
        <v>310</v>
      </c>
      <c r="BQ20" s="20" t="n">
        <v>0</v>
      </c>
      <c r="BR20" s="21" t="n">
        <v>0</v>
      </c>
      <c r="BS20" s="20" t="n">
        <v>34</v>
      </c>
      <c r="BT20" s="21" t="n">
        <v>0</v>
      </c>
      <c r="BU20" s="20" t="n">
        <v>0</v>
      </c>
      <c r="BV20" s="20" t="n">
        <v>2</v>
      </c>
      <c r="BW20" s="20" t="n">
        <v>72</v>
      </c>
      <c r="BX20" s="20" t="n">
        <v>117</v>
      </c>
      <c r="BY20" s="20" t="n">
        <v>1248</v>
      </c>
      <c r="BZ20" s="20" t="n">
        <v>0</v>
      </c>
      <c r="CA20" s="20" t="n">
        <v>0</v>
      </c>
      <c r="CB20" s="20" t="n">
        <v>0</v>
      </c>
      <c r="CC20" s="20" t="n">
        <v>301</v>
      </c>
      <c r="CD20" s="20" t="n">
        <v>514</v>
      </c>
      <c r="CE20" s="20" t="n">
        <v>16</v>
      </c>
      <c r="CF20" s="20"/>
      <c r="CG20" s="20" t="n">
        <v>284</v>
      </c>
      <c r="CH20" s="20" t="n">
        <v>16</v>
      </c>
      <c r="CI20" s="20" t="n">
        <v>0</v>
      </c>
      <c r="CJ20" s="20" t="n">
        <v>59</v>
      </c>
      <c r="CK20" s="20" t="n">
        <v>0</v>
      </c>
      <c r="CL20" s="20" t="n">
        <v>0</v>
      </c>
      <c r="CM20" s="20" t="n">
        <v>56</v>
      </c>
      <c r="CN20" s="20" t="n">
        <v>71</v>
      </c>
      <c r="CO20" s="20" t="n">
        <v>0</v>
      </c>
      <c r="CP20" s="20" t="n">
        <v>18</v>
      </c>
      <c r="CQ20" s="20" t="n">
        <v>16</v>
      </c>
      <c r="CR20" s="20" t="n">
        <v>12</v>
      </c>
      <c r="CS20" s="20" t="n">
        <v>14</v>
      </c>
      <c r="CT20" s="20" t="n">
        <v>319</v>
      </c>
      <c r="CU20" s="20" t="n">
        <v>11</v>
      </c>
      <c r="CV20" s="20" t="n">
        <v>64</v>
      </c>
      <c r="CW20" s="20" t="n">
        <v>14</v>
      </c>
      <c r="CX20" s="20" t="n">
        <v>4</v>
      </c>
      <c r="CY20" s="20" t="n">
        <v>0</v>
      </c>
      <c r="CZ20" s="20" t="n">
        <v>1</v>
      </c>
      <c r="DA20" s="20" t="n">
        <v>0</v>
      </c>
      <c r="DB20" s="20" t="n">
        <v>14</v>
      </c>
      <c r="DC20" s="20"/>
      <c r="DD20" s="20" t="n">
        <v>0</v>
      </c>
      <c r="DE20" s="20" t="n">
        <v>0</v>
      </c>
      <c r="DF20" s="20" t="n">
        <v>0</v>
      </c>
      <c r="DG20" s="20" t="n">
        <v>0</v>
      </c>
      <c r="DH20" s="22" t="n">
        <f aca="false">AP20/10</f>
        <v>3.1</v>
      </c>
      <c r="DI20" s="23" t="n">
        <f aca="false">(AO20+AQ20+AR20)/10</f>
        <v>0.3</v>
      </c>
      <c r="DJ20" s="24" t="n">
        <f aca="false">(BA20+BK20+BN20+BT20+BR20+BF20)/10</f>
        <v>14.8</v>
      </c>
      <c r="DK20" s="25" t="n">
        <f aca="false">(AS20+AT20+AU20+AV20+AW20+AX20+AY20+AZ20+BB20+BC20+BD20+BE20+BG20+BI20+BJ20+BM20+BO20+BP20+BQ20+BS20+BU20+BV20+BW20+BX20+BY20+BZ20+CA20+CB20+CC20+CD20+CE20+CG20+CH20+CI20+CJ20+CK20+CL20+CM20+CN20+CO20+CP20+CQ20+CR20+CS20+CT20+CU20+CV20+CW20+CX20+CY20+CZ20+DA20+DB20)/10</f>
        <v>431.4</v>
      </c>
      <c r="DL20" s="26" t="n">
        <f aca="false">(AS20+AT20++BC20+BS20+BQ20+BP20+BO20+BU20+CM20+CD20+BZ20+BW20+BY20+CS20+CR20+CC20+CO20+CV20+CY20+CP20+CL20+CT20+CJ20+DA20+DB20+CU20)/10</f>
        <v>319.8</v>
      </c>
    </row>
    <row r="21" customFormat="false" ht="12.8" hidden="false" customHeight="false" outlineLevel="0" collapsed="false">
      <c r="A21" s="27" t="n">
        <v>97</v>
      </c>
      <c r="B21" s="2" t="s">
        <v>208</v>
      </c>
      <c r="C21" s="3" t="s">
        <v>209</v>
      </c>
      <c r="D21" s="27" t="n">
        <v>9</v>
      </c>
      <c r="E21" s="1" t="s">
        <v>210</v>
      </c>
      <c r="F21" s="1" t="s">
        <v>211</v>
      </c>
      <c r="G21" s="1" t="s">
        <v>212</v>
      </c>
      <c r="H21" s="1" t="s">
        <v>213</v>
      </c>
      <c r="I21" s="1" t="s">
        <v>214</v>
      </c>
      <c r="J21" s="1" t="s">
        <v>215</v>
      </c>
      <c r="K21" s="1" t="s">
        <v>216</v>
      </c>
      <c r="L21" s="1" t="n">
        <v>4</v>
      </c>
      <c r="M21" s="1" t="n">
        <v>6</v>
      </c>
      <c r="N21" s="27" t="n">
        <v>2010</v>
      </c>
      <c r="O21" s="4" t="n">
        <v>40333</v>
      </c>
      <c r="P21" s="4" t="s">
        <v>217</v>
      </c>
      <c r="Q21" s="1" t="s">
        <v>218</v>
      </c>
      <c r="R21" s="15" t="n">
        <v>51.60925</v>
      </c>
      <c r="S21" s="16" t="n">
        <v>3.20997</v>
      </c>
      <c r="T21" s="17" t="n">
        <v>0</v>
      </c>
      <c r="W21" s="17" t="n">
        <v>0</v>
      </c>
      <c r="Z21" s="1" t="n">
        <v>1</v>
      </c>
      <c r="AC21" s="1" t="n">
        <v>3</v>
      </c>
      <c r="AD21" s="28" t="n">
        <v>0</v>
      </c>
      <c r="AE21" s="1" t="n">
        <v>419</v>
      </c>
      <c r="AF21" s="1" t="n">
        <v>306</v>
      </c>
      <c r="AG21" s="1" t="n">
        <v>190.6</v>
      </c>
      <c r="AJ21" s="1" t="n">
        <v>20</v>
      </c>
      <c r="AK21" s="1" t="n">
        <v>109</v>
      </c>
      <c r="AM21" s="1" t="s">
        <v>219</v>
      </c>
      <c r="AN21" s="1" t="n">
        <v>3177.71408081055</v>
      </c>
      <c r="AO21" s="18" t="n">
        <v>0</v>
      </c>
      <c r="AP21" s="19" t="n">
        <v>48</v>
      </c>
      <c r="AQ21" s="18" t="n">
        <v>0</v>
      </c>
      <c r="AR21" s="18" t="n">
        <v>10</v>
      </c>
      <c r="AS21" s="20" t="n">
        <v>30</v>
      </c>
      <c r="AT21" s="20" t="n">
        <v>4</v>
      </c>
      <c r="AU21" s="20" t="n">
        <v>48</v>
      </c>
      <c r="AV21" s="20" t="n">
        <v>49</v>
      </c>
      <c r="AW21" s="20" t="n">
        <v>13</v>
      </c>
      <c r="AX21" s="20" t="n">
        <v>50</v>
      </c>
      <c r="AY21" s="20" t="n">
        <v>54</v>
      </c>
      <c r="AZ21" s="20" t="n">
        <v>117</v>
      </c>
      <c r="BA21" s="21"/>
      <c r="BB21" s="20" t="n">
        <v>0</v>
      </c>
      <c r="BC21" s="20" t="n">
        <v>318</v>
      </c>
      <c r="BD21" s="20" t="n">
        <v>563</v>
      </c>
      <c r="BE21" s="20"/>
      <c r="BF21" s="21" t="n">
        <v>1261</v>
      </c>
      <c r="BG21" s="20" t="n">
        <v>57</v>
      </c>
      <c r="BH21" s="20"/>
      <c r="BI21" s="20" t="n">
        <v>56</v>
      </c>
      <c r="BJ21" s="20" t="n">
        <v>241</v>
      </c>
      <c r="BK21" s="21"/>
      <c r="BL21" s="20"/>
      <c r="BM21" s="20" t="n">
        <v>34</v>
      </c>
      <c r="BN21" s="21"/>
      <c r="BO21" s="20" t="n">
        <v>0</v>
      </c>
      <c r="BP21" s="20" t="n">
        <v>754</v>
      </c>
      <c r="BQ21" s="20" t="n">
        <v>0</v>
      </c>
      <c r="BR21" s="21" t="n">
        <v>10</v>
      </c>
      <c r="BS21" s="20" t="n">
        <v>113</v>
      </c>
      <c r="BT21" s="21" t="n">
        <v>0</v>
      </c>
      <c r="BU21" s="20" t="n">
        <v>0</v>
      </c>
      <c r="BV21" s="20" t="n">
        <v>5</v>
      </c>
      <c r="BW21" s="20" t="n">
        <v>185</v>
      </c>
      <c r="BX21" s="20" t="n">
        <v>304</v>
      </c>
      <c r="BY21" s="20" t="n">
        <v>3227</v>
      </c>
      <c r="BZ21" s="20" t="n">
        <v>0</v>
      </c>
      <c r="CA21" s="20" t="n">
        <v>8</v>
      </c>
      <c r="CB21" s="20" t="n">
        <v>0</v>
      </c>
      <c r="CC21" s="20" t="n">
        <v>793</v>
      </c>
      <c r="CD21" s="20" t="n">
        <v>1325</v>
      </c>
      <c r="CE21" s="20" t="n">
        <v>55</v>
      </c>
      <c r="CF21" s="20"/>
      <c r="CG21" s="20" t="n">
        <v>704</v>
      </c>
      <c r="CH21" s="20" t="n">
        <v>28</v>
      </c>
      <c r="CI21" s="20" t="n">
        <v>0</v>
      </c>
      <c r="CJ21" s="20" t="n">
        <v>209</v>
      </c>
      <c r="CK21" s="20" t="n">
        <v>0</v>
      </c>
      <c r="CL21" s="20" t="n">
        <v>0</v>
      </c>
      <c r="CM21" s="20" t="n">
        <v>128</v>
      </c>
      <c r="CN21" s="20" t="n">
        <v>152</v>
      </c>
      <c r="CO21" s="20" t="n">
        <v>51</v>
      </c>
      <c r="CP21" s="20" t="n">
        <v>29</v>
      </c>
      <c r="CQ21" s="20" t="n">
        <v>106</v>
      </c>
      <c r="CR21" s="20" t="n">
        <v>22</v>
      </c>
      <c r="CS21" s="20" t="n">
        <v>24</v>
      </c>
      <c r="CT21" s="20" t="n">
        <v>942</v>
      </c>
      <c r="CU21" s="20" t="n">
        <v>33</v>
      </c>
      <c r="CV21" s="20" t="n">
        <v>246</v>
      </c>
      <c r="CW21" s="20" t="n">
        <v>50</v>
      </c>
      <c r="CX21" s="20" t="n">
        <v>61</v>
      </c>
      <c r="CY21" s="20" t="n">
        <v>6</v>
      </c>
      <c r="CZ21" s="20" t="n">
        <v>11</v>
      </c>
      <c r="DA21" s="20" t="n">
        <v>0</v>
      </c>
      <c r="DB21" s="20" t="n">
        <v>41</v>
      </c>
      <c r="DC21" s="20"/>
      <c r="DD21" s="20" t="n">
        <v>0</v>
      </c>
      <c r="DE21" s="20" t="n">
        <v>0</v>
      </c>
      <c r="DF21" s="20" t="n">
        <v>0</v>
      </c>
      <c r="DG21" s="20" t="n">
        <v>0</v>
      </c>
      <c r="DH21" s="22" t="n">
        <f aca="false">AP21/10</f>
        <v>4.8</v>
      </c>
      <c r="DI21" s="23" t="n">
        <f aca="false">(AO21+AQ21+AR21)/10</f>
        <v>1</v>
      </c>
      <c r="DJ21" s="24" t="n">
        <f aca="false">(BA21+BK21+BN21+BT21+BR21+BF21)/10</f>
        <v>127.1</v>
      </c>
      <c r="DK21" s="25" t="n">
        <f aca="false">(AS21+AT21+AU21+AV21+AW21+AX21+AY21+AZ21+BB21+BC21+BD21+BE21+BG21+BI21+BJ21+BM21+BO21+BP21+BQ21+BS21+BU21+BV21+BW21+BX21+BY21+BZ21+CA21+CB21+CC21+CD21+CE21+CG21+CH21+CI21+CJ21+CK21+CL21+CM21+CN21+CO21+CP21+CQ21+CR21+CS21+CT21+CU21+CV21+CW21+CX21+CY21+CZ21+DA21+DB21)/10</f>
        <v>1124.6</v>
      </c>
      <c r="DL21" s="26" t="n">
        <f aca="false">(AS21+AT21++BC21+BS21+BQ21+BP21+BO21+BU21+CM21+CD21+BZ21+BW21+BY21+CS21+CR21+CC21+CO21+CV21+CY21+CP21+CL21+CT21+CJ21+DA21+DB21+CU21)/10</f>
        <v>848</v>
      </c>
    </row>
    <row r="22" customFormat="false" ht="12.8" hidden="false" customHeight="false" outlineLevel="0" collapsed="false">
      <c r="A22" s="27" t="n">
        <v>97</v>
      </c>
      <c r="B22" s="2" t="s">
        <v>208</v>
      </c>
      <c r="C22" s="3" t="s">
        <v>209</v>
      </c>
      <c r="D22" s="27" t="n">
        <v>0</v>
      </c>
      <c r="E22" s="1" t="s">
        <v>210</v>
      </c>
      <c r="F22" s="1" t="s">
        <v>211</v>
      </c>
      <c r="G22" s="1" t="s">
        <v>212</v>
      </c>
      <c r="H22" s="1" t="s">
        <v>213</v>
      </c>
      <c r="I22" s="1" t="s">
        <v>214</v>
      </c>
      <c r="J22" s="1" t="s">
        <v>215</v>
      </c>
      <c r="K22" s="1" t="s">
        <v>216</v>
      </c>
      <c r="L22" s="1" t="n">
        <v>4</v>
      </c>
      <c r="M22" s="1" t="n">
        <v>6</v>
      </c>
      <c r="N22" s="27" t="n">
        <v>2010</v>
      </c>
      <c r="O22" s="4" t="n">
        <v>40333</v>
      </c>
      <c r="P22" s="4" t="s">
        <v>217</v>
      </c>
      <c r="Q22" s="1" t="s">
        <v>218</v>
      </c>
      <c r="R22" s="15" t="n">
        <v>51.60925</v>
      </c>
      <c r="S22" s="16" t="n">
        <v>3.20997</v>
      </c>
      <c r="T22" s="17" t="n">
        <v>0</v>
      </c>
      <c r="W22" s="17" t="n">
        <v>0</v>
      </c>
      <c r="Z22" s="1" t="n">
        <v>1</v>
      </c>
      <c r="AC22" s="1" t="n">
        <v>3</v>
      </c>
      <c r="AD22" s="28" t="n">
        <v>0</v>
      </c>
      <c r="AE22" s="1" t="n">
        <v>443</v>
      </c>
      <c r="AF22" s="1" t="n">
        <v>312</v>
      </c>
      <c r="AG22" s="1" t="n">
        <v>216.7</v>
      </c>
      <c r="AJ22" s="1" t="n">
        <v>21</v>
      </c>
      <c r="AK22" s="1" t="n">
        <v>127</v>
      </c>
      <c r="AM22" s="1" t="s">
        <v>219</v>
      </c>
      <c r="AN22" s="1" t="n">
        <v>3461.45172119141</v>
      </c>
      <c r="AO22" s="18" t="n">
        <v>17</v>
      </c>
      <c r="AP22" s="19" t="n">
        <v>53</v>
      </c>
      <c r="AQ22" s="18" t="n">
        <v>0</v>
      </c>
      <c r="AR22" s="18" t="n">
        <v>12</v>
      </c>
      <c r="AS22" s="20" t="n">
        <v>31</v>
      </c>
      <c r="AT22" s="20" t="n">
        <v>9</v>
      </c>
      <c r="AU22" s="20" t="n">
        <v>35</v>
      </c>
      <c r="AV22" s="20" t="n">
        <v>55</v>
      </c>
      <c r="AW22" s="20" t="n">
        <v>16</v>
      </c>
      <c r="AX22" s="20" t="n">
        <v>54</v>
      </c>
      <c r="AY22" s="20" t="n">
        <v>48</v>
      </c>
      <c r="AZ22" s="20" t="n">
        <v>132</v>
      </c>
      <c r="BA22" s="21"/>
      <c r="BB22" s="20" t="n">
        <v>5</v>
      </c>
      <c r="BC22" s="20" t="n">
        <v>411</v>
      </c>
      <c r="BD22" s="20" t="n">
        <v>644</v>
      </c>
      <c r="BE22" s="20"/>
      <c r="BF22" s="21" t="n">
        <v>666</v>
      </c>
      <c r="BG22" s="20" t="n">
        <v>69</v>
      </c>
      <c r="BH22" s="20"/>
      <c r="BI22" s="20" t="n">
        <v>72</v>
      </c>
      <c r="BJ22" s="20" t="n">
        <v>307</v>
      </c>
      <c r="BK22" s="21"/>
      <c r="BL22" s="20"/>
      <c r="BM22" s="20" t="n">
        <v>44</v>
      </c>
      <c r="BN22" s="21"/>
      <c r="BO22" s="20" t="n">
        <v>0</v>
      </c>
      <c r="BP22" s="20" t="n">
        <v>970</v>
      </c>
      <c r="BQ22" s="20" t="n">
        <v>0</v>
      </c>
      <c r="BR22" s="21" t="n">
        <v>3</v>
      </c>
      <c r="BS22" s="20" t="n">
        <v>152</v>
      </c>
      <c r="BT22" s="21" t="n">
        <v>1</v>
      </c>
      <c r="BU22" s="20" t="n">
        <v>0</v>
      </c>
      <c r="BV22" s="20" t="n">
        <v>5</v>
      </c>
      <c r="BW22" s="20" t="n">
        <v>260</v>
      </c>
      <c r="BX22" s="20" t="n">
        <v>482</v>
      </c>
      <c r="BY22" s="20" t="n">
        <v>4074</v>
      </c>
      <c r="BZ22" s="20" t="n">
        <v>0</v>
      </c>
      <c r="CA22" s="20" t="n">
        <v>21</v>
      </c>
      <c r="CB22" s="20" t="n">
        <v>13</v>
      </c>
      <c r="CC22" s="20" t="n">
        <v>1063</v>
      </c>
      <c r="CD22" s="20" t="n">
        <v>1728</v>
      </c>
      <c r="CE22" s="20" t="n">
        <v>81</v>
      </c>
      <c r="CF22" s="20"/>
      <c r="CG22" s="20" t="n">
        <v>1151</v>
      </c>
      <c r="CH22" s="20" t="n">
        <v>41</v>
      </c>
      <c r="CI22" s="20" t="n">
        <v>6</v>
      </c>
      <c r="CJ22" s="20" t="n">
        <v>301</v>
      </c>
      <c r="CK22" s="20" t="n">
        <v>1</v>
      </c>
      <c r="CL22" s="20" t="n">
        <v>4</v>
      </c>
      <c r="CM22" s="20" t="n">
        <v>167</v>
      </c>
      <c r="CN22" s="20" t="n">
        <v>228</v>
      </c>
      <c r="CO22" s="20" t="n">
        <v>87</v>
      </c>
      <c r="CP22" s="20" t="n">
        <v>46</v>
      </c>
      <c r="CQ22" s="20" t="n">
        <v>179</v>
      </c>
      <c r="CR22" s="20" t="n">
        <v>27</v>
      </c>
      <c r="CS22" s="20" t="n">
        <v>32</v>
      </c>
      <c r="CT22" s="20" t="n">
        <v>1343</v>
      </c>
      <c r="CU22" s="20" t="n">
        <v>61</v>
      </c>
      <c r="CV22" s="20" t="n">
        <v>364</v>
      </c>
      <c r="CW22" s="20" t="n">
        <v>77</v>
      </c>
      <c r="CX22" s="20" t="n">
        <v>92</v>
      </c>
      <c r="CY22" s="20" t="n">
        <v>12</v>
      </c>
      <c r="CZ22" s="20" t="n">
        <v>20</v>
      </c>
      <c r="DA22" s="20" t="n">
        <v>0</v>
      </c>
      <c r="DB22" s="20" t="n">
        <v>64</v>
      </c>
      <c r="DC22" s="20"/>
      <c r="DD22" s="20" t="n">
        <v>0</v>
      </c>
      <c r="DE22" s="20" t="n">
        <v>0</v>
      </c>
      <c r="DF22" s="20" t="n">
        <v>0</v>
      </c>
      <c r="DG22" s="20" t="n">
        <v>0</v>
      </c>
      <c r="DH22" s="22" t="n">
        <f aca="false">AP22/10</f>
        <v>5.3</v>
      </c>
      <c r="DI22" s="23" t="n">
        <f aca="false">(AO22+AQ22+AR22)/10</f>
        <v>2.9</v>
      </c>
      <c r="DJ22" s="24" t="n">
        <f aca="false">(BA22+BK22+BN22+BT22+BR22+BF22)/10</f>
        <v>67</v>
      </c>
      <c r="DK22" s="25" t="n">
        <f aca="false">(AS22+AT22+AU22+AV22+AW22+AX22+AY22+AZ22+BB22+BC22+BD22+BE22+BG22+BI22+BJ22+BM22+BO22+BP22+BQ22+BS22+BU22+BV22+BW22+BX22+BY22+BZ22+CA22+CB22+CC22+CD22+CE22+CG22+CH22+CI22+CJ22+CK22+CL22+CM22+CN22+CO22+CP22+CQ22+CR22+CS22+CT22+CU22+CV22+CW22+CX22+CY22+CZ22+DA22+DB22)/10</f>
        <v>1508.4</v>
      </c>
      <c r="DL22" s="26" t="n">
        <f aca="false">(AS22+AT22++BC22+BS22+BQ22+BP22+BO22+BU22+CM22+CD22+BZ22+BW22+BY22+CS22+CR22+CC22+CO22+CV22+CY22+CP22+CL22+CT22+CJ22+DA22+DB22+CU22)/10</f>
        <v>1120.6</v>
      </c>
    </row>
    <row r="23" customFormat="false" ht="12.75" hidden="true" customHeight="false" outlineLevel="0" collapsed="false"/>
    <row r="24" customFormat="false" ht="12.75" hidden="true" customHeight="false" outlineLevel="0" collapsed="false">
      <c r="A24" s="17" t="s">
        <v>0</v>
      </c>
      <c r="B24" s="29" t="s">
        <v>1</v>
      </c>
      <c r="C24" s="30"/>
      <c r="D24" s="17" t="s">
        <v>3</v>
      </c>
      <c r="E24" s="17"/>
      <c r="F24" s="17"/>
      <c r="G24" s="17"/>
      <c r="H24" s="17"/>
      <c r="J24" s="17"/>
      <c r="K24" s="17"/>
      <c r="L24" s="17" t="s">
        <v>11</v>
      </c>
      <c r="M24" s="17" t="s">
        <v>12</v>
      </c>
      <c r="N24" s="17"/>
      <c r="O24" s="31"/>
      <c r="P24" s="31"/>
      <c r="Q24" s="17"/>
      <c r="R24" s="17"/>
      <c r="S24" s="17"/>
      <c r="T24" s="17" t="s">
        <v>19</v>
      </c>
      <c r="U24" s="17" t="s">
        <v>20</v>
      </c>
      <c r="V24" s="17" t="s">
        <v>21</v>
      </c>
      <c r="W24" s="17" t="s">
        <v>22</v>
      </c>
      <c r="X24" s="17" t="s">
        <v>23</v>
      </c>
      <c r="Y24" s="17" t="s">
        <v>24</v>
      </c>
      <c r="Z24" s="17" t="s">
        <v>25</v>
      </c>
      <c r="AA24" s="17" t="s">
        <v>26</v>
      </c>
      <c r="AB24" s="17" t="s">
        <v>27</v>
      </c>
      <c r="AC24" s="17" t="s">
        <v>28</v>
      </c>
      <c r="AD24" s="17" t="s">
        <v>29</v>
      </c>
      <c r="AE24" s="17" t="s">
        <v>30</v>
      </c>
      <c r="AF24" s="17" t="s">
        <v>31</v>
      </c>
      <c r="AG24" s="17" t="s">
        <v>32</v>
      </c>
      <c r="AH24" s="17" t="s">
        <v>33</v>
      </c>
      <c r="AI24" s="17" t="s">
        <v>34</v>
      </c>
      <c r="AJ24" s="17" t="s">
        <v>35</v>
      </c>
      <c r="AK24" s="17" t="s">
        <v>36</v>
      </c>
      <c r="AL24" s="17" t="s">
        <v>37</v>
      </c>
      <c r="AM24" s="17"/>
      <c r="AN24" s="17" t="s">
        <v>39</v>
      </c>
      <c r="AO24" s="17" t="s">
        <v>40</v>
      </c>
      <c r="AP24" s="17" t="s">
        <v>41</v>
      </c>
      <c r="AQ24" s="17" t="s">
        <v>42</v>
      </c>
      <c r="AR24" s="17" t="s">
        <v>43</v>
      </c>
      <c r="AS24" s="17" t="s">
        <v>44</v>
      </c>
      <c r="AT24" s="17" t="s">
        <v>45</v>
      </c>
      <c r="AU24" s="17" t="s">
        <v>46</v>
      </c>
      <c r="AV24" s="17" t="s">
        <v>47</v>
      </c>
      <c r="AW24" s="17" t="s">
        <v>48</v>
      </c>
      <c r="AX24" s="17" t="s">
        <v>49</v>
      </c>
      <c r="AY24" s="17" t="s">
        <v>50</v>
      </c>
      <c r="AZ24" s="17" t="s">
        <v>51</v>
      </c>
      <c r="BA24" s="17" t="s">
        <v>52</v>
      </c>
      <c r="BB24" s="17" t="s">
        <v>53</v>
      </c>
      <c r="BC24" s="17" t="s">
        <v>54</v>
      </c>
      <c r="BD24" s="17" t="s">
        <v>55</v>
      </c>
      <c r="BE24" s="17" t="s">
        <v>56</v>
      </c>
      <c r="BF24" s="17" t="s">
        <v>57</v>
      </c>
      <c r="BG24" s="17" t="s">
        <v>58</v>
      </c>
      <c r="BH24" s="17" t="s">
        <v>59</v>
      </c>
      <c r="BI24" s="17" t="s">
        <v>60</v>
      </c>
      <c r="BJ24" s="17" t="s">
        <v>61</v>
      </c>
      <c r="BK24" s="17" t="s">
        <v>62</v>
      </c>
      <c r="BL24" s="17" t="s">
        <v>63</v>
      </c>
      <c r="BM24" s="17" t="s">
        <v>64</v>
      </c>
      <c r="BN24" s="17" t="s">
        <v>65</v>
      </c>
      <c r="BO24" s="17" t="s">
        <v>66</v>
      </c>
      <c r="BP24" s="17" t="s">
        <v>67</v>
      </c>
      <c r="BQ24" s="17" t="s">
        <v>68</v>
      </c>
      <c r="BR24" s="17" t="s">
        <v>69</v>
      </c>
      <c r="BS24" s="17" t="s">
        <v>70</v>
      </c>
      <c r="BT24" s="17" t="s">
        <v>71</v>
      </c>
      <c r="BU24" s="17" t="s">
        <v>72</v>
      </c>
      <c r="BV24" s="17" t="s">
        <v>73</v>
      </c>
      <c r="BW24" s="17" t="s">
        <v>74</v>
      </c>
      <c r="BX24" s="17" t="s">
        <v>75</v>
      </c>
      <c r="BY24" s="17" t="s">
        <v>76</v>
      </c>
      <c r="BZ24" s="17" t="s">
        <v>77</v>
      </c>
      <c r="CA24" s="17" t="s">
        <v>78</v>
      </c>
      <c r="CB24" s="17" t="s">
        <v>79</v>
      </c>
      <c r="CC24" s="17" t="s">
        <v>80</v>
      </c>
      <c r="CD24" s="17" t="s">
        <v>81</v>
      </c>
      <c r="CE24" s="17" t="s">
        <v>82</v>
      </c>
      <c r="CF24" s="17" t="s">
        <v>83</v>
      </c>
      <c r="CG24" s="17" t="s">
        <v>84</v>
      </c>
      <c r="CH24" s="17" t="s">
        <v>85</v>
      </c>
      <c r="CI24" s="17" t="s">
        <v>86</v>
      </c>
      <c r="CJ24" s="17" t="s">
        <v>87</v>
      </c>
      <c r="CK24" s="17" t="s">
        <v>88</v>
      </c>
      <c r="CL24" s="17" t="s">
        <v>89</v>
      </c>
      <c r="CM24" s="17" t="s">
        <v>90</v>
      </c>
      <c r="CN24" s="17" t="s">
        <v>91</v>
      </c>
      <c r="CO24" s="17" t="s">
        <v>92</v>
      </c>
      <c r="CP24" s="17" t="s">
        <v>93</v>
      </c>
      <c r="CQ24" s="17" t="s">
        <v>94</v>
      </c>
      <c r="CR24" s="17" t="s">
        <v>95</v>
      </c>
      <c r="CS24" s="17" t="s">
        <v>96</v>
      </c>
      <c r="CT24" s="17" t="s">
        <v>97</v>
      </c>
      <c r="CU24" s="17" t="s">
        <v>98</v>
      </c>
      <c r="CV24" s="17" t="s">
        <v>99</v>
      </c>
      <c r="CW24" s="17" t="s">
        <v>100</v>
      </c>
      <c r="CX24" s="17" t="s">
        <v>101</v>
      </c>
      <c r="CY24" s="17" t="s">
        <v>102</v>
      </c>
      <c r="CZ24" s="17" t="s">
        <v>103</v>
      </c>
      <c r="DA24" s="17" t="s">
        <v>104</v>
      </c>
      <c r="DB24" s="17" t="s">
        <v>105</v>
      </c>
      <c r="DC24" s="17" t="s">
        <v>106</v>
      </c>
      <c r="DD24" s="17" t="s">
        <v>107</v>
      </c>
      <c r="DE24" s="17" t="s">
        <v>108</v>
      </c>
      <c r="DF24" s="17" t="s">
        <v>109</v>
      </c>
      <c r="DG24" s="17" t="s">
        <v>110</v>
      </c>
      <c r="DH24" s="32" t="s">
        <v>111</v>
      </c>
      <c r="DI24" s="23" t="s">
        <v>112</v>
      </c>
      <c r="DJ24" s="21" t="s">
        <v>113</v>
      </c>
      <c r="DK24" s="20" t="s">
        <v>114</v>
      </c>
      <c r="DL24" s="1" t="s">
        <v>115</v>
      </c>
    </row>
    <row r="25" customFormat="false" ht="12.75" hidden="true" customHeight="false" outlineLevel="0" collapsed="false">
      <c r="A25" s="17" t="s">
        <v>221</v>
      </c>
      <c r="B25" s="29" t="s">
        <v>117</v>
      </c>
      <c r="C25" s="30"/>
      <c r="D25" s="17" t="s">
        <v>118</v>
      </c>
      <c r="E25" s="17"/>
      <c r="F25" s="17"/>
      <c r="G25" s="17"/>
      <c r="H25" s="17"/>
      <c r="J25" s="17"/>
      <c r="K25" s="17"/>
      <c r="L25" s="17" t="s">
        <v>119</v>
      </c>
      <c r="M25" s="17" t="s">
        <v>120</v>
      </c>
      <c r="N25" s="17"/>
      <c r="O25" s="31"/>
      <c r="P25" s="31"/>
      <c r="Q25" s="17"/>
      <c r="R25" s="17"/>
      <c r="S25" s="17"/>
      <c r="T25" s="17" t="s">
        <v>121</v>
      </c>
      <c r="U25" s="17" t="s">
        <v>122</v>
      </c>
      <c r="V25" s="17" t="s">
        <v>123</v>
      </c>
      <c r="W25" s="17" t="s">
        <v>124</v>
      </c>
      <c r="X25" s="17" t="s">
        <v>125</v>
      </c>
      <c r="Y25" s="17" t="s">
        <v>126</v>
      </c>
      <c r="Z25" s="17" t="s">
        <v>127</v>
      </c>
      <c r="AA25" s="17"/>
      <c r="AB25" s="17"/>
      <c r="AC25" s="17" t="s">
        <v>128</v>
      </c>
      <c r="AD25" s="17" t="s">
        <v>129</v>
      </c>
      <c r="AE25" s="17" t="s">
        <v>130</v>
      </c>
      <c r="AF25" s="17" t="s">
        <v>131</v>
      </c>
      <c r="AG25" s="17" t="s">
        <v>132</v>
      </c>
      <c r="AH25" s="17"/>
      <c r="AI25" s="17"/>
      <c r="AJ25" s="17" t="s">
        <v>133</v>
      </c>
      <c r="AK25" s="17" t="s">
        <v>134</v>
      </c>
      <c r="AL25" s="17" t="s">
        <v>135</v>
      </c>
      <c r="AM25" s="17"/>
      <c r="AN25" s="17" t="s">
        <v>136</v>
      </c>
      <c r="AO25" s="17" t="s">
        <v>137</v>
      </c>
      <c r="AP25" s="17" t="s">
        <v>138</v>
      </c>
      <c r="AQ25" s="17" t="s">
        <v>139</v>
      </c>
      <c r="AR25" s="17" t="s">
        <v>140</v>
      </c>
      <c r="AS25" s="17" t="s">
        <v>141</v>
      </c>
      <c r="AT25" s="17" t="s">
        <v>142</v>
      </c>
      <c r="AU25" s="17" t="s">
        <v>143</v>
      </c>
      <c r="AV25" s="17" t="s">
        <v>144</v>
      </c>
      <c r="AW25" s="17" t="s">
        <v>145</v>
      </c>
      <c r="AX25" s="17" t="s">
        <v>146</v>
      </c>
      <c r="AY25" s="17" t="s">
        <v>147</v>
      </c>
      <c r="AZ25" s="17" t="s">
        <v>148</v>
      </c>
      <c r="BA25" s="17" t="s">
        <v>149</v>
      </c>
      <c r="BB25" s="17" t="s">
        <v>150</v>
      </c>
      <c r="BC25" s="17" t="s">
        <v>151</v>
      </c>
      <c r="BD25" s="17" t="s">
        <v>152</v>
      </c>
      <c r="BE25" s="17" t="s">
        <v>153</v>
      </c>
      <c r="BF25" s="17" t="s">
        <v>154</v>
      </c>
      <c r="BG25" s="17" t="s">
        <v>155</v>
      </c>
      <c r="BH25" s="17" t="s">
        <v>156</v>
      </c>
      <c r="BI25" s="17" t="s">
        <v>157</v>
      </c>
      <c r="BJ25" s="17" t="s">
        <v>158</v>
      </c>
      <c r="BK25" s="17" t="s">
        <v>159</v>
      </c>
      <c r="BL25" s="17" t="s">
        <v>160</v>
      </c>
      <c r="BM25" s="17" t="s">
        <v>161</v>
      </c>
      <c r="BN25" s="17" t="s">
        <v>162</v>
      </c>
      <c r="BO25" s="17" t="s">
        <v>163</v>
      </c>
      <c r="BP25" s="17" t="s">
        <v>164</v>
      </c>
      <c r="BQ25" s="17" t="s">
        <v>165</v>
      </c>
      <c r="BR25" s="17" t="s">
        <v>166</v>
      </c>
      <c r="BS25" s="17" t="s">
        <v>167</v>
      </c>
      <c r="BT25" s="17" t="s">
        <v>168</v>
      </c>
      <c r="BU25" s="17" t="s">
        <v>169</v>
      </c>
      <c r="BV25" s="17" t="s">
        <v>170</v>
      </c>
      <c r="BW25" s="17" t="s">
        <v>171</v>
      </c>
      <c r="BX25" s="17" t="s">
        <v>172</v>
      </c>
      <c r="BY25" s="17" t="s">
        <v>173</v>
      </c>
      <c r="BZ25" s="17" t="s">
        <v>174</v>
      </c>
      <c r="CA25" s="17" t="s">
        <v>175</v>
      </c>
      <c r="CB25" s="17" t="s">
        <v>176</v>
      </c>
      <c r="CC25" s="17" t="s">
        <v>177</v>
      </c>
      <c r="CD25" s="17" t="s">
        <v>178</v>
      </c>
      <c r="CE25" s="17" t="s">
        <v>179</v>
      </c>
      <c r="CF25" s="17" t="s">
        <v>180</v>
      </c>
      <c r="CG25" s="17" t="s">
        <v>181</v>
      </c>
      <c r="CH25" s="17" t="s">
        <v>182</v>
      </c>
      <c r="CI25" s="17" t="s">
        <v>183</v>
      </c>
      <c r="CJ25" s="17" t="s">
        <v>184</v>
      </c>
      <c r="CK25" s="17" t="s">
        <v>185</v>
      </c>
      <c r="CL25" s="17" t="s">
        <v>186</v>
      </c>
      <c r="CM25" s="17" t="s">
        <v>187</v>
      </c>
      <c r="CN25" s="17" t="s">
        <v>188</v>
      </c>
      <c r="CO25" s="17" t="s">
        <v>189</v>
      </c>
      <c r="CP25" s="17" t="s">
        <v>190</v>
      </c>
      <c r="CQ25" s="17" t="s">
        <v>191</v>
      </c>
      <c r="CR25" s="17" t="s">
        <v>192</v>
      </c>
      <c r="CS25" s="17" t="s">
        <v>193</v>
      </c>
      <c r="CT25" s="17" t="s">
        <v>194</v>
      </c>
      <c r="CU25" s="17" t="s">
        <v>195</v>
      </c>
      <c r="CV25" s="17" t="s">
        <v>196</v>
      </c>
      <c r="CW25" s="17" t="s">
        <v>197</v>
      </c>
      <c r="CX25" s="17" t="s">
        <v>198</v>
      </c>
      <c r="CY25" s="17" t="s">
        <v>199</v>
      </c>
      <c r="CZ25" s="17" t="s">
        <v>200</v>
      </c>
      <c r="DA25" s="17" t="s">
        <v>201</v>
      </c>
      <c r="DB25" s="17" t="s">
        <v>202</v>
      </c>
      <c r="DC25" s="17" t="s">
        <v>203</v>
      </c>
      <c r="DD25" s="17" t="s">
        <v>204</v>
      </c>
      <c r="DE25" s="17" t="s">
        <v>205</v>
      </c>
      <c r="DF25" s="17" t="s">
        <v>206</v>
      </c>
      <c r="DG25" s="17" t="s">
        <v>207</v>
      </c>
      <c r="DH25" s="33"/>
      <c r="DI25" s="34"/>
      <c r="DJ25" s="35"/>
      <c r="DK25" s="36"/>
      <c r="DL25" s="17"/>
    </row>
    <row r="26" customFormat="false" ht="12.75" hidden="false" customHeight="false" outlineLevel="0" collapsed="false">
      <c r="A26" s="37" t="n">
        <v>97</v>
      </c>
      <c r="B26" s="38" t="s">
        <v>208</v>
      </c>
      <c r="C26" s="3" t="s">
        <v>209</v>
      </c>
      <c r="D26" s="37" t="n">
        <v>1</v>
      </c>
      <c r="E26" s="1" t="s">
        <v>210</v>
      </c>
      <c r="F26" s="1" t="s">
        <v>211</v>
      </c>
      <c r="G26" s="1" t="s">
        <v>212</v>
      </c>
      <c r="H26" s="1" t="s">
        <v>213</v>
      </c>
      <c r="I26" s="1" t="s">
        <v>214</v>
      </c>
      <c r="J26" s="1" t="s">
        <v>215</v>
      </c>
      <c r="K26" s="1" t="s">
        <v>216</v>
      </c>
      <c r="L26" s="1" t="n">
        <v>27</v>
      </c>
      <c r="M26" s="1" t="n">
        <v>5</v>
      </c>
      <c r="N26" s="1" t="n">
        <v>2015</v>
      </c>
      <c r="O26" s="4" t="n">
        <v>42151</v>
      </c>
      <c r="P26" s="4" t="s">
        <v>217</v>
      </c>
      <c r="Q26" s="1" t="s">
        <v>218</v>
      </c>
      <c r="R26" s="15" t="n">
        <v>51.60925</v>
      </c>
      <c r="S26" s="16" t="n">
        <v>3.20997</v>
      </c>
      <c r="T26" s="37" t="n">
        <v>0</v>
      </c>
      <c r="U26" s="37"/>
      <c r="V26" s="37"/>
      <c r="W26" s="37"/>
      <c r="X26" s="37"/>
      <c r="Y26" s="37"/>
      <c r="Z26" s="37" t="n">
        <v>1</v>
      </c>
      <c r="AA26" s="37"/>
      <c r="AB26" s="37"/>
      <c r="AC26" s="37" t="n">
        <v>1</v>
      </c>
      <c r="AD26" s="37" t="n">
        <v>0</v>
      </c>
      <c r="AE26" s="37" t="n">
        <v>403</v>
      </c>
      <c r="AF26" s="37" t="n">
        <v>310</v>
      </c>
      <c r="AG26" s="37" t="n">
        <v>204.8</v>
      </c>
      <c r="AH26" s="37"/>
      <c r="AI26" s="37"/>
      <c r="AJ26" s="37" t="n">
        <v>22</v>
      </c>
      <c r="AK26" s="37" t="n">
        <v>130</v>
      </c>
      <c r="AL26" s="37"/>
      <c r="AM26" s="37" t="s">
        <v>219</v>
      </c>
      <c r="AN26" s="37" t="n">
        <v>1828.0924987793</v>
      </c>
      <c r="AO26" s="37" t="n">
        <v>0</v>
      </c>
      <c r="AP26" s="37" t="n">
        <v>39</v>
      </c>
      <c r="AQ26" s="37" t="n">
        <v>0</v>
      </c>
      <c r="AR26" s="37" t="n">
        <v>1</v>
      </c>
      <c r="AS26" s="37" t="n">
        <v>15</v>
      </c>
      <c r="AT26" s="37" t="n">
        <v>1</v>
      </c>
      <c r="AU26" s="37" t="n">
        <v>25</v>
      </c>
      <c r="AV26" s="37" t="n">
        <v>41</v>
      </c>
      <c r="AW26" s="37" t="n">
        <v>5</v>
      </c>
      <c r="AX26" s="37" t="n">
        <v>24</v>
      </c>
      <c r="AY26" s="37" t="n">
        <v>33</v>
      </c>
      <c r="AZ26" s="37" t="n">
        <v>55</v>
      </c>
      <c r="BA26" s="37"/>
      <c r="BB26" s="37" t="n">
        <v>1</v>
      </c>
      <c r="BC26" s="37" t="n">
        <v>184</v>
      </c>
      <c r="BD26" s="37" t="n">
        <v>273</v>
      </c>
      <c r="BE26" s="37"/>
      <c r="BF26" s="37" t="n">
        <v>203</v>
      </c>
      <c r="BG26" s="37" t="n">
        <v>35</v>
      </c>
      <c r="BH26" s="37"/>
      <c r="BI26" s="37" t="n">
        <v>24</v>
      </c>
      <c r="BJ26" s="37" t="n">
        <v>133</v>
      </c>
      <c r="BK26" s="37"/>
      <c r="BL26" s="37"/>
      <c r="BM26" s="37" t="n">
        <v>18</v>
      </c>
      <c r="BN26" s="37"/>
      <c r="BO26" s="37" t="n">
        <v>2</v>
      </c>
      <c r="BP26" s="37" t="n">
        <v>254</v>
      </c>
      <c r="BQ26" s="37" t="n">
        <v>1</v>
      </c>
      <c r="BR26" s="37" t="n">
        <v>8</v>
      </c>
      <c r="BS26" s="37" t="n">
        <v>49</v>
      </c>
      <c r="BT26" s="37" t="n">
        <v>0</v>
      </c>
      <c r="BU26" s="37" t="n">
        <v>2</v>
      </c>
      <c r="BV26" s="37" t="n">
        <v>3</v>
      </c>
      <c r="BW26" s="37" t="n">
        <v>79</v>
      </c>
      <c r="BX26" s="37" t="n">
        <v>136</v>
      </c>
      <c r="BY26" s="37" t="n">
        <v>866</v>
      </c>
      <c r="BZ26" s="37" t="n">
        <v>0</v>
      </c>
      <c r="CA26" s="37" t="n">
        <v>14</v>
      </c>
      <c r="CB26" s="37" t="n">
        <v>3</v>
      </c>
      <c r="CC26" s="37" t="n">
        <v>286</v>
      </c>
      <c r="CD26" s="37" t="n">
        <v>459</v>
      </c>
      <c r="CE26" s="37" t="n">
        <v>41</v>
      </c>
      <c r="CF26" s="37"/>
      <c r="CG26" s="37" t="n">
        <v>223</v>
      </c>
      <c r="CH26" s="37" t="n">
        <v>7</v>
      </c>
      <c r="CI26" s="37" t="n">
        <v>0</v>
      </c>
      <c r="CJ26" s="37" t="n">
        <v>68</v>
      </c>
      <c r="CK26" s="37" t="n">
        <v>0</v>
      </c>
      <c r="CL26" s="37" t="n">
        <v>8</v>
      </c>
      <c r="CM26" s="37" t="n">
        <v>54</v>
      </c>
      <c r="CN26" s="37" t="n">
        <v>44</v>
      </c>
      <c r="CO26" s="37" t="n">
        <v>40</v>
      </c>
      <c r="CP26" s="37" t="n">
        <v>22</v>
      </c>
      <c r="CQ26" s="37" t="n">
        <v>7</v>
      </c>
      <c r="CR26" s="37" t="n">
        <v>51</v>
      </c>
      <c r="CS26" s="37" t="n">
        <v>7</v>
      </c>
      <c r="CT26" s="37" t="n">
        <v>258</v>
      </c>
      <c r="CU26" s="37" t="n">
        <v>133</v>
      </c>
      <c r="CV26" s="37" t="n">
        <v>88</v>
      </c>
      <c r="CW26" s="37" t="n">
        <v>261</v>
      </c>
      <c r="CX26" s="37" t="n">
        <v>83</v>
      </c>
      <c r="CY26" s="37" t="n">
        <v>0</v>
      </c>
      <c r="CZ26" s="37" t="n">
        <v>127</v>
      </c>
      <c r="DA26" s="37" t="n">
        <v>73</v>
      </c>
      <c r="DB26" s="37" t="n">
        <v>134</v>
      </c>
      <c r="DC26" s="37"/>
      <c r="DD26" s="37" t="n">
        <v>1</v>
      </c>
      <c r="DE26" s="37" t="n">
        <v>0</v>
      </c>
      <c r="DF26" s="37" t="n">
        <v>0</v>
      </c>
      <c r="DG26" s="37" t="n">
        <v>1</v>
      </c>
      <c r="DH26" s="22" t="n">
        <f aca="false">AP26/10</f>
        <v>3.9</v>
      </c>
      <c r="DI26" s="23" t="n">
        <f aca="false">(AO26+AQ26+AR26)/10</f>
        <v>0.1</v>
      </c>
      <c r="DJ26" s="24" t="n">
        <f aca="false">(BA26+BK26+BN26+BT26+BR26+BF26)/10</f>
        <v>21.1</v>
      </c>
      <c r="DK26" s="25" t="n">
        <f aca="false">(AS26+AT26+AU26+AV26+AW26+AX26+AY26+AZ26+BB26+BC26+BD26+BE26+BG26+BI26+BJ26+BM26+BO26+BP26+BQ26+BS26+BU26+BV26+BW26+BX26+BY26+BZ26+CA26+CB26+CC26+CD26+CE26+CG26+CH26+CI26+CJ26+CK26+CL26+CM26+CN26+CO26+CP26+CQ26+CR26+CS26+CT26+CU26+CV26+CW26+CX26+CY26+CZ26+DA26+DB26)/10</f>
        <v>475</v>
      </c>
      <c r="DL26" s="26" t="n">
        <f aca="false">(AS26+AT26++BC26+BS26+BQ26+BP26+BO26+BU26+CM26+CD26+BZ26+BW26+BY26+CS26+CR26+CC26+CO26+CV26+CY26+CP26+CL26+CT26+CJ26+DA26+DB26+CU26)/10</f>
        <v>313.4</v>
      </c>
    </row>
    <row r="27" customFormat="false" ht="12.75" hidden="false" customHeight="false" outlineLevel="0" collapsed="false">
      <c r="A27" s="37" t="n">
        <v>97</v>
      </c>
      <c r="B27" s="38" t="n">
        <v>5</v>
      </c>
      <c r="C27" s="3" t="s">
        <v>209</v>
      </c>
      <c r="D27" s="37" t="n">
        <v>2</v>
      </c>
      <c r="E27" s="1" t="s">
        <v>210</v>
      </c>
      <c r="F27" s="1" t="s">
        <v>211</v>
      </c>
      <c r="G27" s="1" t="s">
        <v>212</v>
      </c>
      <c r="H27" s="1" t="s">
        <v>213</v>
      </c>
      <c r="I27" s="1" t="s">
        <v>214</v>
      </c>
      <c r="J27" s="1" t="s">
        <v>215</v>
      </c>
      <c r="K27" s="1" t="s">
        <v>216</v>
      </c>
      <c r="L27" s="1" t="n">
        <v>27</v>
      </c>
      <c r="M27" s="1" t="n">
        <v>5</v>
      </c>
      <c r="N27" s="1" t="n">
        <v>2015</v>
      </c>
      <c r="O27" s="4" t="n">
        <v>42151</v>
      </c>
      <c r="P27" s="4" t="s">
        <v>217</v>
      </c>
      <c r="Q27" s="1" t="s">
        <v>218</v>
      </c>
      <c r="R27" s="15" t="n">
        <v>51.60925</v>
      </c>
      <c r="S27" s="16" t="n">
        <v>3.20997</v>
      </c>
      <c r="T27" s="37" t="n">
        <v>0</v>
      </c>
      <c r="U27" s="37"/>
      <c r="V27" s="37"/>
      <c r="W27" s="37"/>
      <c r="X27" s="37"/>
      <c r="Y27" s="37"/>
      <c r="Z27" s="37" t="n">
        <v>1</v>
      </c>
      <c r="AA27" s="37"/>
      <c r="AB27" s="37"/>
      <c r="AC27" s="37" t="n">
        <v>1</v>
      </c>
      <c r="AD27" s="37" t="n">
        <v>0</v>
      </c>
      <c r="AE27" s="37" t="n">
        <v>418</v>
      </c>
      <c r="AF27" s="37" t="n">
        <v>326</v>
      </c>
      <c r="AG27" s="37" t="n">
        <v>220.5</v>
      </c>
      <c r="AH27" s="37"/>
      <c r="AI27" s="37"/>
      <c r="AJ27" s="37" t="n">
        <v>24</v>
      </c>
      <c r="AK27" s="37" t="n">
        <v>129</v>
      </c>
      <c r="AL27" s="37"/>
      <c r="AM27" s="37" t="s">
        <v>219</v>
      </c>
      <c r="AN27" s="37" t="n">
        <v>1866.37573242188</v>
      </c>
      <c r="AO27" s="37" t="n">
        <v>0</v>
      </c>
      <c r="AP27" s="37" t="n">
        <v>48</v>
      </c>
      <c r="AQ27" s="37" t="n">
        <v>0</v>
      </c>
      <c r="AR27" s="37" t="n">
        <v>3</v>
      </c>
      <c r="AS27" s="37" t="n">
        <v>16</v>
      </c>
      <c r="AT27" s="37" t="n">
        <v>7</v>
      </c>
      <c r="AU27" s="37" t="n">
        <v>19</v>
      </c>
      <c r="AV27" s="37" t="n">
        <v>39</v>
      </c>
      <c r="AW27" s="37" t="n">
        <v>4</v>
      </c>
      <c r="AX27" s="37" t="n">
        <v>32</v>
      </c>
      <c r="AY27" s="37" t="n">
        <v>34</v>
      </c>
      <c r="AZ27" s="37" t="n">
        <v>60</v>
      </c>
      <c r="BA27" s="37"/>
      <c r="BB27" s="37" t="n">
        <v>2</v>
      </c>
      <c r="BC27" s="37" t="n">
        <v>163</v>
      </c>
      <c r="BD27" s="37" t="n">
        <v>276</v>
      </c>
      <c r="BE27" s="37"/>
      <c r="BF27" s="37" t="n">
        <v>213</v>
      </c>
      <c r="BG27" s="37" t="n">
        <v>36</v>
      </c>
      <c r="BH27" s="37"/>
      <c r="BI27" s="37" t="n">
        <v>27</v>
      </c>
      <c r="BJ27" s="37" t="n">
        <v>131</v>
      </c>
      <c r="BK27" s="37"/>
      <c r="BL27" s="37"/>
      <c r="BM27" s="37" t="n">
        <v>17</v>
      </c>
      <c r="BN27" s="37"/>
      <c r="BO27" s="37" t="n">
        <v>0</v>
      </c>
      <c r="BP27" s="37" t="n">
        <v>273</v>
      </c>
      <c r="BQ27" s="37" t="n">
        <v>2</v>
      </c>
      <c r="BR27" s="37" t="n">
        <v>3</v>
      </c>
      <c r="BS27" s="37" t="n">
        <v>50</v>
      </c>
      <c r="BT27" s="37" t="n">
        <v>0</v>
      </c>
      <c r="BU27" s="37" t="n">
        <v>0</v>
      </c>
      <c r="BV27" s="37" t="n">
        <v>4</v>
      </c>
      <c r="BW27" s="37" t="n">
        <v>123</v>
      </c>
      <c r="BX27" s="37" t="n">
        <v>167</v>
      </c>
      <c r="BY27" s="37" t="n">
        <v>978</v>
      </c>
      <c r="BZ27" s="37" t="n">
        <v>0</v>
      </c>
      <c r="CA27" s="37" t="n">
        <v>17</v>
      </c>
      <c r="CB27" s="37" t="n">
        <v>4</v>
      </c>
      <c r="CC27" s="37" t="n">
        <v>296</v>
      </c>
      <c r="CD27" s="37" t="n">
        <v>554</v>
      </c>
      <c r="CE27" s="37" t="n">
        <v>52</v>
      </c>
      <c r="CF27" s="37"/>
      <c r="CG27" s="37" t="n">
        <v>261</v>
      </c>
      <c r="CH27" s="37" t="n">
        <v>7</v>
      </c>
      <c r="CI27" s="37" t="n">
        <v>0</v>
      </c>
      <c r="CJ27" s="37" t="n">
        <v>88</v>
      </c>
      <c r="CK27" s="37" t="n">
        <v>1</v>
      </c>
      <c r="CL27" s="37" t="n">
        <v>12</v>
      </c>
      <c r="CM27" s="37" t="n">
        <v>67</v>
      </c>
      <c r="CN27" s="37" t="n">
        <v>54</v>
      </c>
      <c r="CO27" s="37" t="n">
        <v>46</v>
      </c>
      <c r="CP27" s="37" t="n">
        <v>31</v>
      </c>
      <c r="CQ27" s="37" t="n">
        <v>1</v>
      </c>
      <c r="CR27" s="37" t="n">
        <v>62</v>
      </c>
      <c r="CS27" s="37" t="n">
        <v>9</v>
      </c>
      <c r="CT27" s="37" t="n">
        <v>318</v>
      </c>
      <c r="CU27" s="37" t="n">
        <v>135</v>
      </c>
      <c r="CV27" s="37" t="n">
        <v>109</v>
      </c>
      <c r="CW27" s="37" t="n">
        <v>264</v>
      </c>
      <c r="CX27" s="37" t="n">
        <v>88</v>
      </c>
      <c r="CY27" s="37" t="n">
        <v>0</v>
      </c>
      <c r="CZ27" s="37" t="n">
        <v>129</v>
      </c>
      <c r="DA27" s="37" t="n">
        <v>75</v>
      </c>
      <c r="DB27" s="37" t="n">
        <v>137</v>
      </c>
      <c r="DC27" s="37"/>
      <c r="DD27" s="37" t="n">
        <v>1</v>
      </c>
      <c r="DE27" s="37" t="n">
        <v>0</v>
      </c>
      <c r="DF27" s="37" t="n">
        <v>0</v>
      </c>
      <c r="DG27" s="37" t="n">
        <v>2</v>
      </c>
      <c r="DH27" s="22" t="n">
        <f aca="false">AP27/10</f>
        <v>4.8</v>
      </c>
      <c r="DI27" s="23" t="n">
        <f aca="false">(AO27+AQ27+AR27)/10</f>
        <v>0.3</v>
      </c>
      <c r="DJ27" s="24" t="n">
        <f aca="false">(BA27+BK27+BN27+BT27+BR27+BF27)/10</f>
        <v>21.6</v>
      </c>
      <c r="DK27" s="25" t="n">
        <f aca="false">(AS27+AT27+AU27+AV27+AW27+AX27+AY27+AZ27+BB27+BC27+BD27+BE27+BG27+BI27+BJ27+BM27+BO27+BP27+BQ27+BS27+BU27+BV27+BW27+BX27+BY27+BZ27+CA27+CB27+CC27+CD27+CE27+CG27+CH27+CI27+CJ27+CK27+CL27+CM27+CN27+CO27+CP27+CQ27+CR27+CS27+CT27+CU27+CV27+CW27+CX27+CY27+CZ27+DA27+DB27)/10</f>
        <v>527.7</v>
      </c>
      <c r="DL27" s="26" t="n">
        <f aca="false">(AS27+AT27++BC27+BS27+BQ27+BP27+BO27+BU27+CM27+CD27+BZ27+BW27+BY27+CS27+CR27+CC27+CO27+CV27+CY27+CP27+CL27+CT27+CJ27+DA27+DB27+CU27)/10</f>
        <v>355.1</v>
      </c>
    </row>
    <row r="28" customFormat="false" ht="12.75" hidden="false" customHeight="false" outlineLevel="0" collapsed="false">
      <c r="A28" s="37" t="n">
        <v>97</v>
      </c>
      <c r="B28" s="38" t="n">
        <v>5</v>
      </c>
      <c r="C28" s="3" t="s">
        <v>209</v>
      </c>
      <c r="D28" s="37" t="n">
        <v>3</v>
      </c>
      <c r="E28" s="1" t="s">
        <v>210</v>
      </c>
      <c r="F28" s="1" t="s">
        <v>211</v>
      </c>
      <c r="G28" s="1" t="s">
        <v>212</v>
      </c>
      <c r="H28" s="1" t="s">
        <v>213</v>
      </c>
      <c r="I28" s="1" t="s">
        <v>214</v>
      </c>
      <c r="J28" s="1" t="s">
        <v>215</v>
      </c>
      <c r="K28" s="1" t="s">
        <v>216</v>
      </c>
      <c r="L28" s="1" t="n">
        <v>27</v>
      </c>
      <c r="M28" s="1" t="n">
        <v>5</v>
      </c>
      <c r="N28" s="1" t="n">
        <v>2015</v>
      </c>
      <c r="O28" s="4" t="n">
        <v>42151</v>
      </c>
      <c r="P28" s="4" t="s">
        <v>217</v>
      </c>
      <c r="Q28" s="1" t="s">
        <v>218</v>
      </c>
      <c r="R28" s="15" t="n">
        <v>51.60925</v>
      </c>
      <c r="S28" s="16" t="n">
        <v>3.20997</v>
      </c>
      <c r="T28" s="37" t="n">
        <v>0</v>
      </c>
      <c r="U28" s="37"/>
      <c r="V28" s="37"/>
      <c r="W28" s="37"/>
      <c r="X28" s="37"/>
      <c r="Y28" s="37"/>
      <c r="Z28" s="37" t="n">
        <v>1</v>
      </c>
      <c r="AA28" s="37"/>
      <c r="AB28" s="37"/>
      <c r="AC28" s="37" t="n">
        <v>1</v>
      </c>
      <c r="AD28" s="37" t="n">
        <v>0</v>
      </c>
      <c r="AE28" s="37" t="n">
        <v>433</v>
      </c>
      <c r="AF28" s="37" t="n">
        <v>313</v>
      </c>
      <c r="AG28" s="37" t="n">
        <v>227.5</v>
      </c>
      <c r="AH28" s="37"/>
      <c r="AI28" s="37"/>
      <c r="AJ28" s="37" t="n">
        <v>23</v>
      </c>
      <c r="AK28" s="37" t="n">
        <v>117</v>
      </c>
      <c r="AL28" s="37"/>
      <c r="AM28" s="37" t="s">
        <v>219</v>
      </c>
      <c r="AN28" s="37" t="n">
        <v>3547.06909179687</v>
      </c>
      <c r="AO28" s="37" t="n">
        <v>0</v>
      </c>
      <c r="AP28" s="37" t="n">
        <v>48</v>
      </c>
      <c r="AQ28" s="37" t="n">
        <v>0</v>
      </c>
      <c r="AR28" s="37" t="n">
        <v>5</v>
      </c>
      <c r="AS28" s="37" t="n">
        <v>19</v>
      </c>
      <c r="AT28" s="37" t="n">
        <v>6</v>
      </c>
      <c r="AU28" s="37" t="n">
        <v>38</v>
      </c>
      <c r="AV28" s="37" t="n">
        <v>56</v>
      </c>
      <c r="AW28" s="37" t="n">
        <v>12</v>
      </c>
      <c r="AX28" s="37" t="n">
        <v>43</v>
      </c>
      <c r="AY28" s="37" t="n">
        <v>41</v>
      </c>
      <c r="AZ28" s="37" t="n">
        <v>93</v>
      </c>
      <c r="BA28" s="37"/>
      <c r="BB28" s="37" t="n">
        <v>2</v>
      </c>
      <c r="BC28" s="37" t="n">
        <v>310</v>
      </c>
      <c r="BD28" s="37" t="n">
        <v>522</v>
      </c>
      <c r="BE28" s="37"/>
      <c r="BF28" s="37" t="n">
        <v>347</v>
      </c>
      <c r="BG28" s="37" t="n">
        <v>65</v>
      </c>
      <c r="BH28" s="37"/>
      <c r="BI28" s="37" t="n">
        <v>54</v>
      </c>
      <c r="BJ28" s="37" t="n">
        <v>232</v>
      </c>
      <c r="BK28" s="37"/>
      <c r="BL28" s="37"/>
      <c r="BM28" s="37" t="n">
        <v>44</v>
      </c>
      <c r="BN28" s="37"/>
      <c r="BO28" s="37" t="n">
        <v>3</v>
      </c>
      <c r="BP28" s="37" t="n">
        <v>503</v>
      </c>
      <c r="BQ28" s="37" t="n">
        <v>8</v>
      </c>
      <c r="BR28" s="37" t="n">
        <v>4</v>
      </c>
      <c r="BS28" s="37" t="n">
        <v>119</v>
      </c>
      <c r="BT28" s="37" t="n">
        <v>39</v>
      </c>
      <c r="BU28" s="37" t="n">
        <v>0</v>
      </c>
      <c r="BV28" s="37" t="n">
        <v>4</v>
      </c>
      <c r="BW28" s="37" t="n">
        <v>193</v>
      </c>
      <c r="BX28" s="37" t="n">
        <v>375</v>
      </c>
      <c r="BY28" s="37" t="n">
        <v>2015</v>
      </c>
      <c r="BZ28" s="37" t="n">
        <v>0</v>
      </c>
      <c r="CA28" s="37" t="n">
        <v>37</v>
      </c>
      <c r="CB28" s="37" t="n">
        <v>10</v>
      </c>
      <c r="CC28" s="37" t="n">
        <v>569</v>
      </c>
      <c r="CD28" s="37" t="n">
        <v>1145</v>
      </c>
      <c r="CE28" s="37" t="n">
        <v>120</v>
      </c>
      <c r="CF28" s="37"/>
      <c r="CG28" s="37" t="n">
        <v>645</v>
      </c>
      <c r="CH28" s="37" t="n">
        <v>34</v>
      </c>
      <c r="CI28" s="37" t="n">
        <v>1</v>
      </c>
      <c r="CJ28" s="37" t="n">
        <v>180</v>
      </c>
      <c r="CK28" s="37" t="n">
        <v>5</v>
      </c>
      <c r="CL28" s="37" t="n">
        <v>20</v>
      </c>
      <c r="CM28" s="37" t="n">
        <v>138</v>
      </c>
      <c r="CN28" s="37" t="n">
        <v>146</v>
      </c>
      <c r="CO28" s="37" t="n">
        <v>105</v>
      </c>
      <c r="CP28" s="37" t="n">
        <v>64</v>
      </c>
      <c r="CQ28" s="37" t="n">
        <v>16</v>
      </c>
      <c r="CR28" s="37" t="n">
        <v>138</v>
      </c>
      <c r="CS28" s="37" t="n">
        <v>20</v>
      </c>
      <c r="CT28" s="37" t="n">
        <v>564</v>
      </c>
      <c r="CU28" s="37" t="n">
        <v>147</v>
      </c>
      <c r="CV28" s="37" t="n">
        <v>224</v>
      </c>
      <c r="CW28" s="37" t="n">
        <v>283</v>
      </c>
      <c r="CX28" s="37" t="n">
        <v>107</v>
      </c>
      <c r="CY28" s="37" t="n">
        <v>0</v>
      </c>
      <c r="CZ28" s="37" t="n">
        <v>133</v>
      </c>
      <c r="DA28" s="37" t="n">
        <v>77</v>
      </c>
      <c r="DB28" s="37" t="n">
        <v>148</v>
      </c>
      <c r="DC28" s="37"/>
      <c r="DD28" s="37" t="n">
        <v>1</v>
      </c>
      <c r="DE28" s="37" t="n">
        <v>0</v>
      </c>
      <c r="DF28" s="37" t="n">
        <v>0</v>
      </c>
      <c r="DG28" s="37" t="n">
        <v>1</v>
      </c>
      <c r="DH28" s="22" t="n">
        <f aca="false">AP28/10</f>
        <v>4.8</v>
      </c>
      <c r="DI28" s="23" t="n">
        <f aca="false">(AO28+AQ28+AR28)/10</f>
        <v>0.5</v>
      </c>
      <c r="DJ28" s="24" t="n">
        <f aca="false">(BA28+BK28+BN28+BT28+BR28+BF28)/10</f>
        <v>39</v>
      </c>
      <c r="DK28" s="25" t="n">
        <f aca="false">(AS28+AT28+AU28+AV28+AW28+AX28+AY28+AZ28+BB28+BC28+BD28+BE28+BG28+BI28+BJ28+BM28+BO28+BP28+BQ28+BS28+BU28+BV28+BW28+BX28+BY28+BZ28+CA28+CB28+CC28+CD28+CE28+CG28+CH28+CI28+CJ28+CK28+CL28+CM28+CN28+CO28+CP28+CQ28+CR28+CS28+CT28+CU28+CV28+CW28+CX28+CY28+CZ28+DA28+DB28)/10</f>
        <v>983.3</v>
      </c>
      <c r="DL28" s="26" t="n">
        <f aca="false">(AS28+AT28++BC28+BS28+BQ28+BP28+BO28+BU28+CM28+CD28+BZ28+BW28+BY28+CS28+CR28+CC28+CO28+CV28+CY28+CP28+CL28+CT28+CJ28+DA28+DB28+CU28)/10</f>
        <v>671.5</v>
      </c>
    </row>
    <row r="29" customFormat="false" ht="12.75" hidden="false" customHeight="false" outlineLevel="0" collapsed="false">
      <c r="A29" s="37" t="n">
        <v>97</v>
      </c>
      <c r="B29" s="38" t="n">
        <v>5</v>
      </c>
      <c r="C29" s="3" t="s">
        <v>209</v>
      </c>
      <c r="D29" s="37" t="n">
        <v>4</v>
      </c>
      <c r="E29" s="1" t="s">
        <v>210</v>
      </c>
      <c r="F29" s="1" t="s">
        <v>211</v>
      </c>
      <c r="G29" s="1" t="s">
        <v>212</v>
      </c>
      <c r="H29" s="1" t="s">
        <v>213</v>
      </c>
      <c r="I29" s="1" t="s">
        <v>214</v>
      </c>
      <c r="J29" s="1" t="s">
        <v>215</v>
      </c>
      <c r="K29" s="1" t="s">
        <v>216</v>
      </c>
      <c r="L29" s="1" t="n">
        <v>27</v>
      </c>
      <c r="M29" s="1" t="n">
        <v>5</v>
      </c>
      <c r="N29" s="1" t="n">
        <v>2015</v>
      </c>
      <c r="O29" s="4" t="n">
        <v>42151</v>
      </c>
      <c r="P29" s="4" t="s">
        <v>217</v>
      </c>
      <c r="Q29" s="1" t="s">
        <v>218</v>
      </c>
      <c r="R29" s="15" t="n">
        <v>51.60925</v>
      </c>
      <c r="S29" s="16" t="n">
        <v>3.20997</v>
      </c>
      <c r="T29" s="37" t="n">
        <v>0</v>
      </c>
      <c r="U29" s="37"/>
      <c r="V29" s="37"/>
      <c r="W29" s="37"/>
      <c r="X29" s="37"/>
      <c r="Y29" s="37"/>
      <c r="Z29" s="37" t="n">
        <v>1</v>
      </c>
      <c r="AA29" s="37"/>
      <c r="AB29" s="37"/>
      <c r="AC29" s="37" t="n">
        <v>1</v>
      </c>
      <c r="AD29" s="37" t="n">
        <v>0</v>
      </c>
      <c r="AE29" s="37" t="n">
        <v>427</v>
      </c>
      <c r="AF29" s="37" t="n">
        <v>306</v>
      </c>
      <c r="AG29" s="37" t="n">
        <v>205.4</v>
      </c>
      <c r="AH29" s="37"/>
      <c r="AI29" s="37"/>
      <c r="AJ29" s="37" t="n">
        <v>22</v>
      </c>
      <c r="AK29" s="37" t="n">
        <v>115</v>
      </c>
      <c r="AL29" s="37"/>
      <c r="AM29" s="37" t="s">
        <v>219</v>
      </c>
      <c r="AN29" s="37" t="n">
        <v>3335.07171630859</v>
      </c>
      <c r="AO29" s="37" t="n">
        <v>0</v>
      </c>
      <c r="AP29" s="37" t="n">
        <v>56</v>
      </c>
      <c r="AQ29" s="37" t="n">
        <v>0</v>
      </c>
      <c r="AR29" s="37" t="n">
        <v>7</v>
      </c>
      <c r="AS29" s="37" t="n">
        <v>28</v>
      </c>
      <c r="AT29" s="37" t="n">
        <v>5</v>
      </c>
      <c r="AU29" s="37" t="n">
        <v>19</v>
      </c>
      <c r="AV29" s="37" t="n">
        <v>73</v>
      </c>
      <c r="AW29" s="37" t="n">
        <v>17</v>
      </c>
      <c r="AX29" s="37" t="n">
        <v>50</v>
      </c>
      <c r="AY29" s="37" t="n">
        <v>43</v>
      </c>
      <c r="AZ29" s="37" t="n">
        <v>120</v>
      </c>
      <c r="BA29" s="37"/>
      <c r="BB29" s="37" t="n">
        <v>2</v>
      </c>
      <c r="BC29" s="37" t="n">
        <v>320</v>
      </c>
      <c r="BD29" s="37" t="n">
        <v>638</v>
      </c>
      <c r="BE29" s="37"/>
      <c r="BF29" s="37" t="n">
        <v>344</v>
      </c>
      <c r="BG29" s="37" t="n">
        <v>84</v>
      </c>
      <c r="BH29" s="37"/>
      <c r="BI29" s="37" t="n">
        <v>64</v>
      </c>
      <c r="BJ29" s="37" t="n">
        <v>279</v>
      </c>
      <c r="BK29" s="37"/>
      <c r="BL29" s="37"/>
      <c r="BM29" s="37" t="n">
        <v>46</v>
      </c>
      <c r="BN29" s="37"/>
      <c r="BO29" s="37" t="n">
        <v>4</v>
      </c>
      <c r="BP29" s="37" t="n">
        <v>531</v>
      </c>
      <c r="BQ29" s="37" t="n">
        <v>9</v>
      </c>
      <c r="BR29" s="37" t="n">
        <v>17</v>
      </c>
      <c r="BS29" s="37" t="n">
        <v>124</v>
      </c>
      <c r="BT29" s="37" t="n">
        <v>0</v>
      </c>
      <c r="BU29" s="37" t="n">
        <v>1</v>
      </c>
      <c r="BV29" s="37" t="n">
        <v>7</v>
      </c>
      <c r="BW29" s="37" t="n">
        <v>267</v>
      </c>
      <c r="BX29" s="37" t="n">
        <v>463</v>
      </c>
      <c r="BY29" s="37" t="n">
        <v>2315</v>
      </c>
      <c r="BZ29" s="37" t="n">
        <v>0</v>
      </c>
      <c r="CA29" s="37" t="n">
        <v>46</v>
      </c>
      <c r="CB29" s="37" t="n">
        <v>11</v>
      </c>
      <c r="CC29" s="37" t="n">
        <v>616</v>
      </c>
      <c r="CD29" s="37" t="n">
        <v>1266</v>
      </c>
      <c r="CE29" s="37" t="n">
        <v>108</v>
      </c>
      <c r="CF29" s="37"/>
      <c r="CG29" s="37" t="n">
        <v>749</v>
      </c>
      <c r="CH29" s="37" t="n">
        <v>20</v>
      </c>
      <c r="CI29" s="37" t="n">
        <v>3</v>
      </c>
      <c r="CJ29" s="37" t="n">
        <v>211</v>
      </c>
      <c r="CK29" s="37" t="n">
        <v>7</v>
      </c>
      <c r="CL29" s="37" t="n">
        <v>26</v>
      </c>
      <c r="CM29" s="37" t="n">
        <v>142</v>
      </c>
      <c r="CN29" s="37" t="n">
        <v>132</v>
      </c>
      <c r="CO29" s="37" t="n">
        <v>118</v>
      </c>
      <c r="CP29" s="37" t="n">
        <v>72</v>
      </c>
      <c r="CQ29" s="37" t="n">
        <v>17</v>
      </c>
      <c r="CR29" s="37" t="n">
        <v>148</v>
      </c>
      <c r="CS29" s="37" t="n">
        <v>23</v>
      </c>
      <c r="CT29" s="37" t="n">
        <v>625</v>
      </c>
      <c r="CU29" s="37" t="n">
        <v>149</v>
      </c>
      <c r="CV29" s="37" t="n">
        <v>245</v>
      </c>
      <c r="CW29" s="37" t="n">
        <v>281</v>
      </c>
      <c r="CX29" s="37" t="n">
        <v>111</v>
      </c>
      <c r="CY29" s="37" t="n">
        <v>0</v>
      </c>
      <c r="CZ29" s="37" t="n">
        <v>134</v>
      </c>
      <c r="DA29" s="37" t="n">
        <v>78</v>
      </c>
      <c r="DB29" s="37" t="n">
        <v>152</v>
      </c>
      <c r="DC29" s="37"/>
      <c r="DD29" s="37" t="n">
        <v>1</v>
      </c>
      <c r="DE29" s="37" t="n">
        <v>0</v>
      </c>
      <c r="DF29" s="37" t="n">
        <v>0</v>
      </c>
      <c r="DG29" s="37" t="n">
        <v>2</v>
      </c>
      <c r="DH29" s="22" t="n">
        <f aca="false">AP29/10</f>
        <v>5.6</v>
      </c>
      <c r="DI29" s="23" t="n">
        <f aca="false">(AO29+AQ29+AR29)/10</f>
        <v>0.7</v>
      </c>
      <c r="DJ29" s="24" t="n">
        <f aca="false">(BA29+BK29+BN29+BT29+BR29+BF29)/10</f>
        <v>36.1</v>
      </c>
      <c r="DK29" s="25" t="n">
        <f aca="false">(AS29+AT29+AU29+AV29+AW29+AX29+AY29+AZ29+BB29+BC29+BD29+BE29+BG29+BI29+BJ29+BM29+BO29+BP29+BQ29+BS29+BU29+BV29+BW29+BX29+BY29+BZ29+CA29+CB29+CC29+CD29+CE29+CG29+CH29+CI29+CJ29+CK29+CL29+CM29+CN29+CO29+CP29+CQ29+CR29+CS29+CT29+CU29+CV29+CW29+CX29+CY29+CZ29+DA29+DB29)/10</f>
        <v>1099.9</v>
      </c>
      <c r="DL29" s="26" t="n">
        <f aca="false">(AS29+AT29++BC29+BS29+BQ29+BP29+BO29+BU29+CM29+CD29+BZ29+BW29+BY29+CS29+CR29+CC29+CO29+CV29+CY29+CP29+CL29+CT29+CJ29+DA29+DB29+CU29)/10</f>
        <v>747.5</v>
      </c>
    </row>
    <row r="30" customFormat="false" ht="12.75" hidden="false" customHeight="false" outlineLevel="0" collapsed="false">
      <c r="A30" s="37" t="n">
        <v>97</v>
      </c>
      <c r="B30" s="38" t="n">
        <v>5</v>
      </c>
      <c r="C30" s="3" t="s">
        <v>209</v>
      </c>
      <c r="D30" s="37" t="n">
        <v>5</v>
      </c>
      <c r="E30" s="1" t="s">
        <v>210</v>
      </c>
      <c r="F30" s="1" t="s">
        <v>211</v>
      </c>
      <c r="G30" s="1" t="s">
        <v>212</v>
      </c>
      <c r="H30" s="1" t="s">
        <v>213</v>
      </c>
      <c r="I30" s="1" t="s">
        <v>214</v>
      </c>
      <c r="J30" s="1" t="s">
        <v>215</v>
      </c>
      <c r="K30" s="1" t="s">
        <v>216</v>
      </c>
      <c r="L30" s="1" t="n">
        <v>27</v>
      </c>
      <c r="M30" s="1" t="n">
        <v>5</v>
      </c>
      <c r="N30" s="1" t="n">
        <v>2015</v>
      </c>
      <c r="O30" s="4" t="n">
        <v>42151</v>
      </c>
      <c r="P30" s="4" t="s">
        <v>217</v>
      </c>
      <c r="Q30" s="1" t="s">
        <v>218</v>
      </c>
      <c r="R30" s="15" t="n">
        <v>51.60925</v>
      </c>
      <c r="S30" s="16" t="n">
        <v>3.20997</v>
      </c>
      <c r="T30" s="37" t="n">
        <v>0</v>
      </c>
      <c r="U30" s="37"/>
      <c r="V30" s="37"/>
      <c r="W30" s="37"/>
      <c r="X30" s="37"/>
      <c r="Y30" s="37"/>
      <c r="Z30" s="37" t="n">
        <v>1</v>
      </c>
      <c r="AA30" s="37"/>
      <c r="AB30" s="37"/>
      <c r="AC30" s="37" t="n">
        <v>1</v>
      </c>
      <c r="AD30" s="37" t="n">
        <v>0</v>
      </c>
      <c r="AE30" s="37" t="n">
        <v>442</v>
      </c>
      <c r="AF30" s="37" t="n">
        <v>321</v>
      </c>
      <c r="AG30" s="37" t="n">
        <v>222.5</v>
      </c>
      <c r="AH30" s="37"/>
      <c r="AI30" s="37"/>
      <c r="AJ30" s="37" t="n">
        <v>25</v>
      </c>
      <c r="AK30" s="37" t="n">
        <v>136</v>
      </c>
      <c r="AL30" s="37"/>
      <c r="AM30" s="37" t="s">
        <v>219</v>
      </c>
      <c r="AN30" s="37" t="n">
        <v>3214.60067749023</v>
      </c>
      <c r="AO30" s="37" t="n">
        <v>0</v>
      </c>
      <c r="AP30" s="37" t="n">
        <v>37</v>
      </c>
      <c r="AQ30" s="37" t="n">
        <v>0</v>
      </c>
      <c r="AR30" s="37" t="n">
        <v>4</v>
      </c>
      <c r="AS30" s="37" t="n">
        <v>11</v>
      </c>
      <c r="AT30" s="37" t="n">
        <v>6</v>
      </c>
      <c r="AU30" s="37" t="n">
        <v>23</v>
      </c>
      <c r="AV30" s="37" t="n">
        <v>34</v>
      </c>
      <c r="AW30" s="37" t="n">
        <v>5</v>
      </c>
      <c r="AX30" s="37" t="n">
        <v>25</v>
      </c>
      <c r="AY30" s="37" t="n">
        <v>29</v>
      </c>
      <c r="AZ30" s="37" t="n">
        <v>56</v>
      </c>
      <c r="BA30" s="37"/>
      <c r="BB30" s="37" t="n">
        <v>2</v>
      </c>
      <c r="BC30" s="37" t="n">
        <v>204</v>
      </c>
      <c r="BD30" s="37" t="n">
        <v>272</v>
      </c>
      <c r="BE30" s="37"/>
      <c r="BF30" s="37" t="n">
        <v>226</v>
      </c>
      <c r="BG30" s="37" t="n">
        <v>34</v>
      </c>
      <c r="BH30" s="37"/>
      <c r="BI30" s="37" t="n">
        <v>27</v>
      </c>
      <c r="BJ30" s="37" t="n">
        <v>159</v>
      </c>
      <c r="BK30" s="37"/>
      <c r="BL30" s="37"/>
      <c r="BM30" s="37" t="n">
        <v>24</v>
      </c>
      <c r="BN30" s="37"/>
      <c r="BO30" s="37" t="n">
        <v>1</v>
      </c>
      <c r="BP30" s="37" t="n">
        <v>284</v>
      </c>
      <c r="BQ30" s="37" t="n">
        <v>2</v>
      </c>
      <c r="BR30" s="37" t="n">
        <v>4</v>
      </c>
      <c r="BS30" s="37" t="n">
        <v>60</v>
      </c>
      <c r="BT30" s="37" t="n">
        <v>0</v>
      </c>
      <c r="BU30" s="37" t="n">
        <v>0</v>
      </c>
      <c r="BV30" s="37" t="n">
        <v>2</v>
      </c>
      <c r="BW30" s="37" t="n">
        <v>142</v>
      </c>
      <c r="BX30" s="37" t="n">
        <v>190</v>
      </c>
      <c r="BY30" s="37" t="n">
        <v>976</v>
      </c>
      <c r="BZ30" s="37" t="n">
        <v>0</v>
      </c>
      <c r="CA30" s="37" t="n">
        <v>21</v>
      </c>
      <c r="CB30" s="37" t="n">
        <v>6</v>
      </c>
      <c r="CC30" s="37" t="n">
        <v>324</v>
      </c>
      <c r="CD30" s="37" t="n">
        <v>553</v>
      </c>
      <c r="CE30" s="37" t="n">
        <v>51</v>
      </c>
      <c r="CF30" s="37"/>
      <c r="CG30" s="37" t="n">
        <v>305</v>
      </c>
      <c r="CH30" s="37" t="n">
        <v>10</v>
      </c>
      <c r="CI30" s="37" t="n">
        <v>0</v>
      </c>
      <c r="CJ30" s="37" t="n">
        <v>83</v>
      </c>
      <c r="CK30" s="37" t="n">
        <v>1</v>
      </c>
      <c r="CL30" s="37" t="n">
        <v>14</v>
      </c>
      <c r="CM30" s="37" t="n">
        <v>68</v>
      </c>
      <c r="CN30" s="37" t="n">
        <v>67</v>
      </c>
      <c r="CO30" s="37" t="n">
        <v>46</v>
      </c>
      <c r="CP30" s="37" t="n">
        <v>28</v>
      </c>
      <c r="CQ30" s="37" t="n">
        <v>8</v>
      </c>
      <c r="CR30" s="37" t="n">
        <v>61</v>
      </c>
      <c r="CS30" s="37" t="n">
        <v>8</v>
      </c>
      <c r="CT30" s="37" t="n">
        <v>292</v>
      </c>
      <c r="CU30" s="37" t="n">
        <v>135</v>
      </c>
      <c r="CV30" s="37" t="n">
        <v>97</v>
      </c>
      <c r="CW30" s="37" t="n">
        <v>264</v>
      </c>
      <c r="CX30" s="37" t="n">
        <v>87</v>
      </c>
      <c r="CY30" s="37" t="n">
        <v>0</v>
      </c>
      <c r="CZ30" s="37" t="n">
        <v>128</v>
      </c>
      <c r="DA30" s="37" t="n">
        <v>74</v>
      </c>
      <c r="DB30" s="37" t="n">
        <v>135</v>
      </c>
      <c r="DC30" s="37"/>
      <c r="DD30" s="37" t="n">
        <v>1</v>
      </c>
      <c r="DE30" s="37" t="n">
        <v>0</v>
      </c>
      <c r="DF30" s="37" t="n">
        <v>0</v>
      </c>
      <c r="DG30" s="37" t="n">
        <v>1</v>
      </c>
      <c r="DH30" s="22" t="n">
        <f aca="false">AP30/10</f>
        <v>3.7</v>
      </c>
      <c r="DI30" s="23" t="n">
        <f aca="false">(AO30+AQ30+AR30)/10</f>
        <v>0.4</v>
      </c>
      <c r="DJ30" s="24" t="n">
        <f aca="false">(BA30+BK30+BN30+BT30+BR30+BF30)/10</f>
        <v>23</v>
      </c>
      <c r="DK30" s="25" t="n">
        <f aca="false">(AS30+AT30+AU30+AV30+AW30+AX30+AY30+AZ30+BB30+BC30+BD30+BE30+BG30+BI30+BJ30+BM30+BO30+BP30+BQ30+BS30+BU30+BV30+BW30+BX30+BY30+BZ30+CA30+CB30+CC30+CD30+CE30+CG30+CH30+CI30+CJ30+CK30+CL30+CM30+CN30+CO30+CP30+CQ30+CR30+CS30+CT30+CU30+CV30+CW30+CX30+CY30+CZ30+DA30+DB30)/10</f>
        <v>543.4</v>
      </c>
      <c r="DL30" s="26" t="n">
        <f aca="false">(AS30+AT30++BC30+BS30+BQ30+BP30+BO30+BU30+CM30+CD30+BZ30+BW30+BY30+CS30+CR30+CC30+CO30+CV30+CY30+CP30+CL30+CT30+CJ30+DA30+DB30+CU30)/10</f>
        <v>360.4</v>
      </c>
    </row>
    <row r="31" customFormat="false" ht="12.75" hidden="false" customHeight="false" outlineLevel="0" collapsed="false">
      <c r="A31" s="37" t="n">
        <v>97</v>
      </c>
      <c r="B31" s="38" t="n">
        <v>5</v>
      </c>
      <c r="C31" s="3" t="s">
        <v>209</v>
      </c>
      <c r="D31" s="37" t="n">
        <v>6</v>
      </c>
      <c r="E31" s="1" t="s">
        <v>210</v>
      </c>
      <c r="F31" s="1" t="s">
        <v>211</v>
      </c>
      <c r="G31" s="1" t="s">
        <v>212</v>
      </c>
      <c r="H31" s="1" t="s">
        <v>213</v>
      </c>
      <c r="I31" s="1" t="s">
        <v>214</v>
      </c>
      <c r="J31" s="1" t="s">
        <v>215</v>
      </c>
      <c r="K31" s="1" t="s">
        <v>216</v>
      </c>
      <c r="L31" s="1" t="n">
        <v>27</v>
      </c>
      <c r="M31" s="1" t="n">
        <v>5</v>
      </c>
      <c r="N31" s="1" t="n">
        <v>2015</v>
      </c>
      <c r="O31" s="4" t="n">
        <v>42151</v>
      </c>
      <c r="P31" s="4" t="s">
        <v>217</v>
      </c>
      <c r="Q31" s="1" t="s">
        <v>218</v>
      </c>
      <c r="R31" s="15" t="n">
        <v>51.60925</v>
      </c>
      <c r="S31" s="16" t="n">
        <v>3.20997</v>
      </c>
      <c r="T31" s="37" t="n">
        <v>0</v>
      </c>
      <c r="U31" s="37"/>
      <c r="V31" s="37"/>
      <c r="W31" s="37"/>
      <c r="X31" s="37"/>
      <c r="Y31" s="37"/>
      <c r="Z31" s="37" t="n">
        <v>1</v>
      </c>
      <c r="AA31" s="37"/>
      <c r="AB31" s="37"/>
      <c r="AC31" s="37" t="n">
        <v>1</v>
      </c>
      <c r="AD31" s="37" t="n">
        <v>0</v>
      </c>
      <c r="AE31" s="37" t="n">
        <v>445</v>
      </c>
      <c r="AF31" s="37" t="n">
        <v>298</v>
      </c>
      <c r="AG31" s="37" t="n">
        <v>207.2</v>
      </c>
      <c r="AH31" s="37"/>
      <c r="AI31" s="37"/>
      <c r="AJ31" s="37" t="n">
        <v>25</v>
      </c>
      <c r="AK31" s="37" t="n">
        <v>126</v>
      </c>
      <c r="AL31" s="37"/>
      <c r="AM31" s="37" t="s">
        <v>219</v>
      </c>
      <c r="AN31" s="37" t="n">
        <v>2327.71797180176</v>
      </c>
      <c r="AO31" s="37" t="n">
        <v>0</v>
      </c>
      <c r="AP31" s="37" t="n">
        <v>51</v>
      </c>
      <c r="AQ31" s="37" t="n">
        <v>0</v>
      </c>
      <c r="AR31" s="37" t="n">
        <v>7</v>
      </c>
      <c r="AS31" s="37" t="n">
        <v>17</v>
      </c>
      <c r="AT31" s="37" t="n">
        <v>0</v>
      </c>
      <c r="AU31" s="37" t="n">
        <v>2</v>
      </c>
      <c r="AV31" s="37" t="n">
        <v>50</v>
      </c>
      <c r="AW31" s="37" t="n">
        <v>10</v>
      </c>
      <c r="AX31" s="37" t="n">
        <v>33</v>
      </c>
      <c r="AY31" s="37" t="n">
        <v>24</v>
      </c>
      <c r="AZ31" s="37" t="n">
        <v>79</v>
      </c>
      <c r="BA31" s="37"/>
      <c r="BB31" s="37" t="n">
        <v>0</v>
      </c>
      <c r="BC31" s="37" t="n">
        <v>133</v>
      </c>
      <c r="BD31" s="37" t="n">
        <v>413</v>
      </c>
      <c r="BE31" s="37"/>
      <c r="BF31" s="37" t="n">
        <v>249</v>
      </c>
      <c r="BG31" s="37" t="n">
        <v>54</v>
      </c>
      <c r="BH31" s="37"/>
      <c r="BI31" s="37" t="n">
        <v>42</v>
      </c>
      <c r="BJ31" s="37" t="n">
        <v>136</v>
      </c>
      <c r="BK31" s="37"/>
      <c r="BL31" s="37"/>
      <c r="BM31" s="37" t="n">
        <v>28</v>
      </c>
      <c r="BN31" s="37"/>
      <c r="BO31" s="37" t="n">
        <v>1</v>
      </c>
      <c r="BP31" s="37" t="n">
        <v>398</v>
      </c>
      <c r="BQ31" s="37" t="n">
        <v>5</v>
      </c>
      <c r="BR31" s="37" t="n">
        <v>1</v>
      </c>
      <c r="BS31" s="37" t="n">
        <v>86</v>
      </c>
      <c r="BT31" s="37" t="n">
        <v>0</v>
      </c>
      <c r="BU31" s="37" t="n">
        <v>0</v>
      </c>
      <c r="BV31" s="37" t="n">
        <v>3</v>
      </c>
      <c r="BW31" s="37" t="n">
        <v>105</v>
      </c>
      <c r="BX31" s="37" t="n">
        <v>204</v>
      </c>
      <c r="BY31" s="37" t="n">
        <v>1513</v>
      </c>
      <c r="BZ31" s="37" t="n">
        <v>0</v>
      </c>
      <c r="CA31" s="37" t="n">
        <v>21</v>
      </c>
      <c r="CB31" s="37" t="n">
        <v>3</v>
      </c>
      <c r="CC31" s="37" t="n">
        <v>435</v>
      </c>
      <c r="CD31" s="37" t="n">
        <v>830</v>
      </c>
      <c r="CE31" s="37" t="n">
        <v>76</v>
      </c>
      <c r="CF31" s="37"/>
      <c r="CG31" s="37" t="n">
        <v>373</v>
      </c>
      <c r="CH31" s="37" t="n">
        <v>11</v>
      </c>
      <c r="CI31" s="37" t="n">
        <v>1</v>
      </c>
      <c r="CJ31" s="37" t="n">
        <v>123</v>
      </c>
      <c r="CK31" s="37" t="n">
        <v>3</v>
      </c>
      <c r="CL31" s="37" t="n">
        <v>7</v>
      </c>
      <c r="CM31" s="37" t="n">
        <v>103</v>
      </c>
      <c r="CN31" s="37" t="n">
        <v>83</v>
      </c>
      <c r="CO31" s="37" t="n">
        <v>74</v>
      </c>
      <c r="CP31" s="37" t="n">
        <v>44</v>
      </c>
      <c r="CQ31" s="37" t="n">
        <v>3</v>
      </c>
      <c r="CR31" s="37" t="n">
        <v>96</v>
      </c>
      <c r="CS31" s="37" t="n">
        <v>13</v>
      </c>
      <c r="CT31" s="37" t="n">
        <v>397</v>
      </c>
      <c r="CU31" s="37" t="n">
        <v>137</v>
      </c>
      <c r="CV31" s="37" t="n">
        <v>155</v>
      </c>
      <c r="CW31" s="37" t="n">
        <v>269</v>
      </c>
      <c r="CX31" s="37" t="n">
        <v>96</v>
      </c>
      <c r="CY31" s="37" t="n">
        <v>0</v>
      </c>
      <c r="CZ31" s="37" t="n">
        <v>131</v>
      </c>
      <c r="DA31" s="37" t="n">
        <v>75</v>
      </c>
      <c r="DB31" s="37" t="n">
        <v>141</v>
      </c>
      <c r="DC31" s="37"/>
      <c r="DD31" s="37" t="n">
        <v>0</v>
      </c>
      <c r="DE31" s="37" t="n">
        <v>0</v>
      </c>
      <c r="DF31" s="37" t="n">
        <v>0</v>
      </c>
      <c r="DG31" s="37" t="n">
        <v>1</v>
      </c>
      <c r="DH31" s="22" t="n">
        <f aca="false">AP31/10</f>
        <v>5.1</v>
      </c>
      <c r="DI31" s="23" t="n">
        <f aca="false">(AO31+AQ31+AR31)/10</f>
        <v>0.7</v>
      </c>
      <c r="DJ31" s="24" t="n">
        <f aca="false">(BA31+BK31+BN31+BT31+BR31+BF31)/10</f>
        <v>25</v>
      </c>
      <c r="DK31" s="25" t="n">
        <f aca="false">(AS31+AT31+AU31+AV31+AW31+AX31+AY31+AZ31+BB31+BC31+BD31+BE31+BG31+BI31+BJ31+BM31+BO31+BP31+BQ31+BS31+BU31+BV31+BW31+BX31+BY31+BZ31+CA31+CB31+CC31+CD31+CE31+CG31+CH31+CI31+CJ31+CK31+CL31+CM31+CN31+CO31+CP31+CQ31+CR31+CS31+CT31+CU31+CV31+CW31+CX31+CY31+CZ31+DA31+DB31)/10</f>
        <v>703.6</v>
      </c>
      <c r="DL31" s="26" t="n">
        <f aca="false">(AS31+AT31++BC31+BS31+BQ31+BP31+BO31+BU31+CM31+CD31+BZ31+BW31+BY31+CS31+CR31+CC31+CO31+CV31+CY31+CP31+CL31+CT31+CJ31+DA31+DB31+CU31)/10</f>
        <v>488.8</v>
      </c>
    </row>
    <row r="32" customFormat="false" ht="12.75" hidden="false" customHeight="false" outlineLevel="0" collapsed="false">
      <c r="A32" s="37" t="n">
        <v>97</v>
      </c>
      <c r="B32" s="38" t="s">
        <v>208</v>
      </c>
      <c r="C32" s="3" t="s">
        <v>209</v>
      </c>
      <c r="D32" s="37" t="n">
        <v>7</v>
      </c>
      <c r="E32" s="1" t="s">
        <v>210</v>
      </c>
      <c r="F32" s="1" t="s">
        <v>211</v>
      </c>
      <c r="G32" s="1" t="s">
        <v>212</v>
      </c>
      <c r="H32" s="1" t="s">
        <v>213</v>
      </c>
      <c r="I32" s="1" t="s">
        <v>214</v>
      </c>
      <c r="J32" s="1" t="s">
        <v>215</v>
      </c>
      <c r="K32" s="1" t="s">
        <v>216</v>
      </c>
      <c r="L32" s="1" t="n">
        <v>27</v>
      </c>
      <c r="M32" s="1" t="n">
        <v>5</v>
      </c>
      <c r="N32" s="1" t="n">
        <v>2015</v>
      </c>
      <c r="O32" s="4" t="n">
        <v>42151</v>
      </c>
      <c r="P32" s="4" t="s">
        <v>217</v>
      </c>
      <c r="Q32" s="1" t="s">
        <v>218</v>
      </c>
      <c r="R32" s="15" t="n">
        <v>51.60925</v>
      </c>
      <c r="S32" s="16" t="n">
        <v>3.20997</v>
      </c>
      <c r="T32" s="37" t="n">
        <v>0</v>
      </c>
      <c r="U32" s="37"/>
      <c r="V32" s="37"/>
      <c r="W32" s="37"/>
      <c r="X32" s="37"/>
      <c r="Y32" s="37"/>
      <c r="Z32" s="37" t="n">
        <v>1</v>
      </c>
      <c r="AA32" s="37"/>
      <c r="AB32" s="37"/>
      <c r="AC32" s="37" t="n">
        <v>1</v>
      </c>
      <c r="AD32" s="37" t="n">
        <v>0</v>
      </c>
      <c r="AE32" s="37" t="n">
        <v>385</v>
      </c>
      <c r="AF32" s="37" t="n">
        <v>299</v>
      </c>
      <c r="AG32" s="37" t="n">
        <v>189.1</v>
      </c>
      <c r="AH32" s="37"/>
      <c r="AI32" s="37"/>
      <c r="AJ32" s="37" t="n">
        <v>23</v>
      </c>
      <c r="AK32" s="37" t="n">
        <v>111</v>
      </c>
      <c r="AL32" s="37"/>
      <c r="AM32" s="37" t="s">
        <v>219</v>
      </c>
      <c r="AN32" s="37" t="n">
        <v>2390.24696350098</v>
      </c>
      <c r="AO32" s="37" t="n">
        <v>0</v>
      </c>
      <c r="AP32" s="37" t="n">
        <v>65</v>
      </c>
      <c r="AQ32" s="37" t="n">
        <v>0</v>
      </c>
      <c r="AR32" s="37" t="n">
        <v>7</v>
      </c>
      <c r="AS32" s="37" t="n">
        <v>28</v>
      </c>
      <c r="AT32" s="37" t="n">
        <v>2</v>
      </c>
      <c r="AU32" s="37" t="n">
        <v>56</v>
      </c>
      <c r="AV32" s="37" t="n">
        <v>72</v>
      </c>
      <c r="AW32" s="37" t="n">
        <v>16</v>
      </c>
      <c r="AX32" s="37" t="n">
        <v>50</v>
      </c>
      <c r="AY32" s="37" t="n">
        <v>47</v>
      </c>
      <c r="AZ32" s="37" t="n">
        <v>112</v>
      </c>
      <c r="BA32" s="37"/>
      <c r="BB32" s="37" t="n">
        <v>0</v>
      </c>
      <c r="BC32" s="37" t="n">
        <v>416</v>
      </c>
      <c r="BD32" s="37" t="n">
        <v>574</v>
      </c>
      <c r="BE32" s="37"/>
      <c r="BF32" s="37" t="n">
        <v>348</v>
      </c>
      <c r="BG32" s="37" t="n">
        <v>76</v>
      </c>
      <c r="BH32" s="37"/>
      <c r="BI32" s="37" t="n">
        <v>57</v>
      </c>
      <c r="BJ32" s="37" t="n">
        <v>325</v>
      </c>
      <c r="BK32" s="37"/>
      <c r="BL32" s="37"/>
      <c r="BM32" s="37" t="n">
        <v>43</v>
      </c>
      <c r="BN32" s="37"/>
      <c r="BO32" s="37" t="n">
        <v>3</v>
      </c>
      <c r="BP32" s="37" t="n">
        <v>491</v>
      </c>
      <c r="BQ32" s="37" t="n">
        <v>10</v>
      </c>
      <c r="BR32" s="37" t="n">
        <v>5</v>
      </c>
      <c r="BS32" s="37" t="n">
        <v>109</v>
      </c>
      <c r="BT32" s="37" t="n">
        <v>37</v>
      </c>
      <c r="BU32" s="37" t="n">
        <v>0</v>
      </c>
      <c r="BV32" s="37" t="n">
        <v>6</v>
      </c>
      <c r="BW32" s="37" t="n">
        <v>245</v>
      </c>
      <c r="BX32" s="37" t="n">
        <v>431</v>
      </c>
      <c r="BY32" s="37" t="n">
        <v>2043</v>
      </c>
      <c r="BZ32" s="37" t="n">
        <v>0</v>
      </c>
      <c r="CA32" s="37" t="n">
        <v>46</v>
      </c>
      <c r="CB32" s="37" t="n">
        <v>9</v>
      </c>
      <c r="CC32" s="37" t="n">
        <v>572</v>
      </c>
      <c r="CD32" s="37" t="n">
        <v>1113</v>
      </c>
      <c r="CE32" s="37" t="n">
        <v>114</v>
      </c>
      <c r="CF32" s="37"/>
      <c r="CG32" s="37" t="n">
        <v>676</v>
      </c>
      <c r="CH32" s="37" t="n">
        <v>18</v>
      </c>
      <c r="CI32" s="37" t="n">
        <v>2</v>
      </c>
      <c r="CJ32" s="37" t="n">
        <v>189</v>
      </c>
      <c r="CK32" s="37" t="n">
        <v>5</v>
      </c>
      <c r="CL32" s="37" t="n">
        <v>27</v>
      </c>
      <c r="CM32" s="37" t="n">
        <v>130</v>
      </c>
      <c r="CN32" s="37" t="n">
        <v>140</v>
      </c>
      <c r="CO32" s="37" t="n">
        <v>105</v>
      </c>
      <c r="CP32" s="37" t="n">
        <v>67</v>
      </c>
      <c r="CQ32" s="37" t="n">
        <v>22</v>
      </c>
      <c r="CR32" s="37" t="n">
        <v>133</v>
      </c>
      <c r="CS32" s="37" t="n">
        <v>20</v>
      </c>
      <c r="CT32" s="37" t="n">
        <v>577</v>
      </c>
      <c r="CU32" s="37" t="n">
        <v>148</v>
      </c>
      <c r="CV32" s="37" t="n">
        <v>222</v>
      </c>
      <c r="CW32" s="37" t="n">
        <v>282</v>
      </c>
      <c r="CX32" s="37" t="n">
        <v>108</v>
      </c>
      <c r="CY32" s="37" t="n">
        <v>0</v>
      </c>
      <c r="CZ32" s="37" t="n">
        <v>133</v>
      </c>
      <c r="DA32" s="37" t="n">
        <v>79</v>
      </c>
      <c r="DB32" s="37" t="n">
        <v>150</v>
      </c>
      <c r="DC32" s="37"/>
      <c r="DD32" s="37" t="n">
        <v>1</v>
      </c>
      <c r="DE32" s="37" t="n">
        <v>0</v>
      </c>
      <c r="DF32" s="37" t="n">
        <v>0</v>
      </c>
      <c r="DG32" s="37" t="n">
        <v>2</v>
      </c>
      <c r="DH32" s="22" t="n">
        <f aca="false">AP32/10</f>
        <v>6.5</v>
      </c>
      <c r="DI32" s="23" t="n">
        <f aca="false">(AO32+AQ32+AR32)/10</f>
        <v>0.7</v>
      </c>
      <c r="DJ32" s="24" t="n">
        <f aca="false">(BA32+BK32+BN32+BT32+BR32+BF32)/10</f>
        <v>39</v>
      </c>
      <c r="DK32" s="25" t="n">
        <f aca="false">(AS32+AT32+AU32+AV32+AW32+AX32+AY32+AZ32+BB32+BC32+BD32+BE32+BG32+BI32+BJ32+BM32+BO32+BP32+BQ32+BS32+BU32+BV32+BW32+BX32+BY32+BZ32+CA32+CB32+CC32+CD32+CE32+CG32+CH32+CI32+CJ32+CK32+CL32+CM32+CN32+CO32+CP32+CQ32+CR32+CS32+CT32+CU32+CV32+CW32+CX32+CY32+CZ32+DA32+DB32)/10</f>
        <v>1029.9</v>
      </c>
      <c r="DL32" s="26" t="n">
        <f aca="false">(AS32+AT32++BC32+BS32+BQ32+BP32+BO32+BU32+CM32+CD32+BZ32+BW32+BY32+CS32+CR32+CC32+CO32+CV32+CY32+CP32+CL32+CT32+CJ32+DA32+DB32+CU32)/10</f>
        <v>687.9</v>
      </c>
    </row>
    <row r="33" customFormat="false" ht="12.75" hidden="false" customHeight="false" outlineLevel="0" collapsed="false">
      <c r="A33" s="37" t="n">
        <v>97</v>
      </c>
      <c r="B33" s="38" t="n">
        <v>5</v>
      </c>
      <c r="C33" s="3" t="s">
        <v>209</v>
      </c>
      <c r="D33" s="37" t="n">
        <v>8</v>
      </c>
      <c r="E33" s="1" t="s">
        <v>210</v>
      </c>
      <c r="F33" s="1" t="s">
        <v>211</v>
      </c>
      <c r="G33" s="1" t="s">
        <v>212</v>
      </c>
      <c r="H33" s="1" t="s">
        <v>213</v>
      </c>
      <c r="I33" s="1" t="s">
        <v>214</v>
      </c>
      <c r="J33" s="1" t="s">
        <v>215</v>
      </c>
      <c r="K33" s="1" t="s">
        <v>216</v>
      </c>
      <c r="L33" s="1" t="n">
        <v>27</v>
      </c>
      <c r="M33" s="1" t="n">
        <v>5</v>
      </c>
      <c r="N33" s="1" t="n">
        <v>2015</v>
      </c>
      <c r="O33" s="4" t="n">
        <v>42151</v>
      </c>
      <c r="P33" s="4" t="s">
        <v>217</v>
      </c>
      <c r="Q33" s="1" t="s">
        <v>218</v>
      </c>
      <c r="R33" s="15" t="n">
        <v>51.60925</v>
      </c>
      <c r="S33" s="16" t="n">
        <v>3.20997</v>
      </c>
      <c r="T33" s="37" t="n">
        <v>0</v>
      </c>
      <c r="U33" s="37"/>
      <c r="V33" s="37"/>
      <c r="W33" s="37"/>
      <c r="X33" s="37"/>
      <c r="Y33" s="37"/>
      <c r="Z33" s="37" t="n">
        <v>1</v>
      </c>
      <c r="AA33" s="37"/>
      <c r="AB33" s="37"/>
      <c r="AC33" s="37" t="n">
        <v>1</v>
      </c>
      <c r="AD33" s="37" t="n">
        <v>0</v>
      </c>
      <c r="AE33" s="37" t="n">
        <v>401</v>
      </c>
      <c r="AF33" s="37" t="n">
        <v>302</v>
      </c>
      <c r="AG33" s="37" t="n">
        <v>185.1</v>
      </c>
      <c r="AH33" s="37"/>
      <c r="AI33" s="37"/>
      <c r="AJ33" s="37" t="n">
        <v>23</v>
      </c>
      <c r="AK33" s="37" t="n">
        <v>103</v>
      </c>
      <c r="AL33" s="37"/>
      <c r="AM33" s="37" t="s">
        <v>219</v>
      </c>
      <c r="AN33" s="37" t="n">
        <v>2446.05201721191</v>
      </c>
      <c r="AO33" s="37" t="n">
        <v>0</v>
      </c>
      <c r="AP33" s="37" t="n">
        <v>51</v>
      </c>
      <c r="AQ33" s="37" t="n">
        <v>0</v>
      </c>
      <c r="AR33" s="37" t="n">
        <v>7</v>
      </c>
      <c r="AS33" s="37" t="n">
        <v>19</v>
      </c>
      <c r="AT33" s="37" t="n">
        <v>0</v>
      </c>
      <c r="AU33" s="37" t="n">
        <v>6</v>
      </c>
      <c r="AV33" s="37" t="n">
        <v>57</v>
      </c>
      <c r="AW33" s="37" t="n">
        <v>13</v>
      </c>
      <c r="AX33" s="37" t="n">
        <v>39</v>
      </c>
      <c r="AY33" s="37" t="n">
        <v>32</v>
      </c>
      <c r="AZ33" s="37" t="n">
        <v>91</v>
      </c>
      <c r="BA33" s="37"/>
      <c r="BB33" s="37" t="n">
        <v>0</v>
      </c>
      <c r="BC33" s="37" t="n">
        <v>240</v>
      </c>
      <c r="BD33" s="37" t="n">
        <v>564</v>
      </c>
      <c r="BE33" s="37"/>
      <c r="BF33" s="37" t="n">
        <v>298</v>
      </c>
      <c r="BG33" s="37" t="n">
        <v>70</v>
      </c>
      <c r="BH33" s="37"/>
      <c r="BI33" s="37" t="n">
        <v>54</v>
      </c>
      <c r="BJ33" s="37" t="n">
        <v>221</v>
      </c>
      <c r="BK33" s="37"/>
      <c r="BL33" s="37"/>
      <c r="BM33" s="37" t="n">
        <v>33</v>
      </c>
      <c r="BN33" s="37"/>
      <c r="BO33" s="37" t="n">
        <v>4</v>
      </c>
      <c r="BP33" s="37" t="n">
        <v>523</v>
      </c>
      <c r="BQ33" s="37" t="n">
        <v>8</v>
      </c>
      <c r="BR33" s="37" t="n">
        <v>2</v>
      </c>
      <c r="BS33" s="37" t="n">
        <v>113</v>
      </c>
      <c r="BT33" s="37" t="n">
        <v>0</v>
      </c>
      <c r="BU33" s="37" t="n">
        <v>0</v>
      </c>
      <c r="BV33" s="37" t="n">
        <v>2</v>
      </c>
      <c r="BW33" s="37" t="n">
        <v>171</v>
      </c>
      <c r="BX33" s="37" t="n">
        <v>406</v>
      </c>
      <c r="BY33" s="37" t="n">
        <v>2496</v>
      </c>
      <c r="BZ33" s="37" t="n">
        <v>0</v>
      </c>
      <c r="CA33" s="37" t="n">
        <v>33</v>
      </c>
      <c r="CB33" s="37" t="n">
        <v>7</v>
      </c>
      <c r="CC33" s="37" t="n">
        <v>625</v>
      </c>
      <c r="CD33" s="37" t="n">
        <v>1312</v>
      </c>
      <c r="CE33" s="37" t="n">
        <v>138</v>
      </c>
      <c r="CF33" s="37"/>
      <c r="CG33" s="37" t="n">
        <v>861</v>
      </c>
      <c r="CH33" s="37" t="n">
        <v>32</v>
      </c>
      <c r="CI33" s="37" t="n">
        <v>3</v>
      </c>
      <c r="CJ33" s="37" t="n">
        <v>254</v>
      </c>
      <c r="CK33" s="37" t="n">
        <v>8</v>
      </c>
      <c r="CL33" s="37" t="n">
        <v>20</v>
      </c>
      <c r="CM33" s="37" t="n">
        <v>150</v>
      </c>
      <c r="CN33" s="37" t="n">
        <v>156</v>
      </c>
      <c r="CO33" s="37" t="n">
        <v>132</v>
      </c>
      <c r="CP33" s="37" t="n">
        <v>85</v>
      </c>
      <c r="CQ33" s="37" t="n">
        <v>33</v>
      </c>
      <c r="CR33" s="37" t="n">
        <v>166</v>
      </c>
      <c r="CS33" s="37" t="n">
        <v>31</v>
      </c>
      <c r="CT33" s="37" t="n">
        <v>797</v>
      </c>
      <c r="CU33" s="37" t="n">
        <v>164</v>
      </c>
      <c r="CV33" s="37" t="n">
        <v>318</v>
      </c>
      <c r="CW33" s="37" t="n">
        <v>304</v>
      </c>
      <c r="CX33" s="37" t="n">
        <v>121</v>
      </c>
      <c r="CY33" s="37" t="n">
        <v>0</v>
      </c>
      <c r="CZ33" s="37" t="n">
        <v>139</v>
      </c>
      <c r="DA33" s="37" t="n">
        <v>80</v>
      </c>
      <c r="DB33" s="37" t="n">
        <v>169</v>
      </c>
      <c r="DC33" s="37"/>
      <c r="DD33" s="37" t="n">
        <v>0</v>
      </c>
      <c r="DE33" s="37" t="n">
        <v>0</v>
      </c>
      <c r="DF33" s="37" t="n">
        <v>0</v>
      </c>
      <c r="DG33" s="37" t="n">
        <v>0</v>
      </c>
      <c r="DH33" s="22" t="n">
        <f aca="false">AP33/10</f>
        <v>5.1</v>
      </c>
      <c r="DI33" s="23" t="n">
        <f aca="false">(AO33+AQ33+AR33)/10</f>
        <v>0.7</v>
      </c>
      <c r="DJ33" s="24" t="n">
        <f aca="false">(BA33+BK33+BN33+BT33+BR33+BF33)/10</f>
        <v>30</v>
      </c>
      <c r="DK33" s="25" t="n">
        <f aca="false">(AS33+AT33+AU33+AV33+AW33+AX33+AY33+AZ33+BB33+BC33+BD33+BE33+BG33+BI33+BJ33+BM33+BO33+BP33+BQ33+BS33+BU33+BV33+BW33+BX33+BY33+BZ33+CA33+CB33+CC33+CD33+CE33+CG33+CH33+CI33+CJ33+CK33+CL33+CM33+CN33+CO33+CP33+CQ33+CR33+CS33+CT33+CU33+CV33+CW33+CX33+CY33+CZ33+DA33+DB33)/10</f>
        <v>1130</v>
      </c>
      <c r="DL33" s="26" t="n">
        <f aca="false">(AS33+AT33++BC33+BS33+BQ33+BP33+BO33+BU33+CM33+CD33+BZ33+BW33+BY33+CS33+CR33+CC33+CO33+CV33+CY33+CP33+CL33+CT33+CJ33+DA33+DB33+CU33)/10</f>
        <v>787.7</v>
      </c>
    </row>
    <row r="34" customFormat="false" ht="12.75" hidden="false" customHeight="false" outlineLevel="0" collapsed="false">
      <c r="A34" s="37" t="n">
        <v>97</v>
      </c>
      <c r="B34" s="38" t="n">
        <v>5</v>
      </c>
      <c r="C34" s="3" t="s">
        <v>209</v>
      </c>
      <c r="D34" s="37" t="n">
        <v>9</v>
      </c>
      <c r="E34" s="1" t="s">
        <v>210</v>
      </c>
      <c r="F34" s="1" t="s">
        <v>211</v>
      </c>
      <c r="G34" s="1" t="s">
        <v>212</v>
      </c>
      <c r="H34" s="1" t="s">
        <v>213</v>
      </c>
      <c r="I34" s="1" t="s">
        <v>214</v>
      </c>
      <c r="J34" s="1" t="s">
        <v>215</v>
      </c>
      <c r="K34" s="1" t="s">
        <v>216</v>
      </c>
      <c r="L34" s="1" t="n">
        <v>27</v>
      </c>
      <c r="M34" s="1" t="n">
        <v>5</v>
      </c>
      <c r="N34" s="1" t="n">
        <v>2015</v>
      </c>
      <c r="O34" s="4" t="n">
        <v>42151</v>
      </c>
      <c r="P34" s="4" t="s">
        <v>217</v>
      </c>
      <c r="Q34" s="1" t="s">
        <v>218</v>
      </c>
      <c r="R34" s="15" t="n">
        <v>51.60925</v>
      </c>
      <c r="S34" s="16" t="n">
        <v>3.20997</v>
      </c>
      <c r="T34" s="37" t="n">
        <v>0</v>
      </c>
      <c r="U34" s="37"/>
      <c r="V34" s="37"/>
      <c r="W34" s="37"/>
      <c r="X34" s="37"/>
      <c r="Y34" s="37"/>
      <c r="Z34" s="37" t="n">
        <v>1</v>
      </c>
      <c r="AA34" s="37"/>
      <c r="AB34" s="37"/>
      <c r="AC34" s="37" t="n">
        <v>1</v>
      </c>
      <c r="AD34" s="37" t="n">
        <v>0</v>
      </c>
      <c r="AE34" s="37" t="n">
        <v>415</v>
      </c>
      <c r="AF34" s="37" t="n">
        <v>300</v>
      </c>
      <c r="AG34" s="37" t="n">
        <v>205.7</v>
      </c>
      <c r="AH34" s="37"/>
      <c r="AI34" s="37"/>
      <c r="AJ34" s="37" t="n">
        <v>22</v>
      </c>
      <c r="AK34" s="37" t="n">
        <v>118</v>
      </c>
      <c r="AL34" s="37"/>
      <c r="AM34" s="37" t="s">
        <v>219</v>
      </c>
      <c r="AN34" s="37" t="n">
        <v>2193.17588806152</v>
      </c>
      <c r="AO34" s="37" t="n">
        <v>0</v>
      </c>
      <c r="AP34" s="37" t="n">
        <v>46</v>
      </c>
      <c r="AQ34" s="37" t="n">
        <v>0</v>
      </c>
      <c r="AR34" s="37" t="n">
        <v>4</v>
      </c>
      <c r="AS34" s="37" t="n">
        <v>19</v>
      </c>
      <c r="AT34" s="37" t="n">
        <v>9</v>
      </c>
      <c r="AU34" s="37" t="n">
        <v>27</v>
      </c>
      <c r="AV34" s="37" t="n">
        <v>52</v>
      </c>
      <c r="AW34" s="37" t="n">
        <v>10</v>
      </c>
      <c r="AX34" s="37" t="n">
        <v>34</v>
      </c>
      <c r="AY34" s="37" t="n">
        <v>35</v>
      </c>
      <c r="AZ34" s="37" t="n">
        <v>78</v>
      </c>
      <c r="BA34" s="37"/>
      <c r="BB34" s="37" t="n">
        <v>3</v>
      </c>
      <c r="BC34" s="37" t="n">
        <v>276</v>
      </c>
      <c r="BD34" s="37" t="n">
        <v>417</v>
      </c>
      <c r="BE34" s="37"/>
      <c r="BF34" s="37" t="n">
        <v>261</v>
      </c>
      <c r="BG34" s="37" t="n">
        <v>55</v>
      </c>
      <c r="BH34" s="37"/>
      <c r="BI34" s="37" t="n">
        <v>40</v>
      </c>
      <c r="BJ34" s="37" t="n">
        <v>221</v>
      </c>
      <c r="BK34" s="37"/>
      <c r="BL34" s="37"/>
      <c r="BM34" s="37" t="n">
        <v>25</v>
      </c>
      <c r="BN34" s="37"/>
      <c r="BO34" s="37" t="n">
        <v>2</v>
      </c>
      <c r="BP34" s="37" t="n">
        <v>364</v>
      </c>
      <c r="BQ34" s="37" t="n">
        <v>3</v>
      </c>
      <c r="BR34" s="37" t="n">
        <v>5</v>
      </c>
      <c r="BS34" s="37" t="n">
        <v>75</v>
      </c>
      <c r="BT34" s="37" t="n">
        <v>0</v>
      </c>
      <c r="BU34" s="37" t="n">
        <v>0</v>
      </c>
      <c r="BV34" s="37" t="n">
        <v>0</v>
      </c>
      <c r="BW34" s="37" t="n">
        <v>174</v>
      </c>
      <c r="BX34" s="37" t="n">
        <v>225</v>
      </c>
      <c r="BY34" s="37" t="n">
        <v>1436</v>
      </c>
      <c r="BZ34" s="37" t="n">
        <v>0</v>
      </c>
      <c r="CA34" s="37" t="n">
        <v>24</v>
      </c>
      <c r="CB34" s="37" t="n">
        <v>7</v>
      </c>
      <c r="CC34" s="37" t="n">
        <v>413</v>
      </c>
      <c r="CD34" s="37" t="n">
        <v>768</v>
      </c>
      <c r="CE34" s="37" t="n">
        <v>81</v>
      </c>
      <c r="CF34" s="37"/>
      <c r="CG34" s="37" t="n">
        <v>345</v>
      </c>
      <c r="CH34" s="37" t="n">
        <v>11</v>
      </c>
      <c r="CI34" s="37" t="n">
        <v>2</v>
      </c>
      <c r="CJ34" s="37" t="n">
        <v>129</v>
      </c>
      <c r="CK34" s="37" t="n">
        <v>3</v>
      </c>
      <c r="CL34" s="37" t="n">
        <v>15</v>
      </c>
      <c r="CM34" s="37" t="n">
        <v>88</v>
      </c>
      <c r="CN34" s="37" t="n">
        <v>61</v>
      </c>
      <c r="CO34" s="37" t="n">
        <v>69</v>
      </c>
      <c r="CP34" s="37" t="n">
        <v>43</v>
      </c>
      <c r="CQ34" s="37" t="n">
        <v>11</v>
      </c>
      <c r="CR34" s="37" t="n">
        <v>90</v>
      </c>
      <c r="CS34" s="37" t="n">
        <v>14</v>
      </c>
      <c r="CT34" s="37" t="n">
        <v>411</v>
      </c>
      <c r="CU34" s="37" t="n">
        <v>138</v>
      </c>
      <c r="CV34" s="37" t="n">
        <v>152</v>
      </c>
      <c r="CW34" s="37" t="n">
        <v>270</v>
      </c>
      <c r="CX34" s="37" t="n">
        <v>94</v>
      </c>
      <c r="CY34" s="37" t="n">
        <v>0</v>
      </c>
      <c r="CZ34" s="37" t="n">
        <v>130</v>
      </c>
      <c r="DA34" s="37" t="n">
        <v>75</v>
      </c>
      <c r="DB34" s="37" t="n">
        <v>143</v>
      </c>
      <c r="DC34" s="37"/>
      <c r="DD34" s="37" t="n">
        <v>0</v>
      </c>
      <c r="DE34" s="37" t="n">
        <v>0</v>
      </c>
      <c r="DF34" s="37" t="n">
        <v>0</v>
      </c>
      <c r="DG34" s="37" t="n">
        <v>0</v>
      </c>
      <c r="DH34" s="22" t="n">
        <f aca="false">AP34/10</f>
        <v>4.6</v>
      </c>
      <c r="DI34" s="23" t="n">
        <f aca="false">(AO34+AQ34+AR34)/10</f>
        <v>0.4</v>
      </c>
      <c r="DJ34" s="24" t="n">
        <f aca="false">(BA34+BK34+BN34+BT34+BR34+BF34)/10</f>
        <v>26.6</v>
      </c>
      <c r="DK34" s="25" t="n">
        <f aca="false">(AS34+AT34+AU34+AV34+AW34+AX34+AY34+AZ34+BB34+BC34+BD34+BE34+BG34+BI34+BJ34+BM34+BO34+BP34+BQ34+BS34+BU34+BV34+BW34+BX34+BY34+BZ34+CA34+CB34+CC34+CD34+CE34+CG34+CH34+CI34+CJ34+CK34+CL34+CM34+CN34+CO34+CP34+CQ34+CR34+CS34+CT34+CU34+CV34+CW34+CX34+CY34+CZ34+DA34+DB34)/10</f>
        <v>716.7</v>
      </c>
      <c r="DL34" s="26" t="n">
        <f aca="false">(AS34+AT34++BC34+BS34+BQ34+BP34+BO34+BU34+CM34+CD34+BZ34+BW34+BY34+CS34+CR34+CC34+CO34+CV34+CY34+CP34+CL34+CT34+CJ34+DA34+DB34+CU34)/10</f>
        <v>490.6</v>
      </c>
    </row>
    <row r="35" customFormat="false" ht="12.75" hidden="false" customHeight="false" outlineLevel="0" collapsed="false">
      <c r="A35" s="37" t="n">
        <v>97</v>
      </c>
      <c r="B35" s="38" t="n">
        <v>5</v>
      </c>
      <c r="C35" s="3" t="s">
        <v>209</v>
      </c>
      <c r="D35" s="37" t="n">
        <v>0</v>
      </c>
      <c r="E35" s="1" t="s">
        <v>210</v>
      </c>
      <c r="F35" s="1" t="s">
        <v>211</v>
      </c>
      <c r="G35" s="1" t="s">
        <v>212</v>
      </c>
      <c r="H35" s="1" t="s">
        <v>213</v>
      </c>
      <c r="I35" s="1" t="s">
        <v>214</v>
      </c>
      <c r="J35" s="1" t="s">
        <v>215</v>
      </c>
      <c r="K35" s="1" t="s">
        <v>216</v>
      </c>
      <c r="L35" s="1" t="n">
        <v>27</v>
      </c>
      <c r="M35" s="1" t="n">
        <v>5</v>
      </c>
      <c r="N35" s="1" t="n">
        <v>2015</v>
      </c>
      <c r="O35" s="4" t="n">
        <v>42151</v>
      </c>
      <c r="P35" s="4" t="s">
        <v>217</v>
      </c>
      <c r="Q35" s="1" t="s">
        <v>218</v>
      </c>
      <c r="R35" s="15" t="n">
        <v>51.60925</v>
      </c>
      <c r="S35" s="16" t="n">
        <v>3.20997</v>
      </c>
      <c r="T35" s="37" t="n">
        <v>0</v>
      </c>
      <c r="U35" s="37"/>
      <c r="V35" s="37"/>
      <c r="W35" s="37"/>
      <c r="X35" s="37"/>
      <c r="Y35" s="37"/>
      <c r="Z35" s="37" t="n">
        <v>1</v>
      </c>
      <c r="AA35" s="37"/>
      <c r="AB35" s="37"/>
      <c r="AC35" s="37" t="n">
        <v>1</v>
      </c>
      <c r="AD35" s="37" t="n">
        <v>0</v>
      </c>
      <c r="AE35" s="37" t="n">
        <v>414</v>
      </c>
      <c r="AF35" s="37" t="n">
        <v>302</v>
      </c>
      <c r="AG35" s="37" t="n">
        <v>217.2</v>
      </c>
      <c r="AH35" s="37"/>
      <c r="AI35" s="37"/>
      <c r="AJ35" s="37" t="n">
        <v>20</v>
      </c>
      <c r="AK35" s="37" t="n">
        <v>108</v>
      </c>
      <c r="AL35" s="37"/>
      <c r="AM35" s="37" t="s">
        <v>219</v>
      </c>
      <c r="AN35" s="37" t="n">
        <v>3122.18948364258</v>
      </c>
      <c r="AO35" s="37" t="n">
        <v>0</v>
      </c>
      <c r="AP35" s="37" t="n">
        <v>22</v>
      </c>
      <c r="AQ35" s="37" t="n">
        <v>0</v>
      </c>
      <c r="AR35" s="37" t="n">
        <v>2</v>
      </c>
      <c r="AS35" s="37" t="n">
        <v>8</v>
      </c>
      <c r="AT35" s="37" t="n">
        <v>2</v>
      </c>
      <c r="AU35" s="37" t="n">
        <v>24</v>
      </c>
      <c r="AV35" s="37" t="n">
        <v>29</v>
      </c>
      <c r="AW35" s="37" t="n">
        <v>4</v>
      </c>
      <c r="AX35" s="37" t="n">
        <v>17</v>
      </c>
      <c r="AY35" s="37" t="n">
        <v>27</v>
      </c>
      <c r="AZ35" s="37" t="n">
        <v>37</v>
      </c>
      <c r="BA35" s="37"/>
      <c r="BB35" s="37" t="n">
        <v>1</v>
      </c>
      <c r="BC35" s="37" t="n">
        <v>183</v>
      </c>
      <c r="BD35" s="37" t="n">
        <v>201</v>
      </c>
      <c r="BE35" s="37"/>
      <c r="BF35" s="37" t="n">
        <v>192</v>
      </c>
      <c r="BG35" s="37" t="n">
        <v>27</v>
      </c>
      <c r="BH35" s="37"/>
      <c r="BI35" s="37" t="n">
        <v>19</v>
      </c>
      <c r="BJ35" s="37" t="n">
        <v>139</v>
      </c>
      <c r="BK35" s="37"/>
      <c r="BL35" s="37"/>
      <c r="BM35" s="37" t="n">
        <v>13</v>
      </c>
      <c r="BN35" s="37"/>
      <c r="BO35" s="37" t="n">
        <v>0</v>
      </c>
      <c r="BP35" s="37" t="n">
        <v>206</v>
      </c>
      <c r="BQ35" s="37" t="n">
        <v>0</v>
      </c>
      <c r="BR35" s="37" t="n">
        <v>21</v>
      </c>
      <c r="BS35" s="37" t="n">
        <v>35</v>
      </c>
      <c r="BT35" s="37" t="n">
        <v>0</v>
      </c>
      <c r="BU35" s="37" t="n">
        <v>0</v>
      </c>
      <c r="BV35" s="37" t="n">
        <v>3</v>
      </c>
      <c r="BW35" s="37" t="n">
        <v>137</v>
      </c>
      <c r="BX35" s="37" t="n">
        <v>137</v>
      </c>
      <c r="BY35" s="37" t="n">
        <v>781</v>
      </c>
      <c r="BZ35" s="37" t="n">
        <v>0</v>
      </c>
      <c r="CA35" s="37" t="n">
        <v>13</v>
      </c>
      <c r="CB35" s="37" t="n">
        <v>3</v>
      </c>
      <c r="CC35" s="37" t="n">
        <v>259</v>
      </c>
      <c r="CD35" s="37" t="n">
        <v>413</v>
      </c>
      <c r="CE35" s="37" t="n">
        <v>41</v>
      </c>
      <c r="CF35" s="37"/>
      <c r="CG35" s="37" t="n">
        <v>229</v>
      </c>
      <c r="CH35" s="37" t="n">
        <v>4</v>
      </c>
      <c r="CI35" s="37" t="n">
        <v>0</v>
      </c>
      <c r="CJ35" s="37" t="n">
        <v>80</v>
      </c>
      <c r="CK35" s="37" t="n">
        <v>1</v>
      </c>
      <c r="CL35" s="37" t="n">
        <v>14</v>
      </c>
      <c r="CM35" s="37" t="n">
        <v>46</v>
      </c>
      <c r="CN35" s="37" t="n">
        <v>38</v>
      </c>
      <c r="CO35" s="37" t="n">
        <v>37</v>
      </c>
      <c r="CP35" s="37" t="n">
        <v>24</v>
      </c>
      <c r="CQ35" s="37" t="n">
        <v>7</v>
      </c>
      <c r="CR35" s="37" t="n">
        <v>49</v>
      </c>
      <c r="CS35" s="37" t="n">
        <v>10</v>
      </c>
      <c r="CT35" s="37" t="n">
        <v>307</v>
      </c>
      <c r="CU35" s="37" t="n">
        <v>136</v>
      </c>
      <c r="CV35" s="37" t="n">
        <v>100</v>
      </c>
      <c r="CW35" s="37" t="n">
        <v>267</v>
      </c>
      <c r="CX35" s="37" t="n">
        <v>86</v>
      </c>
      <c r="CY35" s="37" t="n">
        <v>0</v>
      </c>
      <c r="CZ35" s="37" t="n">
        <v>129</v>
      </c>
      <c r="DA35" s="37" t="n">
        <v>74</v>
      </c>
      <c r="DB35" s="37" t="n">
        <v>141</v>
      </c>
      <c r="DC35" s="37"/>
      <c r="DD35" s="37" t="n">
        <v>1</v>
      </c>
      <c r="DE35" s="37" t="n">
        <v>0</v>
      </c>
      <c r="DF35" s="37" t="n">
        <v>0</v>
      </c>
      <c r="DG35" s="37" t="n">
        <v>2</v>
      </c>
      <c r="DH35" s="22" t="n">
        <f aca="false">AP35/10</f>
        <v>2.2</v>
      </c>
      <c r="DI35" s="23" t="n">
        <f aca="false">(AO35+AQ35+AR35)/10</f>
        <v>0.2</v>
      </c>
      <c r="DJ35" s="24" t="n">
        <f aca="false">(BA35+BK35+BN35+BT35+BR35+BF35)/10</f>
        <v>21.3</v>
      </c>
      <c r="DK35" s="25" t="n">
        <f aca="false">(AS35+AT35+AU35+AV35+AW35+AX35+AY35+AZ35+BB35+BC35+BD35+BE35+BG35+BI35+BJ35+BM35+BO35+BP35+BQ35+BS35+BU35+BV35+BW35+BX35+BY35+BZ35+CA35+CB35+CC35+CD35+CE35+CG35+CH35+CI35+CJ35+CK35+CL35+CM35+CN35+CO35+CP35+CQ35+CR35+CS35+CT35+CU35+CV35+CW35+CX35+CY35+CZ35+DA35+DB35)/10</f>
        <v>453.8</v>
      </c>
      <c r="DL35" s="26" t="n">
        <f aca="false">(AS35+AT35++BC35+BS35+BQ35+BP35+BO35+BU35+CM35+CD35+BZ35+BW35+BY35+CS35+CR35+CC35+CO35+CV35+CY35+CP35+CL35+CT35+CJ35+DA35+DB35+CU35)/10</f>
        <v>304.2</v>
      </c>
    </row>
  </sheetData>
  <autoFilter ref="A1:DP36"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G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RowHeight="12" zeroHeight="false" outlineLevelRow="0" outlineLevelCol="0"/>
  <cols>
    <col collapsed="false" customWidth="true" hidden="false" outlineLevel="0" max="1" min="1" style="0" width="8.62"/>
    <col collapsed="false" customWidth="true" hidden="false" outlineLevel="0" max="2" min="2" style="0" width="8.75"/>
    <col collapsed="false" customWidth="true" hidden="false" outlineLevel="0" max="3" min="3" style="0" width="13.25"/>
    <col collapsed="false" customWidth="true" hidden="false" outlineLevel="0" max="4" min="4" style="0" width="14.63"/>
    <col collapsed="false" customWidth="true" hidden="false" outlineLevel="0" max="5" min="5" style="0" width="10.13"/>
    <col collapsed="false" customWidth="true" hidden="false" outlineLevel="0" max="6" min="6" style="0" width="11.88"/>
    <col collapsed="false" customWidth="true" hidden="false" outlineLevel="0" max="7" min="7" style="0" width="10.13"/>
    <col collapsed="false" customWidth="true" hidden="false" outlineLevel="0" max="8" min="8" style="0" width="8.62"/>
    <col collapsed="false" customWidth="true" hidden="false" outlineLevel="0" max="9" min="9" style="0" width="9.88"/>
    <col collapsed="false" customWidth="true" hidden="false" outlineLevel="0" max="14" min="10" style="0" width="14.88"/>
    <col collapsed="false" customWidth="true" hidden="false" outlineLevel="0" max="1025" min="15" style="0" width="8.62"/>
  </cols>
  <sheetData>
    <row r="3" customFormat="false" ht="12.75" hidden="false" customHeight="false" outlineLevel="0" collapsed="false">
      <c r="B3" s="39"/>
      <c r="C3" s="40" t="s">
        <v>39</v>
      </c>
      <c r="D3" s="40" t="s">
        <v>222</v>
      </c>
      <c r="E3" s="40" t="s">
        <v>41</v>
      </c>
      <c r="F3" s="40" t="s">
        <v>223</v>
      </c>
      <c r="G3" s="41" t="s">
        <v>224</v>
      </c>
    </row>
    <row r="4" customFormat="false" ht="12.75" hidden="false" customHeight="false" outlineLevel="0" collapsed="false">
      <c r="B4" s="42" t="n">
        <v>2008</v>
      </c>
      <c r="C4" s="43" t="s">
        <v>225</v>
      </c>
      <c r="D4" s="44" t="s">
        <v>226</v>
      </c>
      <c r="E4" s="44" t="s">
        <v>227</v>
      </c>
      <c r="F4" s="44" t="s">
        <v>228</v>
      </c>
      <c r="G4" s="45" t="s">
        <v>229</v>
      </c>
    </row>
    <row r="5" customFormat="false" ht="12.75" hidden="false" customHeight="false" outlineLevel="0" collapsed="false">
      <c r="B5" s="42" t="n">
        <v>2010</v>
      </c>
      <c r="C5" s="46" t="s">
        <v>230</v>
      </c>
      <c r="D5" s="47" t="s">
        <v>231</v>
      </c>
      <c r="E5" s="47" t="s">
        <v>232</v>
      </c>
      <c r="F5" s="47" t="s">
        <v>233</v>
      </c>
      <c r="G5" s="48" t="s">
        <v>234</v>
      </c>
    </row>
    <row r="6" customFormat="false" ht="12.75" hidden="false" customHeight="false" outlineLevel="0" collapsed="false">
      <c r="B6" s="42" t="n">
        <v>2015</v>
      </c>
      <c r="C6" s="49" t="s">
        <v>235</v>
      </c>
      <c r="D6" s="50" t="s">
        <v>236</v>
      </c>
      <c r="E6" s="50" t="s">
        <v>237</v>
      </c>
      <c r="F6" s="50" t="s">
        <v>238</v>
      </c>
      <c r="G6" s="51" t="s">
        <v>239</v>
      </c>
    </row>
    <row r="7" customFormat="false" ht="12.75" hidden="false" customHeight="false" outlineLevel="0" collapsed="false">
      <c r="B7" s="42"/>
      <c r="C7" s="52"/>
      <c r="D7" s="52"/>
      <c r="E7" s="52"/>
      <c r="F7" s="52"/>
      <c r="G7" s="53"/>
    </row>
    <row r="8" customFormat="false" ht="12.75" hidden="false" customHeight="false" outlineLevel="0" collapsed="false">
      <c r="B8" s="54" t="s">
        <v>240</v>
      </c>
      <c r="C8" s="55" t="s">
        <v>241</v>
      </c>
      <c r="D8" s="55" t="s">
        <v>242</v>
      </c>
      <c r="E8" s="55" t="s">
        <v>243</v>
      </c>
      <c r="F8" s="55" t="s">
        <v>244</v>
      </c>
      <c r="G8" s="56" t="s">
        <v>243</v>
      </c>
    </row>
    <row r="11" customFormat="false" ht="12.75" hidden="false" customHeight="false" outlineLevel="0" collapsed="false"/>
    <row r="12" customFormat="false" ht="12.75" hidden="false" customHeight="false" outlineLevel="0" collapsed="false"/>
    <row r="13" customFormat="false" ht="12.75" hidden="false" customHeight="false" outlineLevel="0" collapsed="false"/>
    <row r="14" customFormat="false" ht="12.75" hidden="false" customHeight="false" outlineLevel="0" collapsed="false"/>
    <row r="15" customFormat="false" ht="12.75" hidden="false" customHeight="false" outlineLevel="0" collapsed="false"/>
    <row r="16" customFormat="false" ht="12.75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  <Company>Terramare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2009-01-08T08:49:27Z</dcterms:created>
  <dc:creator>Ursula Pijanowska</dc:creator>
  <dc:description/>
  <dc:language>en-US</dc:language>
  <cp:lastModifiedBy/>
  <cp:lastPrinted>2009-02-24T10:54:06Z</cp:lastPrinted>
  <dcterms:modified xsi:type="dcterms:W3CDTF">2019-01-14T12:08:18Z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Terramare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  <property fmtid="{D5CDD505-2E9C-101B-9397-08002B2CF9AE}" pid="9" name="WorkbookGuid">
    <vt:lpwstr>a68eb97f-21c6-4cc0-a346-5e40ee500470</vt:lpwstr>
  </property>
</Properties>
</file>