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2.xml" ContentType="application/vnd.ms-excel.threadedcomments+xml"/>
  <Override PartName="/xl/comments7.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https://naturalsciences-my.sharepoint.com/personal/hmle_naturalsciences_be/Documents/DM_support/MARECO/WINMON/COMOFISH/2023/"/>
    </mc:Choice>
  </mc:AlternateContent>
  <xr:revisionPtr revIDLastSave="121" documentId="8_{F466A180-5452-4D86-81B5-64A00D25C38C}" xr6:coauthVersionLast="47" xr6:coauthVersionMax="47" xr10:uidLastSave="{DF34307A-63D3-4C5C-8FF0-11B0362F1A5E}"/>
  <bookViews>
    <workbookView xWindow="28680" yWindow="-120" windowWidth="29040" windowHeight="15840" xr2:uid="{E301C443-08B7-4806-86CD-30A6706E4D08}"/>
  </bookViews>
  <sheets>
    <sheet name="campaigns" sheetId="1" r:id="rId1"/>
    <sheet name="events" sheetId="2" r:id="rId2"/>
    <sheet name="samples" sheetId="3" r:id="rId3"/>
    <sheet name="density_biomass" sheetId="4" r:id="rId4"/>
    <sheet name="abiotic" sheetId="7" r:id="rId5"/>
    <sheet name="analysis_methods" sheetId="6" r:id="rId6"/>
    <sheet name="codes" sheetId="5" r:id="rId7"/>
  </sheets>
  <definedNames>
    <definedName name="_xlnm._FilterDatabase" localSheetId="4" hidden="1">abiotic!$A$2:$N$82</definedName>
    <definedName name="_xlnm._FilterDatabase" localSheetId="3" hidden="1">density_biomass!$A$2:$AD$1052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 i="2" l="1"/>
  <c r="G64" i="7"/>
  <c r="H64" i="7"/>
  <c r="K64" i="7"/>
  <c r="G65" i="7"/>
  <c r="H65" i="7"/>
  <c r="K65" i="7"/>
  <c r="G66" i="7"/>
  <c r="H66" i="7"/>
  <c r="K66" i="7"/>
  <c r="G67" i="7"/>
  <c r="H67" i="7"/>
  <c r="K67" i="7"/>
  <c r="G68" i="7"/>
  <c r="H68" i="7"/>
  <c r="K68" i="7"/>
  <c r="G69" i="7"/>
  <c r="H69" i="7"/>
  <c r="K69" i="7"/>
  <c r="G70" i="7"/>
  <c r="H70" i="7"/>
  <c r="K70" i="7"/>
  <c r="G71" i="7"/>
  <c r="H71" i="7"/>
  <c r="K71" i="7"/>
  <c r="G72" i="7"/>
  <c r="H72" i="7"/>
  <c r="K72" i="7"/>
  <c r="G73" i="7"/>
  <c r="H73" i="7"/>
  <c r="K73" i="7"/>
  <c r="G74" i="7"/>
  <c r="H74" i="7"/>
  <c r="K74" i="7"/>
  <c r="G75" i="7"/>
  <c r="H75" i="7"/>
  <c r="K75" i="7"/>
  <c r="G76" i="7"/>
  <c r="H76" i="7"/>
  <c r="K76" i="7"/>
  <c r="G77" i="7"/>
  <c r="H77" i="7"/>
  <c r="K77" i="7"/>
  <c r="G78" i="7"/>
  <c r="H78" i="7"/>
  <c r="K78" i="7"/>
  <c r="G79" i="7"/>
  <c r="H79" i="7"/>
  <c r="K79" i="7"/>
  <c r="G80" i="7"/>
  <c r="H80" i="7"/>
  <c r="K80" i="7"/>
  <c r="G81" i="7"/>
  <c r="H81" i="7"/>
  <c r="K81" i="7"/>
  <c r="G82" i="7"/>
  <c r="H82" i="7"/>
  <c r="K82" i="7"/>
  <c r="C64" i="7"/>
  <c r="C65" i="7"/>
  <c r="C66" i="7"/>
  <c r="C67" i="7"/>
  <c r="C68" i="7"/>
  <c r="C69" i="7"/>
  <c r="C70" i="7"/>
  <c r="C71" i="7"/>
  <c r="C72" i="7"/>
  <c r="C73" i="7"/>
  <c r="C74" i="7"/>
  <c r="C75" i="7"/>
  <c r="C76" i="7"/>
  <c r="C77" i="7"/>
  <c r="C78" i="7"/>
  <c r="C79" i="7"/>
  <c r="C80" i="7"/>
  <c r="C81" i="7"/>
  <c r="C82" i="7"/>
  <c r="C63" i="7"/>
  <c r="K63" i="7"/>
  <c r="H63" i="7"/>
  <c r="G63" i="7"/>
  <c r="G44" i="7"/>
  <c r="H44" i="7"/>
  <c r="K44" i="7"/>
  <c r="G45" i="7"/>
  <c r="H45" i="7"/>
  <c r="K45" i="7"/>
  <c r="G46" i="7"/>
  <c r="H46" i="7"/>
  <c r="K46" i="7"/>
  <c r="G47" i="7"/>
  <c r="H47" i="7"/>
  <c r="K47" i="7"/>
  <c r="G48" i="7"/>
  <c r="H48" i="7"/>
  <c r="K48" i="7"/>
  <c r="G49" i="7"/>
  <c r="H49" i="7"/>
  <c r="K49" i="7"/>
  <c r="G50" i="7"/>
  <c r="H50" i="7"/>
  <c r="K50" i="7"/>
  <c r="G51" i="7"/>
  <c r="H51" i="7"/>
  <c r="K51" i="7"/>
  <c r="G52" i="7"/>
  <c r="H52" i="7"/>
  <c r="K52" i="7"/>
  <c r="G53" i="7"/>
  <c r="H53" i="7"/>
  <c r="K53" i="7"/>
  <c r="G54" i="7"/>
  <c r="H54" i="7"/>
  <c r="K54" i="7"/>
  <c r="G55" i="7"/>
  <c r="H55" i="7"/>
  <c r="K55" i="7"/>
  <c r="G56" i="7"/>
  <c r="H56" i="7"/>
  <c r="K56" i="7"/>
  <c r="G57" i="7"/>
  <c r="H57" i="7"/>
  <c r="K57" i="7"/>
  <c r="G58" i="7"/>
  <c r="H58" i="7"/>
  <c r="K58" i="7"/>
  <c r="G59" i="7"/>
  <c r="H59" i="7"/>
  <c r="K59" i="7"/>
  <c r="G60" i="7"/>
  <c r="H60" i="7"/>
  <c r="K60" i="7"/>
  <c r="G61" i="7"/>
  <c r="H61" i="7"/>
  <c r="K61" i="7"/>
  <c r="G62" i="7"/>
  <c r="H62" i="7"/>
  <c r="K62" i="7"/>
  <c r="C44" i="7"/>
  <c r="C45" i="7"/>
  <c r="C46" i="7"/>
  <c r="C47" i="7"/>
  <c r="C48" i="7"/>
  <c r="C49" i="7"/>
  <c r="C50" i="7"/>
  <c r="C51" i="7"/>
  <c r="C52" i="7"/>
  <c r="C53" i="7"/>
  <c r="C54" i="7"/>
  <c r="C55" i="7"/>
  <c r="C56" i="7"/>
  <c r="C57" i="7"/>
  <c r="C58" i="7"/>
  <c r="C59" i="7"/>
  <c r="C60" i="7"/>
  <c r="C61" i="7"/>
  <c r="C62" i="7"/>
  <c r="H43" i="7"/>
  <c r="G43" i="7"/>
  <c r="K43" i="7"/>
  <c r="C43" i="7"/>
  <c r="G24" i="7"/>
  <c r="H24" i="7"/>
  <c r="K24" i="7"/>
  <c r="G25" i="7"/>
  <c r="H25" i="7"/>
  <c r="K25" i="7"/>
  <c r="G26" i="7"/>
  <c r="H26" i="7"/>
  <c r="K26" i="7"/>
  <c r="G27" i="7"/>
  <c r="H27" i="7"/>
  <c r="K27" i="7"/>
  <c r="G28" i="7"/>
  <c r="H28" i="7"/>
  <c r="K28" i="7"/>
  <c r="G29" i="7"/>
  <c r="H29" i="7"/>
  <c r="K29" i="7"/>
  <c r="G30" i="7"/>
  <c r="H30" i="7"/>
  <c r="K30" i="7"/>
  <c r="G31" i="7"/>
  <c r="H31" i="7"/>
  <c r="K31" i="7"/>
  <c r="G32" i="7"/>
  <c r="H32" i="7"/>
  <c r="K32" i="7"/>
  <c r="G33" i="7"/>
  <c r="H33" i="7"/>
  <c r="K33" i="7"/>
  <c r="G34" i="7"/>
  <c r="H34" i="7"/>
  <c r="K34" i="7"/>
  <c r="G35" i="7"/>
  <c r="H35" i="7"/>
  <c r="K35" i="7"/>
  <c r="G36" i="7"/>
  <c r="H36" i="7"/>
  <c r="K36" i="7"/>
  <c r="G37" i="7"/>
  <c r="H37" i="7"/>
  <c r="K37" i="7"/>
  <c r="G38" i="7"/>
  <c r="H38" i="7"/>
  <c r="K38" i="7"/>
  <c r="G39" i="7"/>
  <c r="H39" i="7"/>
  <c r="K39" i="7"/>
  <c r="G40" i="7"/>
  <c r="H40" i="7"/>
  <c r="K40" i="7"/>
  <c r="G41" i="7"/>
  <c r="H41" i="7"/>
  <c r="K41" i="7"/>
  <c r="G42" i="7"/>
  <c r="H42" i="7"/>
  <c r="K42" i="7"/>
  <c r="K23" i="7"/>
  <c r="H23" i="7"/>
  <c r="G23" i="7"/>
  <c r="C24" i="7"/>
  <c r="C25" i="7"/>
  <c r="C26" i="7"/>
  <c r="C27" i="7"/>
  <c r="C28" i="7"/>
  <c r="C29" i="7"/>
  <c r="C30" i="7"/>
  <c r="C31" i="7"/>
  <c r="C32" i="7"/>
  <c r="C33" i="7"/>
  <c r="C34" i="7"/>
  <c r="C35" i="7"/>
  <c r="C36" i="7"/>
  <c r="C37" i="7"/>
  <c r="C38" i="7"/>
  <c r="C39" i="7"/>
  <c r="C40" i="7"/>
  <c r="C41" i="7"/>
  <c r="C42" i="7"/>
  <c r="C23" i="7"/>
  <c r="G4" i="7"/>
  <c r="H4" i="7"/>
  <c r="K4" i="7"/>
  <c r="G5" i="7"/>
  <c r="H5" i="7"/>
  <c r="K5" i="7"/>
  <c r="G6" i="7"/>
  <c r="H6" i="7"/>
  <c r="K6" i="7"/>
  <c r="G7" i="7"/>
  <c r="H7" i="7"/>
  <c r="K7" i="7"/>
  <c r="G8" i="7"/>
  <c r="H8" i="7"/>
  <c r="K8" i="7"/>
  <c r="G9" i="7"/>
  <c r="H9" i="7"/>
  <c r="K9" i="7"/>
  <c r="G10" i="7"/>
  <c r="H10" i="7"/>
  <c r="K10" i="7"/>
  <c r="G11" i="7"/>
  <c r="H11" i="7"/>
  <c r="K11" i="7"/>
  <c r="G12" i="7"/>
  <c r="H12" i="7"/>
  <c r="K12" i="7"/>
  <c r="G13" i="7"/>
  <c r="H13" i="7"/>
  <c r="K13" i="7"/>
  <c r="G14" i="7"/>
  <c r="H14" i="7"/>
  <c r="K14" i="7"/>
  <c r="G15" i="7"/>
  <c r="H15" i="7"/>
  <c r="K15" i="7"/>
  <c r="G16" i="7"/>
  <c r="H16" i="7"/>
  <c r="K16" i="7"/>
  <c r="G17" i="7"/>
  <c r="H17" i="7"/>
  <c r="K17" i="7"/>
  <c r="G18" i="7"/>
  <c r="H18" i="7"/>
  <c r="K18" i="7"/>
  <c r="G19" i="7"/>
  <c r="H19" i="7"/>
  <c r="K19" i="7"/>
  <c r="G20" i="7"/>
  <c r="H20" i="7"/>
  <c r="K20" i="7"/>
  <c r="G21" i="7"/>
  <c r="H21" i="7"/>
  <c r="K21" i="7"/>
  <c r="G22" i="7"/>
  <c r="H22" i="7"/>
  <c r="K22" i="7"/>
  <c r="K3" i="7"/>
  <c r="H3" i="7"/>
  <c r="G3" i="7"/>
  <c r="C4" i="7"/>
  <c r="C5" i="7"/>
  <c r="C6" i="7"/>
  <c r="C7" i="7"/>
  <c r="C8" i="7"/>
  <c r="C9" i="7"/>
  <c r="C10" i="7"/>
  <c r="C11" i="7"/>
  <c r="C12" i="7"/>
  <c r="C13" i="7"/>
  <c r="C14" i="7"/>
  <c r="C15" i="7"/>
  <c r="C16" i="7"/>
  <c r="C17" i="7"/>
  <c r="C18" i="7"/>
  <c r="C19" i="7"/>
  <c r="C20" i="7"/>
  <c r="C21" i="7"/>
  <c r="C22" i="7"/>
  <c r="C3" i="7"/>
  <c r="V529" i="4"/>
  <c r="V530" i="4"/>
  <c r="V531" i="4"/>
  <c r="V532" i="4"/>
  <c r="V533" i="4"/>
  <c r="V534" i="4"/>
  <c r="V535" i="4"/>
  <c r="V536" i="4"/>
  <c r="V537" i="4"/>
  <c r="V538" i="4"/>
  <c r="V539" i="4"/>
  <c r="V540" i="4"/>
  <c r="V541" i="4"/>
  <c r="V542" i="4"/>
  <c r="V543" i="4"/>
  <c r="V544" i="4"/>
  <c r="V545" i="4"/>
  <c r="V546" i="4"/>
  <c r="V547" i="4"/>
  <c r="V548" i="4"/>
  <c r="V549" i="4"/>
  <c r="V550" i="4"/>
  <c r="V551" i="4"/>
  <c r="V552" i="4"/>
  <c r="V553" i="4"/>
  <c r="V554" i="4"/>
  <c r="V555" i="4"/>
  <c r="V556" i="4"/>
  <c r="V557" i="4"/>
  <c r="V558" i="4"/>
  <c r="V559" i="4"/>
  <c r="V560" i="4"/>
  <c r="V561" i="4"/>
  <c r="V562" i="4"/>
  <c r="V563" i="4"/>
  <c r="V564" i="4"/>
  <c r="V565" i="4"/>
  <c r="V566" i="4"/>
  <c r="V567" i="4"/>
  <c r="V568" i="4"/>
  <c r="V569" i="4"/>
  <c r="V570" i="4"/>
  <c r="V571" i="4"/>
  <c r="V572" i="4"/>
  <c r="V573" i="4"/>
  <c r="V574" i="4"/>
  <c r="V575" i="4"/>
  <c r="V576" i="4"/>
  <c r="V577" i="4"/>
  <c r="V578" i="4"/>
  <c r="V579" i="4"/>
  <c r="V580" i="4"/>
  <c r="V581" i="4"/>
  <c r="V582" i="4"/>
  <c r="V583" i="4"/>
  <c r="V584" i="4"/>
  <c r="V585" i="4"/>
  <c r="V586" i="4"/>
  <c r="V587" i="4"/>
  <c r="V588" i="4"/>
  <c r="V589" i="4"/>
  <c r="V590" i="4"/>
  <c r="V591" i="4"/>
  <c r="V592" i="4"/>
  <c r="V593" i="4"/>
  <c r="V594" i="4"/>
  <c r="V595" i="4"/>
  <c r="V596" i="4"/>
  <c r="V597" i="4"/>
  <c r="V598" i="4"/>
  <c r="V599" i="4"/>
  <c r="V600" i="4"/>
  <c r="V601" i="4"/>
  <c r="V602" i="4"/>
  <c r="V603" i="4"/>
  <c r="V604" i="4"/>
  <c r="V605" i="4"/>
  <c r="V606" i="4"/>
  <c r="V607" i="4"/>
  <c r="V608" i="4"/>
  <c r="V609" i="4"/>
  <c r="V610" i="4"/>
  <c r="V611" i="4"/>
  <c r="V612" i="4"/>
  <c r="V613" i="4"/>
  <c r="V614" i="4"/>
  <c r="V615" i="4"/>
  <c r="V616" i="4"/>
  <c r="V617" i="4"/>
  <c r="V618" i="4"/>
  <c r="V619" i="4"/>
  <c r="V620" i="4"/>
  <c r="V621" i="4"/>
  <c r="V622" i="4"/>
  <c r="V623" i="4"/>
  <c r="V624" i="4"/>
  <c r="V625" i="4"/>
  <c r="V626" i="4"/>
  <c r="V627" i="4"/>
  <c r="V628" i="4"/>
  <c r="V629" i="4"/>
  <c r="V630" i="4"/>
  <c r="V631" i="4"/>
  <c r="V632" i="4"/>
  <c r="V633" i="4"/>
  <c r="V634" i="4"/>
  <c r="V635" i="4"/>
  <c r="V636" i="4"/>
  <c r="V637" i="4"/>
  <c r="V638" i="4"/>
  <c r="V639" i="4"/>
  <c r="V640" i="4"/>
  <c r="V641" i="4"/>
  <c r="V642" i="4"/>
  <c r="V643" i="4"/>
  <c r="V644" i="4"/>
  <c r="V645" i="4"/>
  <c r="V646" i="4"/>
  <c r="V647" i="4"/>
  <c r="V648" i="4"/>
  <c r="V649" i="4"/>
  <c r="V650" i="4"/>
  <c r="V651" i="4"/>
  <c r="V652" i="4"/>
  <c r="V653" i="4"/>
  <c r="V654" i="4"/>
  <c r="V655" i="4"/>
  <c r="V656" i="4"/>
  <c r="V657" i="4"/>
  <c r="V658" i="4"/>
  <c r="V659" i="4"/>
  <c r="V660" i="4"/>
  <c r="V661" i="4"/>
  <c r="V662" i="4"/>
  <c r="V663" i="4"/>
  <c r="V664" i="4"/>
  <c r="V665" i="4"/>
  <c r="V666" i="4"/>
  <c r="V667" i="4"/>
  <c r="V668" i="4"/>
  <c r="V669" i="4"/>
  <c r="V670" i="4"/>
  <c r="V671" i="4"/>
  <c r="V672" i="4"/>
  <c r="V673" i="4"/>
  <c r="V674" i="4"/>
  <c r="V675" i="4"/>
  <c r="V676" i="4"/>
  <c r="V677" i="4"/>
  <c r="V678" i="4"/>
  <c r="V679" i="4"/>
  <c r="V680" i="4"/>
  <c r="V681" i="4"/>
  <c r="V682" i="4"/>
  <c r="V683" i="4"/>
  <c r="V684" i="4"/>
  <c r="V685" i="4"/>
  <c r="V686" i="4"/>
  <c r="V687" i="4"/>
  <c r="V688" i="4"/>
  <c r="V689" i="4"/>
  <c r="V690" i="4"/>
  <c r="V691" i="4"/>
  <c r="V692" i="4"/>
  <c r="V693" i="4"/>
  <c r="V694" i="4"/>
  <c r="V695" i="4"/>
  <c r="V696" i="4"/>
  <c r="V697" i="4"/>
  <c r="V698" i="4"/>
  <c r="V699" i="4"/>
  <c r="V700" i="4"/>
  <c r="V701" i="4"/>
  <c r="V702" i="4"/>
  <c r="V703" i="4"/>
  <c r="V704" i="4"/>
  <c r="V705" i="4"/>
  <c r="V706" i="4"/>
  <c r="V707" i="4"/>
  <c r="V708" i="4"/>
  <c r="V709" i="4"/>
  <c r="V710" i="4"/>
  <c r="V711" i="4"/>
  <c r="V712" i="4"/>
  <c r="V713" i="4"/>
  <c r="V714" i="4"/>
  <c r="V715" i="4"/>
  <c r="V716" i="4"/>
  <c r="V717" i="4"/>
  <c r="V718" i="4"/>
  <c r="V719" i="4"/>
  <c r="V720" i="4"/>
  <c r="V721" i="4"/>
  <c r="V722" i="4"/>
  <c r="V723" i="4"/>
  <c r="V724" i="4"/>
  <c r="V725" i="4"/>
  <c r="V726" i="4"/>
  <c r="V727" i="4"/>
  <c r="V728" i="4"/>
  <c r="V729" i="4"/>
  <c r="V730" i="4"/>
  <c r="V731" i="4"/>
  <c r="V732" i="4"/>
  <c r="V733" i="4"/>
  <c r="V734" i="4"/>
  <c r="V735" i="4"/>
  <c r="V736" i="4"/>
  <c r="V737" i="4"/>
  <c r="V738" i="4"/>
  <c r="V739" i="4"/>
  <c r="V740" i="4"/>
  <c r="V741" i="4"/>
  <c r="V742" i="4"/>
  <c r="V743" i="4"/>
  <c r="V744" i="4"/>
  <c r="V745" i="4"/>
  <c r="V746" i="4"/>
  <c r="V747" i="4"/>
  <c r="V748" i="4"/>
  <c r="V749" i="4"/>
  <c r="V750" i="4"/>
  <c r="V751" i="4"/>
  <c r="V752" i="4"/>
  <c r="V753" i="4"/>
  <c r="V754" i="4"/>
  <c r="V755" i="4"/>
  <c r="V756" i="4"/>
  <c r="V757" i="4"/>
  <c r="V758" i="4"/>
  <c r="V759" i="4"/>
  <c r="V760" i="4"/>
  <c r="V761" i="4"/>
  <c r="V762" i="4"/>
  <c r="V763" i="4"/>
  <c r="V764" i="4"/>
  <c r="V765" i="4"/>
  <c r="V766" i="4"/>
  <c r="V767" i="4"/>
  <c r="V768" i="4"/>
  <c r="V769" i="4"/>
  <c r="V770" i="4"/>
  <c r="V771" i="4"/>
  <c r="V772" i="4"/>
  <c r="V773" i="4"/>
  <c r="V774" i="4"/>
  <c r="V775" i="4"/>
  <c r="V776" i="4"/>
  <c r="V777" i="4"/>
  <c r="V778" i="4"/>
  <c r="V779" i="4"/>
  <c r="V780" i="4"/>
  <c r="V781" i="4"/>
  <c r="V782" i="4"/>
  <c r="V783" i="4"/>
  <c r="V784" i="4"/>
  <c r="V785" i="4"/>
  <c r="V786" i="4"/>
  <c r="V787" i="4"/>
  <c r="V788" i="4"/>
  <c r="V789" i="4"/>
  <c r="V790" i="4"/>
  <c r="V791" i="4"/>
  <c r="V792" i="4"/>
  <c r="V793" i="4"/>
  <c r="V794" i="4"/>
  <c r="V795" i="4"/>
  <c r="V796" i="4"/>
  <c r="V797" i="4"/>
  <c r="V798" i="4"/>
  <c r="V799" i="4"/>
  <c r="V800" i="4"/>
  <c r="V801" i="4"/>
  <c r="V802" i="4"/>
  <c r="V803" i="4"/>
  <c r="V804" i="4"/>
  <c r="V805" i="4"/>
  <c r="V806" i="4"/>
  <c r="V807" i="4"/>
  <c r="V808" i="4"/>
  <c r="V809" i="4"/>
  <c r="V810" i="4"/>
  <c r="V811" i="4"/>
  <c r="V812" i="4"/>
  <c r="V813" i="4"/>
  <c r="V814" i="4"/>
  <c r="V815" i="4"/>
  <c r="V816" i="4"/>
  <c r="V817" i="4"/>
  <c r="V818" i="4"/>
  <c r="V819" i="4"/>
  <c r="V820" i="4"/>
  <c r="V821" i="4"/>
  <c r="V822" i="4"/>
  <c r="V823" i="4"/>
  <c r="V824" i="4"/>
  <c r="V825" i="4"/>
  <c r="V826" i="4"/>
  <c r="V827" i="4"/>
  <c r="V828" i="4"/>
  <c r="V829" i="4"/>
  <c r="V830" i="4"/>
  <c r="V831" i="4"/>
  <c r="V832" i="4"/>
  <c r="V833" i="4"/>
  <c r="V834" i="4"/>
  <c r="V835" i="4"/>
  <c r="V836" i="4"/>
  <c r="V837" i="4"/>
  <c r="V838" i="4"/>
  <c r="V839" i="4"/>
  <c r="V840" i="4"/>
  <c r="V841" i="4"/>
  <c r="V842" i="4"/>
  <c r="V843" i="4"/>
  <c r="V844" i="4"/>
  <c r="V845" i="4"/>
  <c r="V846" i="4"/>
  <c r="V847" i="4"/>
  <c r="V848" i="4"/>
  <c r="V849" i="4"/>
  <c r="V850" i="4"/>
  <c r="V851" i="4"/>
  <c r="V852" i="4"/>
  <c r="V853" i="4"/>
  <c r="V854" i="4"/>
  <c r="V855" i="4"/>
  <c r="V856" i="4"/>
  <c r="V857" i="4"/>
  <c r="V858" i="4"/>
  <c r="V859" i="4"/>
  <c r="V860" i="4"/>
  <c r="V861" i="4"/>
  <c r="V862" i="4"/>
  <c r="V863" i="4"/>
  <c r="V864" i="4"/>
  <c r="V865" i="4"/>
  <c r="V866" i="4"/>
  <c r="V867" i="4"/>
  <c r="V868" i="4"/>
  <c r="V869" i="4"/>
  <c r="V870" i="4"/>
  <c r="V871" i="4"/>
  <c r="V872" i="4"/>
  <c r="V873" i="4"/>
  <c r="V874" i="4"/>
  <c r="V875" i="4"/>
  <c r="V876" i="4"/>
  <c r="V877" i="4"/>
  <c r="V878" i="4"/>
  <c r="V879" i="4"/>
  <c r="V880" i="4"/>
  <c r="V881" i="4"/>
  <c r="V882" i="4"/>
  <c r="V883" i="4"/>
  <c r="V884" i="4"/>
  <c r="V885" i="4"/>
  <c r="V886" i="4"/>
  <c r="V887" i="4"/>
  <c r="V888" i="4"/>
  <c r="V889" i="4"/>
  <c r="V890" i="4"/>
  <c r="V891" i="4"/>
  <c r="V892" i="4"/>
  <c r="V893" i="4"/>
  <c r="V894" i="4"/>
  <c r="V895" i="4"/>
  <c r="V896" i="4"/>
  <c r="V897" i="4"/>
  <c r="V898" i="4"/>
  <c r="V899" i="4"/>
  <c r="V900" i="4"/>
  <c r="V901" i="4"/>
  <c r="V902" i="4"/>
  <c r="V903" i="4"/>
  <c r="V904" i="4"/>
  <c r="V905" i="4"/>
  <c r="V906" i="4"/>
  <c r="V907" i="4"/>
  <c r="V908" i="4"/>
  <c r="V909" i="4"/>
  <c r="V910" i="4"/>
  <c r="V911" i="4"/>
  <c r="V912" i="4"/>
  <c r="V913" i="4"/>
  <c r="V914" i="4"/>
  <c r="V915" i="4"/>
  <c r="V916" i="4"/>
  <c r="V917" i="4"/>
  <c r="V918" i="4"/>
  <c r="V919" i="4"/>
  <c r="V920" i="4"/>
  <c r="V921" i="4"/>
  <c r="V922" i="4"/>
  <c r="V923" i="4"/>
  <c r="V924" i="4"/>
  <c r="V925" i="4"/>
  <c r="V926" i="4"/>
  <c r="V927" i="4"/>
  <c r="V928" i="4"/>
  <c r="V929" i="4"/>
  <c r="V930" i="4"/>
  <c r="V931" i="4"/>
  <c r="V932" i="4"/>
  <c r="V933" i="4"/>
  <c r="V934" i="4"/>
  <c r="V935" i="4"/>
  <c r="V936" i="4"/>
  <c r="V937" i="4"/>
  <c r="V938" i="4"/>
  <c r="V939" i="4"/>
  <c r="V940" i="4"/>
  <c r="V941" i="4"/>
  <c r="V942" i="4"/>
  <c r="V943" i="4"/>
  <c r="V944" i="4"/>
  <c r="V945" i="4"/>
  <c r="V946" i="4"/>
  <c r="V947" i="4"/>
  <c r="V948" i="4"/>
  <c r="V949" i="4"/>
  <c r="V950" i="4"/>
  <c r="V951" i="4"/>
  <c r="V952" i="4"/>
  <c r="V953" i="4"/>
  <c r="V954" i="4"/>
  <c r="V955" i="4"/>
  <c r="V956" i="4"/>
  <c r="V957" i="4"/>
  <c r="V958" i="4"/>
  <c r="V959" i="4"/>
  <c r="V960" i="4"/>
  <c r="V961" i="4"/>
  <c r="V962" i="4"/>
  <c r="V963" i="4"/>
  <c r="V964" i="4"/>
  <c r="V965" i="4"/>
  <c r="V966" i="4"/>
  <c r="V967" i="4"/>
  <c r="V968" i="4"/>
  <c r="V969" i="4"/>
  <c r="V970" i="4"/>
  <c r="V971" i="4"/>
  <c r="V972" i="4"/>
  <c r="V973" i="4"/>
  <c r="V974" i="4"/>
  <c r="V975" i="4"/>
  <c r="V976" i="4"/>
  <c r="V977" i="4"/>
  <c r="V978" i="4"/>
  <c r="V979" i="4"/>
  <c r="V980" i="4"/>
  <c r="V981" i="4"/>
  <c r="V982" i="4"/>
  <c r="V983" i="4"/>
  <c r="V984" i="4"/>
  <c r="V985" i="4"/>
  <c r="V986" i="4"/>
  <c r="V987" i="4"/>
  <c r="V988" i="4"/>
  <c r="V989" i="4"/>
  <c r="V990" i="4"/>
  <c r="V991" i="4"/>
  <c r="V992" i="4"/>
  <c r="V993" i="4"/>
  <c r="V994" i="4"/>
  <c r="V995" i="4"/>
  <c r="V996" i="4"/>
  <c r="V997" i="4"/>
  <c r="V998" i="4"/>
  <c r="V999" i="4"/>
  <c r="V1000" i="4"/>
  <c r="V1001" i="4"/>
  <c r="V1002" i="4"/>
  <c r="V1003" i="4"/>
  <c r="V1004" i="4"/>
  <c r="V1005" i="4"/>
  <c r="V1006" i="4"/>
  <c r="V1007" i="4"/>
  <c r="V1008" i="4"/>
  <c r="V1009" i="4"/>
  <c r="V1010" i="4"/>
  <c r="V1011" i="4"/>
  <c r="V1012" i="4"/>
  <c r="V1013" i="4"/>
  <c r="V1014" i="4"/>
  <c r="V1015" i="4"/>
  <c r="V1016" i="4"/>
  <c r="V1017" i="4"/>
  <c r="V1018" i="4"/>
  <c r="V1019" i="4"/>
  <c r="V1020" i="4"/>
  <c r="V1021" i="4"/>
  <c r="V1022" i="4"/>
  <c r="V1023" i="4"/>
  <c r="V1024" i="4"/>
  <c r="V1025" i="4"/>
  <c r="V1026" i="4"/>
  <c r="V1027" i="4"/>
  <c r="V1028" i="4"/>
  <c r="V1029" i="4"/>
  <c r="V1030" i="4"/>
  <c r="V1031" i="4"/>
  <c r="V1032" i="4"/>
  <c r="V1033" i="4"/>
  <c r="V1034" i="4"/>
  <c r="V1035" i="4"/>
  <c r="V1036" i="4"/>
  <c r="V1037" i="4"/>
  <c r="V1038" i="4"/>
  <c r="V1039" i="4"/>
  <c r="V1040" i="4"/>
  <c r="V1041" i="4"/>
  <c r="V1042" i="4"/>
  <c r="V1043" i="4"/>
  <c r="V1044" i="4"/>
  <c r="V1045" i="4"/>
  <c r="V1046" i="4"/>
  <c r="V1047" i="4"/>
  <c r="V1048" i="4"/>
  <c r="V1049" i="4"/>
  <c r="V1050" i="4"/>
  <c r="V1051" i="4"/>
  <c r="V1052" i="4"/>
  <c r="AA529" i="4"/>
  <c r="AA530" i="4"/>
  <c r="AA531" i="4"/>
  <c r="AA532" i="4"/>
  <c r="AA533" i="4"/>
  <c r="AA534" i="4"/>
  <c r="AA535" i="4"/>
  <c r="AA536" i="4"/>
  <c r="AA537" i="4"/>
  <c r="AA538" i="4"/>
  <c r="AA539" i="4"/>
  <c r="AA540" i="4"/>
  <c r="AA541" i="4"/>
  <c r="AA542" i="4"/>
  <c r="AA543" i="4"/>
  <c r="AA544" i="4"/>
  <c r="AA545" i="4"/>
  <c r="AA546" i="4"/>
  <c r="AA547" i="4"/>
  <c r="AA548" i="4"/>
  <c r="AA549" i="4"/>
  <c r="AA550" i="4"/>
  <c r="AA551" i="4"/>
  <c r="AA552" i="4"/>
  <c r="AA553" i="4"/>
  <c r="AA554" i="4"/>
  <c r="AA555" i="4"/>
  <c r="AA556" i="4"/>
  <c r="AA557" i="4"/>
  <c r="AA558" i="4"/>
  <c r="AA559" i="4"/>
  <c r="AA560" i="4"/>
  <c r="AA561" i="4"/>
  <c r="AA562" i="4"/>
  <c r="AA563" i="4"/>
  <c r="AA564" i="4"/>
  <c r="AA565" i="4"/>
  <c r="AA566" i="4"/>
  <c r="AA567" i="4"/>
  <c r="AA568" i="4"/>
  <c r="AA569" i="4"/>
  <c r="AA570" i="4"/>
  <c r="AA571" i="4"/>
  <c r="AA572" i="4"/>
  <c r="AA573" i="4"/>
  <c r="AA574" i="4"/>
  <c r="AA575" i="4"/>
  <c r="AA576" i="4"/>
  <c r="AA577" i="4"/>
  <c r="AA578" i="4"/>
  <c r="AA579" i="4"/>
  <c r="AA580" i="4"/>
  <c r="AA581" i="4"/>
  <c r="AA582" i="4"/>
  <c r="AA583" i="4"/>
  <c r="AA584" i="4"/>
  <c r="AA585" i="4"/>
  <c r="AA586" i="4"/>
  <c r="AA587" i="4"/>
  <c r="AA588" i="4"/>
  <c r="AA589" i="4"/>
  <c r="AA590" i="4"/>
  <c r="AA591" i="4"/>
  <c r="AA592" i="4"/>
  <c r="AA593" i="4"/>
  <c r="AA594" i="4"/>
  <c r="AA595" i="4"/>
  <c r="AA596" i="4"/>
  <c r="AA597" i="4"/>
  <c r="AA598" i="4"/>
  <c r="AA599" i="4"/>
  <c r="AA600" i="4"/>
  <c r="AA601" i="4"/>
  <c r="AA602" i="4"/>
  <c r="AA603" i="4"/>
  <c r="AA604" i="4"/>
  <c r="AA605" i="4"/>
  <c r="AA606" i="4"/>
  <c r="AA607" i="4"/>
  <c r="AA608" i="4"/>
  <c r="AA609" i="4"/>
  <c r="AA610" i="4"/>
  <c r="AA611" i="4"/>
  <c r="AA612" i="4"/>
  <c r="AA613" i="4"/>
  <c r="AA614" i="4"/>
  <c r="AA615" i="4"/>
  <c r="AA616" i="4"/>
  <c r="AA617" i="4"/>
  <c r="AA618" i="4"/>
  <c r="AA619" i="4"/>
  <c r="AA620" i="4"/>
  <c r="AA621" i="4"/>
  <c r="AA622" i="4"/>
  <c r="AA623" i="4"/>
  <c r="AA624" i="4"/>
  <c r="AA625" i="4"/>
  <c r="AA626" i="4"/>
  <c r="AA627" i="4"/>
  <c r="AA628" i="4"/>
  <c r="AA629" i="4"/>
  <c r="AA630" i="4"/>
  <c r="AA631" i="4"/>
  <c r="AA632" i="4"/>
  <c r="AA633" i="4"/>
  <c r="AA634" i="4"/>
  <c r="AA635" i="4"/>
  <c r="AA636" i="4"/>
  <c r="AA637" i="4"/>
  <c r="AA638" i="4"/>
  <c r="AA639" i="4"/>
  <c r="AA640" i="4"/>
  <c r="AA641" i="4"/>
  <c r="AA642" i="4"/>
  <c r="AA643" i="4"/>
  <c r="AA644" i="4"/>
  <c r="AA645" i="4"/>
  <c r="AA646" i="4"/>
  <c r="AA647" i="4"/>
  <c r="AA648" i="4"/>
  <c r="AA649" i="4"/>
  <c r="AA650" i="4"/>
  <c r="AA651" i="4"/>
  <c r="AA652" i="4"/>
  <c r="AA653" i="4"/>
  <c r="AA654" i="4"/>
  <c r="AA655" i="4"/>
  <c r="AA656" i="4"/>
  <c r="AA657" i="4"/>
  <c r="AA658" i="4"/>
  <c r="AA659" i="4"/>
  <c r="AA660" i="4"/>
  <c r="AA661" i="4"/>
  <c r="AA662" i="4"/>
  <c r="AA663" i="4"/>
  <c r="AA664" i="4"/>
  <c r="AA665" i="4"/>
  <c r="AA666" i="4"/>
  <c r="AA667" i="4"/>
  <c r="AA668" i="4"/>
  <c r="AA669" i="4"/>
  <c r="AA670" i="4"/>
  <c r="AA671" i="4"/>
  <c r="AA672" i="4"/>
  <c r="AA673" i="4"/>
  <c r="AA674" i="4"/>
  <c r="AA675" i="4"/>
  <c r="AA676" i="4"/>
  <c r="AA677" i="4"/>
  <c r="AA678" i="4"/>
  <c r="AA679" i="4"/>
  <c r="AA680" i="4"/>
  <c r="AA681" i="4"/>
  <c r="AA682" i="4"/>
  <c r="AA683" i="4"/>
  <c r="AA684" i="4"/>
  <c r="AA685" i="4"/>
  <c r="AA686" i="4"/>
  <c r="AA687" i="4"/>
  <c r="AA688" i="4"/>
  <c r="AA689" i="4"/>
  <c r="AA690" i="4"/>
  <c r="AA691" i="4"/>
  <c r="AA692" i="4"/>
  <c r="AA693" i="4"/>
  <c r="AA694" i="4"/>
  <c r="AA695" i="4"/>
  <c r="AA696" i="4"/>
  <c r="AA697" i="4"/>
  <c r="AA698" i="4"/>
  <c r="AA699" i="4"/>
  <c r="AA700" i="4"/>
  <c r="AA701" i="4"/>
  <c r="AA702" i="4"/>
  <c r="AA703" i="4"/>
  <c r="AA704" i="4"/>
  <c r="AA705" i="4"/>
  <c r="AA706" i="4"/>
  <c r="AA707" i="4"/>
  <c r="AA708" i="4"/>
  <c r="AA709" i="4"/>
  <c r="AA710" i="4"/>
  <c r="AA711" i="4"/>
  <c r="AA712" i="4"/>
  <c r="AA713" i="4"/>
  <c r="AA714" i="4"/>
  <c r="AA715" i="4"/>
  <c r="AA716" i="4"/>
  <c r="AA717" i="4"/>
  <c r="AA718" i="4"/>
  <c r="AA719" i="4"/>
  <c r="AA720" i="4"/>
  <c r="AA721" i="4"/>
  <c r="AA722" i="4"/>
  <c r="AA723" i="4"/>
  <c r="AA724" i="4"/>
  <c r="AA725" i="4"/>
  <c r="AA726" i="4"/>
  <c r="AA727" i="4"/>
  <c r="AA728" i="4"/>
  <c r="AA729" i="4"/>
  <c r="AA730" i="4"/>
  <c r="AA731" i="4"/>
  <c r="AA732" i="4"/>
  <c r="AA733" i="4"/>
  <c r="AA734" i="4"/>
  <c r="AA735" i="4"/>
  <c r="AA736" i="4"/>
  <c r="AA737" i="4"/>
  <c r="AA738" i="4"/>
  <c r="AA739" i="4"/>
  <c r="AA740" i="4"/>
  <c r="AA741" i="4"/>
  <c r="AA742" i="4"/>
  <c r="AA743" i="4"/>
  <c r="AA744" i="4"/>
  <c r="AA745" i="4"/>
  <c r="AA746" i="4"/>
  <c r="AA747" i="4"/>
  <c r="AA748" i="4"/>
  <c r="AA749" i="4"/>
  <c r="AA750" i="4"/>
  <c r="AA751" i="4"/>
  <c r="AA752" i="4"/>
  <c r="AA753" i="4"/>
  <c r="AA754" i="4"/>
  <c r="AA755" i="4"/>
  <c r="AA756" i="4"/>
  <c r="AA757" i="4"/>
  <c r="AA758" i="4"/>
  <c r="AA759" i="4"/>
  <c r="AA760" i="4"/>
  <c r="AA761" i="4"/>
  <c r="AA762" i="4"/>
  <c r="AA763" i="4"/>
  <c r="AA764" i="4"/>
  <c r="AA765" i="4"/>
  <c r="AA766" i="4"/>
  <c r="AA767" i="4"/>
  <c r="AA768" i="4"/>
  <c r="AA769" i="4"/>
  <c r="AA770" i="4"/>
  <c r="AA771" i="4"/>
  <c r="AA772" i="4"/>
  <c r="AA773" i="4"/>
  <c r="AA774" i="4"/>
  <c r="AA775" i="4"/>
  <c r="AA776" i="4"/>
  <c r="AA777" i="4"/>
  <c r="AA778" i="4"/>
  <c r="AA779" i="4"/>
  <c r="AA780" i="4"/>
  <c r="AA781" i="4"/>
  <c r="AA782" i="4"/>
  <c r="AA783" i="4"/>
  <c r="AA784" i="4"/>
  <c r="AA785" i="4"/>
  <c r="AA786" i="4"/>
  <c r="AA787" i="4"/>
  <c r="AA788" i="4"/>
  <c r="AA789" i="4"/>
  <c r="AA790" i="4"/>
  <c r="AA791" i="4"/>
  <c r="AA792" i="4"/>
  <c r="AA793" i="4"/>
  <c r="AA794" i="4"/>
  <c r="AA795" i="4"/>
  <c r="AA796" i="4"/>
  <c r="AA797" i="4"/>
  <c r="AA798" i="4"/>
  <c r="AA799" i="4"/>
  <c r="AA800" i="4"/>
  <c r="AA801" i="4"/>
  <c r="AA802" i="4"/>
  <c r="AA803" i="4"/>
  <c r="AA804" i="4"/>
  <c r="AA805" i="4"/>
  <c r="AA806" i="4"/>
  <c r="AA807" i="4"/>
  <c r="AA808" i="4"/>
  <c r="AA809" i="4"/>
  <c r="AA810" i="4"/>
  <c r="AA811" i="4"/>
  <c r="AA812" i="4"/>
  <c r="AA813" i="4"/>
  <c r="AA814" i="4"/>
  <c r="AA815" i="4"/>
  <c r="AA816" i="4"/>
  <c r="AA817" i="4"/>
  <c r="AA818" i="4"/>
  <c r="AA819" i="4"/>
  <c r="AA820" i="4"/>
  <c r="AA821" i="4"/>
  <c r="AA822" i="4"/>
  <c r="AA823" i="4"/>
  <c r="AA824" i="4"/>
  <c r="AA825" i="4"/>
  <c r="AA826" i="4"/>
  <c r="AA827" i="4"/>
  <c r="AA828" i="4"/>
  <c r="AA829" i="4"/>
  <c r="AA830" i="4"/>
  <c r="AA831" i="4"/>
  <c r="AA832" i="4"/>
  <c r="AA833" i="4"/>
  <c r="AA834" i="4"/>
  <c r="AA835" i="4"/>
  <c r="AA836" i="4"/>
  <c r="AA837" i="4"/>
  <c r="AA838" i="4"/>
  <c r="AA839" i="4"/>
  <c r="AA840" i="4"/>
  <c r="AA841" i="4"/>
  <c r="AA842" i="4"/>
  <c r="AA843" i="4"/>
  <c r="AA844" i="4"/>
  <c r="AA845" i="4"/>
  <c r="AA846" i="4"/>
  <c r="AA847" i="4"/>
  <c r="AA848" i="4"/>
  <c r="AA849" i="4"/>
  <c r="AA850" i="4"/>
  <c r="AA851" i="4"/>
  <c r="AA852" i="4"/>
  <c r="AA853" i="4"/>
  <c r="AA854" i="4"/>
  <c r="AA855" i="4"/>
  <c r="AA856" i="4"/>
  <c r="AA857" i="4"/>
  <c r="AA858" i="4"/>
  <c r="AA859" i="4"/>
  <c r="AA860" i="4"/>
  <c r="AA861" i="4"/>
  <c r="AA862" i="4"/>
  <c r="AA863" i="4"/>
  <c r="AA864" i="4"/>
  <c r="AA865" i="4"/>
  <c r="AA866" i="4"/>
  <c r="AA867" i="4"/>
  <c r="AA868" i="4"/>
  <c r="AA869" i="4"/>
  <c r="AA870" i="4"/>
  <c r="AA871" i="4"/>
  <c r="AA872" i="4"/>
  <c r="AA873" i="4"/>
  <c r="AA874" i="4"/>
  <c r="AA875" i="4"/>
  <c r="AA876" i="4"/>
  <c r="AA877" i="4"/>
  <c r="AA878" i="4"/>
  <c r="AA879" i="4"/>
  <c r="AA880" i="4"/>
  <c r="AA881" i="4"/>
  <c r="AA882" i="4"/>
  <c r="AA883" i="4"/>
  <c r="AA884" i="4"/>
  <c r="AA885" i="4"/>
  <c r="AA886" i="4"/>
  <c r="AA887" i="4"/>
  <c r="AA888" i="4"/>
  <c r="AA889" i="4"/>
  <c r="AA890" i="4"/>
  <c r="AA891" i="4"/>
  <c r="AA892" i="4"/>
  <c r="AA893" i="4"/>
  <c r="AA894" i="4"/>
  <c r="AA895" i="4"/>
  <c r="AA896" i="4"/>
  <c r="AA897" i="4"/>
  <c r="AA898" i="4"/>
  <c r="AA899" i="4"/>
  <c r="AA900" i="4"/>
  <c r="AA901" i="4"/>
  <c r="AA902" i="4"/>
  <c r="AA903" i="4"/>
  <c r="AA904" i="4"/>
  <c r="AA905" i="4"/>
  <c r="AA906" i="4"/>
  <c r="AA907" i="4"/>
  <c r="AA908" i="4"/>
  <c r="AA909" i="4"/>
  <c r="AA910" i="4"/>
  <c r="AA911" i="4"/>
  <c r="AA912" i="4"/>
  <c r="AA913" i="4"/>
  <c r="AA914" i="4"/>
  <c r="AA915" i="4"/>
  <c r="AA916" i="4"/>
  <c r="AA917" i="4"/>
  <c r="AA918" i="4"/>
  <c r="AA919" i="4"/>
  <c r="AA920" i="4"/>
  <c r="AA921" i="4"/>
  <c r="AA922" i="4"/>
  <c r="AA923" i="4"/>
  <c r="AA924" i="4"/>
  <c r="AA925" i="4"/>
  <c r="AA926" i="4"/>
  <c r="AA927" i="4"/>
  <c r="AA928" i="4"/>
  <c r="AA929" i="4"/>
  <c r="AA930" i="4"/>
  <c r="AA931" i="4"/>
  <c r="AA932" i="4"/>
  <c r="AA933" i="4"/>
  <c r="AA934" i="4"/>
  <c r="AA935" i="4"/>
  <c r="AA936" i="4"/>
  <c r="AA937" i="4"/>
  <c r="AA938" i="4"/>
  <c r="AA939" i="4"/>
  <c r="AA940" i="4"/>
  <c r="AA941" i="4"/>
  <c r="AA942" i="4"/>
  <c r="AA943" i="4"/>
  <c r="AA944" i="4"/>
  <c r="AA945" i="4"/>
  <c r="AA946" i="4"/>
  <c r="AA947" i="4"/>
  <c r="AA948" i="4"/>
  <c r="AA949" i="4"/>
  <c r="AA950" i="4"/>
  <c r="AA951" i="4"/>
  <c r="AA952" i="4"/>
  <c r="AA953" i="4"/>
  <c r="AA954" i="4"/>
  <c r="AA955" i="4"/>
  <c r="AA956" i="4"/>
  <c r="AA957" i="4"/>
  <c r="AA958" i="4"/>
  <c r="AA959" i="4"/>
  <c r="AA960" i="4"/>
  <c r="AA961" i="4"/>
  <c r="AA962" i="4"/>
  <c r="AA963" i="4"/>
  <c r="AA964" i="4"/>
  <c r="AA965" i="4"/>
  <c r="AA966" i="4"/>
  <c r="AA967" i="4"/>
  <c r="AA968" i="4"/>
  <c r="AA969" i="4"/>
  <c r="AA970" i="4"/>
  <c r="AA971" i="4"/>
  <c r="AA972" i="4"/>
  <c r="AA973" i="4"/>
  <c r="AA974" i="4"/>
  <c r="AA975" i="4"/>
  <c r="AA976" i="4"/>
  <c r="AA977" i="4"/>
  <c r="AA978" i="4"/>
  <c r="AA979" i="4"/>
  <c r="AA980" i="4"/>
  <c r="AA981" i="4"/>
  <c r="AA982" i="4"/>
  <c r="AA983" i="4"/>
  <c r="AA984" i="4"/>
  <c r="AA985" i="4"/>
  <c r="AA986" i="4"/>
  <c r="AA987" i="4"/>
  <c r="AA988" i="4"/>
  <c r="AA989" i="4"/>
  <c r="AA990" i="4"/>
  <c r="AA991" i="4"/>
  <c r="AA992" i="4"/>
  <c r="AA993" i="4"/>
  <c r="AA994" i="4"/>
  <c r="AA995" i="4"/>
  <c r="AA996" i="4"/>
  <c r="AA997" i="4"/>
  <c r="AA998" i="4"/>
  <c r="AA999" i="4"/>
  <c r="AA1000" i="4"/>
  <c r="AA1001" i="4"/>
  <c r="AA1002" i="4"/>
  <c r="AA1003" i="4"/>
  <c r="AA1004" i="4"/>
  <c r="AA1005" i="4"/>
  <c r="AA1006" i="4"/>
  <c r="AA1007" i="4"/>
  <c r="AA1008" i="4"/>
  <c r="AA1009" i="4"/>
  <c r="AA1010" i="4"/>
  <c r="AA1011" i="4"/>
  <c r="AA1012" i="4"/>
  <c r="AA1013" i="4"/>
  <c r="AA1014" i="4"/>
  <c r="AA1015" i="4"/>
  <c r="AA1016" i="4"/>
  <c r="AA1017" i="4"/>
  <c r="AA1018" i="4"/>
  <c r="AA1019" i="4"/>
  <c r="AA1020" i="4"/>
  <c r="AA1021" i="4"/>
  <c r="AA1022" i="4"/>
  <c r="AA1023" i="4"/>
  <c r="AA1024" i="4"/>
  <c r="AA1025" i="4"/>
  <c r="AA1026" i="4"/>
  <c r="AA1027" i="4"/>
  <c r="AA1028" i="4"/>
  <c r="AA1029" i="4"/>
  <c r="AA1030" i="4"/>
  <c r="AA1031" i="4"/>
  <c r="AA1032" i="4"/>
  <c r="AA1033" i="4"/>
  <c r="AA1034" i="4"/>
  <c r="AA1035" i="4"/>
  <c r="AA1036" i="4"/>
  <c r="AA1037" i="4"/>
  <c r="AA1038" i="4"/>
  <c r="AA1039" i="4"/>
  <c r="AA1040" i="4"/>
  <c r="AA1041" i="4"/>
  <c r="AA1042" i="4"/>
  <c r="AA1043" i="4"/>
  <c r="AA1044" i="4"/>
  <c r="AA1045" i="4"/>
  <c r="AA1046" i="4"/>
  <c r="AA1047" i="4"/>
  <c r="AA1048" i="4"/>
  <c r="AA1049" i="4"/>
  <c r="AA1050" i="4"/>
  <c r="AA1051" i="4"/>
  <c r="AA1052" i="4"/>
  <c r="AA528" i="4"/>
  <c r="V528" i="4"/>
  <c r="V4" i="4"/>
  <c r="V5" i="4"/>
  <c r="V6"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V501" i="4"/>
  <c r="V502" i="4"/>
  <c r="V503" i="4"/>
  <c r="V504" i="4"/>
  <c r="V505" i="4"/>
  <c r="V506" i="4"/>
  <c r="V507" i="4"/>
  <c r="V508" i="4"/>
  <c r="V509" i="4"/>
  <c r="V510" i="4"/>
  <c r="V511" i="4"/>
  <c r="V512" i="4"/>
  <c r="V513" i="4"/>
  <c r="V514" i="4"/>
  <c r="V515" i="4"/>
  <c r="V516" i="4"/>
  <c r="V517" i="4"/>
  <c r="V518" i="4"/>
  <c r="V519" i="4"/>
  <c r="V520" i="4"/>
  <c r="V521" i="4"/>
  <c r="V522" i="4"/>
  <c r="V523" i="4"/>
  <c r="V524" i="4"/>
  <c r="V525" i="4"/>
  <c r="V526" i="4"/>
  <c r="V527" i="4"/>
  <c r="V3" i="4"/>
  <c r="AA4" i="4"/>
  <c r="AA5" i="4"/>
  <c r="AA6" i="4"/>
  <c r="AA7" i="4"/>
  <c r="AA8" i="4"/>
  <c r="AA9" i="4"/>
  <c r="AA10" i="4"/>
  <c r="AA11" i="4"/>
  <c r="AA12" i="4"/>
  <c r="AA13" i="4"/>
  <c r="AA14" i="4"/>
  <c r="AA15" i="4"/>
  <c r="AA16" i="4"/>
  <c r="AA17" i="4"/>
  <c r="AA18" i="4"/>
  <c r="AA19" i="4"/>
  <c r="AA20" i="4"/>
  <c r="AA21" i="4"/>
  <c r="AA22" i="4"/>
  <c r="AA23" i="4"/>
  <c r="AA24" i="4"/>
  <c r="AA25" i="4"/>
  <c r="AA26" i="4"/>
  <c r="AA27" i="4"/>
  <c r="AA28" i="4"/>
  <c r="AA29" i="4"/>
  <c r="AA30" i="4"/>
  <c r="AA31" i="4"/>
  <c r="AA32" i="4"/>
  <c r="AA33" i="4"/>
  <c r="AA34" i="4"/>
  <c r="AA35" i="4"/>
  <c r="AA36" i="4"/>
  <c r="AA37" i="4"/>
  <c r="AA38" i="4"/>
  <c r="AA39" i="4"/>
  <c r="AA40" i="4"/>
  <c r="AA41" i="4"/>
  <c r="AA42" i="4"/>
  <c r="AA43" i="4"/>
  <c r="AA44" i="4"/>
  <c r="AA45" i="4"/>
  <c r="AA46" i="4"/>
  <c r="AA47" i="4"/>
  <c r="AA48" i="4"/>
  <c r="AA49" i="4"/>
  <c r="AA50" i="4"/>
  <c r="AA51" i="4"/>
  <c r="AA52" i="4"/>
  <c r="AA53" i="4"/>
  <c r="AA54" i="4"/>
  <c r="AA55" i="4"/>
  <c r="AA56" i="4"/>
  <c r="AA57" i="4"/>
  <c r="AA58" i="4"/>
  <c r="AA59" i="4"/>
  <c r="AA60" i="4"/>
  <c r="AA61" i="4"/>
  <c r="AA62" i="4"/>
  <c r="AA63" i="4"/>
  <c r="AA64" i="4"/>
  <c r="AA65" i="4"/>
  <c r="AA66" i="4"/>
  <c r="AA67" i="4"/>
  <c r="AA68" i="4"/>
  <c r="AA69" i="4"/>
  <c r="AA70" i="4"/>
  <c r="AA71" i="4"/>
  <c r="AA72" i="4"/>
  <c r="AA73" i="4"/>
  <c r="AA74" i="4"/>
  <c r="AA75" i="4"/>
  <c r="AA76" i="4"/>
  <c r="AA77" i="4"/>
  <c r="AA78" i="4"/>
  <c r="AA79" i="4"/>
  <c r="AA80" i="4"/>
  <c r="AA81" i="4"/>
  <c r="AA82" i="4"/>
  <c r="AA83" i="4"/>
  <c r="AA84" i="4"/>
  <c r="AA85" i="4"/>
  <c r="AA86" i="4"/>
  <c r="AA87" i="4"/>
  <c r="AA88" i="4"/>
  <c r="AA89" i="4"/>
  <c r="AA90" i="4"/>
  <c r="AA91" i="4"/>
  <c r="AA92" i="4"/>
  <c r="AA93" i="4"/>
  <c r="AA94" i="4"/>
  <c r="AA95" i="4"/>
  <c r="AA96" i="4"/>
  <c r="AA97" i="4"/>
  <c r="AA98" i="4"/>
  <c r="AA99" i="4"/>
  <c r="AA100" i="4"/>
  <c r="AA101" i="4"/>
  <c r="AA102" i="4"/>
  <c r="AA103" i="4"/>
  <c r="AA104" i="4"/>
  <c r="AA105" i="4"/>
  <c r="AA106" i="4"/>
  <c r="AA107" i="4"/>
  <c r="AA108" i="4"/>
  <c r="AA109" i="4"/>
  <c r="AA110" i="4"/>
  <c r="AA111" i="4"/>
  <c r="AA112" i="4"/>
  <c r="AA113" i="4"/>
  <c r="AA114" i="4"/>
  <c r="AA115" i="4"/>
  <c r="AA116" i="4"/>
  <c r="AA117" i="4"/>
  <c r="AA118" i="4"/>
  <c r="AA119" i="4"/>
  <c r="AA120" i="4"/>
  <c r="AA121" i="4"/>
  <c r="AA122" i="4"/>
  <c r="AA123" i="4"/>
  <c r="AA124" i="4"/>
  <c r="AA125" i="4"/>
  <c r="AA126" i="4"/>
  <c r="AA127" i="4"/>
  <c r="AA128" i="4"/>
  <c r="AA129" i="4"/>
  <c r="AA130" i="4"/>
  <c r="AA131" i="4"/>
  <c r="AA132" i="4"/>
  <c r="AA133" i="4"/>
  <c r="AA134" i="4"/>
  <c r="AA135" i="4"/>
  <c r="AA136" i="4"/>
  <c r="AA137" i="4"/>
  <c r="AA138" i="4"/>
  <c r="AA139" i="4"/>
  <c r="AA140" i="4"/>
  <c r="AA141" i="4"/>
  <c r="AA142" i="4"/>
  <c r="AA143" i="4"/>
  <c r="AA144" i="4"/>
  <c r="AA145" i="4"/>
  <c r="AA146" i="4"/>
  <c r="AA147" i="4"/>
  <c r="AA148" i="4"/>
  <c r="AA149" i="4"/>
  <c r="AA150" i="4"/>
  <c r="AA151" i="4"/>
  <c r="AA152" i="4"/>
  <c r="AA153" i="4"/>
  <c r="AA154" i="4"/>
  <c r="AA155" i="4"/>
  <c r="AA156" i="4"/>
  <c r="AA157" i="4"/>
  <c r="AA158" i="4"/>
  <c r="AA159" i="4"/>
  <c r="AA160" i="4"/>
  <c r="AA161" i="4"/>
  <c r="AA162" i="4"/>
  <c r="AA163" i="4"/>
  <c r="AA164" i="4"/>
  <c r="AA165" i="4"/>
  <c r="AA166" i="4"/>
  <c r="AA167" i="4"/>
  <c r="AA168" i="4"/>
  <c r="AA169" i="4"/>
  <c r="AA170" i="4"/>
  <c r="AA171" i="4"/>
  <c r="AA172" i="4"/>
  <c r="AA173" i="4"/>
  <c r="AA174" i="4"/>
  <c r="AA175" i="4"/>
  <c r="AA176" i="4"/>
  <c r="AA177" i="4"/>
  <c r="AA178" i="4"/>
  <c r="AA179" i="4"/>
  <c r="AA180" i="4"/>
  <c r="AA181" i="4"/>
  <c r="AA182" i="4"/>
  <c r="AA183" i="4"/>
  <c r="AA184" i="4"/>
  <c r="AA185" i="4"/>
  <c r="AA186" i="4"/>
  <c r="AA187" i="4"/>
  <c r="AA188" i="4"/>
  <c r="AA189" i="4"/>
  <c r="AA190" i="4"/>
  <c r="AA191" i="4"/>
  <c r="AA192" i="4"/>
  <c r="AA193" i="4"/>
  <c r="AA194" i="4"/>
  <c r="AA195" i="4"/>
  <c r="AA196" i="4"/>
  <c r="AA197" i="4"/>
  <c r="AA198" i="4"/>
  <c r="AA199" i="4"/>
  <c r="AA200" i="4"/>
  <c r="AA201" i="4"/>
  <c r="AA202" i="4"/>
  <c r="AA203" i="4"/>
  <c r="AA204" i="4"/>
  <c r="AA205" i="4"/>
  <c r="AA206" i="4"/>
  <c r="AA207" i="4"/>
  <c r="AA208" i="4"/>
  <c r="AA209" i="4"/>
  <c r="AA210" i="4"/>
  <c r="AA211" i="4"/>
  <c r="AA212" i="4"/>
  <c r="AA213" i="4"/>
  <c r="AA214" i="4"/>
  <c r="AA215" i="4"/>
  <c r="AA216" i="4"/>
  <c r="AA217" i="4"/>
  <c r="AA218" i="4"/>
  <c r="AA219" i="4"/>
  <c r="AA220" i="4"/>
  <c r="AA221" i="4"/>
  <c r="AA222" i="4"/>
  <c r="AA223" i="4"/>
  <c r="AA224" i="4"/>
  <c r="AA225" i="4"/>
  <c r="AA226" i="4"/>
  <c r="AA227" i="4"/>
  <c r="AA228" i="4"/>
  <c r="AA229" i="4"/>
  <c r="AA230" i="4"/>
  <c r="AA231" i="4"/>
  <c r="AA232" i="4"/>
  <c r="AA233" i="4"/>
  <c r="AA234" i="4"/>
  <c r="AA235" i="4"/>
  <c r="AA236" i="4"/>
  <c r="AA237" i="4"/>
  <c r="AA238" i="4"/>
  <c r="AA239" i="4"/>
  <c r="AA240" i="4"/>
  <c r="AA241" i="4"/>
  <c r="AA242" i="4"/>
  <c r="AA243" i="4"/>
  <c r="AA244" i="4"/>
  <c r="AA245" i="4"/>
  <c r="AA246" i="4"/>
  <c r="AA247" i="4"/>
  <c r="AA248" i="4"/>
  <c r="AA249" i="4"/>
  <c r="AA250" i="4"/>
  <c r="AA251" i="4"/>
  <c r="AA252" i="4"/>
  <c r="AA253" i="4"/>
  <c r="AA254" i="4"/>
  <c r="AA255" i="4"/>
  <c r="AA256" i="4"/>
  <c r="AA257" i="4"/>
  <c r="AA258" i="4"/>
  <c r="AA259" i="4"/>
  <c r="AA260" i="4"/>
  <c r="AA261" i="4"/>
  <c r="AA262" i="4"/>
  <c r="AA263" i="4"/>
  <c r="AA264" i="4"/>
  <c r="AA265" i="4"/>
  <c r="AA266" i="4"/>
  <c r="AA267" i="4"/>
  <c r="AA268" i="4"/>
  <c r="AA269" i="4"/>
  <c r="AA270" i="4"/>
  <c r="AA271" i="4"/>
  <c r="AA272" i="4"/>
  <c r="AA273" i="4"/>
  <c r="AA274" i="4"/>
  <c r="AA275" i="4"/>
  <c r="AA276" i="4"/>
  <c r="AA277" i="4"/>
  <c r="AA278" i="4"/>
  <c r="AA279" i="4"/>
  <c r="AA280" i="4"/>
  <c r="AA281" i="4"/>
  <c r="AA282" i="4"/>
  <c r="AA283" i="4"/>
  <c r="AA284" i="4"/>
  <c r="AA285" i="4"/>
  <c r="AA286" i="4"/>
  <c r="AA287" i="4"/>
  <c r="AA288" i="4"/>
  <c r="AA289" i="4"/>
  <c r="AA290" i="4"/>
  <c r="AA291" i="4"/>
  <c r="AA292" i="4"/>
  <c r="AA293" i="4"/>
  <c r="AA294" i="4"/>
  <c r="AA295" i="4"/>
  <c r="AA296" i="4"/>
  <c r="AA297" i="4"/>
  <c r="AA298" i="4"/>
  <c r="AA299" i="4"/>
  <c r="AA300" i="4"/>
  <c r="AA301" i="4"/>
  <c r="AA302" i="4"/>
  <c r="AA303" i="4"/>
  <c r="AA304" i="4"/>
  <c r="AA305" i="4"/>
  <c r="AA306" i="4"/>
  <c r="AA307" i="4"/>
  <c r="AA308" i="4"/>
  <c r="AA309" i="4"/>
  <c r="AA310" i="4"/>
  <c r="AA311" i="4"/>
  <c r="AA312" i="4"/>
  <c r="AA313" i="4"/>
  <c r="AA314" i="4"/>
  <c r="AA315" i="4"/>
  <c r="AA316" i="4"/>
  <c r="AA317" i="4"/>
  <c r="AA318" i="4"/>
  <c r="AA319" i="4"/>
  <c r="AA320" i="4"/>
  <c r="AA321" i="4"/>
  <c r="AA322" i="4"/>
  <c r="AA323" i="4"/>
  <c r="AA324" i="4"/>
  <c r="AA325" i="4"/>
  <c r="AA326" i="4"/>
  <c r="AA327" i="4"/>
  <c r="AA328" i="4"/>
  <c r="AA329" i="4"/>
  <c r="AA330" i="4"/>
  <c r="AA331" i="4"/>
  <c r="AA332" i="4"/>
  <c r="AA333" i="4"/>
  <c r="AA334" i="4"/>
  <c r="AA335" i="4"/>
  <c r="AA336" i="4"/>
  <c r="AA337" i="4"/>
  <c r="AA338" i="4"/>
  <c r="AA339" i="4"/>
  <c r="AA340" i="4"/>
  <c r="AA341" i="4"/>
  <c r="AA342" i="4"/>
  <c r="AA343" i="4"/>
  <c r="AA344" i="4"/>
  <c r="AA345" i="4"/>
  <c r="AA346" i="4"/>
  <c r="AA347" i="4"/>
  <c r="AA348" i="4"/>
  <c r="AA349" i="4"/>
  <c r="AA350" i="4"/>
  <c r="AA351" i="4"/>
  <c r="AA352" i="4"/>
  <c r="AA353" i="4"/>
  <c r="AA354" i="4"/>
  <c r="AA355" i="4"/>
  <c r="AA356" i="4"/>
  <c r="AA357" i="4"/>
  <c r="AA358" i="4"/>
  <c r="AA359" i="4"/>
  <c r="AA360" i="4"/>
  <c r="AA361" i="4"/>
  <c r="AA362" i="4"/>
  <c r="AA363" i="4"/>
  <c r="AA364" i="4"/>
  <c r="AA365" i="4"/>
  <c r="AA366" i="4"/>
  <c r="AA367" i="4"/>
  <c r="AA368" i="4"/>
  <c r="AA369" i="4"/>
  <c r="AA370" i="4"/>
  <c r="AA371" i="4"/>
  <c r="AA372" i="4"/>
  <c r="AA373" i="4"/>
  <c r="AA374" i="4"/>
  <c r="AA375" i="4"/>
  <c r="AA376" i="4"/>
  <c r="AA377" i="4"/>
  <c r="AA378" i="4"/>
  <c r="AA379" i="4"/>
  <c r="AA380" i="4"/>
  <c r="AA381" i="4"/>
  <c r="AA382" i="4"/>
  <c r="AA383" i="4"/>
  <c r="AA384" i="4"/>
  <c r="AA385" i="4"/>
  <c r="AA386" i="4"/>
  <c r="AA387" i="4"/>
  <c r="AA388" i="4"/>
  <c r="AA389" i="4"/>
  <c r="AA390" i="4"/>
  <c r="AA391" i="4"/>
  <c r="AA392" i="4"/>
  <c r="AA393" i="4"/>
  <c r="AA394" i="4"/>
  <c r="AA395" i="4"/>
  <c r="AA396" i="4"/>
  <c r="AA397" i="4"/>
  <c r="AA398" i="4"/>
  <c r="AA399" i="4"/>
  <c r="AA400" i="4"/>
  <c r="AA401" i="4"/>
  <c r="AA402" i="4"/>
  <c r="AA403" i="4"/>
  <c r="AA404" i="4"/>
  <c r="AA405" i="4"/>
  <c r="AA406" i="4"/>
  <c r="AA407" i="4"/>
  <c r="AA408" i="4"/>
  <c r="AA409" i="4"/>
  <c r="AA410" i="4"/>
  <c r="AA411" i="4"/>
  <c r="AA412" i="4"/>
  <c r="AA413" i="4"/>
  <c r="AA414" i="4"/>
  <c r="AA415" i="4"/>
  <c r="AA416" i="4"/>
  <c r="AA417" i="4"/>
  <c r="AA418" i="4"/>
  <c r="AA419" i="4"/>
  <c r="AA420" i="4"/>
  <c r="AA421" i="4"/>
  <c r="AA422" i="4"/>
  <c r="AA423" i="4"/>
  <c r="AA424" i="4"/>
  <c r="AA425" i="4"/>
  <c r="AA426" i="4"/>
  <c r="AA427" i="4"/>
  <c r="AA428" i="4"/>
  <c r="AA429" i="4"/>
  <c r="AA430" i="4"/>
  <c r="AA431" i="4"/>
  <c r="AA432" i="4"/>
  <c r="AA433" i="4"/>
  <c r="AA434" i="4"/>
  <c r="AA435" i="4"/>
  <c r="AA436" i="4"/>
  <c r="AA437" i="4"/>
  <c r="AA438" i="4"/>
  <c r="AA439" i="4"/>
  <c r="AA440" i="4"/>
  <c r="AA441" i="4"/>
  <c r="AA442" i="4"/>
  <c r="AA443" i="4"/>
  <c r="AA444" i="4"/>
  <c r="AA445" i="4"/>
  <c r="AA446" i="4"/>
  <c r="AA447" i="4"/>
  <c r="AA448" i="4"/>
  <c r="AA449" i="4"/>
  <c r="AA450" i="4"/>
  <c r="AA451" i="4"/>
  <c r="AA452" i="4"/>
  <c r="AA453" i="4"/>
  <c r="AA454" i="4"/>
  <c r="AA455" i="4"/>
  <c r="AA456" i="4"/>
  <c r="AA457" i="4"/>
  <c r="AA458" i="4"/>
  <c r="AA459" i="4"/>
  <c r="AA460" i="4"/>
  <c r="AA461" i="4"/>
  <c r="AA462" i="4"/>
  <c r="AA463" i="4"/>
  <c r="AA464" i="4"/>
  <c r="AA465" i="4"/>
  <c r="AA466" i="4"/>
  <c r="AA467" i="4"/>
  <c r="AA468" i="4"/>
  <c r="AA469" i="4"/>
  <c r="AA470" i="4"/>
  <c r="AA471" i="4"/>
  <c r="AA472" i="4"/>
  <c r="AA473" i="4"/>
  <c r="AA474" i="4"/>
  <c r="AA475" i="4"/>
  <c r="AA476" i="4"/>
  <c r="AA477" i="4"/>
  <c r="AA478" i="4"/>
  <c r="AA479" i="4"/>
  <c r="AA480" i="4"/>
  <c r="AA481" i="4"/>
  <c r="AA482" i="4"/>
  <c r="AA483" i="4"/>
  <c r="AA484" i="4"/>
  <c r="AA485" i="4"/>
  <c r="AA486" i="4"/>
  <c r="AA487" i="4"/>
  <c r="AA488" i="4"/>
  <c r="AA489" i="4"/>
  <c r="AA490" i="4"/>
  <c r="AA491" i="4"/>
  <c r="AA492" i="4"/>
  <c r="AA493" i="4"/>
  <c r="AA494" i="4"/>
  <c r="AA495" i="4"/>
  <c r="AA496" i="4"/>
  <c r="AA497" i="4"/>
  <c r="AA498" i="4"/>
  <c r="AA499" i="4"/>
  <c r="AA500" i="4"/>
  <c r="AA501" i="4"/>
  <c r="AA502" i="4"/>
  <c r="AA503" i="4"/>
  <c r="AA504" i="4"/>
  <c r="AA505" i="4"/>
  <c r="AA506" i="4"/>
  <c r="AA507" i="4"/>
  <c r="AA508" i="4"/>
  <c r="AA509" i="4"/>
  <c r="AA510" i="4"/>
  <c r="AA511" i="4"/>
  <c r="AA512" i="4"/>
  <c r="AA513" i="4"/>
  <c r="AA514" i="4"/>
  <c r="AA515" i="4"/>
  <c r="AA516" i="4"/>
  <c r="AA517" i="4"/>
  <c r="AA518" i="4"/>
  <c r="AA519" i="4"/>
  <c r="AA520" i="4"/>
  <c r="AA521" i="4"/>
  <c r="AA522" i="4"/>
  <c r="AA523" i="4"/>
  <c r="AA524" i="4"/>
  <c r="AA525" i="4"/>
  <c r="AA526" i="4"/>
  <c r="AA527" i="4"/>
  <c r="AA3" i="4"/>
  <c r="S21" i="2"/>
  <c r="A21" i="3" s="1"/>
  <c r="B21" i="3" s="1"/>
  <c r="A4" i="2"/>
  <c r="S4" i="2" s="1"/>
  <c r="A4" i="3" s="1"/>
  <c r="B4" i="3" s="1"/>
  <c r="A252" i="4" s="1"/>
  <c r="A5" i="2"/>
  <c r="S5" i="2" s="1"/>
  <c r="A5" i="3" s="1"/>
  <c r="B5" i="3" s="1"/>
  <c r="A6" i="2"/>
  <c r="S6" i="2" s="1"/>
  <c r="A6" i="3" s="1"/>
  <c r="B6" i="3" s="1"/>
  <c r="A7" i="2"/>
  <c r="S7" i="2" s="1"/>
  <c r="A7" i="3" s="1"/>
  <c r="B7" i="3" s="1"/>
  <c r="A8" i="2"/>
  <c r="S8" i="2" s="1"/>
  <c r="A8" i="3" s="1"/>
  <c r="B8" i="3" s="1"/>
  <c r="A9" i="2"/>
  <c r="S9" i="2" s="1"/>
  <c r="A9" i="3" s="1"/>
  <c r="B9" i="3" s="1"/>
  <c r="A10" i="2"/>
  <c r="S10" i="2" s="1"/>
  <c r="A10" i="3" s="1"/>
  <c r="B10" i="3" s="1"/>
  <c r="A11" i="2"/>
  <c r="S11" i="2" s="1"/>
  <c r="A11" i="3" s="1"/>
  <c r="B11" i="3" s="1"/>
  <c r="A12" i="2"/>
  <c r="S12" i="2" s="1"/>
  <c r="A12" i="3" s="1"/>
  <c r="B12" i="3" s="1"/>
  <c r="A13" i="2"/>
  <c r="S13" i="2" s="1"/>
  <c r="A13" i="3" s="1"/>
  <c r="B13" i="3" s="1"/>
  <c r="A589" i="4" s="1"/>
  <c r="A14" i="2"/>
  <c r="S14" i="2" s="1"/>
  <c r="A14" i="3" s="1"/>
  <c r="B14" i="3" s="1"/>
  <c r="A15" i="2"/>
  <c r="S15" i="2" s="1"/>
  <c r="A15" i="3" s="1"/>
  <c r="B15" i="3" s="1"/>
  <c r="A16" i="2"/>
  <c r="S16" i="2" s="1"/>
  <c r="A16" i="3" s="1"/>
  <c r="B16" i="3" s="1"/>
  <c r="A17" i="2"/>
  <c r="S17" i="2" s="1"/>
  <c r="A17" i="3" s="1"/>
  <c r="B17" i="3" s="1"/>
  <c r="A18" i="2"/>
  <c r="S18" i="2" s="1"/>
  <c r="A18" i="3" s="1"/>
  <c r="B18" i="3" s="1"/>
  <c r="A19" i="2"/>
  <c r="S19" i="2" s="1"/>
  <c r="A19" i="3" s="1"/>
  <c r="B19" i="3" s="1"/>
  <c r="A20" i="2"/>
  <c r="S20" i="2" s="1"/>
  <c r="A20" i="3" s="1"/>
  <c r="B20" i="3" s="1"/>
  <c r="A223" i="4" s="1"/>
  <c r="A21" i="2"/>
  <c r="A22" i="2"/>
  <c r="S22" i="2" s="1"/>
  <c r="A22" i="3" s="1"/>
  <c r="B22" i="3" s="1"/>
  <c r="A3" i="2"/>
  <c r="A3" i="3" s="1"/>
  <c r="B3" i="3" s="1"/>
  <c r="A636" i="4" l="1"/>
  <c r="A628" i="4"/>
  <c r="A620" i="4"/>
  <c r="A15" i="7"/>
  <c r="A635" i="4"/>
  <c r="A627" i="4"/>
  <c r="A619" i="4"/>
  <c r="A55" i="7"/>
  <c r="A634" i="4"/>
  <c r="A626" i="4"/>
  <c r="A618" i="4"/>
  <c r="A35" i="7"/>
  <c r="A641" i="4"/>
  <c r="A633" i="4"/>
  <c r="A625" i="4"/>
  <c r="A617" i="4"/>
  <c r="A640" i="4"/>
  <c r="A632" i="4"/>
  <c r="A624" i="4"/>
  <c r="A616" i="4"/>
  <c r="A639" i="4"/>
  <c r="A631" i="4"/>
  <c r="A623" i="4"/>
  <c r="A93" i="4"/>
  <c r="A101" i="4"/>
  <c r="A109" i="4"/>
  <c r="A91" i="4"/>
  <c r="A94" i="4"/>
  <c r="A102" i="4"/>
  <c r="A110" i="4"/>
  <c r="A638" i="4"/>
  <c r="A95" i="4"/>
  <c r="A103" i="4"/>
  <c r="A111" i="4"/>
  <c r="A637" i="4"/>
  <c r="A96" i="4"/>
  <c r="A104" i="4"/>
  <c r="A112" i="4"/>
  <c r="A630" i="4"/>
  <c r="A97" i="4"/>
  <c r="A105" i="4"/>
  <c r="A113" i="4"/>
  <c r="A75" i="7"/>
  <c r="A629" i="4"/>
  <c r="A98" i="4"/>
  <c r="A106" i="4"/>
  <c r="A114" i="4"/>
  <c r="A622" i="4"/>
  <c r="A99" i="4"/>
  <c r="A107" i="4"/>
  <c r="A115" i="4"/>
  <c r="A621" i="4"/>
  <c r="A92" i="4"/>
  <c r="A100" i="4"/>
  <c r="A108" i="4"/>
  <c r="A116" i="4"/>
  <c r="A932" i="4"/>
  <c r="A924" i="4"/>
  <c r="A916" i="4"/>
  <c r="A908" i="4"/>
  <c r="A7" i="7"/>
  <c r="A931" i="4"/>
  <c r="A923" i="4"/>
  <c r="A915" i="4"/>
  <c r="A907" i="4"/>
  <c r="A47" i="7"/>
  <c r="A930" i="4"/>
  <c r="A922" i="4"/>
  <c r="A914" i="4"/>
  <c r="A906" i="4"/>
  <c r="A27" i="7"/>
  <c r="A937" i="4"/>
  <c r="A929" i="4"/>
  <c r="A921" i="4"/>
  <c r="A913" i="4"/>
  <c r="A905" i="4"/>
  <c r="A936" i="4"/>
  <c r="A928" i="4"/>
  <c r="A920" i="4"/>
  <c r="A912" i="4"/>
  <c r="A904" i="4"/>
  <c r="A935" i="4"/>
  <c r="A927" i="4"/>
  <c r="A919" i="4"/>
  <c r="A911" i="4"/>
  <c r="A67" i="7"/>
  <c r="A934" i="4"/>
  <c r="A381" i="4"/>
  <c r="A389" i="4"/>
  <c r="A397" i="4"/>
  <c r="A405" i="4"/>
  <c r="A379" i="4"/>
  <c r="A933" i="4"/>
  <c r="A382" i="4"/>
  <c r="A390" i="4"/>
  <c r="A398" i="4"/>
  <c r="A406" i="4"/>
  <c r="A926" i="4"/>
  <c r="A383" i="4"/>
  <c r="A391" i="4"/>
  <c r="A399" i="4"/>
  <c r="A407" i="4"/>
  <c r="A925" i="4"/>
  <c r="A384" i="4"/>
  <c r="A392" i="4"/>
  <c r="A400" i="4"/>
  <c r="A408" i="4"/>
  <c r="A918" i="4"/>
  <c r="A385" i="4"/>
  <c r="A393" i="4"/>
  <c r="A401" i="4"/>
  <c r="A409" i="4"/>
  <c r="A917" i="4"/>
  <c r="A386" i="4"/>
  <c r="A394" i="4"/>
  <c r="A402" i="4"/>
  <c r="A410" i="4"/>
  <c r="A910" i="4"/>
  <c r="A387" i="4"/>
  <c r="A395" i="4"/>
  <c r="A403" i="4"/>
  <c r="A411" i="4"/>
  <c r="A412" i="4"/>
  <c r="A380" i="4"/>
  <c r="A388" i="4"/>
  <c r="A396" i="4"/>
  <c r="A909" i="4"/>
  <c r="A404" i="4"/>
  <c r="A684" i="4"/>
  <c r="A676" i="4"/>
  <c r="A77" i="7"/>
  <c r="A683" i="4"/>
  <c r="A682" i="4"/>
  <c r="A17" i="7"/>
  <c r="A681" i="4"/>
  <c r="A57" i="7"/>
  <c r="A688" i="4"/>
  <c r="A680" i="4"/>
  <c r="A37" i="7"/>
  <c r="A687" i="4"/>
  <c r="A679" i="4"/>
  <c r="A678" i="4"/>
  <c r="A152" i="4"/>
  <c r="A160" i="4"/>
  <c r="A677" i="4"/>
  <c r="A153" i="4"/>
  <c r="A161" i="4"/>
  <c r="A154" i="4"/>
  <c r="A162" i="4"/>
  <c r="A155" i="4"/>
  <c r="A163" i="4"/>
  <c r="A156" i="4"/>
  <c r="A151" i="4"/>
  <c r="A157" i="4"/>
  <c r="A686" i="4"/>
  <c r="A158" i="4"/>
  <c r="A159" i="4"/>
  <c r="A685" i="4"/>
  <c r="A68" i="7"/>
  <c r="A972" i="4"/>
  <c r="A964" i="4"/>
  <c r="A956" i="4"/>
  <c r="A948" i="4"/>
  <c r="A940" i="4"/>
  <c r="A971" i="4"/>
  <c r="A963" i="4"/>
  <c r="A955" i="4"/>
  <c r="A947" i="4"/>
  <c r="A939" i="4"/>
  <c r="A8" i="7"/>
  <c r="A970" i="4"/>
  <c r="A962" i="4"/>
  <c r="A954" i="4"/>
  <c r="A946" i="4"/>
  <c r="A938" i="4"/>
  <c r="A48" i="7"/>
  <c r="A969" i="4"/>
  <c r="A961" i="4"/>
  <c r="A953" i="4"/>
  <c r="A945" i="4"/>
  <c r="A28" i="7"/>
  <c r="A976" i="4"/>
  <c r="A968" i="4"/>
  <c r="A960" i="4"/>
  <c r="A952" i="4"/>
  <c r="A944" i="4"/>
  <c r="A975" i="4"/>
  <c r="A967" i="4"/>
  <c r="A959" i="4"/>
  <c r="A951" i="4"/>
  <c r="A943" i="4"/>
  <c r="A966" i="4"/>
  <c r="A414" i="4"/>
  <c r="A422" i="4"/>
  <c r="A430" i="4"/>
  <c r="A438" i="4"/>
  <c r="A446" i="4"/>
  <c r="A965" i="4"/>
  <c r="A415" i="4"/>
  <c r="A423" i="4"/>
  <c r="A431" i="4"/>
  <c r="A439" i="4"/>
  <c r="A447" i="4"/>
  <c r="A958" i="4"/>
  <c r="A416" i="4"/>
  <c r="A424" i="4"/>
  <c r="A432" i="4"/>
  <c r="A440" i="4"/>
  <c r="A448" i="4"/>
  <c r="A957" i="4"/>
  <c r="A417" i="4"/>
  <c r="A425" i="4"/>
  <c r="A433" i="4"/>
  <c r="A441" i="4"/>
  <c r="A449" i="4"/>
  <c r="A950" i="4"/>
  <c r="A418" i="4"/>
  <c r="A426" i="4"/>
  <c r="A434" i="4"/>
  <c r="A442" i="4"/>
  <c r="A450" i="4"/>
  <c r="A949" i="4"/>
  <c r="A419" i="4"/>
  <c r="A427" i="4"/>
  <c r="A435" i="4"/>
  <c r="A443" i="4"/>
  <c r="A451" i="4"/>
  <c r="A974" i="4"/>
  <c r="A942" i="4"/>
  <c r="A420" i="4"/>
  <c r="A428" i="4"/>
  <c r="A436" i="4"/>
  <c r="A444" i="4"/>
  <c r="A413" i="4"/>
  <c r="A421" i="4"/>
  <c r="A429" i="4"/>
  <c r="A437" i="4"/>
  <c r="A445" i="4"/>
  <c r="A973" i="4"/>
  <c r="A941" i="4"/>
  <c r="A820" i="4"/>
  <c r="A812" i="4"/>
  <c r="A819" i="4"/>
  <c r="A811" i="4"/>
  <c r="A42" i="7"/>
  <c r="A818" i="4"/>
  <c r="A810" i="4"/>
  <c r="A817" i="4"/>
  <c r="A809" i="4"/>
  <c r="A816" i="4"/>
  <c r="A808" i="4"/>
  <c r="A22" i="7"/>
  <c r="A823" i="4"/>
  <c r="A815" i="4"/>
  <c r="A807" i="4"/>
  <c r="A806" i="4"/>
  <c r="A288" i="4"/>
  <c r="A296" i="4"/>
  <c r="A805" i="4"/>
  <c r="A281" i="4"/>
  <c r="A289" i="4"/>
  <c r="A297" i="4"/>
  <c r="A282" i="4"/>
  <c r="A290" i="4"/>
  <c r="A298" i="4"/>
  <c r="A283" i="4"/>
  <c r="A291" i="4"/>
  <c r="A280" i="4"/>
  <c r="A62" i="7"/>
  <c r="A822" i="4"/>
  <c r="A284" i="4"/>
  <c r="A292" i="4"/>
  <c r="A821" i="4"/>
  <c r="A285" i="4"/>
  <c r="A293" i="4"/>
  <c r="A82" i="7"/>
  <c r="A814" i="4"/>
  <c r="A286" i="4"/>
  <c r="A294" i="4"/>
  <c r="A813" i="4"/>
  <c r="A287" i="4"/>
  <c r="A295" i="4"/>
  <c r="A6" i="7"/>
  <c r="A900" i="4"/>
  <c r="A892" i="4"/>
  <c r="A884" i="4"/>
  <c r="A876" i="4"/>
  <c r="A868" i="4"/>
  <c r="A46" i="7"/>
  <c r="A899" i="4"/>
  <c r="A891" i="4"/>
  <c r="A883" i="4"/>
  <c r="A875" i="4"/>
  <c r="A26" i="7"/>
  <c r="A898" i="4"/>
  <c r="A890" i="4"/>
  <c r="A882" i="4"/>
  <c r="A874" i="4"/>
  <c r="A897" i="4"/>
  <c r="A889" i="4"/>
  <c r="A881" i="4"/>
  <c r="A873" i="4"/>
  <c r="A896" i="4"/>
  <c r="A888" i="4"/>
  <c r="A880" i="4"/>
  <c r="A872" i="4"/>
  <c r="A903" i="4"/>
  <c r="A895" i="4"/>
  <c r="A887" i="4"/>
  <c r="A879" i="4"/>
  <c r="A871" i="4"/>
  <c r="A66" i="7"/>
  <c r="A902" i="4"/>
  <c r="A870" i="4"/>
  <c r="A351" i="4"/>
  <c r="A359" i="4"/>
  <c r="A367" i="4"/>
  <c r="A375" i="4"/>
  <c r="A901" i="4"/>
  <c r="A869" i="4"/>
  <c r="A344" i="4"/>
  <c r="A352" i="4"/>
  <c r="A360" i="4"/>
  <c r="A368" i="4"/>
  <c r="A376" i="4"/>
  <c r="A894" i="4"/>
  <c r="A345" i="4"/>
  <c r="A353" i="4"/>
  <c r="A361" i="4"/>
  <c r="A369" i="4"/>
  <c r="A377" i="4"/>
  <c r="A893" i="4"/>
  <c r="A346" i="4"/>
  <c r="A354" i="4"/>
  <c r="A362" i="4"/>
  <c r="A370" i="4"/>
  <c r="A378" i="4"/>
  <c r="A886" i="4"/>
  <c r="A347" i="4"/>
  <c r="A355" i="4"/>
  <c r="A363" i="4"/>
  <c r="A371" i="4"/>
  <c r="A343" i="4"/>
  <c r="A885" i="4"/>
  <c r="A348" i="4"/>
  <c r="A356" i="4"/>
  <c r="A364" i="4"/>
  <c r="A372" i="4"/>
  <c r="A878" i="4"/>
  <c r="A349" i="4"/>
  <c r="A357" i="4"/>
  <c r="A365" i="4"/>
  <c r="A373" i="4"/>
  <c r="A877" i="4"/>
  <c r="A350" i="4"/>
  <c r="A358" i="4"/>
  <c r="A366" i="4"/>
  <c r="A374" i="4"/>
  <c r="A1052" i="4"/>
  <c r="A1044" i="4"/>
  <c r="A1051" i="4"/>
  <c r="A1043" i="4"/>
  <c r="A519" i="4"/>
  <c r="A527" i="4"/>
  <c r="A1050" i="4"/>
  <c r="A1042" i="4"/>
  <c r="A520" i="4"/>
  <c r="A514" i="4"/>
  <c r="A71" i="7"/>
  <c r="A1049" i="4"/>
  <c r="A1041" i="4"/>
  <c r="A521" i="4"/>
  <c r="A1048" i="4"/>
  <c r="A1040" i="4"/>
  <c r="A522" i="4"/>
  <c r="A11" i="7"/>
  <c r="A1047" i="4"/>
  <c r="A1039" i="4"/>
  <c r="A515" i="4"/>
  <c r="A523" i="4"/>
  <c r="A517" i="4"/>
  <c r="A518" i="4"/>
  <c r="A524" i="4"/>
  <c r="A31" i="7"/>
  <c r="A525" i="4"/>
  <c r="A1046" i="4"/>
  <c r="A526" i="4"/>
  <c r="A1045" i="4"/>
  <c r="A51" i="7"/>
  <c r="A516" i="4"/>
  <c r="A732" i="4"/>
  <c r="A724" i="4"/>
  <c r="A716" i="4"/>
  <c r="A739" i="4"/>
  <c r="A731" i="4"/>
  <c r="A723" i="4"/>
  <c r="A715" i="4"/>
  <c r="A738" i="4"/>
  <c r="A730" i="4"/>
  <c r="A722" i="4"/>
  <c r="A714" i="4"/>
  <c r="A79" i="7"/>
  <c r="A737" i="4"/>
  <c r="A729" i="4"/>
  <c r="A721" i="4"/>
  <c r="A713" i="4"/>
  <c r="A736" i="4"/>
  <c r="A728" i="4"/>
  <c r="A720" i="4"/>
  <c r="A712" i="4"/>
  <c r="A19" i="7"/>
  <c r="A735" i="4"/>
  <c r="A727" i="4"/>
  <c r="A719" i="4"/>
  <c r="A711" i="4"/>
  <c r="A59" i="7"/>
  <c r="A710" i="4"/>
  <c r="A189" i="4"/>
  <c r="A197" i="4"/>
  <c r="A205" i="4"/>
  <c r="A213" i="4"/>
  <c r="A190" i="4"/>
  <c r="A198" i="4"/>
  <c r="A206" i="4"/>
  <c r="A214" i="4"/>
  <c r="A734" i="4"/>
  <c r="A191" i="4"/>
  <c r="A199" i="4"/>
  <c r="A207" i="4"/>
  <c r="A185" i="4"/>
  <c r="A733" i="4"/>
  <c r="A192" i="4"/>
  <c r="A200" i="4"/>
  <c r="A208" i="4"/>
  <c r="A726" i="4"/>
  <c r="A193" i="4"/>
  <c r="A201" i="4"/>
  <c r="A209" i="4"/>
  <c r="A39" i="7"/>
  <c r="A725" i="4"/>
  <c r="A186" i="4"/>
  <c r="A194" i="4"/>
  <c r="A202" i="4"/>
  <c r="A210" i="4"/>
  <c r="A718" i="4"/>
  <c r="A187" i="4"/>
  <c r="A195" i="4"/>
  <c r="A203" i="4"/>
  <c r="A211" i="4"/>
  <c r="A212" i="4"/>
  <c r="A717" i="4"/>
  <c r="A188" i="4"/>
  <c r="A196" i="4"/>
  <c r="A204" i="4"/>
  <c r="A76" i="7"/>
  <c r="A668" i="4"/>
  <c r="A660" i="4"/>
  <c r="A652" i="4"/>
  <c r="A644" i="4"/>
  <c r="A675" i="4"/>
  <c r="A667" i="4"/>
  <c r="A659" i="4"/>
  <c r="A651" i="4"/>
  <c r="A643" i="4"/>
  <c r="A16" i="7"/>
  <c r="A674" i="4"/>
  <c r="A666" i="4"/>
  <c r="A658" i="4"/>
  <c r="A650" i="4"/>
  <c r="A642" i="4"/>
  <c r="A56" i="7"/>
  <c r="A673" i="4"/>
  <c r="A665" i="4"/>
  <c r="A657" i="4"/>
  <c r="A649" i="4"/>
  <c r="A36" i="7"/>
  <c r="A672" i="4"/>
  <c r="A664" i="4"/>
  <c r="A656" i="4"/>
  <c r="A648" i="4"/>
  <c r="A671" i="4"/>
  <c r="A663" i="4"/>
  <c r="A655" i="4"/>
  <c r="A647" i="4"/>
  <c r="A646" i="4"/>
  <c r="A121" i="4"/>
  <c r="A129" i="4"/>
  <c r="A137" i="4"/>
  <c r="A145" i="4"/>
  <c r="A645" i="4"/>
  <c r="A122" i="4"/>
  <c r="A130" i="4"/>
  <c r="A138" i="4"/>
  <c r="A146" i="4"/>
  <c r="A670" i="4"/>
  <c r="A123" i="4"/>
  <c r="A131" i="4"/>
  <c r="A139" i="4"/>
  <c r="A147" i="4"/>
  <c r="A669" i="4"/>
  <c r="A124" i="4"/>
  <c r="A132" i="4"/>
  <c r="A140" i="4"/>
  <c r="A148" i="4"/>
  <c r="A662" i="4"/>
  <c r="A125" i="4"/>
  <c r="A133" i="4"/>
  <c r="A141" i="4"/>
  <c r="A149" i="4"/>
  <c r="A661" i="4"/>
  <c r="A118" i="4"/>
  <c r="A126" i="4"/>
  <c r="A134" i="4"/>
  <c r="A142" i="4"/>
  <c r="A150" i="4"/>
  <c r="A654" i="4"/>
  <c r="A119" i="4"/>
  <c r="A127" i="4"/>
  <c r="A135" i="4"/>
  <c r="A143" i="4"/>
  <c r="A117" i="4"/>
  <c r="A144" i="4"/>
  <c r="A120" i="4"/>
  <c r="A128" i="4"/>
  <c r="A653" i="4"/>
  <c r="A136" i="4"/>
  <c r="A556" i="4"/>
  <c r="A548" i="4"/>
  <c r="A540" i="4"/>
  <c r="A555" i="4"/>
  <c r="A547" i="4"/>
  <c r="A539" i="4"/>
  <c r="A531" i="4"/>
  <c r="A554" i="4"/>
  <c r="A546" i="4"/>
  <c r="A538" i="4"/>
  <c r="A530" i="4"/>
  <c r="A23" i="7"/>
  <c r="A553" i="4"/>
  <c r="A545" i="4"/>
  <c r="A537" i="4"/>
  <c r="A529" i="4"/>
  <c r="A552" i="4"/>
  <c r="A544" i="4"/>
  <c r="A536" i="4"/>
  <c r="A528" i="4"/>
  <c r="A559" i="4"/>
  <c r="A551" i="4"/>
  <c r="A543" i="4"/>
  <c r="A535" i="4"/>
  <c r="A550" i="4"/>
  <c r="A11" i="4"/>
  <c r="A19" i="4"/>
  <c r="A27" i="4"/>
  <c r="A3" i="4"/>
  <c r="A43" i="7"/>
  <c r="A549" i="4"/>
  <c r="A4" i="4"/>
  <c r="A12" i="4"/>
  <c r="A20" i="4"/>
  <c r="A28" i="4"/>
  <c r="A542" i="4"/>
  <c r="A5" i="4"/>
  <c r="A13" i="4"/>
  <c r="A21" i="4"/>
  <c r="A29" i="4"/>
  <c r="A3" i="7"/>
  <c r="A541" i="4"/>
  <c r="A6" i="4"/>
  <c r="A14" i="4"/>
  <c r="A22" i="4"/>
  <c r="A30" i="4"/>
  <c r="A534" i="4"/>
  <c r="A7" i="4"/>
  <c r="A15" i="4"/>
  <c r="A23" i="4"/>
  <c r="A31" i="4"/>
  <c r="A533" i="4"/>
  <c r="A8" i="4"/>
  <c r="A16" i="4"/>
  <c r="A24" i="4"/>
  <c r="A32" i="4"/>
  <c r="A558" i="4"/>
  <c r="A532" i="4"/>
  <c r="A9" i="4"/>
  <c r="A17" i="4"/>
  <c r="A25" i="4"/>
  <c r="A33" i="4"/>
  <c r="A557" i="4"/>
  <c r="A63" i="7"/>
  <c r="A10" i="4"/>
  <c r="A18" i="4"/>
  <c r="A26" i="4"/>
  <c r="A34" i="4"/>
  <c r="A14" i="7"/>
  <c r="A612" i="4"/>
  <c r="A54" i="7"/>
  <c r="A611" i="4"/>
  <c r="A34" i="7"/>
  <c r="A610" i="4"/>
  <c r="A609" i="4"/>
  <c r="A608" i="4"/>
  <c r="A615" i="4"/>
  <c r="A607" i="4"/>
  <c r="A614" i="4"/>
  <c r="A90" i="4"/>
  <c r="A613" i="4"/>
  <c r="A83" i="4"/>
  <c r="A82" i="4"/>
  <c r="A84" i="4"/>
  <c r="A85" i="4"/>
  <c r="A74" i="7"/>
  <c r="A86" i="4"/>
  <c r="A87" i="4"/>
  <c r="A88" i="4"/>
  <c r="A89" i="4"/>
  <c r="A45" i="7"/>
  <c r="A860" i="4"/>
  <c r="A852" i="4"/>
  <c r="A844" i="4"/>
  <c r="A836" i="4"/>
  <c r="A828" i="4"/>
  <c r="A25" i="7"/>
  <c r="A867" i="4"/>
  <c r="A859" i="4"/>
  <c r="A851" i="4"/>
  <c r="A843" i="4"/>
  <c r="A835" i="4"/>
  <c r="A827" i="4"/>
  <c r="A866" i="4"/>
  <c r="A858" i="4"/>
  <c r="A850" i="4"/>
  <c r="A842" i="4"/>
  <c r="A834" i="4"/>
  <c r="A826" i="4"/>
  <c r="A865" i="4"/>
  <c r="A857" i="4"/>
  <c r="A849" i="4"/>
  <c r="A841" i="4"/>
  <c r="A833" i="4"/>
  <c r="A825" i="4"/>
  <c r="A864" i="4"/>
  <c r="A856" i="4"/>
  <c r="A848" i="4"/>
  <c r="A840" i="4"/>
  <c r="A832" i="4"/>
  <c r="A824" i="4"/>
  <c r="A65" i="7"/>
  <c r="A863" i="4"/>
  <c r="A855" i="4"/>
  <c r="A847" i="4"/>
  <c r="A839" i="4"/>
  <c r="A831" i="4"/>
  <c r="A838" i="4"/>
  <c r="A303" i="4"/>
  <c r="A311" i="4"/>
  <c r="A319" i="4"/>
  <c r="A327" i="4"/>
  <c r="A335" i="4"/>
  <c r="A299" i="4"/>
  <c r="A837" i="4"/>
  <c r="A304" i="4"/>
  <c r="A312" i="4"/>
  <c r="A320" i="4"/>
  <c r="A328" i="4"/>
  <c r="A336" i="4"/>
  <c r="A862" i="4"/>
  <c r="A830" i="4"/>
  <c r="A305" i="4"/>
  <c r="A313" i="4"/>
  <c r="A321" i="4"/>
  <c r="A329" i="4"/>
  <c r="A337" i="4"/>
  <c r="A861" i="4"/>
  <c r="A829" i="4"/>
  <c r="A306" i="4"/>
  <c r="A314" i="4"/>
  <c r="A322" i="4"/>
  <c r="A330" i="4"/>
  <c r="A338" i="4"/>
  <c r="A854" i="4"/>
  <c r="A307" i="4"/>
  <c r="A315" i="4"/>
  <c r="A323" i="4"/>
  <c r="A331" i="4"/>
  <c r="A339" i="4"/>
  <c r="A853" i="4"/>
  <c r="A300" i="4"/>
  <c r="A308" i="4"/>
  <c r="A316" i="4"/>
  <c r="A324" i="4"/>
  <c r="A332" i="4"/>
  <c r="A340" i="4"/>
  <c r="A846" i="4"/>
  <c r="A301" i="4"/>
  <c r="A309" i="4"/>
  <c r="A317" i="4"/>
  <c r="A325" i="4"/>
  <c r="A333" i="4"/>
  <c r="A341" i="4"/>
  <c r="A326" i="4"/>
  <c r="A845" i="4"/>
  <c r="A334" i="4"/>
  <c r="A5" i="7"/>
  <c r="A342" i="4"/>
  <c r="A302" i="4"/>
  <c r="A310" i="4"/>
  <c r="A318" i="4"/>
  <c r="A1004" i="4"/>
  <c r="A996" i="4"/>
  <c r="A988" i="4"/>
  <c r="A980" i="4"/>
  <c r="A69" i="7"/>
  <c r="A1003" i="4"/>
  <c r="A995" i="4"/>
  <c r="A987" i="4"/>
  <c r="A979" i="4"/>
  <c r="A459" i="4"/>
  <c r="A467" i="4"/>
  <c r="A475" i="4"/>
  <c r="A1002" i="4"/>
  <c r="A994" i="4"/>
  <c r="A986" i="4"/>
  <c r="A978" i="4"/>
  <c r="A460" i="4"/>
  <c r="A468" i="4"/>
  <c r="A476" i="4"/>
  <c r="A9" i="7"/>
  <c r="A1001" i="4"/>
  <c r="A993" i="4"/>
  <c r="A985" i="4"/>
  <c r="A977" i="4"/>
  <c r="A453" i="4"/>
  <c r="A461" i="4"/>
  <c r="A469" i="4"/>
  <c r="A477" i="4"/>
  <c r="A49" i="7"/>
  <c r="A1000" i="4"/>
  <c r="A992" i="4"/>
  <c r="A984" i="4"/>
  <c r="A454" i="4"/>
  <c r="A462" i="4"/>
  <c r="A29" i="7"/>
  <c r="A999" i="4"/>
  <c r="A991" i="4"/>
  <c r="A983" i="4"/>
  <c r="A455" i="4"/>
  <c r="A463" i="4"/>
  <c r="A471" i="4"/>
  <c r="A998" i="4"/>
  <c r="A472" i="4"/>
  <c r="A997" i="4"/>
  <c r="A456" i="4"/>
  <c r="A473" i="4"/>
  <c r="A990" i="4"/>
  <c r="A457" i="4"/>
  <c r="A474" i="4"/>
  <c r="A989" i="4"/>
  <c r="A458" i="4"/>
  <c r="A478" i="4"/>
  <c r="A982" i="4"/>
  <c r="A464" i="4"/>
  <c r="A479" i="4"/>
  <c r="A981" i="4"/>
  <c r="A465" i="4"/>
  <c r="A480" i="4"/>
  <c r="A1006" i="4"/>
  <c r="A466" i="4"/>
  <c r="A481" i="4"/>
  <c r="A1005" i="4"/>
  <c r="A470" i="4"/>
  <c r="A452" i="4"/>
  <c r="A708" i="4"/>
  <c r="A700" i="4"/>
  <c r="A692" i="4"/>
  <c r="A707" i="4"/>
  <c r="A699" i="4"/>
  <c r="A691" i="4"/>
  <c r="A78" i="7"/>
  <c r="A706" i="4"/>
  <c r="A698" i="4"/>
  <c r="A690" i="4"/>
  <c r="A705" i="4"/>
  <c r="A697" i="4"/>
  <c r="A689" i="4"/>
  <c r="A18" i="7"/>
  <c r="A704" i="4"/>
  <c r="A696" i="4"/>
  <c r="A58" i="7"/>
  <c r="A703" i="4"/>
  <c r="A695" i="4"/>
  <c r="A170" i="4"/>
  <c r="A178" i="4"/>
  <c r="A709" i="4"/>
  <c r="A171" i="4"/>
  <c r="A179" i="4"/>
  <c r="A702" i="4"/>
  <c r="A172" i="4"/>
  <c r="A180" i="4"/>
  <c r="A701" i="4"/>
  <c r="A165" i="4"/>
  <c r="A173" i="4"/>
  <c r="A181" i="4"/>
  <c r="A38" i="7"/>
  <c r="A694" i="4"/>
  <c r="A166" i="4"/>
  <c r="A174" i="4"/>
  <c r="A182" i="4"/>
  <c r="A693" i="4"/>
  <c r="A167" i="4"/>
  <c r="A175" i="4"/>
  <c r="A183" i="4"/>
  <c r="A168" i="4"/>
  <c r="A176" i="4"/>
  <c r="A184" i="4"/>
  <c r="A169" i="4"/>
  <c r="A177" i="4"/>
  <c r="A164" i="4"/>
  <c r="A1036" i="4"/>
  <c r="A1028" i="4"/>
  <c r="A1020" i="4"/>
  <c r="A1012" i="4"/>
  <c r="A1035" i="4"/>
  <c r="A1027" i="4"/>
  <c r="A1019" i="4"/>
  <c r="A1011" i="4"/>
  <c r="A489" i="4"/>
  <c r="A497" i="4"/>
  <c r="A505" i="4"/>
  <c r="A513" i="4"/>
  <c r="A70" i="7"/>
  <c r="A1034" i="4"/>
  <c r="A1026" i="4"/>
  <c r="A1018" i="4"/>
  <c r="A1010" i="4"/>
  <c r="A490" i="4"/>
  <c r="A498" i="4"/>
  <c r="A506" i="4"/>
  <c r="A482" i="4"/>
  <c r="A1033" i="4"/>
  <c r="A1025" i="4"/>
  <c r="A1017" i="4"/>
  <c r="A1009" i="4"/>
  <c r="A483" i="4"/>
  <c r="A491" i="4"/>
  <c r="A499" i="4"/>
  <c r="A507" i="4"/>
  <c r="A10" i="7"/>
  <c r="A1032" i="4"/>
  <c r="A1024" i="4"/>
  <c r="A1016" i="4"/>
  <c r="A1008" i="4"/>
  <c r="A484" i="4"/>
  <c r="A492" i="4"/>
  <c r="A500" i="4"/>
  <c r="A508" i="4"/>
  <c r="A50" i="7"/>
  <c r="A1031" i="4"/>
  <c r="A1023" i="4"/>
  <c r="A1015" i="4"/>
  <c r="A1007" i="4"/>
  <c r="A485" i="4"/>
  <c r="A493" i="4"/>
  <c r="A501" i="4"/>
  <c r="A509" i="4"/>
  <c r="A1030" i="4"/>
  <c r="A494" i="4"/>
  <c r="A512" i="4"/>
  <c r="A1029" i="4"/>
  <c r="A495" i="4"/>
  <c r="A30" i="7"/>
  <c r="A1022" i="4"/>
  <c r="A496" i="4"/>
  <c r="A1021" i="4"/>
  <c r="A502" i="4"/>
  <c r="A1014" i="4"/>
  <c r="A503" i="4"/>
  <c r="A1013" i="4"/>
  <c r="A486" i="4"/>
  <c r="A504" i="4"/>
  <c r="A1038" i="4"/>
  <c r="A487" i="4"/>
  <c r="A510" i="4"/>
  <c r="A1037" i="4"/>
  <c r="A488" i="4"/>
  <c r="A511" i="4"/>
  <c r="A32" i="7"/>
  <c r="A572" i="4"/>
  <c r="A564" i="4"/>
  <c r="A571" i="4"/>
  <c r="A563" i="4"/>
  <c r="A570" i="4"/>
  <c r="A562" i="4"/>
  <c r="A569" i="4"/>
  <c r="A561" i="4"/>
  <c r="A72" i="7"/>
  <c r="A576" i="4"/>
  <c r="A568" i="4"/>
  <c r="A560" i="4"/>
  <c r="A575" i="4"/>
  <c r="A567" i="4"/>
  <c r="A12" i="7"/>
  <c r="A36" i="4"/>
  <c r="A44" i="4"/>
  <c r="A35" i="4"/>
  <c r="A37" i="4"/>
  <c r="A45" i="4"/>
  <c r="A574" i="4"/>
  <c r="A38" i="4"/>
  <c r="A46" i="4"/>
  <c r="A573" i="4"/>
  <c r="A39" i="4"/>
  <c r="A47" i="4"/>
  <c r="A566" i="4"/>
  <c r="A40" i="4"/>
  <c r="A48" i="4"/>
  <c r="A565" i="4"/>
  <c r="A41" i="4"/>
  <c r="A49" i="4"/>
  <c r="A42" i="4"/>
  <c r="A50" i="4"/>
  <c r="A66" i="4"/>
  <c r="A268" i="4"/>
  <c r="A58" i="4"/>
  <c r="A260" i="4"/>
  <c r="A772" i="4"/>
  <c r="A764" i="4"/>
  <c r="A41" i="7"/>
  <c r="A771" i="4"/>
  <c r="A763" i="4"/>
  <c r="A770" i="4"/>
  <c r="A762" i="4"/>
  <c r="A769" i="4"/>
  <c r="A761" i="4"/>
  <c r="A21" i="7"/>
  <c r="A768" i="4"/>
  <c r="A81" i="7"/>
  <c r="A61" i="7"/>
  <c r="A767" i="4"/>
  <c r="A241" i="4"/>
  <c r="A242" i="4"/>
  <c r="A766" i="4"/>
  <c r="A243" i="4"/>
  <c r="A765" i="4"/>
  <c r="A244" i="4"/>
  <c r="A237" i="4"/>
  <c r="A245" i="4"/>
  <c r="A238" i="4"/>
  <c r="A246" i="4"/>
  <c r="A239" i="4"/>
  <c r="A247" i="4"/>
  <c r="A231" i="4"/>
  <c r="A749" i="4"/>
  <c r="A24" i="7"/>
  <c r="A804" i="4"/>
  <c r="A796" i="4"/>
  <c r="A788" i="4"/>
  <c r="A780" i="4"/>
  <c r="A803" i="4"/>
  <c r="A795" i="4"/>
  <c r="A787" i="4"/>
  <c r="A779" i="4"/>
  <c r="A802" i="4"/>
  <c r="A794" i="4"/>
  <c r="A786" i="4"/>
  <c r="A778" i="4"/>
  <c r="A801" i="4"/>
  <c r="A793" i="4"/>
  <c r="A785" i="4"/>
  <c r="A777" i="4"/>
  <c r="A64" i="7"/>
  <c r="A800" i="4"/>
  <c r="A792" i="4"/>
  <c r="A784" i="4"/>
  <c r="A776" i="4"/>
  <c r="A799" i="4"/>
  <c r="A791" i="4"/>
  <c r="A783" i="4"/>
  <c r="A775" i="4"/>
  <c r="A774" i="4"/>
  <c r="A253" i="4"/>
  <c r="A261" i="4"/>
  <c r="A269" i="4"/>
  <c r="A277" i="4"/>
  <c r="A773" i="4"/>
  <c r="A254" i="4"/>
  <c r="A262" i="4"/>
  <c r="A270" i="4"/>
  <c r="A278" i="4"/>
  <c r="A798" i="4"/>
  <c r="A255" i="4"/>
  <c r="A263" i="4"/>
  <c r="A271" i="4"/>
  <c r="A279" i="4"/>
  <c r="A797" i="4"/>
  <c r="A256" i="4"/>
  <c r="A264" i="4"/>
  <c r="A272" i="4"/>
  <c r="A248" i="4"/>
  <c r="A790" i="4"/>
  <c r="A249" i="4"/>
  <c r="A257" i="4"/>
  <c r="A265" i="4"/>
  <c r="A273" i="4"/>
  <c r="A44" i="7"/>
  <c r="A789" i="4"/>
  <c r="A250" i="4"/>
  <c r="A258" i="4"/>
  <c r="A266" i="4"/>
  <c r="A274" i="4"/>
  <c r="A4" i="7"/>
  <c r="A782" i="4"/>
  <c r="A251" i="4"/>
  <c r="A259" i="4"/>
  <c r="A267" i="4"/>
  <c r="A275" i="4"/>
  <c r="A51" i="4"/>
  <c r="A781" i="4"/>
  <c r="A40" i="7"/>
  <c r="A756" i="4"/>
  <c r="A748" i="4"/>
  <c r="A740" i="4"/>
  <c r="A755" i="4"/>
  <c r="A747" i="4"/>
  <c r="A754" i="4"/>
  <c r="A746" i="4"/>
  <c r="A753" i="4"/>
  <c r="A745" i="4"/>
  <c r="A80" i="7"/>
  <c r="A60" i="7"/>
  <c r="A760" i="4"/>
  <c r="A752" i="4"/>
  <c r="A744" i="4"/>
  <c r="A759" i="4"/>
  <c r="A751" i="4"/>
  <c r="A743" i="4"/>
  <c r="A742" i="4"/>
  <c r="A216" i="4"/>
  <c r="A224" i="4"/>
  <c r="A232" i="4"/>
  <c r="A741" i="4"/>
  <c r="A217" i="4"/>
  <c r="A225" i="4"/>
  <c r="A233" i="4"/>
  <c r="A20" i="7"/>
  <c r="A218" i="4"/>
  <c r="A226" i="4"/>
  <c r="A234" i="4"/>
  <c r="A219" i="4"/>
  <c r="A227" i="4"/>
  <c r="A235" i="4"/>
  <c r="A758" i="4"/>
  <c r="A220" i="4"/>
  <c r="A228" i="4"/>
  <c r="A215" i="4"/>
  <c r="A757" i="4"/>
  <c r="A221" i="4"/>
  <c r="A229" i="4"/>
  <c r="A750" i="4"/>
  <c r="A222" i="4"/>
  <c r="A230" i="4"/>
  <c r="A43" i="4"/>
  <c r="A236" i="4"/>
  <c r="A52" i="4"/>
  <c r="A240" i="4"/>
  <c r="A52" i="7"/>
  <c r="A53" i="7"/>
  <c r="A604" i="4"/>
  <c r="A596" i="4"/>
  <c r="A588" i="4"/>
  <c r="A580" i="4"/>
  <c r="A33" i="7"/>
  <c r="A603" i="4"/>
  <c r="A595" i="4"/>
  <c r="A587" i="4"/>
  <c r="A579" i="4"/>
  <c r="A602" i="4"/>
  <c r="A594" i="4"/>
  <c r="A586" i="4"/>
  <c r="A578" i="4"/>
  <c r="A601" i="4"/>
  <c r="A593" i="4"/>
  <c r="A585" i="4"/>
  <c r="A577" i="4"/>
  <c r="A600" i="4"/>
  <c r="A592" i="4"/>
  <c r="A584" i="4"/>
  <c r="A73" i="7"/>
  <c r="A599" i="4"/>
  <c r="A591" i="4"/>
  <c r="A583" i="4"/>
  <c r="A582" i="4"/>
  <c r="A59" i="4"/>
  <c r="A67" i="4"/>
  <c r="A75" i="4"/>
  <c r="A13" i="7"/>
  <c r="A581" i="4"/>
  <c r="A60" i="4"/>
  <c r="A68" i="4"/>
  <c r="A76" i="4"/>
  <c r="A606" i="4"/>
  <c r="A53" i="4"/>
  <c r="A61" i="4"/>
  <c r="A69" i="4"/>
  <c r="A77" i="4"/>
  <c r="A605" i="4"/>
  <c r="A54" i="4"/>
  <c r="A62" i="4"/>
  <c r="A70" i="4"/>
  <c r="A78" i="4"/>
  <c r="A598" i="4"/>
  <c r="A55" i="4"/>
  <c r="A63" i="4"/>
  <c r="A71" i="4"/>
  <c r="A79" i="4"/>
  <c r="A597" i="4"/>
  <c r="A56" i="4"/>
  <c r="A64" i="4"/>
  <c r="A72" i="4"/>
  <c r="A80" i="4"/>
  <c r="A590" i="4"/>
  <c r="A57" i="4"/>
  <c r="A65" i="4"/>
  <c r="A73" i="4"/>
  <c r="A81" i="4"/>
  <c r="A74" i="4"/>
  <c r="A276"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Hong Minh Le</author>
  </authors>
  <commentList>
    <comment ref="B1" authorId="0" shapeId="0" xr:uid="{DA40DDC3-2002-41C0-A3BF-E48C2B335A49}">
      <text>
        <r>
          <rPr>
            <sz val="11"/>
            <color theme="1"/>
            <rFont val="Aptos Narrow"/>
            <family val="2"/>
            <scheme val="minor"/>
          </rPr>
          <t>Unique code identifying a campaign (platform, year, campaign number). 
For new Belgica (BU) it is for instance, BU2022/26. 
For Simon Stevin (SS) look on MIDAS Cruises to find the campaign number (https://www.vliz.be/vmdcdata/midas/cruises).
In case the platform is not a ship, a relevant platform code is used.
Example : STRAND2000 is a campaign defined for strandings of animals on the beach.</t>
        </r>
      </text>
    </comment>
    <comment ref="C1" authorId="0" shapeId="0" xr:uid="{8A63BFDA-B9A0-48A3-9E2E-C339A44E7CAD}">
      <text>
        <r>
          <rPr>
            <sz val="11"/>
            <color theme="1"/>
            <rFont val="Aptos Narrow"/>
            <family val="2"/>
            <scheme val="minor"/>
          </rPr>
          <t>The full  name of the PLATFORM (e.g. R/V BELGICA).</t>
        </r>
      </text>
    </comment>
    <comment ref="D1" authorId="1" shapeId="0" xr:uid="{49BFE718-695B-4899-81DB-A5ACAF2E3D92}">
      <text>
        <r>
          <rPr>
            <b/>
            <sz val="9"/>
            <color indexed="81"/>
            <rFont val="Tahoma"/>
            <family val="2"/>
          </rPr>
          <t>Hong Minh Le:</t>
        </r>
        <r>
          <rPr>
            <sz val="9"/>
            <color indexed="81"/>
            <rFont val="Tahoma"/>
            <family val="2"/>
          </rPr>
          <t xml:space="preserve">
Cruise Summary Report id on https://csr.seadatanet.org/</t>
        </r>
      </text>
    </comment>
    <comment ref="E1" authorId="0" shapeId="0" xr:uid="{418E32E9-6D28-4062-A6D1-6A20644A9816}">
      <text>
        <r>
          <rPr>
            <sz val="11"/>
            <color theme="1"/>
            <rFont val="Aptos Narrow"/>
            <family val="2"/>
            <scheme val="minor"/>
          </rPr>
          <t>Objectives of the campaign. It can be Monitoring, Fishery, Ecosystem, Geology. For Belgica, refer to the Programme on Belgica website.</t>
        </r>
      </text>
    </comment>
    <comment ref="F1" authorId="0" shapeId="0" xr:uid="{DD59B989-789C-4128-87EA-DCB8984F4674}">
      <text>
        <r>
          <rPr>
            <sz val="11"/>
            <color theme="1"/>
            <rFont val="Aptos Narrow"/>
            <family val="2"/>
            <scheme val="minor"/>
          </rPr>
          <t>First and last name of the Chief scientist</t>
        </r>
      </text>
    </comment>
    <comment ref="G1" authorId="0" shapeId="0" xr:uid="{311D14B4-570B-4FB9-9893-39002D347F77}">
      <text>
        <r>
          <rPr>
            <sz val="11"/>
            <color theme="1"/>
            <rFont val="Aptos Narrow"/>
            <family val="2"/>
            <scheme val="minor"/>
          </rPr>
          <t>Start day of the campaign (dd/mm/yyyy)</t>
        </r>
      </text>
    </comment>
    <comment ref="H1" authorId="0" shapeId="0" xr:uid="{59D1A008-2F86-4482-BF56-E8028961BC77}">
      <text>
        <r>
          <rPr>
            <sz val="11"/>
            <color theme="1"/>
            <rFont val="Aptos Narrow"/>
            <family val="2"/>
            <scheme val="minor"/>
          </rPr>
          <t>End day of the campaign (dd/mm/yyyy)</t>
        </r>
      </text>
    </comment>
    <comment ref="I1" authorId="0" shapeId="0" xr:uid="{FB3C9105-7293-4FDC-BB98-16F68AAB1145}">
      <text>
        <r>
          <rPr>
            <sz val="11"/>
            <color theme="1"/>
            <rFont val="Aptos Narrow"/>
            <family val="2"/>
            <scheme val="minor"/>
          </rPr>
          <t>Geographical area covered by the campaign. E.g. Belgian Continental Shelf, Bay of Biscay</t>
        </r>
      </text>
    </comment>
    <comment ref="L1" authorId="0" shapeId="0" xr:uid="{54D6CAF3-A1F3-4008-860F-7BFD9F445901}">
      <text>
        <r>
          <rPr>
            <sz val="11"/>
            <color theme="1"/>
            <rFont val="Aptos Narrow"/>
            <family val="2"/>
            <scheme val="minor"/>
          </rPr>
          <t>Remarks on the course of the campaign.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Hong Minh Le</author>
    <author>tc={0957A511-DC38-4225-8D02-798FD2A50C8B}</author>
  </authors>
  <commentList>
    <comment ref="A2" authorId="0" shapeId="0" xr:uid="{0C016F14-F3BB-4045-9710-4113DF359979}">
      <text>
        <r>
          <rPr>
            <sz val="9"/>
            <color indexed="81"/>
            <rFont val="Tahoma"/>
            <family val="2"/>
          </rPr>
          <t>Refer to campaign code in campaigns sheets.</t>
        </r>
      </text>
    </comment>
    <comment ref="B2" authorId="0" shapeId="0" xr:uid="{EA16798C-14FA-40B1-88B3-3CD56B515374}">
      <text>
        <r>
          <rPr>
            <sz val="9"/>
            <color indexed="81"/>
            <rFont val="Tahoma"/>
            <family val="2"/>
          </rPr>
          <t>Unique name of the transect ex: origin, gradient)</t>
        </r>
      </text>
    </comment>
    <comment ref="D2" authorId="0" shapeId="0" xr:uid="{2292FF42-A9B0-4627-9471-0AA4D4A8FBB0}">
      <text>
        <r>
          <rPr>
            <sz val="9"/>
            <color indexed="81"/>
            <rFont val="Tahoma"/>
            <family val="2"/>
          </rPr>
          <t>Reference start latitude of the transect in decimal degree (coordinates system WSG84)</t>
        </r>
      </text>
    </comment>
    <comment ref="E2" authorId="0" shapeId="0" xr:uid="{F1A3A7A1-FA6F-4E21-A0CA-4F95EB7092D3}">
      <text>
        <r>
          <rPr>
            <sz val="9"/>
            <color indexed="81"/>
            <rFont val="Tahoma"/>
            <family val="2"/>
          </rPr>
          <t>Reference start longitude of the transect in decimal degree (coordinates system WSG84)</t>
        </r>
      </text>
    </comment>
    <comment ref="F2" authorId="0" shapeId="0" xr:uid="{48CD1B1C-EABF-4695-99F9-076C68141A5E}">
      <text>
        <r>
          <rPr>
            <sz val="9"/>
            <color indexed="81"/>
            <rFont val="Tahoma"/>
            <family val="2"/>
          </rPr>
          <t>Reference start latitude of the transect in decimal degree (coordinates system WSG84)</t>
        </r>
      </text>
    </comment>
    <comment ref="G2" authorId="0" shapeId="0" xr:uid="{36BDF3F8-F593-4849-86B1-027FC1B25E7F}">
      <text>
        <r>
          <rPr>
            <sz val="9"/>
            <color indexed="81"/>
            <rFont val="Tahoma"/>
            <family val="2"/>
          </rPr>
          <t>Reference start longitude of the transect in decimal degree (coordinates system WSG84)</t>
        </r>
      </text>
    </comment>
    <comment ref="H2" authorId="0" shapeId="0" xr:uid="{6E17002B-700E-4E15-A93B-0ED7CAFAC1FA}">
      <text>
        <r>
          <rPr>
            <sz val="9"/>
            <color indexed="81"/>
            <rFont val="Tahoma"/>
            <family val="2"/>
          </rPr>
          <t xml:space="preserve">Trajectory direction degrees (compass heading) </t>
        </r>
      </text>
    </comment>
    <comment ref="I2" authorId="0" shapeId="0" xr:uid="{6D5F7FE7-CEED-454E-82B4-856DA7AC3E1D}">
      <text>
        <r>
          <rPr>
            <sz val="9"/>
            <color indexed="81"/>
            <rFont val="Tahoma"/>
            <family val="2"/>
          </rPr>
          <t>Length of whole transect (m)</t>
        </r>
      </text>
    </comment>
    <comment ref="L2" authorId="0" shapeId="0" xr:uid="{3C9EB64B-46CA-4065-B52A-5DDEC1C34058}">
      <text>
        <r>
          <rPr>
            <sz val="9"/>
            <color indexed="81"/>
            <rFont val="Tahoma"/>
            <family val="2"/>
          </rPr>
          <t>Unique code of the station.</t>
        </r>
      </text>
    </comment>
    <comment ref="M2" authorId="0" shapeId="0" xr:uid="{81D0F8AF-A1B7-4C5C-A955-E5E817E16C07}">
      <text>
        <r>
          <rPr>
            <sz val="9"/>
            <color indexed="81"/>
            <rFont val="Tahoma"/>
            <family val="2"/>
          </rPr>
          <t>Distance (m) of the station from origin of the transect.</t>
        </r>
      </text>
    </comment>
    <comment ref="N2" authorId="0" shapeId="0" xr:uid="{61B81200-B883-418B-8528-54DAE0450156}">
      <text>
        <r>
          <rPr>
            <sz val="9"/>
            <color indexed="81"/>
            <rFont val="Tahoma"/>
            <family val="2"/>
          </rPr>
          <t>Reference latitude of the station in decimal degrees (coordiante system WSG84)</t>
        </r>
      </text>
    </comment>
    <comment ref="O2" authorId="0" shapeId="0" xr:uid="{FC4C1866-40E0-4E3F-9102-E0370CE7BB5C}">
      <text>
        <r>
          <rPr>
            <sz val="9"/>
            <color indexed="81"/>
            <rFont val="Tahoma"/>
            <family val="2"/>
          </rPr>
          <t>Reference longitude of the station in decimal degrees (coordiante system WSG84)</t>
        </r>
      </text>
    </comment>
    <comment ref="P2" authorId="0" shapeId="0" xr:uid="{A5EA3C14-CC5F-482A-97E9-22AB81613405}">
      <text>
        <r>
          <rPr>
            <sz val="9"/>
            <color indexed="81"/>
            <rFont val="Tahoma"/>
            <family val="2"/>
          </rPr>
          <t>Average bottom depth in meter (cfr. bathymetry)</t>
        </r>
      </text>
    </comment>
    <comment ref="S2" authorId="0" shapeId="0" xr:uid="{E0F180D7-7D76-4719-8476-5E7D61C02D94}">
      <text>
        <r>
          <rPr>
            <sz val="9"/>
            <color indexed="81"/>
            <rFont val="Tahoma"/>
            <family val="2"/>
          </rPr>
          <t>The event label is a unique code identifying the event (ex: cruise, station, instrument). It can refer to a sampling event, a gear deployment, etc...</t>
        </r>
      </text>
    </comment>
    <comment ref="Z2" authorId="0" shapeId="0" xr:uid="{02B806BD-6743-45EE-913E-1D75ACEDDCE4}">
      <text>
        <r>
          <rPr>
            <sz val="9"/>
            <color indexed="81"/>
            <rFont val="Tahoma"/>
            <family val="2"/>
          </rPr>
          <t>DD/MM/YYYY hh:mm in UTC.</t>
        </r>
      </text>
    </comment>
    <comment ref="AB2" authorId="0" shapeId="0" xr:uid="{8FE125DF-4202-40E7-93C3-4B21C34C21EC}">
      <text>
        <r>
          <rPr>
            <sz val="9"/>
            <color indexed="81"/>
            <rFont val="Tahoma"/>
            <family val="2"/>
          </rPr>
          <t>in meter.
Ex: bottle collection depth</t>
        </r>
      </text>
    </comment>
    <comment ref="U3" authorId="1" shapeId="0" xr:uid="{0957A511-DC38-4225-8D02-798FD2A50C8B}">
      <text>
        <t>[Threaded comment]
Your version of Excel allows you to read this threaded comment; however, any edits to it will get removed if the file is opened in a newer version of Excel. Learn more: https://go.microsoft.com/fwlink/?linkid=870924
Comment:
    OK, As the time is not known this it not super critical. OnBottom can be used.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DC17F5A1-B284-4C0B-B5F9-F1A9CF79F3A7}">
      <text>
        <r>
          <rPr>
            <b/>
            <sz val="9"/>
            <color indexed="81"/>
            <rFont val="Tahoma"/>
            <family val="2"/>
          </rPr>
          <t>Hong Minh Le:</t>
        </r>
        <r>
          <rPr>
            <sz val="9"/>
            <color indexed="81"/>
            <rFont val="Tahoma"/>
            <family val="2"/>
          </rPr>
          <t xml:space="preserve">
The event is the event where for instance a sample is collected or when an instrument is measuring variables in situ. An event can be logged with EARS which can couple the event with underway data (coordinates, thermosalinometers, meteorological data). The event label is a unique code identifying the event (cruise, timestamp). E.g. BE2022/26-20/10/2022 13:48</t>
        </r>
      </text>
    </comment>
    <comment ref="B2" authorId="0" shapeId="0" xr:uid="{580D9BF6-09F6-46B0-927C-D551A0A54A60}">
      <text>
        <r>
          <rPr>
            <sz val="9"/>
            <color indexed="81"/>
            <rFont val="Tahoma"/>
            <family val="2"/>
          </rPr>
          <t xml:space="preserve">Unique sample code (cruise, station, gear, sample)
</t>
        </r>
      </text>
    </comment>
    <comment ref="D2" authorId="0" shapeId="0" xr:uid="{E067D616-C091-4306-A258-B679BA537C99}">
      <text>
        <r>
          <rPr>
            <sz val="9"/>
            <color indexed="81"/>
            <rFont val="Tahoma"/>
            <family val="2"/>
          </rPr>
          <t>For sample collected from one instrument deployment. Ex Uwitec cores, cores from single sediment grabs.</t>
        </r>
      </text>
    </comment>
    <comment ref="E2" authorId="0" shapeId="0" xr:uid="{9D808CB7-198E-4633-8AE5-B71A604469EB}">
      <text>
        <r>
          <rPr>
            <sz val="9"/>
            <color indexed="81"/>
            <rFont val="Tahoma"/>
            <family val="2"/>
          </rPr>
          <t>dd/mm/yyyy mm:hh in UTC
Mandatory if different from the event timestamp.</t>
        </r>
      </text>
    </comment>
    <comment ref="F2" authorId="0" shapeId="0" xr:uid="{82E46534-0304-4A6F-97F3-8FD2C3A8B048}">
      <text>
        <r>
          <rPr>
            <sz val="9"/>
            <color indexed="81"/>
            <rFont val="Tahoma"/>
            <family val="2"/>
          </rPr>
          <t>dd/mm/yyyy mm:hh in UTC</t>
        </r>
      </text>
    </comment>
    <comment ref="J2" authorId="0" shapeId="0" xr:uid="{667DE3D8-8E76-49E4-9946-065345973750}">
      <text>
        <r>
          <rPr>
            <sz val="9"/>
            <color indexed="81"/>
            <rFont val="Tahoma"/>
            <family val="2"/>
          </rPr>
          <t xml:space="preserve">IT is the number of aggregated samples (hauls, sediment cores or grabs) taken to comprise the sample should be reported in this field.
Indeed, different samples can be collected and mixed before analysis in order to have enough material to analyse.  
</t>
        </r>
      </text>
    </comment>
    <comment ref="K2" authorId="0" shapeId="0" xr:uid="{7E10034F-0E1D-4B9C-825E-BBF2F2A10915}">
      <text>
        <r>
          <rPr>
            <sz val="9"/>
            <color indexed="81"/>
            <rFont val="Tahoma"/>
            <family val="2"/>
          </rPr>
          <t>Reference depth at which the sample is taken.
See worksheet &lt;codes&gt; for possible reference sampling depth codes.</t>
        </r>
      </text>
    </comment>
    <comment ref="L2" authorId="0" shapeId="0" xr:uid="{0ED6F7DD-DC85-4B94-AC39-C307D25EDB75}">
      <text>
        <r>
          <rPr>
            <sz val="9"/>
            <color indexed="81"/>
            <rFont val="Tahoma"/>
            <family val="2"/>
          </rPr>
          <t xml:space="preserve">Sampling depth in the water column in 
meter. </t>
        </r>
      </text>
    </comment>
    <comment ref="M2" authorId="0" shapeId="0" xr:uid="{98BB5181-B824-4A47-BBDF-56DFC8EB47E3}">
      <text>
        <r>
          <rPr>
            <sz val="9"/>
            <color indexed="81"/>
            <rFont val="Tahoma"/>
            <family val="2"/>
          </rPr>
          <t>Validity flag for the exact sampling depth.</t>
        </r>
      </text>
    </comment>
    <comment ref="N2" authorId="0" shapeId="0" xr:uid="{C29D78DF-C3FE-4A81-BE1D-E327FEC964FB}">
      <text>
        <r>
          <rPr>
            <sz val="9"/>
            <color indexed="81"/>
            <rFont val="Tahoma"/>
            <family val="2"/>
          </rPr>
          <t>For plankton : Minimum depth of sample (m).</t>
        </r>
      </text>
    </comment>
    <comment ref="O2" authorId="0" shapeId="0" xr:uid="{F03594A6-7B1A-4F1A-8110-4DC8541848C3}">
      <text>
        <r>
          <rPr>
            <sz val="9"/>
            <color indexed="81"/>
            <rFont val="Tahoma"/>
            <family val="2"/>
          </rPr>
          <t>For plankton : Minimum depth of sample (m).</t>
        </r>
      </text>
    </comment>
    <comment ref="P2" authorId="0" shapeId="0" xr:uid="{C6970711-8A76-456C-AA15-919704F738F8}">
      <text>
        <r>
          <rPr>
            <sz val="9"/>
            <color indexed="81"/>
            <rFont val="Tahoma"/>
            <family val="2"/>
          </rPr>
          <t>Volume of collected sample in liter.</t>
        </r>
      </text>
    </comment>
    <comment ref="Q2" authorId="0" shapeId="0" xr:uid="{F3F250CE-29F9-405D-810E-C315A80631ED}">
      <text>
        <r>
          <rPr>
            <sz val="9"/>
            <color indexed="81"/>
            <rFont val="Tahoma"/>
            <family val="2"/>
          </rPr>
          <t>Sampling surface in m2 (e.g. for trawls, bird counts).</t>
        </r>
      </text>
    </comment>
    <comment ref="R2" authorId="0" shapeId="0" xr:uid="{A968A04E-D538-4390-9BA0-E84F0E850149}">
      <text>
        <r>
          <rPr>
            <sz val="9"/>
            <color indexed="81"/>
            <rFont val="Tahoma"/>
            <family val="2"/>
          </rPr>
          <t>sample diameter in cm e.g. core diameter</t>
        </r>
      </text>
    </comment>
    <comment ref="S2" authorId="0" shapeId="0" xr:uid="{C9C562AD-2B98-4420-8DC8-F5B552D2A415}">
      <text>
        <r>
          <rPr>
            <b/>
            <sz val="9"/>
            <color indexed="81"/>
            <rFont val="Tahoma"/>
            <family val="2"/>
          </rPr>
          <t>Hong Minh Le:</t>
        </r>
        <r>
          <rPr>
            <sz val="9"/>
            <color indexed="81"/>
            <rFont val="Tahoma"/>
            <family val="2"/>
          </rPr>
          <t xml:space="preserve">
Description of eventual exceptional circumstances that occured  (weather conditions, dredging activity, ...).</t>
        </r>
      </text>
    </comment>
    <comment ref="T2" authorId="0" shapeId="0" xr:uid="{76B97902-1162-432F-BA21-21A4A031EB44}">
      <text>
        <r>
          <rPr>
            <sz val="9"/>
            <color indexed="81"/>
            <rFont val="Tahoma"/>
            <family val="2"/>
          </rPr>
          <t>calculated flow volume of water (cubic meter) for plankton.</t>
        </r>
      </text>
    </comment>
    <comment ref="V2" authorId="0" shapeId="0" xr:uid="{D8C38CD8-F345-46F5-9A53-3CE0B70E4E43}">
      <text>
        <r>
          <rPr>
            <sz val="9"/>
            <color indexed="81"/>
            <rFont val="Tahoma"/>
            <family val="2"/>
          </rPr>
          <t>bottom substrate type.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F1" authorId="0" shapeId="0" xr:uid="{C3A65B5C-6B02-426B-BEBC-33956B065016}">
      <text>
        <r>
          <rPr>
            <sz val="9"/>
            <color indexed="81"/>
            <rFont val="Tahoma"/>
            <family val="2"/>
          </rPr>
          <t>Species taxonomic description from WoRMS</t>
        </r>
      </text>
    </comment>
    <comment ref="A2" authorId="0" shapeId="0" xr:uid="{60C051F5-3E59-4C9B-A73C-B1A20673BEA6}">
      <text>
        <r>
          <rPr>
            <sz val="9"/>
            <color indexed="81"/>
            <rFont val="Tahoma"/>
            <family val="2"/>
          </rPr>
          <t>Refer to unique sample code in &lt;samples&gt; sheet</t>
        </r>
      </text>
    </comment>
    <comment ref="AB2" authorId="0" shapeId="0" xr:uid="{9443C363-8E28-412F-A2EA-BDDB174C0833}">
      <text>
        <r>
          <rPr>
            <sz val="9"/>
            <color indexed="81"/>
            <rFont val="Tahoma"/>
            <family val="2"/>
          </rPr>
          <t>dd/mm/yyyy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897D1A32-B6AB-466E-B8A3-AE7A91E0093E}">
      <text>
        <r>
          <rPr>
            <sz val="9"/>
            <color indexed="81"/>
            <rFont val="Tahoma"/>
            <family val="2"/>
          </rPr>
          <t>Refer to unique sample code in &lt;samples&gt; sheet</t>
        </r>
      </text>
    </comment>
    <comment ref="B2" authorId="0" shapeId="0" xr:uid="{D37CE7B3-8AEB-48E4-B108-5BDCBFC2F253}">
      <text>
        <r>
          <rPr>
            <sz val="9"/>
            <color indexed="81"/>
            <rFont val="Tahoma"/>
            <family val="2"/>
          </rPr>
          <t>Subsample number identification  
(each fish, egg, bird, aggregate, grab portion or core slice, water aliquot).
Refer to a portion of the sample that will be analysed (sample, specimen or collected/extracted subsample). Consecutive numbering 1, 2 ,3…</t>
        </r>
      </text>
    </comment>
    <comment ref="D2" authorId="0" shapeId="0" xr:uid="{284F3702-598A-4A2A-A92C-017478916017}">
      <text>
        <r>
          <rPr>
            <sz val="9"/>
            <color indexed="81"/>
            <rFont val="Tahoma"/>
            <family val="2"/>
          </rPr>
          <t xml:space="preserve">Used to distinguish replicate analyses of a given contaminant in a particular 'sample', the purpose of which is to provide information on analytical reproducibility. </t>
        </r>
      </text>
    </comment>
    <comment ref="L2" authorId="0" shapeId="0" xr:uid="{2BA2509D-5416-4D8E-A83D-4C9FCC279AA3}">
      <text>
        <r>
          <rPr>
            <sz val="9"/>
            <color indexed="81"/>
            <rFont val="Tahoma"/>
            <family val="2"/>
          </rPr>
          <t>dd/mm/yyyy</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Hong Minh Le</author>
    <author/>
    <author>tc={FEB9F5DF-05F8-4683-AAA8-A66F115FD053}</author>
    <author>tc={05206119-5AF1-42D0-9035-5F947A03CEFD}</author>
    <author>tc={96B6E9E3-5EAF-4A54-98D1-F832D7E8307B}</author>
    <author>tc={2AF5F031-6A75-44C2-8508-47FA8B62A122}</author>
    <author>tc={8E281BD6-5D9B-4945-9A04-A4D35BB30F9E}</author>
    <author>tc={EF8667E1-099B-4E02-9325-56A802EBC41B}</author>
    <author>tc={42479458-D6CF-46CE-A157-E280AEEBB8F3}</author>
    <author>tc={E834D2E6-C619-414C-9A75-BE03701237EB}</author>
    <author>tc={9CC5DBBE-4923-4C36-8DFF-585E84A06175}</author>
    <author>tc={9A852214-A9A1-496D-B023-755AD15E6B1E}</author>
    <author>tc={394585DA-FE34-4E52-940E-BB00E43E9487}</author>
  </authors>
  <commentList>
    <comment ref="T1" authorId="0" shapeId="0" xr:uid="{31663293-1F7D-43C9-A593-288B0D00AAE2}">
      <text>
        <r>
          <rPr>
            <sz val="9"/>
            <color indexed="81"/>
            <rFont val="Tahoma"/>
            <family val="2"/>
          </rPr>
          <t>Use vocabulary from L05 with code starting with LAB.</t>
        </r>
      </text>
    </comment>
    <comment ref="V1" authorId="1" shapeId="0" xr:uid="{CB6DE1D8-D674-47D7-B2C3-3B4FE2B91612}">
      <text>
        <r>
          <rPr>
            <sz val="11"/>
            <color theme="1"/>
            <rFont val="Aptos Narrow"/>
            <family val="2"/>
            <scheme val="minor"/>
          </rPr>
          <t>Narrative description of the sample handling. Can be detailed.</t>
        </r>
      </text>
    </comment>
    <comment ref="W1" authorId="0" shapeId="0" xr:uid="{57A4139B-B999-45C4-ACF5-43A31835D8A5}">
      <text>
        <r>
          <rPr>
            <sz val="9"/>
            <color indexed="81"/>
            <rFont val="Tahoma"/>
            <family val="2"/>
          </rPr>
          <t>Narrative description of the analysis method Can be detailed.</t>
        </r>
      </text>
    </comment>
    <comment ref="Z1" authorId="1" shapeId="0" xr:uid="{555E56FB-F891-4788-96E1-5E0B626EB6E2}">
      <text>
        <r>
          <rPr>
            <sz val="11"/>
            <color theme="1"/>
            <rFont val="Aptos Narrow"/>
            <family val="2"/>
            <scheme val="minor"/>
          </rPr>
          <t>Lab department where the analyses are performed.</t>
        </r>
      </text>
    </comment>
    <comment ref="AC1" authorId="1" shapeId="0" xr:uid="{7506C14B-846C-40F9-AE3D-EA5D956F5406}">
      <text>
        <r>
          <rPr>
            <sz val="11"/>
            <color theme="1"/>
            <rFont val="Aptos Narrow"/>
            <family val="2"/>
            <scheme val="minor"/>
          </rPr>
          <t>Detection limit of the analysis method. Start and end dates can differ from start and end dates of the analysis method. In that case, contact BMDC for support. Same unit as corresponding analytical method unit.</t>
        </r>
      </text>
    </comment>
    <comment ref="AD1" authorId="0" shapeId="0" xr:uid="{EFD389EF-7A01-4FD8-9090-EF9047ECBC78}">
      <text>
        <r>
          <rPr>
            <sz val="9"/>
            <color indexed="81"/>
            <rFont val="Tahoma"/>
            <family val="2"/>
          </rPr>
          <t>Quanitification limit of the analysis method. Start and end dates can differ from start and end dates of the analysis method. In that case, contact BMDC for support. Same unit as corresponding analytical method unit.</t>
        </r>
      </text>
    </comment>
    <comment ref="AE1" authorId="1" shapeId="0" xr:uid="{7ED71D60-3DF9-4F0D-8027-C24401B997D3}">
      <text>
        <r>
          <rPr>
            <sz val="11"/>
            <color theme="1"/>
            <rFont val="Aptos Narrow"/>
            <family val="2"/>
            <scheme val="minor"/>
          </rPr>
          <t>Detection limit of the analysis method. Start and end dates can differ from start and end dates of the analysis method. In that case, contact BMDC for support. Same unit as corresponding analytical method unit.</t>
        </r>
      </text>
    </comment>
    <comment ref="AH1" authorId="0" shapeId="0" xr:uid="{10ED7CC9-EA72-4055-BA26-E69720EAEC7C}">
      <text>
        <r>
          <rPr>
            <sz val="9"/>
            <color indexed="81"/>
            <rFont val="Tahoma"/>
            <family val="2"/>
          </rPr>
          <t>The number of digits reported in values should align with the number of significant digits reported here. Round the values accordingly if needed.</t>
        </r>
      </text>
    </comment>
    <comment ref="AI1" authorId="1" shapeId="0" xr:uid="{A42D227B-A3DA-49F1-8ED5-11AA397E89B3}">
      <text>
        <r>
          <rPr>
            <sz val="11"/>
            <color theme="1"/>
            <rFont val="Aptos Narrow"/>
            <family val="2"/>
            <scheme val="minor"/>
          </rPr>
          <t>Start date of the use of the detection, quantification limits and uncertainty factor.</t>
        </r>
      </text>
    </comment>
    <comment ref="AJ1" authorId="1" shapeId="0" xr:uid="{67B1CB72-1AA5-4C43-8E2A-E525934F46A0}">
      <text>
        <r>
          <rPr>
            <sz val="11"/>
            <color theme="1"/>
            <rFont val="Aptos Narrow"/>
            <family val="2"/>
            <scheme val="minor"/>
          </rPr>
          <t>End date of the use of the detection, quantification limits and uncertainty factor.</t>
        </r>
      </text>
    </comment>
    <comment ref="G2" authorId="2" shapeId="0" xr:uid="{FEB9F5DF-05F8-4683-AAA8-A66F115FD053}">
      <text>
        <t>[Threaded comment]
Your version of Excel allows you to read this threaded comment; however, any edits to it will get removed if the file is opened in a newer version of Excel. Learn more: https://go.microsoft.com/fwlink/?linkid=870924
Comment:
    Abundance of biological entity specified elsewhere per unit area of the bed</t>
      </text>
    </comment>
    <comment ref="T2" authorId="3" shapeId="0" xr:uid="{05206119-5AF1-42D0-9035-5F947A03CEFD}">
      <text>
        <t xml:space="preserve">[Threaded comment]
Your version of Excel allows you to read this threaded comment; however, any edits to it will get removed if the file is opened in a newer version of Excel. Learn more: https://go.microsoft.com/fwlink/?linkid=870924
Comment:
    optical microscopes </t>
      </text>
    </comment>
    <comment ref="G3" authorId="4" shapeId="0" xr:uid="{96B6E9E3-5EAF-4A54-98D1-F832D7E8307B}">
      <text>
        <t>[Threaded comment]
Your version of Excel allows you to read this threaded comment; however, any edits to it will get removed if the file is opened in a newer version of Excel. Learn more: https://go.microsoft.com/fwlink/?linkid=870924
Comment:
    Dry weight biomass of biological entity specified elsewhere per unit area of the bed</t>
      </text>
    </comment>
    <comment ref="T3" authorId="5" shapeId="0" xr:uid="{2AF5F031-6A75-44C2-8508-47FA8B62A122}">
      <text>
        <t xml:space="preserve">[Threaded comment]
Your version of Excel allows you to read this threaded comment; however, any edits to it will get removed if the file is opened in a newer version of Excel. Learn more: https://go.microsoft.com/fwlink/?linkid=870924
Comment:
    balances and scales </t>
      </text>
    </comment>
    <comment ref="G4" authorId="6" shapeId="0" xr:uid="{8E281BD6-5D9B-4945-9A04-A4D35BB30F9E}">
      <text>
        <t xml:space="preserve">[Threaded comment]
Your version of Excel allows you to read this threaded comment; however, any edits to it will get removed if the file is opened in a newer version of Excel. Learn more: https://go.microsoft.com/fwlink/?linkid=870924
Comment:
Grain-size median of particles in sediment by particle sizer </t>
      </text>
    </comment>
    <comment ref="T4" authorId="7" shapeId="0" xr:uid="{EF8667E1-099B-4E02-9325-56A802EBC41B}">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5" authorId="8" shapeId="0" xr:uid="{42479458-D6CF-46CE-A157-E280AEEBB8F3}">
      <text>
        <t xml:space="preserve">[Threaded comment]
Your version of Excel allows you to read this threaded comment; however, any edits to it will get removed if the file is opened in a newer version of Excel. Learn more: https://go.microsoft.com/fwlink/?linkid=870924
Comment:
    Proportion of particles (&lt;250um) in the sediment by particle sizer </t>
      </text>
    </comment>
    <comment ref="T5" authorId="9" shapeId="0" xr:uid="{E834D2E6-C619-414C-9A75-BE03701237EB}">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6" authorId="10" shapeId="0" xr:uid="{9CC5DBBE-4923-4C36-8DFF-585E84A06175}">
      <text>
        <t xml:space="preserve">[Threaded comment]
Your version of Excel allows you to read this threaded comment; however, any edits to it will get removed if the file is opened in a newer version of Excel. Learn more: https://go.microsoft.com/fwlink/?linkid=870924
Comment:
    Proportion by dry weight of particles (&lt;63um) in the sediment &lt;63um </t>
      </text>
    </comment>
    <comment ref="T6" authorId="11" shapeId="0" xr:uid="{9A852214-A9A1-496D-B023-755AD15E6B1E}">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7" authorId="12" shapeId="0" xr:uid="{394585DA-FE34-4E52-940E-BB00E43E9487}">
      <text>
        <t>[Threaded comment]
Your version of Excel allows you to read this threaded comment; however, any edits to it will get removed if the file is opened in a newer version of Excel. Learn more: https://go.microsoft.com/fwlink/?linkid=870924
Comment:
    Proportion of organic carbon {organic_C CAS 7440-44-0} per unit dry weight of sediment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tc={05B4B934-400C-4475-833F-77D3BAB8D01B}</author>
    <author>tc={14E739DC-8C47-4DB6-815F-D7B91652AD59}</author>
    <author>tc={A62B0C05-36D6-4BFC-B25E-90E72AE219D9}</author>
  </authors>
  <commentList>
    <comment ref="Q10" authorId="0" shapeId="0" xr:uid="{05B4B934-400C-4475-833F-77D3BAB8D01B}">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1" authorId="1" shapeId="0" xr:uid="{14E739DC-8C47-4DB6-815F-D7B91652AD59}">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6" authorId="2" shapeId="0" xr:uid="{A62B0C05-36D6-4BFC-B25E-90E72AE219D9}">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List>
</comments>
</file>

<file path=xl/sharedStrings.xml><?xml version="1.0" encoding="utf-8"?>
<sst xmlns="http://schemas.openxmlformats.org/spreadsheetml/2006/main" count="15154" uniqueCount="707">
  <si>
    <t>CAMPAIGN_NAME</t>
  </si>
  <si>
    <t>CAMPAIGN_CODE</t>
  </si>
  <si>
    <t>PLATFORM</t>
  </si>
  <si>
    <t>CSR_CODE</t>
  </si>
  <si>
    <t>CRUISE_TYPE</t>
  </si>
  <si>
    <t>CHIEF_SCIENTIST</t>
  </si>
  <si>
    <t>START_DATE</t>
  </si>
  <si>
    <t>END_DATE</t>
  </si>
  <si>
    <t>AREA_COVERED</t>
  </si>
  <si>
    <t>PORT_OF_DEPARTURE</t>
  </si>
  <si>
    <t>PORT_OF_ARRIVAL</t>
  </si>
  <si>
    <t>CRUISE_NARRATIVE</t>
  </si>
  <si>
    <t>Ecosystem</t>
  </si>
  <si>
    <t>Bruno Vlaeminck</t>
  </si>
  <si>
    <t>Belgian part of the North Sea</t>
  </si>
  <si>
    <t>Zeebrugge</t>
  </si>
  <si>
    <t>CAMPAIGN</t>
  </si>
  <si>
    <t>TRAJECTORY_TRANSECT</t>
  </si>
  <si>
    <t>STATIONS</t>
  </si>
  <si>
    <t>EARS - EN-ROUTE_DATA</t>
  </si>
  <si>
    <t>TRANSECT_NAME</t>
  </si>
  <si>
    <t>TRAJECTORY_ORIGIN_NAME</t>
  </si>
  <si>
    <t>REF_START_LATITUDE</t>
  </si>
  <si>
    <t>REF_START_LONGITUDE</t>
  </si>
  <si>
    <t>REF_END_LATITUDE</t>
  </si>
  <si>
    <t>REF_END_LONGITUDE</t>
  </si>
  <si>
    <t>GRADIENT</t>
  </si>
  <si>
    <t>TOTAL_LENGHT</t>
  </si>
  <si>
    <t>TRANSECT_END_DETERMINATION</t>
  </si>
  <si>
    <t>DEPTH_ADJUSTMENT</t>
  </si>
  <si>
    <t>STATION_CODE</t>
  </si>
  <si>
    <t>TRANSECT_DISTANCE FROM_ORIGIN</t>
  </si>
  <si>
    <t>STATION_REF_LATITUDE</t>
  </si>
  <si>
    <t>STATION_REF_LONGITUDE</t>
  </si>
  <si>
    <t>REF_BOTTOM_DEPTH</t>
  </si>
  <si>
    <t>STATION_TYPE</t>
  </si>
  <si>
    <t>MONITORING_STATION_TYPE</t>
  </si>
  <si>
    <t>EVENT_NAME</t>
  </si>
  <si>
    <t>EVENT_LABEL</t>
  </si>
  <si>
    <t>EVENT_ACTION</t>
  </si>
  <si>
    <t>EVENT_PROCESS</t>
  </si>
  <si>
    <t>INSTRUMENT_TYPE_L05</t>
  </si>
  <si>
    <t>ICES_SAMPLER_TYPE</t>
  </si>
  <si>
    <t>INSTRUMENT_MODEL_L22</t>
  </si>
  <si>
    <t>EVENT_TIMESTAMP</t>
  </si>
  <si>
    <t>EVENT_TIME_FLAG</t>
  </si>
  <si>
    <t>PROCESS_DEPTH</t>
  </si>
  <si>
    <t>AUTHOR</t>
  </si>
  <si>
    <t>LABORATORY</t>
  </si>
  <si>
    <t>PROJECT_ACRONYM</t>
  </si>
  <si>
    <t>ACQUISITION_TIMESTAMP</t>
  </si>
  <si>
    <t>ACTUAL_LATITUDE</t>
  </si>
  <si>
    <t>ACTUAL_LONGITUDE</t>
  </si>
  <si>
    <t>BOTTOM_DEPTH</t>
  </si>
  <si>
    <t>HEADING</t>
  </si>
  <si>
    <t>COURSE_OVER_GROUND</t>
  </si>
  <si>
    <t>SPEED_OVER_GROUND</t>
  </si>
  <si>
    <t>SURFACE_WATER_TEMPERATURE</t>
  </si>
  <si>
    <t>SALINITY</t>
  </si>
  <si>
    <t>CONDUCTIVITY</t>
  </si>
  <si>
    <t>SIGMA_T</t>
  </si>
  <si>
    <t>WIND_SPEED</t>
  </si>
  <si>
    <t>WIND_DIRECTION</t>
  </si>
  <si>
    <t>AIR_TEMPERATURE</t>
  </si>
  <si>
    <t>HUMIDITY</t>
  </si>
  <si>
    <t>AIR_PRESSURE</t>
  </si>
  <si>
    <t>SOLAR_RADIATION</t>
  </si>
  <si>
    <t>COMOFISH_01</t>
  </si>
  <si>
    <t>COMOFISH_02</t>
  </si>
  <si>
    <t>COMOFISH_03</t>
  </si>
  <si>
    <t>COMOFISH_04</t>
  </si>
  <si>
    <t>COMOFISH_05</t>
  </si>
  <si>
    <t>COMOFISH_06</t>
  </si>
  <si>
    <t>COMOFISH_07</t>
  </si>
  <si>
    <t>COMOFISH_08</t>
  </si>
  <si>
    <t>COMOFISH_09</t>
  </si>
  <si>
    <t>COMOFISH_10</t>
  </si>
  <si>
    <t>COMOFISH_11</t>
  </si>
  <si>
    <t>COMOFISH_12</t>
  </si>
  <si>
    <t>COMOFISH_13</t>
  </si>
  <si>
    <t>COMOFISH_14</t>
  </si>
  <si>
    <t>COMOFISH_15</t>
  </si>
  <si>
    <t>COMOFISH_16</t>
  </si>
  <si>
    <t>COMOFISH_17</t>
  </si>
  <si>
    <t>COMOFISH_18</t>
  </si>
  <si>
    <t>COMOFISH_19</t>
  </si>
  <si>
    <t>COMOFISH_20</t>
  </si>
  <si>
    <t>OnBottom</t>
  </si>
  <si>
    <t>Sample collection</t>
  </si>
  <si>
    <t>sediment grabs</t>
  </si>
  <si>
    <t>VV</t>
  </si>
  <si>
    <t>Van Veen grab</t>
  </si>
  <si>
    <t>time unknown</t>
  </si>
  <si>
    <t>Christelle Jammar</t>
  </si>
  <si>
    <t>Ugent</t>
  </si>
  <si>
    <t>COMOFISH</t>
  </si>
  <si>
    <t>MC</t>
  </si>
  <si>
    <t>B</t>
  </si>
  <si>
    <t>EVENT</t>
  </si>
  <si>
    <t>SAMPLE</t>
  </si>
  <si>
    <t>SAMPLING_METHOD_COMMUNITY_PLANKTON</t>
  </si>
  <si>
    <t>SAMPLE_CODE</t>
  </si>
  <si>
    <t>SAMPLE_LABEL</t>
  </si>
  <si>
    <t>SAMPLE_NUMBER</t>
  </si>
  <si>
    <t>SAMPLING_START_DATE</t>
  </si>
  <si>
    <t>SAMPLING_END_DATE</t>
  </si>
  <si>
    <t>TIME_FLAG</t>
  </si>
  <si>
    <t>DTYPE</t>
  </si>
  <si>
    <t>REALM</t>
  </si>
  <si>
    <t>NUNBER_OF_AGG_SAMPLES</t>
  </si>
  <si>
    <t>SAMPLING_DEPTH_CATEGORY</t>
  </si>
  <si>
    <t>ACTUAL_SAMPLING_DEPTH</t>
  </si>
  <si>
    <t>ACTUAL_SAMPLING_DEPTH_FLAG</t>
  </si>
  <si>
    <t>MIN_SAMPLING_DEPTH</t>
  </si>
  <si>
    <t>MAX_SAMPLING_DEPTH</t>
  </si>
  <si>
    <t>VOLUME</t>
  </si>
  <si>
    <t>SURFACE</t>
  </si>
  <si>
    <t>SAMPLE_DIAMETER</t>
  </si>
  <si>
    <t>EXCEPTIONAL_CIRCUMSTANCES</t>
  </si>
  <si>
    <t>FLOW_VOLIME_OF_WATER</t>
  </si>
  <si>
    <t>FLOW_CALCULATION_METHOD</t>
  </si>
  <si>
    <t>SUBSTRAT</t>
  </si>
  <si>
    <t>VV1</t>
  </si>
  <si>
    <t>ZB</t>
  </si>
  <si>
    <t>Benthos</t>
  </si>
  <si>
    <t>bottom</t>
  </si>
  <si>
    <t>acceptable</t>
  </si>
  <si>
    <t>SPECIES</t>
  </si>
  <si>
    <t>ABUNDANCES-BIOMASS</t>
  </si>
  <si>
    <t>SPECIMEN_CODE</t>
  </si>
  <si>
    <t>INCUBATION_CODE</t>
  </si>
  <si>
    <t>COLLECTED_SUBSAMPLE_CODE</t>
  </si>
  <si>
    <t>EXTRACTED_SUBSAMPLE_CODE</t>
  </si>
  <si>
    <t>SPECIES_LABEL</t>
  </si>
  <si>
    <t>SPECIES_SCIENTiFIC_NAME</t>
  </si>
  <si>
    <t>WORMS_APHIA_ID</t>
  </si>
  <si>
    <t>SCIENTIFIC_NAME_AUTHOR</t>
  </si>
  <si>
    <t>KINGDOM</t>
  </si>
  <si>
    <t>PHYLUM</t>
  </si>
  <si>
    <t>CLASS</t>
  </si>
  <si>
    <t>ORDER</t>
  </si>
  <si>
    <t>FAMILY</t>
  </si>
  <si>
    <t>GENUS</t>
  </si>
  <si>
    <t>SPECIES_FLAG</t>
  </si>
  <si>
    <t>DEVELOPMENT_STATUS</t>
  </si>
  <si>
    <t>SIZE_CLASS</t>
  </si>
  <si>
    <t>SEX_CODE</t>
  </si>
  <si>
    <t>ANIMAL_STATE</t>
  </si>
  <si>
    <t>PARAMAMETER_CODE</t>
  </si>
  <si>
    <t>VALUE</t>
  </si>
  <si>
    <t>UNIT</t>
  </si>
  <si>
    <t>VALUE_FLAG</t>
  </si>
  <si>
    <t>DETLIM_FLAG</t>
  </si>
  <si>
    <t>ANALYSIS_METHOD_CODE</t>
  </si>
  <si>
    <t>ANALYSIS_DATE</t>
  </si>
  <si>
    <t>UNCERTAINTY</t>
  </si>
  <si>
    <t>REMARK</t>
  </si>
  <si>
    <t>Abludomelita obtusata</t>
  </si>
  <si>
    <t>Abra alba</t>
  </si>
  <si>
    <t>Abra alba juv.</t>
  </si>
  <si>
    <t>Apolochus neapolitanus</t>
  </si>
  <si>
    <t>Bodotria sp.</t>
  </si>
  <si>
    <t>Capitellidae juv.</t>
  </si>
  <si>
    <t>Cirratulidae sp.</t>
  </si>
  <si>
    <t>Cylista troglodytes</t>
  </si>
  <si>
    <t>Eteone longa</t>
  </si>
  <si>
    <t>Eumida sanguinea</t>
  </si>
  <si>
    <t>Eunereis longissima</t>
  </si>
  <si>
    <t>Fabulina fabula juv.</t>
  </si>
  <si>
    <t>Glycera sp.</t>
  </si>
  <si>
    <t>Kurtiella bidentata</t>
  </si>
  <si>
    <t>Myrianida sp.</t>
  </si>
  <si>
    <t>Nemertea sp.</t>
  </si>
  <si>
    <t>Nephtys cirrosa</t>
  </si>
  <si>
    <t>Nephtys hombergii</t>
  </si>
  <si>
    <t>Notomastus latericeus</t>
  </si>
  <si>
    <t>Oligochaeta sp.</t>
  </si>
  <si>
    <t>Ophiura ophiura</t>
  </si>
  <si>
    <t>Ophiura ophiura juv.</t>
  </si>
  <si>
    <t>Owenia fusiformis</t>
  </si>
  <si>
    <t>Pariambus typicus</t>
  </si>
  <si>
    <t>Pholoe baltica</t>
  </si>
  <si>
    <t>Poecilochaetus serpens</t>
  </si>
  <si>
    <t>Sipunculidae sp.</t>
  </si>
  <si>
    <t>Spio sp.</t>
  </si>
  <si>
    <t>Spiophanes bombyx</t>
  </si>
  <si>
    <t>Spirobranchus sp.</t>
  </si>
  <si>
    <t>Sthenelais boa</t>
  </si>
  <si>
    <t>Venerupis corrugata juv.</t>
  </si>
  <si>
    <t>Crangon crangon</t>
  </si>
  <si>
    <t>Diastylis rathkei</t>
  </si>
  <si>
    <t>Echinocardium cordatum</t>
  </si>
  <si>
    <t>Fabulina fabula</t>
  </si>
  <si>
    <t>Hippolyte varians</t>
  </si>
  <si>
    <t>Decapoda juv.</t>
  </si>
  <si>
    <t>Magelona johnstoni</t>
  </si>
  <si>
    <t>Phtisica marina</t>
  </si>
  <si>
    <t>Processa modica</t>
  </si>
  <si>
    <t>Sigalion mathildae</t>
  </si>
  <si>
    <t>Urothoe poseidonis</t>
  </si>
  <si>
    <t>Crepidula fornicata</t>
  </si>
  <si>
    <t>Ensis sp.</t>
  </si>
  <si>
    <t>Iphinoe trispinosa</t>
  </si>
  <si>
    <t>Lanice conchilega</t>
  </si>
  <si>
    <t>Leucothoe incisa</t>
  </si>
  <si>
    <t>Liocarcinus holsatus</t>
  </si>
  <si>
    <t>Lumbrineris sp.</t>
  </si>
  <si>
    <t>Nematoda sp.</t>
  </si>
  <si>
    <t>Phyllodoce mucosa</t>
  </si>
  <si>
    <t>Spisula sp.</t>
  </si>
  <si>
    <t>Tellimya ferruginosa</t>
  </si>
  <si>
    <t>Nototropis falcatus</t>
  </si>
  <si>
    <t>Ampelisca brevicornis</t>
  </si>
  <si>
    <t>Callianassidae juv.</t>
  </si>
  <si>
    <t>Lagis koreni</t>
  </si>
  <si>
    <t>Phoronis pallida</t>
  </si>
  <si>
    <t>Phyllodoce maculata</t>
  </si>
  <si>
    <t>Mysidae juv.</t>
  </si>
  <si>
    <t>Sthenelais limicola</t>
  </si>
  <si>
    <t>Crangon crangon juv.</t>
  </si>
  <si>
    <t>Ophelia borealis</t>
  </si>
  <si>
    <t>Urothoe brevicornis</t>
  </si>
  <si>
    <t>Aonides paucibranchiata</t>
  </si>
  <si>
    <t>Asterias rubens</t>
  </si>
  <si>
    <t>Eunoe nodosa</t>
  </si>
  <si>
    <t>Gastrosaccus spinifer</t>
  </si>
  <si>
    <t>Liocarcinus depurator</t>
  </si>
  <si>
    <t>Liocarcinus navigator</t>
  </si>
  <si>
    <t>Amphiura sp.</t>
  </si>
  <si>
    <t>Microdeutopus anomalus</t>
  </si>
  <si>
    <t>Monocorophium acherusicum</t>
  </si>
  <si>
    <t>Stenothoe marina</t>
  </si>
  <si>
    <t>Bathyporeia elegans</t>
  </si>
  <si>
    <t>Amphiura juv.</t>
  </si>
  <si>
    <t>Nototropis swammerdamei</t>
  </si>
  <si>
    <t>Asterias rubens juv.</t>
  </si>
  <si>
    <t>Macropodia sp.</t>
  </si>
  <si>
    <t>Pisidia longicornis</t>
  </si>
  <si>
    <t>Scoloplos armiger</t>
  </si>
  <si>
    <t>Hippolyte leptocerus</t>
  </si>
  <si>
    <t>Liocarcinus holsatus juv.</t>
  </si>
  <si>
    <t>Tritia reticulata</t>
  </si>
  <si>
    <t>Perioculodes longimanus</t>
  </si>
  <si>
    <t>Arthropoda</t>
  </si>
  <si>
    <t>Malacostraca</t>
  </si>
  <si>
    <t>Amphipoda</t>
  </si>
  <si>
    <t>Melitidae</t>
  </si>
  <si>
    <t>Abludomelita</t>
  </si>
  <si>
    <t>obtusata</t>
  </si>
  <si>
    <t>Mollusca</t>
  </si>
  <si>
    <t>Bivalvia</t>
  </si>
  <si>
    <t>Cardiida</t>
  </si>
  <si>
    <t>Semelidae</t>
  </si>
  <si>
    <t>Abra</t>
  </si>
  <si>
    <t>alba</t>
  </si>
  <si>
    <t>Amphilochidae</t>
  </si>
  <si>
    <t>Apolochus</t>
  </si>
  <si>
    <t>neapolitanus</t>
  </si>
  <si>
    <t>Cumacea</t>
  </si>
  <si>
    <t>Bodotriidae</t>
  </si>
  <si>
    <t>Bodotria</t>
  </si>
  <si>
    <t>Annelida</t>
  </si>
  <si>
    <t>Polychaeta</t>
  </si>
  <si>
    <t>Capitellidae</t>
  </si>
  <si>
    <t>Terebellida</t>
  </si>
  <si>
    <t>Cirratulidae</t>
  </si>
  <si>
    <t>Cnidaria</t>
  </si>
  <si>
    <t>Anthozoa</t>
  </si>
  <si>
    <t>Actiniaria</t>
  </si>
  <si>
    <t>Sagartiidae</t>
  </si>
  <si>
    <t>Cylista</t>
  </si>
  <si>
    <t>troglodytes</t>
  </si>
  <si>
    <t>Phyllodocida</t>
  </si>
  <si>
    <t>Phyllodocidae</t>
  </si>
  <si>
    <t>Eteone</t>
  </si>
  <si>
    <t>longa</t>
  </si>
  <si>
    <t>Eumida</t>
  </si>
  <si>
    <t>sanguinea</t>
  </si>
  <si>
    <t>Nereididae</t>
  </si>
  <si>
    <t>Eunereis</t>
  </si>
  <si>
    <t>longissima</t>
  </si>
  <si>
    <t>Tellinidae</t>
  </si>
  <si>
    <t>Fabulina</t>
  </si>
  <si>
    <t>fabula</t>
  </si>
  <si>
    <t>Glyceridae</t>
  </si>
  <si>
    <t>Glycera</t>
  </si>
  <si>
    <t>Galeommatida</t>
  </si>
  <si>
    <t>Lasaeidae</t>
  </si>
  <si>
    <t>Kurtiella</t>
  </si>
  <si>
    <t>bidentata</t>
  </si>
  <si>
    <t>Syllidae</t>
  </si>
  <si>
    <t>Myrianida</t>
  </si>
  <si>
    <t>Nemertea</t>
  </si>
  <si>
    <t>Nephtyidae</t>
  </si>
  <si>
    <t>Nephtys</t>
  </si>
  <si>
    <t>cirrosa</t>
  </si>
  <si>
    <t>hombergii</t>
  </si>
  <si>
    <t>Notomastus</t>
  </si>
  <si>
    <t>latericeus</t>
  </si>
  <si>
    <t>Clitellata</t>
  </si>
  <si>
    <t>Echinodermata</t>
  </si>
  <si>
    <t>Ophiuroidea</t>
  </si>
  <si>
    <t>Ophiurida</t>
  </si>
  <si>
    <t>Ophiuridae</t>
  </si>
  <si>
    <t>Ophiura</t>
  </si>
  <si>
    <t>ophiura</t>
  </si>
  <si>
    <t>Oweniidae</t>
  </si>
  <si>
    <t>Owenia</t>
  </si>
  <si>
    <t>fusiformis</t>
  </si>
  <si>
    <t>Caprellidae</t>
  </si>
  <si>
    <t>Pariambus</t>
  </si>
  <si>
    <t>typicus</t>
  </si>
  <si>
    <t>Sigalionidae</t>
  </si>
  <si>
    <t>Pholoe</t>
  </si>
  <si>
    <t>baltica</t>
  </si>
  <si>
    <t>Spionida</t>
  </si>
  <si>
    <t>Poecilochaetidae</t>
  </si>
  <si>
    <t>Poecilochaetus</t>
  </si>
  <si>
    <t>serpens</t>
  </si>
  <si>
    <t>Sipuncula</t>
  </si>
  <si>
    <t>Sipunculidae</t>
  </si>
  <si>
    <t>Spionidae</t>
  </si>
  <si>
    <t>Spio</t>
  </si>
  <si>
    <t>Spiophanes</t>
  </si>
  <si>
    <t>bombyx</t>
  </si>
  <si>
    <t>Sabellida</t>
  </si>
  <si>
    <t>Serpulidae</t>
  </si>
  <si>
    <t>Spirobranchus</t>
  </si>
  <si>
    <t>Sthenelais</t>
  </si>
  <si>
    <t>boa</t>
  </si>
  <si>
    <t>Venerida</t>
  </si>
  <si>
    <t>Veneridae</t>
  </si>
  <si>
    <t>Venerupis</t>
  </si>
  <si>
    <t>corrugata</t>
  </si>
  <si>
    <t>Decapoda</t>
  </si>
  <si>
    <t>Crangonidae</t>
  </si>
  <si>
    <t>Crangon</t>
  </si>
  <si>
    <t>crangon</t>
  </si>
  <si>
    <t>Diastylidae</t>
  </si>
  <si>
    <t>Diastylis</t>
  </si>
  <si>
    <t>rathkei</t>
  </si>
  <si>
    <t>Echinoidea</t>
  </si>
  <si>
    <t>Spatangoida</t>
  </si>
  <si>
    <t>Loveniidae</t>
  </si>
  <si>
    <t>Echinocardium</t>
  </si>
  <si>
    <t>cordatum</t>
  </si>
  <si>
    <t>Hippolytidae</t>
  </si>
  <si>
    <t>Hippolyte</t>
  </si>
  <si>
    <t>varians</t>
  </si>
  <si>
    <t>Polybiidae</t>
  </si>
  <si>
    <t>Liocarcinus</t>
  </si>
  <si>
    <t>Magelonidae</t>
  </si>
  <si>
    <t>Magelona</t>
  </si>
  <si>
    <t>johnstoni</t>
  </si>
  <si>
    <t>Phtisica</t>
  </si>
  <si>
    <t>marina</t>
  </si>
  <si>
    <t>Processidae</t>
  </si>
  <si>
    <t>Processa</t>
  </si>
  <si>
    <t>modica</t>
  </si>
  <si>
    <t>Sigalion</t>
  </si>
  <si>
    <t>mathildae</t>
  </si>
  <si>
    <t>Urothoidae</t>
  </si>
  <si>
    <t>Urothoe</t>
  </si>
  <si>
    <t>poseidonis</t>
  </si>
  <si>
    <t>Gastropoda</t>
  </si>
  <si>
    <t>Littorinimorpha</t>
  </si>
  <si>
    <t>Calyptraeidae</t>
  </si>
  <si>
    <t>Crepidula</t>
  </si>
  <si>
    <t>fornicata</t>
  </si>
  <si>
    <t>Adapedonta</t>
  </si>
  <si>
    <t>Pharidae</t>
  </si>
  <si>
    <t>Ensis</t>
  </si>
  <si>
    <t>Iphinoe</t>
  </si>
  <si>
    <t>trispinosa</t>
  </si>
  <si>
    <t>Terebellidae</t>
  </si>
  <si>
    <t>Lanice</t>
  </si>
  <si>
    <t>conchilega</t>
  </si>
  <si>
    <t>Leucothoidae</t>
  </si>
  <si>
    <t>Leucothoe</t>
  </si>
  <si>
    <t>incisa</t>
  </si>
  <si>
    <t>holsatus</t>
  </si>
  <si>
    <t>Eunicida</t>
  </si>
  <si>
    <t>Lumbrineridae</t>
  </si>
  <si>
    <t>Lumbrineris</t>
  </si>
  <si>
    <t>Nematoda</t>
  </si>
  <si>
    <t>Phyllodoce</t>
  </si>
  <si>
    <t>mucosa</t>
  </si>
  <si>
    <t>Mactridae</t>
  </si>
  <si>
    <t>Spisula</t>
  </si>
  <si>
    <t>solida</t>
  </si>
  <si>
    <t>Tellimya</t>
  </si>
  <si>
    <t>ferruginosa</t>
  </si>
  <si>
    <t>Atylidae</t>
  </si>
  <si>
    <t>Nototropis</t>
  </si>
  <si>
    <t>falcatus</t>
  </si>
  <si>
    <t>Ampeliscidae</t>
  </si>
  <si>
    <t>Ampelisca</t>
  </si>
  <si>
    <t>brevicornis</t>
  </si>
  <si>
    <t>Callianassidae</t>
  </si>
  <si>
    <t>Pectinariidae</t>
  </si>
  <si>
    <t>Lagis</t>
  </si>
  <si>
    <t>koreni</t>
  </si>
  <si>
    <t>Phoronida</t>
  </si>
  <si>
    <t>Phoronidae</t>
  </si>
  <si>
    <t>Phoronis</t>
  </si>
  <si>
    <t>pallida</t>
  </si>
  <si>
    <t>maculata</t>
  </si>
  <si>
    <t>Mysida</t>
  </si>
  <si>
    <t>Mysidae</t>
  </si>
  <si>
    <t>limicola</t>
  </si>
  <si>
    <t>Opheliidae</t>
  </si>
  <si>
    <t>Ophelia</t>
  </si>
  <si>
    <t>borealis</t>
  </si>
  <si>
    <t>Aonides</t>
  </si>
  <si>
    <t>paucibranchiata</t>
  </si>
  <si>
    <t>Asteroidea</t>
  </si>
  <si>
    <t>Forcipulatida</t>
  </si>
  <si>
    <t>Asteriidae</t>
  </si>
  <si>
    <t>Asterias</t>
  </si>
  <si>
    <t>rubens</t>
  </si>
  <si>
    <t>Polynoidae</t>
  </si>
  <si>
    <t>Eunoe</t>
  </si>
  <si>
    <t>nodosa</t>
  </si>
  <si>
    <t>Gastrosaccus</t>
  </si>
  <si>
    <t>spinifer</t>
  </si>
  <si>
    <t>depurator</t>
  </si>
  <si>
    <t>navigator</t>
  </si>
  <si>
    <t>Amphilepidida</t>
  </si>
  <si>
    <t>Amphiuridae</t>
  </si>
  <si>
    <t>Amphiura</t>
  </si>
  <si>
    <t>chiajei</t>
  </si>
  <si>
    <t>Aoridae</t>
  </si>
  <si>
    <t>Microdeutopus</t>
  </si>
  <si>
    <t>anomalus</t>
  </si>
  <si>
    <t>Corophiidae</t>
  </si>
  <si>
    <t>Monocorophium</t>
  </si>
  <si>
    <t>acherusicum</t>
  </si>
  <si>
    <t>Stenothoidae</t>
  </si>
  <si>
    <t>Stenothoe</t>
  </si>
  <si>
    <t>Bathyporeiidae</t>
  </si>
  <si>
    <t>Bathyporeia</t>
  </si>
  <si>
    <t>elegans</t>
  </si>
  <si>
    <t>swammerdamei</t>
  </si>
  <si>
    <t>Inachidae</t>
  </si>
  <si>
    <t>Macropodia</t>
  </si>
  <si>
    <t>Porcellanidae</t>
  </si>
  <si>
    <t>Pisidia</t>
  </si>
  <si>
    <t>longicornis</t>
  </si>
  <si>
    <t>Orbiniidae</t>
  </si>
  <si>
    <t>Scoloplos</t>
  </si>
  <si>
    <t>armiger</t>
  </si>
  <si>
    <t>leptocerus</t>
  </si>
  <si>
    <t>Neogastropoda</t>
  </si>
  <si>
    <t>Nassariidae</t>
  </si>
  <si>
    <t>Tritia</t>
  </si>
  <si>
    <t>reticulata</t>
  </si>
  <si>
    <t>Oedicerotidae</t>
  </si>
  <si>
    <t>Perioculodes</t>
  </si>
  <si>
    <t>longimanus</t>
  </si>
  <si>
    <t>Animalia</t>
  </si>
  <si>
    <t>EVENTS - SAMPLES</t>
  </si>
  <si>
    <t>SAMPLES</t>
  </si>
  <si>
    <t>ABUNDANCES-VALUES</t>
  </si>
  <si>
    <t>TIME FLAG</t>
  </si>
  <si>
    <t>Reference sampling depth</t>
  </si>
  <si>
    <t>Value flag</t>
  </si>
  <si>
    <t>Detlim flag</t>
  </si>
  <si>
    <t>size_class</t>
  </si>
  <si>
    <t>code</t>
  </si>
  <si>
    <t>name</t>
  </si>
  <si>
    <t>description</t>
  </si>
  <si>
    <t>Code</t>
  </si>
  <si>
    <t>ID</t>
  </si>
  <si>
    <t>Description</t>
  </si>
  <si>
    <t>The start date and end date are expressed in UTC and acceptable</t>
  </si>
  <si>
    <t>surface</t>
  </si>
  <si>
    <t>value for actual sampling depth is acceptable</t>
  </si>
  <si>
    <t>AN</t>
  </si>
  <si>
    <t>Ancillary data</t>
  </si>
  <si>
    <t>none</t>
  </si>
  <si>
    <t>no quality control</t>
  </si>
  <si>
    <t>=</t>
  </si>
  <si>
    <t>value is the actual value</t>
  </si>
  <si>
    <t>&lt;20</t>
  </si>
  <si>
    <t>&lt;20 µm</t>
  </si>
  <si>
    <t>reference unknown</t>
  </si>
  <si>
    <t>The time is suspect because the time reference system is not known</t>
  </si>
  <si>
    <t>3 m</t>
  </si>
  <si>
    <t>suspect</t>
  </si>
  <si>
    <t>doubts about correctness of actual sampling depth</t>
  </si>
  <si>
    <t>BD</t>
  </si>
  <si>
    <t>Biodiversity - internal use only</t>
  </si>
  <si>
    <t>good</t>
  </si>
  <si>
    <t>good value</t>
  </si>
  <si>
    <t>&lt;</t>
  </si>
  <si>
    <t>value is less than the reported value</t>
  </si>
  <si>
    <t>&gt;20</t>
  </si>
  <si>
    <t>&gt;20 µm</t>
  </si>
  <si>
    <t>The time (hh:mm) is not known</t>
  </si>
  <si>
    <t>replaced</t>
  </si>
  <si>
    <t>sampling depth replaced by data-manager</t>
  </si>
  <si>
    <t>CF</t>
  </si>
  <si>
    <t>Contaminants and biological effects of contaminants (including fish disease) in biota data</t>
  </si>
  <si>
    <t>probably_good</t>
  </si>
  <si>
    <t>probably good value</t>
  </si>
  <si>
    <t>&gt;</t>
  </si>
  <si>
    <t>value is greater than the reported value</t>
  </si>
  <si>
    <t>20-79</t>
  </si>
  <si>
    <t>20-79 µm</t>
  </si>
  <si>
    <t>The date/time is replaced and acceptable</t>
  </si>
  <si>
    <t>bottle profile</t>
  </si>
  <si>
    <t>missing</t>
  </si>
  <si>
    <t>no value for actual sampling depth</t>
  </si>
  <si>
    <t>CS</t>
  </si>
  <si>
    <t>Contaminants and biological effects of contaminants in sediment data</t>
  </si>
  <si>
    <t>probably_bad</t>
  </si>
  <si>
    <t>probably bad value (=questionable or suspect)</t>
  </si>
  <si>
    <t>D</t>
  </si>
  <si>
    <t>reported value is less than the detection limit</t>
  </si>
  <si>
    <t>80-99</t>
  </si>
  <si>
    <t>80-99 µm</t>
  </si>
  <si>
    <t>date suspect</t>
  </si>
  <si>
    <t>Date (dd/mm/yyyy) is suspect</t>
  </si>
  <si>
    <t>SCTD profile</t>
  </si>
  <si>
    <t>&lt;NEW&gt;</t>
  </si>
  <si>
    <t>CW</t>
  </si>
  <si>
    <t>Contaminants + nutrients + biological and eutrophication effects in water data</t>
  </si>
  <si>
    <t>bad</t>
  </si>
  <si>
    <t>bad value</t>
  </si>
  <si>
    <t>Q</t>
  </si>
  <si>
    <t>reported value is less than the limit of quantification (LMQNT)</t>
  </si>
  <si>
    <t>100-199</t>
  </si>
  <si>
    <t>100-199 µm</t>
  </si>
  <si>
    <t>time suspect</t>
  </si>
  <si>
    <t>Time (hh:mm) is suspect</t>
  </si>
  <si>
    <t>other</t>
  </si>
  <si>
    <t>DF</t>
  </si>
  <si>
    <t>Fish disease data</t>
  </si>
  <si>
    <t>changed</t>
  </si>
  <si>
    <t>changed value</t>
  </si>
  <si>
    <t>200-500</t>
  </si>
  <si>
    <t>200-500 µm</t>
  </si>
  <si>
    <t>Date and time are missing</t>
  </si>
  <si>
    <t>sed surface mix</t>
  </si>
  <si>
    <t>sediment mixed surface sample  0 - 20 cm</t>
  </si>
  <si>
    <t>LT</t>
  </si>
  <si>
    <t>Litter data</t>
  </si>
  <si>
    <t>value below detection</t>
  </si>
  <si>
    <t>500-1000</t>
  </si>
  <si>
    <t>500-1000 µm</t>
  </si>
  <si>
    <t>YEAR</t>
  </si>
  <si>
    <t>Date and time missing, year known</t>
  </si>
  <si>
    <t>sed surface profile</t>
  </si>
  <si>
    <t>sediment surface profile sample 0 - 40 cm</t>
  </si>
  <si>
    <t>PB</t>
  </si>
  <si>
    <t>Phytobenthos community (macrophytes) data</t>
  </si>
  <si>
    <t>excess</t>
  </si>
  <si>
    <t>value in excess</t>
  </si>
  <si>
    <t>1000-2000</t>
  </si>
  <si>
    <t>1000-2000 µm</t>
  </si>
  <si>
    <t>MONTH</t>
  </si>
  <si>
    <t>Date and time missing, month known</t>
  </si>
  <si>
    <t>bottom to halocline</t>
  </si>
  <si>
    <t>bottom to halocline (included)</t>
  </si>
  <si>
    <t>PP</t>
  </si>
  <si>
    <t>Phytoplankton community data</t>
  </si>
  <si>
    <t>interpolated</t>
  </si>
  <si>
    <t>interpolated value</t>
  </si>
  <si>
    <t>&gt;2000</t>
  </si>
  <si>
    <t>&gt;2000 µm</t>
  </si>
  <si>
    <t>DAY</t>
  </si>
  <si>
    <t>Time missing, date known</t>
  </si>
  <si>
    <t>geological profile</t>
  </si>
  <si>
    <t>sediment geological profile - &gt; 40 cm</t>
  </si>
  <si>
    <t>Zoobenthos community data</t>
  </si>
  <si>
    <t>missing value</t>
  </si>
  <si>
    <t>large</t>
  </si>
  <si>
    <t>halo- to thermocline</t>
  </si>
  <si>
    <t>top of halocline to thermocline (included)</t>
  </si>
  <si>
    <t>ZP</t>
  </si>
  <si>
    <t>Zooplankton community data</t>
  </si>
  <si>
    <t>ID_uncertain</t>
  </si>
  <si>
    <t>A</t>
  </si>
  <si>
    <t>value phenomenon uncertain</t>
  </si>
  <si>
    <t>0-10 metres</t>
  </si>
  <si>
    <t>integrated sample from 0-10 metres</t>
  </si>
  <si>
    <t>BS</t>
  </si>
  <si>
    <t>Nutrients + biological processes in sediment data</t>
  </si>
  <si>
    <t>nominal</t>
  </si>
  <si>
    <t>nominal value</t>
  </si>
  <si>
    <t>photic zone</t>
  </si>
  <si>
    <t>integrated sample from photic zone</t>
  </si>
  <si>
    <t>BB</t>
  </si>
  <si>
    <t>Biological processes in biota data</t>
  </si>
  <si>
    <t>BelowLOQ</t>
  </si>
  <si>
    <t>value below limit of quantification</t>
  </si>
  <si>
    <t>1,2.5,5,7.5,10 m</t>
  </si>
  <si>
    <t>pooled sample from distinct depths (1,2.5,5,7.5,10 m)</t>
  </si>
  <si>
    <t>separate depths</t>
  </si>
  <si>
    <t>thermocl. to surface</t>
  </si>
  <si>
    <t>top of thermocline to surface</t>
  </si>
  <si>
    <t>air - 15 m</t>
  </si>
  <si>
    <t>air -1.5 m</t>
  </si>
  <si>
    <t>air  -1.5 m</t>
  </si>
  <si>
    <t>air other</t>
  </si>
  <si>
    <t>subsurface</t>
  </si>
  <si>
    <t>10 m</t>
  </si>
  <si>
    <t>PARAMETER_NAME</t>
  </si>
  <si>
    <t>PARAMETER_CODE</t>
  </si>
  <si>
    <t>PARAMETER_LABEL</t>
  </si>
  <si>
    <t>PARAM_BIOMOLECULAR_CODE</t>
  </si>
  <si>
    <t>PARAM_BIOMOLECULAR_NAME</t>
  </si>
  <si>
    <t>PARAM_CODE_ICES</t>
  </si>
  <si>
    <t>PARAM_CODE_SDN_P01</t>
  </si>
  <si>
    <t>PARAM_GROUP_CODE_SDN_P02</t>
  </si>
  <si>
    <t>MATRIX</t>
  </si>
  <si>
    <t>BASIS</t>
  </si>
  <si>
    <t>ANALYSIS_METHOD_NAME</t>
  </si>
  <si>
    <t>ANALYSIS_METHOD_ICES_CODE</t>
  </si>
  <si>
    <t>PRESERVATION_METHOD</t>
  </si>
  <si>
    <t>STORAGE_METHOD</t>
  </si>
  <si>
    <t>PRETREATMENT_METHOD</t>
  </si>
  <si>
    <t>CHEMICAL_EXTRACTION_METHOD</t>
  </si>
  <si>
    <t>SEPARATION_METHOD</t>
  </si>
  <si>
    <t>ANALYSIS_INSTRUMENT_L05</t>
  </si>
  <si>
    <t>ANALYSIS_INSTRUMENT_NAME_L22</t>
  </si>
  <si>
    <t>SAMPLE_HANDLING_DESCRIPTION</t>
  </si>
  <si>
    <t>ANALYSIS_METHOD_DESCRIPTION</t>
  </si>
  <si>
    <t>ANALYSIS_METHOD_START_DATE</t>
  </si>
  <si>
    <t>ANALYSIS_METHOD_END_DATE</t>
  </si>
  <si>
    <t>DETECTION_LIMIT</t>
  </si>
  <si>
    <t>QUANTIFICATION_LIMIT</t>
  </si>
  <si>
    <t>UNCERTAINTY_FACTOR</t>
  </si>
  <si>
    <t>UNCERTAINTY_METHOD</t>
  </si>
  <si>
    <t>NUMBER_OF_SIGNIFICANT_DIGITS</t>
  </si>
  <si>
    <t>ANALYSIS_CHARAC_START_DATE</t>
  </si>
  <si>
    <t>ANALYSIS_CHARAC_END_DATE</t>
  </si>
  <si>
    <t>abundance</t>
  </si>
  <si>
    <t>ABUN</t>
  </si>
  <si>
    <t>ABUNDNR</t>
  </si>
  <si>
    <t>SDBIOL02</t>
  </si>
  <si>
    <t>BPRP</t>
  </si>
  <si>
    <t>ind/m²</t>
  </si>
  <si>
    <t>SB</t>
  </si>
  <si>
    <t>taxonomy-stereo-microscope</t>
  </si>
  <si>
    <t>TAXO_STE_MICROSCOPE</t>
  </si>
  <si>
    <t>MIC_ST</t>
  </si>
  <si>
    <t>FOR</t>
  </si>
  <si>
    <t>NA</t>
  </si>
  <si>
    <t>SVW</t>
  </si>
  <si>
    <t>LAB05</t>
  </si>
  <si>
    <t>After being sieved over a 1mm mesh-siez sieve, the organisms were sorted, identified to the lowest taxonomic level possible and then counted</t>
  </si>
  <si>
    <t>Taxonomic identification and count of orgamisms were done under stereo-microscope. Only macrobenthic species (&gt;1mm) were condisered for the analysis</t>
  </si>
  <si>
    <t>Ugent Marbiol</t>
  </si>
  <si>
    <t>biomass</t>
  </si>
  <si>
    <t>BIOM</t>
  </si>
  <si>
    <t>BMWETWT</t>
  </si>
  <si>
    <t>SDBIOL05</t>
  </si>
  <si>
    <t>g/m²</t>
  </si>
  <si>
    <t>blotted-wet-weight-scale</t>
  </si>
  <si>
    <t>BLOT WW SCALE</t>
  </si>
  <si>
    <t>WA</t>
  </si>
  <si>
    <t>LAB13</t>
  </si>
  <si>
    <t>After being counted, organisms were weighted using the blotted wet weight</t>
  </si>
  <si>
    <t>The blotted wet weight was measured using an analytical balance (KERN ACJ 320-4M)</t>
  </si>
  <si>
    <t>median grain size</t>
  </si>
  <si>
    <t>MGS</t>
  </si>
  <si>
    <t>GSMED</t>
  </si>
  <si>
    <t>MDGSPSXX</t>
  </si>
  <si>
    <t>MNGS</t>
  </si>
  <si>
    <t>µm</t>
  </si>
  <si>
    <t>SEDtot</t>
  </si>
  <si>
    <t>laser-difraction-measure</t>
  </si>
  <si>
    <t>LASE DIF MEASURE</t>
  </si>
  <si>
    <t>LGR</t>
  </si>
  <si>
    <t>S04:S041096</t>
  </si>
  <si>
    <t xml:space="preserve"> A subsample for quantification of sediment grain size distribution and the total organic carbon content (TOC) was collected from each VV grab using a plexiglass core (Ø 3.6 cm)  . These samples were dried at 60°C during 48h</t>
  </si>
  <si>
    <r>
      <t xml:space="preserve">The samples were dried at 60°C during 48h, and the grain size distribution was measured using laser diffraction with a Malvern Mastersizer. The grain size distribution was then used to determine the median grain size (d50), fine sand fraction (% &lt;250 </t>
    </r>
    <r>
      <rPr>
        <sz val="8"/>
        <color theme="1"/>
        <rFont val="Calibri"/>
        <family val="2"/>
      </rPr>
      <t> </t>
    </r>
    <r>
      <rPr>
        <sz val="11"/>
        <color theme="1"/>
        <rFont val="Calibri"/>
        <family val="2"/>
      </rPr>
      <t>μm) and mud content (&lt; 63 µm) in each sample.</t>
    </r>
  </si>
  <si>
    <t>fine sediment fraction</t>
  </si>
  <si>
    <t>FINE</t>
  </si>
  <si>
    <t>GSMF250</t>
  </si>
  <si>
    <t>PPVSXX12</t>
  </si>
  <si>
    <t>%</t>
  </si>
  <si>
    <t>mud content</t>
  </si>
  <si>
    <t>MUD</t>
  </si>
  <si>
    <t>GSMF63</t>
  </si>
  <si>
    <t>total organic carbon content</t>
  </si>
  <si>
    <t>TOC</t>
  </si>
  <si>
    <t>IC000002</t>
  </si>
  <si>
    <t>RMIN</t>
  </si>
  <si>
    <t>combustion-infrared-cells</t>
  </si>
  <si>
    <t>COMB INF CELLS</t>
  </si>
  <si>
    <t>CMB</t>
  </si>
  <si>
    <t>ACD-HCL</t>
  </si>
  <si>
    <t>SDN:S03::S0380</t>
  </si>
  <si>
    <t>The TOC content in each sample was measured by combustion using an ELTRA CS2000 with infrared cells after acidifying the samples with 10M HCl until no bubbles were observed anymore.</t>
  </si>
  <si>
    <t>U</t>
  </si>
  <si>
    <t>JV</t>
  </si>
  <si>
    <t>AD</t>
  </si>
  <si>
    <t>ABIOTIC</t>
  </si>
  <si>
    <t>SUBNUMBER</t>
  </si>
  <si>
    <t>REPLICATE</t>
  </si>
  <si>
    <t>BU11</t>
  </si>
  <si>
    <t>BU2023/20</t>
  </si>
  <si>
    <t>mg C</t>
  </si>
  <si>
    <t>LOD_LOQ_UNIT</t>
  </si>
  <si>
    <t>PPRSDX49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</si>
</sst>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Calibri"/>
      <family val="2"/>
    </font>
    <font>
      <b/>
      <sz val="11"/>
      <color theme="1"/>
      <name val="Calibri"/>
      <family val="2"/>
    </font>
    <font>
      <b/>
      <sz val="9"/>
      <color indexed="81"/>
      <name val="Tahoma"/>
      <family val="2"/>
    </font>
    <font>
      <sz val="9"/>
      <color indexed="81"/>
      <name val="Tahoma"/>
      <family val="2"/>
    </font>
    <font>
      <b/>
      <sz val="10"/>
      <color theme="1"/>
      <name val="Arial"/>
      <family val="2"/>
    </font>
    <font>
      <sz val="11"/>
      <name val="Aptos Narrow"/>
      <family val="2"/>
      <scheme val="minor"/>
    </font>
    <font>
      <sz val="10"/>
      <color theme="9"/>
      <name val="Arial"/>
      <family val="2"/>
    </font>
    <font>
      <i/>
      <sz val="10"/>
      <color theme="1"/>
      <name val="Arial"/>
      <family val="2"/>
    </font>
    <font>
      <sz val="8"/>
      <name val="Aptos Narrow"/>
      <family val="2"/>
      <scheme val="minor"/>
    </font>
    <font>
      <sz val="10"/>
      <color rgb="FF7030A0"/>
      <name val="Arial"/>
      <family val="2"/>
    </font>
    <font>
      <i/>
      <sz val="10"/>
      <name val="Arial"/>
      <family val="2"/>
    </font>
    <font>
      <sz val="10"/>
      <color theme="4"/>
      <name val="Arial"/>
      <family val="2"/>
    </font>
    <font>
      <sz val="10"/>
      <color theme="9" tint="-0.249977111117893"/>
      <name val="Arial"/>
      <family val="2"/>
    </font>
    <font>
      <sz val="10"/>
      <name val="Arial"/>
      <family val="2"/>
    </font>
    <font>
      <b/>
      <sz val="10"/>
      <name val="Arial"/>
      <family val="2"/>
    </font>
    <font>
      <sz val="8"/>
      <color rgb="FF333333"/>
      <name val="Verdana"/>
      <family val="2"/>
    </font>
    <font>
      <sz val="10"/>
      <color theme="0" tint="-0.249977111117893"/>
      <name val="Arial"/>
      <family val="2"/>
    </font>
    <font>
      <sz val="8"/>
      <color theme="1"/>
      <name val="Calibri"/>
      <family val="2"/>
    </font>
    <font>
      <sz val="11"/>
      <name val="Calibri"/>
      <family val="2"/>
    </font>
    <font>
      <sz val="11"/>
      <color theme="4"/>
      <name val="Aptos Narrow"/>
      <family val="2"/>
      <scheme val="minor"/>
    </font>
  </fonts>
  <fills count="9">
    <fill>
      <patternFill patternType="none"/>
    </fill>
    <fill>
      <patternFill patternType="gray125"/>
    </fill>
    <fill>
      <patternFill patternType="solid">
        <fgColor theme="5"/>
        <bgColor theme="5"/>
      </patternFill>
    </fill>
    <fill>
      <patternFill patternType="solid">
        <fgColor rgb="FFFFC000"/>
        <bgColor rgb="FFFFC000"/>
      </patternFill>
    </fill>
    <fill>
      <patternFill patternType="solid">
        <fgColor theme="5"/>
        <bgColor indexed="64"/>
      </patternFill>
    </fill>
    <fill>
      <patternFill patternType="solid">
        <fgColor rgb="FFFFC000"/>
        <bgColor indexed="64"/>
      </patternFill>
    </fill>
    <fill>
      <patternFill patternType="solid">
        <fgColor indexed="22"/>
        <bgColor indexed="64"/>
      </patternFill>
    </fill>
    <fill>
      <patternFill patternType="solid">
        <fgColor indexed="44"/>
        <bgColor indexed="64"/>
      </patternFill>
    </fill>
    <fill>
      <patternFill patternType="solid">
        <fgColor indexed="26"/>
        <bgColor indexed="64"/>
      </patternFill>
    </fill>
  </fills>
  <borders count="16">
    <border>
      <left/>
      <right/>
      <top/>
      <bottom/>
      <diagonal/>
    </border>
    <border>
      <left style="thin">
        <color indexed="64"/>
      </left>
      <right/>
      <top/>
      <bottom/>
      <diagonal/>
    </border>
    <border>
      <left/>
      <right style="thin">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right style="medium">
        <color indexed="64"/>
      </right>
      <top/>
      <bottom/>
      <diagonal/>
    </border>
    <border>
      <left style="thin">
        <color rgb="FF000000"/>
      </left>
      <right/>
      <top/>
      <bottom/>
      <diagonal/>
    </border>
  </borders>
  <cellStyleXfs count="3">
    <xf numFmtId="0" fontId="0" fillId="0" borderId="0"/>
    <xf numFmtId="0" fontId="2" fillId="0" borderId="0" applyNumberFormat="0" applyFill="0" applyBorder="0" applyAlignment="0" applyProtection="0"/>
    <xf numFmtId="0" fontId="1" fillId="0" borderId="0"/>
  </cellStyleXfs>
  <cellXfs count="99">
    <xf numFmtId="0" fontId="0" fillId="0" borderId="0" xfId="0"/>
    <xf numFmtId="0" fontId="3" fillId="0" borderId="0" xfId="0" applyFont="1" applyAlignment="1">
      <alignment textRotation="90"/>
    </xf>
    <xf numFmtId="0" fontId="4" fillId="2" borderId="0" xfId="0" applyFont="1" applyFill="1" applyAlignment="1">
      <alignment textRotation="90"/>
    </xf>
    <xf numFmtId="0" fontId="3" fillId="3" borderId="0" xfId="0" applyFont="1" applyFill="1" applyAlignment="1">
      <alignment textRotation="90"/>
    </xf>
    <xf numFmtId="0" fontId="2" fillId="0" borderId="0" xfId="1" applyFill="1" applyBorder="1" applyAlignment="1">
      <alignment textRotation="90"/>
    </xf>
    <xf numFmtId="14" fontId="0" fillId="0" borderId="0" xfId="0" applyNumberFormat="1"/>
    <xf numFmtId="0" fontId="0" fillId="0" borderId="0" xfId="0" applyAlignment="1">
      <alignment horizontal="center"/>
    </xf>
    <xf numFmtId="0" fontId="7" fillId="4" borderId="0" xfId="0" applyFont="1" applyFill="1" applyAlignment="1">
      <alignment textRotation="90"/>
    </xf>
    <xf numFmtId="0" fontId="8" fillId="0" borderId="1" xfId="0" applyFont="1" applyBorder="1" applyAlignment="1">
      <alignment textRotation="90"/>
    </xf>
    <xf numFmtId="0" fontId="8" fillId="0" borderId="0" xfId="0" applyFont="1" applyAlignment="1">
      <alignment textRotation="90"/>
    </xf>
    <xf numFmtId="0" fontId="0" fillId="0" borderId="0" xfId="0" applyAlignment="1">
      <alignment textRotation="90"/>
    </xf>
    <xf numFmtId="0" fontId="2" fillId="0" borderId="0" xfId="1" applyBorder="1" applyAlignment="1">
      <alignment textRotation="90"/>
    </xf>
    <xf numFmtId="0" fontId="7" fillId="4" borderId="1" xfId="0" applyFont="1" applyFill="1" applyBorder="1" applyAlignment="1">
      <alignment textRotation="90"/>
    </xf>
    <xf numFmtId="0" fontId="8" fillId="0" borderId="0" xfId="0" applyFont="1" applyAlignment="1">
      <alignment textRotation="90" wrapText="1"/>
    </xf>
    <xf numFmtId="0" fontId="0" fillId="5" borderId="0" xfId="0" applyFill="1" applyAlignment="1">
      <alignment textRotation="90"/>
    </xf>
    <xf numFmtId="0" fontId="9" fillId="0" borderId="0" xfId="0" applyFont="1" applyAlignment="1">
      <alignment textRotation="90"/>
    </xf>
    <xf numFmtId="0" fontId="2" fillId="5" borderId="0" xfId="1" applyFill="1" applyBorder="1" applyAlignment="1">
      <alignment textRotation="90"/>
    </xf>
    <xf numFmtId="22" fontId="2" fillId="0" borderId="0" xfId="1" applyNumberFormat="1" applyFill="1" applyBorder="1" applyAlignment="1">
      <alignment textRotation="90"/>
    </xf>
    <xf numFmtId="22" fontId="2" fillId="5" borderId="0" xfId="1" applyNumberFormat="1" applyFill="1" applyBorder="1" applyAlignment="1">
      <alignment textRotation="90"/>
    </xf>
    <xf numFmtId="22" fontId="2" fillId="0" borderId="0" xfId="1" applyNumberFormat="1" applyBorder="1" applyAlignment="1">
      <alignment textRotation="90"/>
    </xf>
    <xf numFmtId="22" fontId="10" fillId="0" borderId="0" xfId="0" applyNumberFormat="1" applyFont="1" applyAlignment="1">
      <alignment textRotation="90"/>
    </xf>
    <xf numFmtId="22" fontId="0" fillId="0" borderId="0" xfId="0" applyNumberFormat="1" applyAlignment="1">
      <alignment textRotation="90"/>
    </xf>
    <xf numFmtId="0" fontId="0" fillId="0" borderId="1" xfId="0" applyBorder="1" applyAlignment="1">
      <alignment textRotation="90"/>
    </xf>
    <xf numFmtId="14" fontId="0" fillId="0" borderId="0" xfId="0" applyNumberFormat="1" applyAlignment="1">
      <alignment textRotation="90"/>
    </xf>
    <xf numFmtId="0" fontId="10" fillId="0" borderId="0" xfId="0" applyFont="1" applyAlignment="1">
      <alignment textRotation="90"/>
    </xf>
    <xf numFmtId="0" fontId="13" fillId="5" borderId="0" xfId="1" applyFont="1" applyFill="1" applyAlignment="1">
      <alignment textRotation="90"/>
    </xf>
    <xf numFmtId="0" fontId="2" fillId="0" borderId="0" xfId="1" applyAlignment="1">
      <alignment textRotation="90"/>
    </xf>
    <xf numFmtId="0" fontId="0" fillId="0" borderId="1" xfId="0" applyBorder="1"/>
    <xf numFmtId="0" fontId="7" fillId="0" borderId="1" xfId="0" applyFont="1" applyBorder="1" applyAlignment="1">
      <alignment textRotation="90"/>
    </xf>
    <xf numFmtId="0" fontId="7" fillId="0" borderId="0" xfId="0" applyFont="1" applyAlignment="1">
      <alignment textRotation="90"/>
    </xf>
    <xf numFmtId="0" fontId="15" fillId="0" borderId="1" xfId="0" applyFont="1" applyBorder="1" applyAlignment="1">
      <alignment textRotation="90"/>
    </xf>
    <xf numFmtId="0" fontId="2" fillId="0" borderId="1" xfId="1" applyBorder="1" applyAlignment="1">
      <alignment textRotation="90"/>
    </xf>
    <xf numFmtId="0" fontId="16" fillId="0" borderId="0" xfId="0" applyFont="1" applyAlignment="1">
      <alignment vertical="center"/>
    </xf>
    <xf numFmtId="0" fontId="0" fillId="0" borderId="0" xfId="0" applyAlignment="1">
      <alignment vertical="center"/>
    </xf>
    <xf numFmtId="0" fontId="17" fillId="6" borderId="5" xfId="0" applyFont="1" applyFill="1" applyBorder="1" applyAlignment="1">
      <alignment horizontal="center" vertical="center"/>
    </xf>
    <xf numFmtId="0" fontId="17" fillId="6" borderId="9" xfId="0" applyFont="1" applyFill="1" applyBorder="1" applyAlignment="1">
      <alignment horizontal="center" vertical="center"/>
    </xf>
    <xf numFmtId="0" fontId="17" fillId="6" borderId="6" xfId="0" applyFont="1" applyFill="1" applyBorder="1" applyAlignment="1">
      <alignment horizontal="center" vertical="center"/>
    </xf>
    <xf numFmtId="0" fontId="17" fillId="6" borderId="7" xfId="0" applyFont="1" applyFill="1" applyBorder="1" applyAlignment="1">
      <alignment horizontal="center" vertical="center"/>
    </xf>
    <xf numFmtId="0" fontId="17" fillId="6" borderId="8" xfId="0" applyFont="1" applyFill="1" applyBorder="1" applyAlignment="1">
      <alignment horizontal="center" vertical="center"/>
    </xf>
    <xf numFmtId="0" fontId="0" fillId="0" borderId="0" xfId="0" applyAlignment="1">
      <alignment wrapText="1"/>
    </xf>
    <xf numFmtId="0" fontId="16" fillId="7" borderId="7" xfId="0" applyFont="1" applyFill="1" applyBorder="1" applyAlignment="1">
      <alignment vertical="center" wrapText="1"/>
    </xf>
    <xf numFmtId="0" fontId="0" fillId="0" borderId="12" xfId="0" applyBorder="1" applyAlignment="1" applyProtection="1">
      <alignment vertical="center" wrapText="1"/>
      <protection locked="0"/>
    </xf>
    <xf numFmtId="0" fontId="0" fillId="0" borderId="0" xfId="0" applyAlignment="1" applyProtection="1">
      <alignment vertical="center" wrapText="1"/>
      <protection locked="0"/>
    </xf>
    <xf numFmtId="0" fontId="16" fillId="7" borderId="8" xfId="0" applyFont="1" applyFill="1" applyBorder="1" applyAlignment="1">
      <alignment vertical="center" wrapText="1"/>
    </xf>
    <xf numFmtId="0" fontId="0" fillId="0" borderId="0" xfId="0" applyAlignment="1">
      <alignment horizontal="left"/>
    </xf>
    <xf numFmtId="0" fontId="0" fillId="0" borderId="0" xfId="0" applyAlignment="1">
      <alignment horizontal="left" wrapText="1"/>
    </xf>
    <xf numFmtId="0" fontId="0" fillId="7" borderId="7" xfId="0" applyFill="1" applyBorder="1" applyAlignment="1">
      <alignment vertical="center" wrapText="1"/>
    </xf>
    <xf numFmtId="0" fontId="0" fillId="0" borderId="0" xfId="0" quotePrefix="1"/>
    <xf numFmtId="0" fontId="16" fillId="7" borderId="13" xfId="0" applyFont="1" applyFill="1" applyBorder="1" applyAlignment="1">
      <alignment vertical="center" wrapText="1"/>
    </xf>
    <xf numFmtId="0" fontId="16" fillId="7" borderId="14" xfId="0" applyFont="1" applyFill="1" applyBorder="1" applyAlignment="1">
      <alignment vertical="center" wrapText="1"/>
    </xf>
    <xf numFmtId="0" fontId="0" fillId="7" borderId="13" xfId="0" applyFill="1" applyBorder="1" applyAlignment="1">
      <alignment vertical="center" wrapText="1"/>
    </xf>
    <xf numFmtId="0" fontId="18" fillId="0" borderId="0" xfId="0" applyFont="1" applyAlignment="1">
      <alignment wrapText="1"/>
    </xf>
    <xf numFmtId="0" fontId="0" fillId="8" borderId="12" xfId="0" applyFill="1" applyBorder="1" applyAlignment="1" applyProtection="1">
      <alignment vertical="center" wrapText="1"/>
      <protection locked="0"/>
    </xf>
    <xf numFmtId="0" fontId="0" fillId="8" borderId="0" xfId="0" applyFill="1" applyAlignment="1" applyProtection="1">
      <alignment vertical="center" wrapText="1"/>
      <protection locked="0"/>
    </xf>
    <xf numFmtId="0" fontId="19" fillId="0" borderId="0" xfId="0" applyFont="1"/>
    <xf numFmtId="0" fontId="19" fillId="0" borderId="0" xfId="0" applyFont="1" applyAlignment="1">
      <alignment horizontal="center"/>
    </xf>
    <xf numFmtId="0" fontId="19" fillId="0" borderId="0" xfId="0" applyFont="1" applyAlignment="1">
      <alignment wrapText="1"/>
    </xf>
    <xf numFmtId="0" fontId="0" fillId="8" borderId="14" xfId="0" applyFill="1" applyBorder="1" applyAlignment="1" applyProtection="1">
      <alignment vertical="center" wrapText="1"/>
      <protection locked="0"/>
    </xf>
    <xf numFmtId="0" fontId="0" fillId="7" borderId="14" xfId="0" applyFill="1" applyBorder="1" applyAlignment="1">
      <alignment vertical="center" wrapText="1"/>
    </xf>
    <xf numFmtId="0" fontId="16" fillId="7" borderId="12" xfId="0" applyFont="1" applyFill="1" applyBorder="1" applyAlignment="1">
      <alignment vertical="center" wrapText="1"/>
    </xf>
    <xf numFmtId="0" fontId="16" fillId="7" borderId="0" xfId="0" applyFont="1" applyFill="1" applyAlignment="1">
      <alignment vertical="center" wrapText="1"/>
    </xf>
    <xf numFmtId="0" fontId="0" fillId="0" borderId="0" xfId="0" applyAlignment="1" applyProtection="1">
      <alignment vertical="center"/>
      <protection locked="0"/>
    </xf>
    <xf numFmtId="0" fontId="3" fillId="3" borderId="1" xfId="0" applyFont="1" applyFill="1" applyBorder="1" applyAlignment="1">
      <alignment textRotation="90"/>
    </xf>
    <xf numFmtId="0" fontId="0" fillId="0" borderId="0" xfId="0" applyAlignment="1">
      <alignment vertical="center" wrapText="1"/>
    </xf>
    <xf numFmtId="0" fontId="3" fillId="0" borderId="0" xfId="0" applyFont="1" applyAlignment="1">
      <alignment wrapText="1"/>
    </xf>
    <xf numFmtId="0" fontId="3" fillId="0" borderId="0" xfId="0" applyFont="1" applyAlignment="1">
      <alignment horizontal="justify" vertical="center"/>
    </xf>
    <xf numFmtId="0" fontId="12" fillId="0" borderId="0" xfId="0" applyFont="1"/>
    <xf numFmtId="0" fontId="8" fillId="0" borderId="0" xfId="0" applyFont="1"/>
    <xf numFmtId="0" fontId="16" fillId="0" borderId="0" xfId="0" applyFont="1"/>
    <xf numFmtId="0" fontId="16" fillId="0" borderId="0" xfId="1" applyFont="1" applyFill="1"/>
    <xf numFmtId="0" fontId="21" fillId="0" borderId="0" xfId="0" applyFont="1" applyAlignment="1">
      <alignment textRotation="90"/>
    </xf>
    <xf numFmtId="0" fontId="8" fillId="0" borderId="1" xfId="0" applyFont="1" applyBorder="1"/>
    <xf numFmtId="14" fontId="8" fillId="0" borderId="0" xfId="0" applyNumberFormat="1" applyFont="1"/>
    <xf numFmtId="0" fontId="21" fillId="0" borderId="0" xfId="0" applyFont="1"/>
    <xf numFmtId="0" fontId="16" fillId="0" borderId="0" xfId="0" applyFont="1" applyAlignment="1">
      <alignment textRotation="90"/>
    </xf>
    <xf numFmtId="0" fontId="2" fillId="0" borderId="0" xfId="1" applyFill="1" applyAlignment="1">
      <alignment textRotation="90"/>
    </xf>
    <xf numFmtId="0" fontId="13" fillId="0" borderId="0" xfId="1" applyFont="1" applyFill="1" applyAlignment="1">
      <alignment textRotation="90"/>
    </xf>
    <xf numFmtId="0" fontId="14" fillId="0" borderId="0" xfId="0" applyFont="1"/>
    <xf numFmtId="0" fontId="22" fillId="0" borderId="0" xfId="0" applyFont="1"/>
    <xf numFmtId="0" fontId="14" fillId="0" borderId="1" xfId="0" applyFont="1" applyBorder="1"/>
    <xf numFmtId="0" fontId="22" fillId="0" borderId="0" xfId="2" applyFont="1"/>
    <xf numFmtId="1" fontId="0" fillId="0" borderId="0" xfId="0" applyNumberFormat="1"/>
    <xf numFmtId="2" fontId="0" fillId="0" borderId="0" xfId="0" applyNumberFormat="1" applyAlignment="1">
      <alignment horizontal="center" vertical="center"/>
    </xf>
    <xf numFmtId="0" fontId="3" fillId="0" borderId="15" xfId="0" applyFont="1" applyBorder="1" applyAlignment="1">
      <alignment textRotation="90"/>
    </xf>
    <xf numFmtId="0" fontId="0" fillId="0" borderId="0" xfId="0"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17" fillId="6" borderId="4" xfId="0" applyFont="1" applyFill="1" applyBorder="1" applyAlignment="1">
      <alignment horizontal="center" vertical="center"/>
    </xf>
    <xf numFmtId="0" fontId="17" fillId="6" borderId="5" xfId="0" applyFont="1" applyFill="1" applyBorder="1" applyAlignment="1">
      <alignment horizontal="center" vertical="center"/>
    </xf>
    <xf numFmtId="0" fontId="0" fillId="0" borderId="6" xfId="0" applyBorder="1" applyAlignment="1">
      <alignment horizontal="center" vertical="center"/>
    </xf>
    <xf numFmtId="0" fontId="16" fillId="7" borderId="7" xfId="0" applyFont="1" applyFill="1" applyBorder="1" applyAlignment="1">
      <alignment vertical="center"/>
    </xf>
    <xf numFmtId="0" fontId="16" fillId="7" borderId="10" xfId="0" applyFont="1" applyFill="1" applyBorder="1" applyAlignment="1">
      <alignment vertical="center"/>
    </xf>
    <xf numFmtId="0" fontId="0" fillId="0" borderId="5" xfId="0" applyBorder="1" applyAlignment="1">
      <alignment horizontal="center" vertical="center"/>
    </xf>
    <xf numFmtId="0" fontId="16" fillId="7" borderId="8" xfId="0" applyFont="1" applyFill="1" applyBorder="1" applyAlignment="1">
      <alignment vertical="center"/>
    </xf>
    <xf numFmtId="0" fontId="16" fillId="7" borderId="11" xfId="0" applyFont="1" applyFill="1" applyBorder="1" applyAlignment="1">
      <alignment vertical="center"/>
    </xf>
    <xf numFmtId="0" fontId="0" fillId="0" borderId="3" xfId="0" applyBorder="1" applyAlignment="1">
      <alignment horizontal="center" vertical="center"/>
    </xf>
    <xf numFmtId="0" fontId="0" fillId="7" borderId="7" xfId="0" applyFill="1" applyBorder="1" applyAlignment="1">
      <alignment vertical="center"/>
    </xf>
    <xf numFmtId="0" fontId="0" fillId="7" borderId="10" xfId="0" applyFill="1" applyBorder="1" applyAlignment="1">
      <alignment vertical="center"/>
    </xf>
  </cellXfs>
  <cellStyles count="3">
    <cellStyle name="Hyperlink" xfId="1" builtinId="8"/>
    <cellStyle name="Normal" xfId="0" builtinId="0"/>
    <cellStyle name="Normal 2" xfId="2" xr:uid="{D9EC0893-135C-4A9B-8310-0826B3D3DC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Hong Minh Le" id="{71F8A777-7626-4580-BB52-1980D32D0668}" userId="S::hmle@naturalsciences.be::4d345cd7-8ee1-44e4-902b-3ce04b1d32c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U3" dT="2024-04-11T13:36:05.78" personId="{71F8A777-7626-4580-BB52-1980D32D0668}" id="{0957A511-DC38-4225-8D02-798FD2A50C8B}" done="1">
    <text>OK, As the time is not known this it not super critical. OnBottom can be used.</text>
  </threadedComment>
</ThreadedComments>
</file>

<file path=xl/threadedComments/threadedComment2.xml><?xml version="1.0" encoding="utf-8"?>
<ThreadedComments xmlns="http://schemas.microsoft.com/office/spreadsheetml/2018/threadedcomments" xmlns:x="http://schemas.openxmlformats.org/spreadsheetml/2006/main">
  <threadedComment ref="G2" dT="2024-04-16T13:45:44.50" personId="{71F8A777-7626-4580-BB52-1980D32D0668}" id="{FEB9F5DF-05F8-4683-AAA8-A66F115FD053}">
    <text>Abundance of biological entity specified elsewhere per unit area of the bed</text>
  </threadedComment>
  <threadedComment ref="T2" dT="2024-04-16T12:05:16.27" personId="{71F8A777-7626-4580-BB52-1980D32D0668}" id="{05206119-5AF1-42D0-9035-5F947A03CEFD}">
    <text xml:space="preserve">optical microscopes </text>
  </threadedComment>
  <threadedComment ref="G3" dT="2024-04-16T11:41:49.97" personId="{71F8A777-7626-4580-BB52-1980D32D0668}" id="{96B6E9E3-5EAF-4A54-98D1-F832D7E8307B}">
    <text>Dry weight biomass of biological entity specified elsewhere per unit area of the bed</text>
  </threadedComment>
  <threadedComment ref="T3" dT="2024-04-16T12:05:48.31" personId="{71F8A777-7626-4580-BB52-1980D32D0668}" id="{2AF5F031-6A75-44C2-8508-47FA8B62A122}">
    <text xml:space="preserve">balances and scales </text>
  </threadedComment>
  <threadedComment ref="G4" dT="2024-04-16T11:45:15.90" personId="{71F8A777-7626-4580-BB52-1980D32D0668}" id="{8E281BD6-5D9B-4945-9A04-A4D35BB30F9E}">
    <text xml:space="preserve">
Grain-size median of particles in sediment by particle sizer </text>
  </threadedComment>
  <threadedComment ref="T4" dT="2024-04-16T12:10:54.46" personId="{71F8A777-7626-4580-BB52-1980D32D0668}" id="{EF8667E1-099B-4E02-9325-56A802EBC41B}">
    <text xml:space="preserve">sieving and dry laser diffraction </text>
  </threadedComment>
  <threadedComment ref="G5" dT="2024-04-16T11:50:05.66" personId="{71F8A777-7626-4580-BB52-1980D32D0668}" id="{42479458-D6CF-46CE-A157-E280AEEBB8F3}">
    <text xml:space="preserve">Proportion of particles (&lt;250um) in the sediment by particle sizer </text>
  </threadedComment>
  <threadedComment ref="T5" dT="2024-04-16T12:10:54.46" personId="{71F8A777-7626-4580-BB52-1980D32D0668}" id="{E834D2E6-C619-414C-9A75-BE03701237EB}">
    <text xml:space="preserve">sieving and dry laser diffraction </text>
  </threadedComment>
  <threadedComment ref="G6" dT="2024-04-16T11:51:50.58" personId="{71F8A777-7626-4580-BB52-1980D32D0668}" id="{9CC5DBBE-4923-4C36-8DFF-585E84A06175}">
    <text xml:space="preserve">Proportion by dry weight of particles (&lt;63um) in the sediment &lt;63um </text>
  </threadedComment>
  <threadedComment ref="T6" dT="2024-04-16T12:10:54.46" personId="{71F8A777-7626-4580-BB52-1980D32D0668}" id="{9A852214-A9A1-496D-B023-755AD15E6B1E}">
    <text xml:space="preserve">sieving and dry laser diffraction </text>
  </threadedComment>
  <threadedComment ref="G7" dT="2024-04-16T11:54:03.43" personId="{71F8A777-7626-4580-BB52-1980D32D0668}" id="{394585DA-FE34-4E52-940E-BB00E43E9487}">
    <text>Proportion of organic carbon {organic_C CAS 7440-44-0} per unit dry weight of sediment</text>
  </threadedComment>
</ThreadedComments>
</file>

<file path=xl/threadedComments/threadedComment3.xml><?xml version="1.0" encoding="utf-8"?>
<ThreadedComments xmlns="http://schemas.microsoft.com/office/spreadsheetml/2018/threadedcomments" xmlns:x="http://schemas.openxmlformats.org/spreadsheetml/2006/main">
  <threadedComment ref="Q10" dT="2024-02-28T08:17:42.47" personId="{71F8A777-7626-4580-BB52-1980D32D0668}" id="{05B4B934-400C-4475-833F-77D3BAB8D01B}">
    <text xml:space="preserve">Do not use this flag. Use instead detlim flag field. </text>
  </threadedComment>
  <threadedComment ref="Q11" dT="2024-02-28T08:17:46.33" personId="{71F8A777-7626-4580-BB52-1980D32D0668}" id="{14E739DC-8C47-4DB6-815F-D7B91652AD59}">
    <text xml:space="preserve">Do not use this flag. Use instead detlim flag field. </text>
  </threadedComment>
  <threadedComment ref="Q16" dT="2024-02-28T08:17:50.74" personId="{71F8A777-7626-4580-BB52-1980D32D0668}" id="{A62B0C05-36D6-4BFC-B25E-90E72AE219D9}">
    <text xml:space="preserve">Do not use this flag. Use instead detlim flag field.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csr.seadatanet.org/"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vocab.ices.dk/?ref=353" TargetMode="External"/><Relationship Id="rId3" Type="http://schemas.openxmlformats.org/officeDocument/2006/relationships/hyperlink" Target="https://vocab.seadatanet.org/v_bodc_vocab_v2/search.asp?lib=EL1" TargetMode="External"/><Relationship Id="rId7" Type="http://schemas.openxmlformats.org/officeDocument/2006/relationships/hyperlink" Target="https://vocab.ices.dk/?codetypeguid=e034756c-999a-40cb-8b4e-e44229a4a9b6" TargetMode="External"/><Relationship Id="rId12" Type="http://schemas.microsoft.com/office/2017/10/relationships/threadedComment" Target="../threadedComments/threadedComment1.xml"/><Relationship Id="rId2" Type="http://schemas.openxmlformats.org/officeDocument/2006/relationships/hyperlink" Target="https://vocab.ices.dk/?codetypeguid=358203dc-6df5-4bc0-9da5-328f98fd618a" TargetMode="External"/><Relationship Id="rId1" Type="http://schemas.openxmlformats.org/officeDocument/2006/relationships/hyperlink" Target="https://vocab.ices.dk/?codetypeguid=70e73f70-643d-497b-8d91-a1560d1c4518" TargetMode="External"/><Relationship Id="rId6" Type="http://schemas.openxmlformats.org/officeDocument/2006/relationships/hyperlink" Target="https://vocab.seadatanet.org/v_bodc_vocab_v2/search.asp?lib=L22" TargetMode="External"/><Relationship Id="rId11" Type="http://schemas.openxmlformats.org/officeDocument/2006/relationships/comments" Target="../comments2.xml"/><Relationship Id="rId5" Type="http://schemas.openxmlformats.org/officeDocument/2006/relationships/hyperlink" Target="https://vocab.seadatanet.org/v_bodc_vocab_v2/search.asp?lib=L05" TargetMode="External"/><Relationship Id="rId10" Type="http://schemas.openxmlformats.org/officeDocument/2006/relationships/vmlDrawing" Target="../drawings/vmlDrawing2.vml"/><Relationship Id="rId4" Type="http://schemas.openxmlformats.org/officeDocument/2006/relationships/hyperlink" Target="https://vocab.seadatanet.org/v_bodc_vocab_v2/search.asp?lib=EL2" TargetMode="External"/><Relationship Id="rId9" Type="http://schemas.openxmlformats.org/officeDocument/2006/relationships/hyperlink" Target="http://vocab.ices.dk/?ref=35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vocab.ices.dk/?ref=54" TargetMode="External"/><Relationship Id="rId2" Type="http://schemas.openxmlformats.org/officeDocument/2006/relationships/hyperlink" Target="https://vocab.ices.dk/?ref=67" TargetMode="External"/><Relationship Id="rId1" Type="http://schemas.openxmlformats.org/officeDocument/2006/relationships/hyperlink" Target="https://vocab.ices.dk/?codetypeguid=639495e5-28b7-41de-9bd7-56f1ebbb38d2"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8" Type="http://schemas.openxmlformats.org/officeDocument/2006/relationships/comments" Target="../comments4.xml"/><Relationship Id="rId3" Type="http://schemas.openxmlformats.org/officeDocument/2006/relationships/hyperlink" Target="https://vocab.ices.dk/?ref=52" TargetMode="External"/><Relationship Id="rId7" Type="http://schemas.openxmlformats.org/officeDocument/2006/relationships/vmlDrawing" Target="../drawings/vmlDrawing4.vml"/><Relationship Id="rId2" Type="http://schemas.openxmlformats.org/officeDocument/2006/relationships/hyperlink" Target="https://vocab.ices.dk/?codetypeguid=3609f392-96eb-4349-9dd1-c4e46d384b36" TargetMode="External"/><Relationship Id="rId1" Type="http://schemas.openxmlformats.org/officeDocument/2006/relationships/hyperlink" Target="https://www.marinespecies.org/aphia.php?p=search" TargetMode="External"/><Relationship Id="rId6" Type="http://schemas.openxmlformats.org/officeDocument/2006/relationships/hyperlink" Target="https://vocab.ices.dk/?ref=180" TargetMode="External"/><Relationship Id="rId5" Type="http://schemas.openxmlformats.org/officeDocument/2006/relationships/hyperlink" Target="http://vocab.ices.dk/?ref=64" TargetMode="External"/><Relationship Id="rId4" Type="http://schemas.openxmlformats.org/officeDocument/2006/relationships/hyperlink" Target="http://vocab.ices.dk/?ref=4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vocab.ices.dk/?ref=55" TargetMode="External"/><Relationship Id="rId2" Type="http://schemas.openxmlformats.org/officeDocument/2006/relationships/hyperlink" Target="https://vocab.ices.dk/?ref=65" TargetMode="External"/><Relationship Id="rId1" Type="http://schemas.openxmlformats.org/officeDocument/2006/relationships/hyperlink" Target="https://vocab.ices.dk/?ref=180" TargetMode="External"/><Relationship Id="rId5" Type="http://schemas.openxmlformats.org/officeDocument/2006/relationships/comments" Target="../comments5.xml"/><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8" Type="http://schemas.openxmlformats.org/officeDocument/2006/relationships/hyperlink" Target="http://vocab.ices.dk/?ref=202" TargetMode="External"/><Relationship Id="rId13" Type="http://schemas.openxmlformats.org/officeDocument/2006/relationships/hyperlink" Target="https://vocab.seadatanet.org/v_bodc_vocab_v2/vocab_relations.asp?lib=P02" TargetMode="External"/><Relationship Id="rId18" Type="http://schemas.microsoft.com/office/2017/10/relationships/threadedComment" Target="../threadedComments/threadedComment2.xml"/><Relationship Id="rId3" Type="http://schemas.openxmlformats.org/officeDocument/2006/relationships/hyperlink" Target="http://vocab.ices.dk/?ref=55" TargetMode="External"/><Relationship Id="rId7" Type="http://schemas.openxmlformats.org/officeDocument/2006/relationships/hyperlink" Target="http://vocab.ices.dk/?ref=201" TargetMode="External"/><Relationship Id="rId12" Type="http://schemas.openxmlformats.org/officeDocument/2006/relationships/hyperlink" Target="https://vocab.ices.dk/?codetypeguid=39a3eb1d-42e4-4015-a804-14ee9beb14cd" TargetMode="External"/><Relationship Id="rId17" Type="http://schemas.openxmlformats.org/officeDocument/2006/relationships/comments" Target="../comments6.xml"/><Relationship Id="rId2" Type="http://schemas.openxmlformats.org/officeDocument/2006/relationships/hyperlink" Target="https://vocab.seadatanet.org/p01-facet-search" TargetMode="External"/><Relationship Id="rId16" Type="http://schemas.openxmlformats.org/officeDocument/2006/relationships/vmlDrawing" Target="../drawings/vmlDrawing6.vml"/><Relationship Id="rId1" Type="http://schemas.openxmlformats.org/officeDocument/2006/relationships/hyperlink" Target="https://vocab.ices.dk/?codetypeguid=eb4d2bd4-3faf-4c58-a384-d2d21913c8e2" TargetMode="External"/><Relationship Id="rId6" Type="http://schemas.openxmlformats.org/officeDocument/2006/relationships/hyperlink" Target="http://vocab.ices.dk/?ref=200" TargetMode="External"/><Relationship Id="rId11" Type="http://schemas.openxmlformats.org/officeDocument/2006/relationships/hyperlink" Target="https://vocab.seadatanet.org/v_bodc_vocab_v2/search.asp?lib=L22" TargetMode="External"/><Relationship Id="rId5" Type="http://schemas.openxmlformats.org/officeDocument/2006/relationships/hyperlink" Target="http://vocab.ices.dk/?ref=34" TargetMode="External"/><Relationship Id="rId15" Type="http://schemas.openxmlformats.org/officeDocument/2006/relationships/hyperlink" Target="http://vocab.nerc.ac.uk/collection/P01/current/IC000002/" TargetMode="External"/><Relationship Id="rId10" Type="http://schemas.openxmlformats.org/officeDocument/2006/relationships/hyperlink" Target="https://vocab.seadatanet.org/v_bodc_vocab_v2/search.asp?lib=l05&amp;screen=0" TargetMode="External"/><Relationship Id="rId4" Type="http://schemas.openxmlformats.org/officeDocument/2006/relationships/hyperlink" Target="http://vocab.ices.dk/?ref=173" TargetMode="External"/><Relationship Id="rId9" Type="http://schemas.openxmlformats.org/officeDocument/2006/relationships/hyperlink" Target="http://vocab.ices.dk/?ref=198" TargetMode="External"/><Relationship Id="rId14" Type="http://schemas.openxmlformats.org/officeDocument/2006/relationships/hyperlink" Target="https://vocab.ices.dk/?ref=65" TargetMode="Externa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7.xml"/><Relationship Id="rId1" Type="http://schemas.openxmlformats.org/officeDocument/2006/relationships/vmlDrawing" Target="../drawings/vmlDrawing7.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B3B88-410A-4B7A-978E-C9A17661EDDD}">
  <dimension ref="A1:L2"/>
  <sheetViews>
    <sheetView tabSelected="1" workbookViewId="0">
      <selection activeCell="O12" sqref="O12"/>
    </sheetView>
  </sheetViews>
  <sheetFormatPr defaultRowHeight="14.4" x14ac:dyDescent="0.3"/>
  <cols>
    <col min="1" max="2" width="10" bestFit="1" customWidth="1"/>
    <col min="3" max="3" width="5.33203125" bestFit="1" customWidth="1"/>
    <col min="4" max="4" width="4.109375" bestFit="1" customWidth="1"/>
    <col min="5" max="5" width="10" bestFit="1" customWidth="1"/>
    <col min="6" max="6" width="15.6640625" bestFit="1" customWidth="1"/>
    <col min="7" max="8" width="10.33203125" bestFit="1" customWidth="1"/>
    <col min="9" max="9" width="26.21875" bestFit="1" customWidth="1"/>
    <col min="10" max="11" width="9.6640625" bestFit="1" customWidth="1"/>
    <col min="12" max="12" width="4.109375" customWidth="1"/>
  </cols>
  <sheetData>
    <row r="1" spans="1:12" ht="124.2" customHeight="1" x14ac:dyDescent="0.3">
      <c r="A1" s="1" t="s">
        <v>0</v>
      </c>
      <c r="B1" s="2" t="s">
        <v>1</v>
      </c>
      <c r="C1" s="3" t="s">
        <v>2</v>
      </c>
      <c r="D1" s="4" t="s">
        <v>3</v>
      </c>
      <c r="E1" s="1" t="s">
        <v>4</v>
      </c>
      <c r="F1" s="1" t="s">
        <v>5</v>
      </c>
      <c r="G1" s="1" t="s">
        <v>6</v>
      </c>
      <c r="H1" s="1" t="s">
        <v>7</v>
      </c>
      <c r="I1" s="1" t="s">
        <v>8</v>
      </c>
      <c r="J1" s="1" t="s">
        <v>9</v>
      </c>
      <c r="K1" s="1" t="s">
        <v>10</v>
      </c>
      <c r="L1" s="1" t="s">
        <v>11</v>
      </c>
    </row>
    <row r="2" spans="1:12" x14ac:dyDescent="0.3">
      <c r="A2" s="67" t="s">
        <v>703</v>
      </c>
      <c r="B2" s="67" t="s">
        <v>703</v>
      </c>
      <c r="C2" s="67" t="s">
        <v>702</v>
      </c>
      <c r="D2" s="67"/>
      <c r="E2" s="67" t="s">
        <v>12</v>
      </c>
      <c r="F2" s="67" t="s">
        <v>13</v>
      </c>
      <c r="G2" s="72">
        <v>45220</v>
      </c>
      <c r="H2" s="72">
        <v>45224</v>
      </c>
      <c r="I2" s="73" t="s">
        <v>14</v>
      </c>
      <c r="J2" s="67" t="s">
        <v>15</v>
      </c>
      <c r="K2" s="67" t="s">
        <v>15</v>
      </c>
    </row>
  </sheetData>
  <hyperlinks>
    <hyperlink ref="D1" r:id="rId1" xr:uid="{7670DDA4-4AB7-410E-A3FE-84DF03F6CD32}"/>
  </hyperlinks>
  <pageMargins left="0.7" right="0.7" top="0.75" bottom="0.75" header="0.3" footer="0.3"/>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3F49-6317-4209-BCF4-A16B6D2577C7}">
  <dimension ref="A1:AV22"/>
  <sheetViews>
    <sheetView workbookViewId="0">
      <selection activeCell="R26" sqref="R26"/>
    </sheetView>
  </sheetViews>
  <sheetFormatPr defaultRowHeight="14.4" x14ac:dyDescent="0.3"/>
  <cols>
    <col min="1" max="1" width="10.109375" bestFit="1" customWidth="1"/>
    <col min="2" max="11" width="4.109375" hidden="1" customWidth="1"/>
    <col min="12" max="12" width="13" bestFit="1" customWidth="1"/>
    <col min="13" max="13" width="6.21875" bestFit="1" customWidth="1"/>
    <col min="14" max="16" width="12" bestFit="1" customWidth="1"/>
    <col min="17" max="18" width="4.109375" bestFit="1" customWidth="1"/>
    <col min="19" max="19" width="23.5546875" bestFit="1" customWidth="1"/>
    <col min="20" max="20" width="3.88671875" hidden="1" customWidth="1"/>
    <col min="21" max="21" width="9.109375" bestFit="1" customWidth="1"/>
    <col min="22" max="22" width="16.33203125" bestFit="1" customWidth="1"/>
    <col min="23" max="23" width="14.33203125" bestFit="1" customWidth="1"/>
    <col min="24" max="24" width="4.109375" bestFit="1" customWidth="1"/>
    <col min="25" max="25" width="13.33203125" bestFit="1" customWidth="1"/>
    <col min="26" max="26" width="10.33203125" bestFit="1" customWidth="1"/>
    <col min="27" max="27" width="13.21875" bestFit="1" customWidth="1"/>
    <col min="28" max="28" width="12" bestFit="1" customWidth="1"/>
    <col min="29" max="29" width="16.5546875" bestFit="1" customWidth="1"/>
    <col min="30" max="30" width="5.77734375" bestFit="1" customWidth="1"/>
    <col min="31" max="31" width="10.109375" bestFit="1" customWidth="1"/>
    <col min="32" max="32" width="11.21875" customWidth="1"/>
    <col min="33" max="35" width="12" bestFit="1" customWidth="1"/>
    <col min="36" max="48" width="0" hidden="1" customWidth="1"/>
  </cols>
  <sheetData>
    <row r="1" spans="1:48" x14ac:dyDescent="0.3">
      <c r="A1" s="6" t="s">
        <v>16</v>
      </c>
      <c r="B1" s="84" t="s">
        <v>17</v>
      </c>
      <c r="C1" s="84"/>
      <c r="D1" s="84"/>
      <c r="E1" s="84"/>
      <c r="F1" s="84"/>
      <c r="G1" s="84"/>
      <c r="H1" s="84"/>
      <c r="I1" s="6"/>
      <c r="J1" s="6"/>
      <c r="K1" s="6"/>
      <c r="L1" s="84" t="s">
        <v>18</v>
      </c>
      <c r="M1" s="84"/>
      <c r="N1" s="84"/>
      <c r="O1" s="84"/>
      <c r="P1" s="84"/>
      <c r="Q1" s="6"/>
      <c r="R1" s="6"/>
      <c r="S1" s="84"/>
      <c r="T1" s="84"/>
      <c r="U1" s="84"/>
      <c r="V1" s="84"/>
      <c r="W1" s="84"/>
      <c r="X1" s="84"/>
      <c r="Y1" s="84"/>
      <c r="Z1" s="84"/>
      <c r="AA1" s="84"/>
      <c r="AB1" s="84"/>
      <c r="AC1" s="84"/>
      <c r="AD1" s="84"/>
      <c r="AE1" s="84"/>
      <c r="AF1" s="84" t="s">
        <v>19</v>
      </c>
      <c r="AG1" s="84"/>
      <c r="AH1" s="84"/>
      <c r="AI1" s="84"/>
      <c r="AJ1" s="84"/>
      <c r="AK1" s="84"/>
      <c r="AL1" s="84"/>
      <c r="AM1" s="84"/>
      <c r="AN1" s="84"/>
      <c r="AO1" s="84"/>
      <c r="AP1" s="84"/>
      <c r="AQ1" s="84"/>
      <c r="AR1" s="84"/>
      <c r="AS1" s="84"/>
      <c r="AT1" s="84"/>
      <c r="AU1" s="84"/>
      <c r="AV1" s="84"/>
    </row>
    <row r="2" spans="1:48" ht="154.80000000000001" x14ac:dyDescent="0.3">
      <c r="A2" s="7" t="s">
        <v>1</v>
      </c>
      <c r="B2" s="8" t="s">
        <v>20</v>
      </c>
      <c r="C2" s="9" t="s">
        <v>21</v>
      </c>
      <c r="D2" s="10" t="s">
        <v>22</v>
      </c>
      <c r="E2" s="10" t="s">
        <v>23</v>
      </c>
      <c r="F2" s="10" t="s">
        <v>24</v>
      </c>
      <c r="G2" s="10" t="s">
        <v>25</v>
      </c>
      <c r="H2" s="10" t="s">
        <v>26</v>
      </c>
      <c r="I2" s="10" t="s">
        <v>27</v>
      </c>
      <c r="J2" s="11" t="s">
        <v>28</v>
      </c>
      <c r="K2" s="11" t="s">
        <v>29</v>
      </c>
      <c r="L2" s="12" t="s">
        <v>30</v>
      </c>
      <c r="M2" s="13" t="s">
        <v>31</v>
      </c>
      <c r="N2" s="14" t="s">
        <v>32</v>
      </c>
      <c r="O2" s="14" t="s">
        <v>33</v>
      </c>
      <c r="P2" s="10" t="s">
        <v>34</v>
      </c>
      <c r="Q2" s="11" t="s">
        <v>35</v>
      </c>
      <c r="R2" s="11" t="s">
        <v>36</v>
      </c>
      <c r="S2" s="12" t="s">
        <v>37</v>
      </c>
      <c r="T2" s="15" t="s">
        <v>38</v>
      </c>
      <c r="U2" s="16" t="s">
        <v>39</v>
      </c>
      <c r="V2" s="16" t="s">
        <v>40</v>
      </c>
      <c r="W2" s="17" t="s">
        <v>41</v>
      </c>
      <c r="X2" s="18" t="s">
        <v>42</v>
      </c>
      <c r="Y2" s="19" t="s">
        <v>43</v>
      </c>
      <c r="Z2" s="21" t="s">
        <v>44</v>
      </c>
      <c r="AA2" s="20" t="s">
        <v>45</v>
      </c>
      <c r="AB2" s="21" t="s">
        <v>46</v>
      </c>
      <c r="AC2" s="21" t="s">
        <v>47</v>
      </c>
      <c r="AD2" s="21" t="s">
        <v>48</v>
      </c>
      <c r="AE2" s="21" t="s">
        <v>49</v>
      </c>
      <c r="AF2" s="22" t="s">
        <v>50</v>
      </c>
      <c r="AG2" s="10" t="s">
        <v>51</v>
      </c>
      <c r="AH2" s="10" t="s">
        <v>52</v>
      </c>
      <c r="AI2" s="10" t="s">
        <v>53</v>
      </c>
      <c r="AJ2" s="10" t="s">
        <v>54</v>
      </c>
      <c r="AK2" s="10" t="s">
        <v>55</v>
      </c>
      <c r="AL2" s="10" t="s">
        <v>56</v>
      </c>
      <c r="AM2" s="10" t="s">
        <v>57</v>
      </c>
      <c r="AN2" s="10" t="s">
        <v>58</v>
      </c>
      <c r="AO2" s="10" t="s">
        <v>59</v>
      </c>
      <c r="AP2" s="10" t="s">
        <v>60</v>
      </c>
      <c r="AQ2" s="10" t="s">
        <v>61</v>
      </c>
      <c r="AR2" s="10" t="s">
        <v>62</v>
      </c>
      <c r="AS2" s="10" t="s">
        <v>63</v>
      </c>
      <c r="AT2" s="10" t="s">
        <v>64</v>
      </c>
      <c r="AU2" s="10" t="s">
        <v>65</v>
      </c>
      <c r="AV2" s="10" t="s">
        <v>66</v>
      </c>
    </row>
    <row r="3" spans="1:48" x14ac:dyDescent="0.3">
      <c r="A3" s="80" t="str">
        <f>campaigns!$B$2</f>
        <v>BU2023/20</v>
      </c>
      <c r="B3" s="67"/>
      <c r="C3" s="67"/>
      <c r="D3" s="67"/>
      <c r="E3" s="67"/>
      <c r="F3" s="67"/>
      <c r="G3" s="67"/>
      <c r="H3" s="67"/>
      <c r="I3" s="67"/>
      <c r="J3" s="67"/>
      <c r="K3" s="67"/>
      <c r="L3" s="67" t="s">
        <v>67</v>
      </c>
      <c r="M3" s="67"/>
      <c r="N3" s="67">
        <v>51.244837070000003</v>
      </c>
      <c r="O3" s="67">
        <v>2.7225270350000002</v>
      </c>
      <c r="P3" s="67">
        <v>17.461176479518858</v>
      </c>
      <c r="Q3" s="67" t="s">
        <v>96</v>
      </c>
      <c r="R3" s="67" t="s">
        <v>97</v>
      </c>
      <c r="S3" s="79" t="str">
        <f>CONCATENATE(A3,"-",L3)</f>
        <v>BU2023/20-COMOFISH_01</v>
      </c>
      <c r="T3" s="67"/>
      <c r="U3" s="68" t="s">
        <v>87</v>
      </c>
      <c r="V3" t="s">
        <v>88</v>
      </c>
      <c r="W3" t="s">
        <v>89</v>
      </c>
      <c r="X3" t="s">
        <v>90</v>
      </c>
      <c r="Y3" t="s">
        <v>91</v>
      </c>
      <c r="Z3" s="5">
        <v>45220</v>
      </c>
      <c r="AA3" t="s">
        <v>92</v>
      </c>
      <c r="AB3">
        <v>20.170000076293899</v>
      </c>
      <c r="AC3" t="s">
        <v>93</v>
      </c>
      <c r="AD3" t="s">
        <v>94</v>
      </c>
      <c r="AE3" t="s">
        <v>95</v>
      </c>
      <c r="AG3">
        <v>51.244837070000003</v>
      </c>
      <c r="AH3">
        <v>2.7225270350000002</v>
      </c>
      <c r="AI3">
        <v>20.170000076293899</v>
      </c>
    </row>
    <row r="4" spans="1:48" x14ac:dyDescent="0.3">
      <c r="A4" s="80" t="str">
        <f>campaigns!$B$2</f>
        <v>BU2023/20</v>
      </c>
      <c r="B4" s="67"/>
      <c r="C4" s="67"/>
      <c r="D4" s="67"/>
      <c r="E4" s="67"/>
      <c r="F4" s="67"/>
      <c r="G4" s="67"/>
      <c r="H4" s="67"/>
      <c r="I4" s="67"/>
      <c r="J4" s="67"/>
      <c r="K4" s="67"/>
      <c r="L4" s="67" t="s">
        <v>68</v>
      </c>
      <c r="M4" s="67"/>
      <c r="N4" s="67">
        <v>51.238611689999999</v>
      </c>
      <c r="O4" s="67">
        <v>2.7084129579999998</v>
      </c>
      <c r="P4" s="67">
        <v>17.461176479518858</v>
      </c>
      <c r="Q4" s="67" t="s">
        <v>96</v>
      </c>
      <c r="R4" s="67" t="s">
        <v>97</v>
      </c>
      <c r="S4" s="79" t="str">
        <f t="shared" ref="S4:S22" si="0">CONCATENATE(A4,"-",L4)</f>
        <v>BU2023/20-COMOFISH_02</v>
      </c>
      <c r="T4" s="67"/>
      <c r="U4" s="68" t="s">
        <v>87</v>
      </c>
      <c r="V4" t="s">
        <v>88</v>
      </c>
      <c r="W4" t="s">
        <v>89</v>
      </c>
      <c r="X4" t="s">
        <v>90</v>
      </c>
      <c r="Y4" t="s">
        <v>91</v>
      </c>
      <c r="Z4" s="5">
        <v>45220</v>
      </c>
      <c r="AA4" t="s">
        <v>92</v>
      </c>
      <c r="AB4">
        <v>19.5</v>
      </c>
      <c r="AC4" t="s">
        <v>93</v>
      </c>
      <c r="AD4" t="s">
        <v>94</v>
      </c>
      <c r="AE4" t="s">
        <v>95</v>
      </c>
      <c r="AG4">
        <v>51.238611689999999</v>
      </c>
      <c r="AH4">
        <v>2.7084129579999998</v>
      </c>
      <c r="AI4">
        <v>19.5</v>
      </c>
    </row>
    <row r="5" spans="1:48" x14ac:dyDescent="0.3">
      <c r="A5" s="80" t="str">
        <f>campaigns!$B$2</f>
        <v>BU2023/20</v>
      </c>
      <c r="B5" s="67"/>
      <c r="C5" s="67"/>
      <c r="D5" s="67"/>
      <c r="E5" s="67"/>
      <c r="F5" s="67"/>
      <c r="G5" s="67"/>
      <c r="H5" s="67"/>
      <c r="I5" s="67"/>
      <c r="J5" s="67"/>
      <c r="K5" s="67"/>
      <c r="L5" s="67" t="s">
        <v>69</v>
      </c>
      <c r="M5" s="67"/>
      <c r="N5" s="67">
        <v>51.244000200000002</v>
      </c>
      <c r="O5" s="67">
        <v>2.735798188</v>
      </c>
      <c r="P5" s="67">
        <v>17.461176479518858</v>
      </c>
      <c r="Q5" s="67" t="s">
        <v>96</v>
      </c>
      <c r="R5" s="67" t="s">
        <v>97</v>
      </c>
      <c r="S5" s="79" t="str">
        <f t="shared" si="0"/>
        <v>BU2023/20-COMOFISH_03</v>
      </c>
      <c r="T5" s="67"/>
      <c r="U5" s="68" t="s">
        <v>87</v>
      </c>
      <c r="V5" t="s">
        <v>88</v>
      </c>
      <c r="W5" t="s">
        <v>89</v>
      </c>
      <c r="X5" t="s">
        <v>90</v>
      </c>
      <c r="Y5" t="s">
        <v>91</v>
      </c>
      <c r="Z5" s="5">
        <v>45220</v>
      </c>
      <c r="AA5" t="s">
        <v>92</v>
      </c>
      <c r="AB5">
        <v>18.4799995422363</v>
      </c>
      <c r="AC5" t="s">
        <v>93</v>
      </c>
      <c r="AD5" t="s">
        <v>94</v>
      </c>
      <c r="AE5" t="s">
        <v>95</v>
      </c>
      <c r="AG5">
        <v>51.244000200000002</v>
      </c>
      <c r="AH5">
        <v>2.735798188</v>
      </c>
      <c r="AI5">
        <v>18.4799995422363</v>
      </c>
    </row>
    <row r="6" spans="1:48" x14ac:dyDescent="0.3">
      <c r="A6" s="80" t="str">
        <f>campaigns!$B$2</f>
        <v>BU2023/20</v>
      </c>
      <c r="B6" s="67"/>
      <c r="C6" s="67"/>
      <c r="D6" s="67"/>
      <c r="E6" s="67"/>
      <c r="F6" s="67"/>
      <c r="G6" s="67"/>
      <c r="H6" s="67"/>
      <c r="I6" s="67"/>
      <c r="J6" s="67"/>
      <c r="K6" s="67"/>
      <c r="L6" s="67" t="s">
        <v>70</v>
      </c>
      <c r="M6" s="67"/>
      <c r="N6" s="67">
        <v>51.248823489999999</v>
      </c>
      <c r="O6" s="67">
        <v>2.7458405579999998</v>
      </c>
      <c r="P6" s="67">
        <v>17.461176479518858</v>
      </c>
      <c r="Q6" s="67" t="s">
        <v>96</v>
      </c>
      <c r="R6" s="67" t="s">
        <v>97</v>
      </c>
      <c r="S6" s="79" t="str">
        <f t="shared" si="0"/>
        <v>BU2023/20-COMOFISH_04</v>
      </c>
      <c r="T6" s="67"/>
      <c r="U6" s="68" t="s">
        <v>87</v>
      </c>
      <c r="V6" t="s">
        <v>88</v>
      </c>
      <c r="W6" t="s">
        <v>89</v>
      </c>
      <c r="X6" t="s">
        <v>90</v>
      </c>
      <c r="Y6" t="s">
        <v>91</v>
      </c>
      <c r="Z6" s="5">
        <v>45220</v>
      </c>
      <c r="AA6" t="s">
        <v>92</v>
      </c>
      <c r="AB6">
        <v>18.129999160000001</v>
      </c>
      <c r="AC6" t="s">
        <v>93</v>
      </c>
      <c r="AD6" t="s">
        <v>94</v>
      </c>
      <c r="AE6" t="s">
        <v>95</v>
      </c>
      <c r="AG6">
        <v>51.248823489999999</v>
      </c>
      <c r="AH6">
        <v>2.7458405579999998</v>
      </c>
      <c r="AI6">
        <v>18.129999160000001</v>
      </c>
    </row>
    <row r="7" spans="1:48" x14ac:dyDescent="0.3">
      <c r="A7" s="80" t="str">
        <f>campaigns!$B$2</f>
        <v>BU2023/20</v>
      </c>
      <c r="B7" s="67"/>
      <c r="C7" s="67"/>
      <c r="D7" s="67"/>
      <c r="E7" s="67"/>
      <c r="F7" s="67"/>
      <c r="G7" s="67"/>
      <c r="H7" s="67"/>
      <c r="I7" s="67"/>
      <c r="J7" s="67"/>
      <c r="K7" s="67"/>
      <c r="L7" s="67" t="s">
        <v>71</v>
      </c>
      <c r="M7" s="67"/>
      <c r="N7" s="67">
        <v>51.253215670000003</v>
      </c>
      <c r="O7" s="67">
        <v>2.7583196320000001</v>
      </c>
      <c r="P7" s="67">
        <v>17.461176479518858</v>
      </c>
      <c r="Q7" s="67" t="s">
        <v>96</v>
      </c>
      <c r="R7" s="67" t="s">
        <v>97</v>
      </c>
      <c r="S7" s="79" t="str">
        <f t="shared" si="0"/>
        <v>BU2023/20-COMOFISH_05</v>
      </c>
      <c r="T7" s="67"/>
      <c r="U7" s="68" t="s">
        <v>87</v>
      </c>
      <c r="V7" t="s">
        <v>88</v>
      </c>
      <c r="W7" t="s">
        <v>89</v>
      </c>
      <c r="X7" t="s">
        <v>90</v>
      </c>
      <c r="Y7" t="s">
        <v>91</v>
      </c>
      <c r="Z7" s="5">
        <v>45220</v>
      </c>
      <c r="AA7" t="s">
        <v>92</v>
      </c>
      <c r="AC7" t="s">
        <v>93</v>
      </c>
      <c r="AD7" t="s">
        <v>94</v>
      </c>
      <c r="AE7" t="s">
        <v>95</v>
      </c>
      <c r="AG7">
        <v>51.253215670000003</v>
      </c>
      <c r="AH7">
        <v>2.7583196320000001</v>
      </c>
    </row>
    <row r="8" spans="1:48" x14ac:dyDescent="0.3">
      <c r="A8" s="80" t="str">
        <f>campaigns!$B$2</f>
        <v>BU2023/20</v>
      </c>
      <c r="B8" s="67"/>
      <c r="C8" s="67"/>
      <c r="D8" s="67"/>
      <c r="E8" s="67"/>
      <c r="F8" s="67"/>
      <c r="G8" s="67"/>
      <c r="H8" s="67"/>
      <c r="I8" s="67"/>
      <c r="J8" s="67"/>
      <c r="K8" s="67"/>
      <c r="L8" s="67" t="s">
        <v>72</v>
      </c>
      <c r="M8" s="67"/>
      <c r="N8" s="67">
        <v>51.254988490000002</v>
      </c>
      <c r="O8" s="67">
        <v>2.747769114</v>
      </c>
      <c r="P8" s="67">
        <v>17.461176479518858</v>
      </c>
      <c r="Q8" s="67" t="s">
        <v>96</v>
      </c>
      <c r="R8" s="67" t="s">
        <v>97</v>
      </c>
      <c r="S8" s="79" t="str">
        <f t="shared" si="0"/>
        <v>BU2023/20-COMOFISH_06</v>
      </c>
      <c r="T8" s="67"/>
      <c r="U8" s="68" t="s">
        <v>87</v>
      </c>
      <c r="V8" t="s">
        <v>88</v>
      </c>
      <c r="W8" t="s">
        <v>89</v>
      </c>
      <c r="X8" t="s">
        <v>90</v>
      </c>
      <c r="Y8" t="s">
        <v>91</v>
      </c>
      <c r="Z8" s="5">
        <v>45220</v>
      </c>
      <c r="AA8" t="s">
        <v>92</v>
      </c>
      <c r="AB8">
        <v>20.110000610351499</v>
      </c>
      <c r="AC8" t="s">
        <v>93</v>
      </c>
      <c r="AD8" t="s">
        <v>94</v>
      </c>
      <c r="AE8" t="s">
        <v>95</v>
      </c>
      <c r="AG8">
        <v>51.254988490000002</v>
      </c>
      <c r="AH8">
        <v>2.747769114</v>
      </c>
      <c r="AI8">
        <v>20.110000610351499</v>
      </c>
    </row>
    <row r="9" spans="1:48" x14ac:dyDescent="0.3">
      <c r="A9" s="80" t="str">
        <f>campaigns!$B$2</f>
        <v>BU2023/20</v>
      </c>
      <c r="B9" s="67"/>
      <c r="C9" s="67"/>
      <c r="D9" s="67"/>
      <c r="E9" s="67"/>
      <c r="F9" s="67"/>
      <c r="G9" s="67"/>
      <c r="H9" s="67"/>
      <c r="I9" s="67"/>
      <c r="J9" s="67"/>
      <c r="K9" s="67"/>
      <c r="L9" s="67" t="s">
        <v>73</v>
      </c>
      <c r="M9" s="67"/>
      <c r="N9" s="67">
        <v>51.249723959999997</v>
      </c>
      <c r="O9" s="67">
        <v>2.7349489679999999</v>
      </c>
      <c r="P9" s="67">
        <v>17.461176479518858</v>
      </c>
      <c r="Q9" s="67" t="s">
        <v>96</v>
      </c>
      <c r="R9" s="67" t="s">
        <v>97</v>
      </c>
      <c r="S9" s="79" t="str">
        <f t="shared" si="0"/>
        <v>BU2023/20-COMOFISH_07</v>
      </c>
      <c r="T9" s="67"/>
      <c r="U9" s="68" t="s">
        <v>87</v>
      </c>
      <c r="V9" t="s">
        <v>88</v>
      </c>
      <c r="W9" t="s">
        <v>89</v>
      </c>
      <c r="X9" t="s">
        <v>90</v>
      </c>
      <c r="Y9" t="s">
        <v>91</v>
      </c>
      <c r="Z9" s="5">
        <v>45220</v>
      </c>
      <c r="AA9" t="s">
        <v>92</v>
      </c>
      <c r="AB9">
        <v>20.4500007629394</v>
      </c>
      <c r="AC9" t="s">
        <v>93</v>
      </c>
      <c r="AD9" t="s">
        <v>94</v>
      </c>
      <c r="AE9" t="s">
        <v>95</v>
      </c>
      <c r="AG9">
        <v>51.249723959999997</v>
      </c>
      <c r="AH9">
        <v>2.7349489679999999</v>
      </c>
      <c r="AI9">
        <v>20.4500007629394</v>
      </c>
    </row>
    <row r="10" spans="1:48" x14ac:dyDescent="0.3">
      <c r="A10" s="80" t="str">
        <f>campaigns!$B$2</f>
        <v>BU2023/20</v>
      </c>
      <c r="B10" s="67"/>
      <c r="C10" s="67"/>
      <c r="D10" s="67"/>
      <c r="E10" s="67"/>
      <c r="F10" s="67"/>
      <c r="G10" s="67"/>
      <c r="H10" s="67"/>
      <c r="I10" s="67"/>
      <c r="J10" s="67"/>
      <c r="K10" s="67"/>
      <c r="L10" s="67" t="s">
        <v>74</v>
      </c>
      <c r="M10" s="67"/>
      <c r="N10" s="67">
        <v>51.24000358</v>
      </c>
      <c r="O10" s="67">
        <v>2.7250318550000001</v>
      </c>
      <c r="P10" s="67">
        <v>17.461176479518858</v>
      </c>
      <c r="Q10" s="67" t="s">
        <v>96</v>
      </c>
      <c r="R10" s="67" t="s">
        <v>97</v>
      </c>
      <c r="S10" s="79" t="str">
        <f t="shared" si="0"/>
        <v>BU2023/20-COMOFISH_08</v>
      </c>
      <c r="T10" s="67"/>
      <c r="U10" s="68" t="s">
        <v>87</v>
      </c>
      <c r="V10" t="s">
        <v>88</v>
      </c>
      <c r="W10" t="s">
        <v>89</v>
      </c>
      <c r="X10" t="s">
        <v>90</v>
      </c>
      <c r="Y10" t="s">
        <v>91</v>
      </c>
      <c r="Z10" s="5">
        <v>45220</v>
      </c>
      <c r="AA10" t="s">
        <v>92</v>
      </c>
      <c r="AB10">
        <v>18.7399997711181</v>
      </c>
      <c r="AC10" t="s">
        <v>93</v>
      </c>
      <c r="AD10" t="s">
        <v>94</v>
      </c>
      <c r="AE10" t="s">
        <v>95</v>
      </c>
      <c r="AG10">
        <v>51.24000358</v>
      </c>
      <c r="AH10">
        <v>2.7250318550000001</v>
      </c>
      <c r="AI10">
        <v>18.7399997711181</v>
      </c>
    </row>
    <row r="11" spans="1:48" x14ac:dyDescent="0.3">
      <c r="A11" s="80" t="str">
        <f>campaigns!$B$2</f>
        <v>BU2023/20</v>
      </c>
      <c r="B11" s="67"/>
      <c r="C11" s="67"/>
      <c r="D11" s="67"/>
      <c r="E11" s="67"/>
      <c r="F11" s="67"/>
      <c r="G11" s="67"/>
      <c r="H11" s="67"/>
      <c r="I11" s="67"/>
      <c r="J11" s="67"/>
      <c r="K11" s="67"/>
      <c r="L11" s="67" t="s">
        <v>75</v>
      </c>
      <c r="M11" s="67"/>
      <c r="N11" s="67">
        <v>51.236048500000003</v>
      </c>
      <c r="O11" s="67">
        <v>2.713597504</v>
      </c>
      <c r="P11" s="67">
        <v>17.461176479518858</v>
      </c>
      <c r="Q11" s="67" t="s">
        <v>96</v>
      </c>
      <c r="R11" s="67" t="s">
        <v>97</v>
      </c>
      <c r="S11" s="79" t="str">
        <f t="shared" si="0"/>
        <v>BU2023/20-COMOFISH_09</v>
      </c>
      <c r="T11" s="67"/>
      <c r="U11" s="68" t="s">
        <v>87</v>
      </c>
      <c r="V11" t="s">
        <v>88</v>
      </c>
      <c r="W11" t="s">
        <v>89</v>
      </c>
      <c r="X11" t="s">
        <v>90</v>
      </c>
      <c r="Y11" t="s">
        <v>91</v>
      </c>
      <c r="Z11" s="5">
        <v>45220</v>
      </c>
      <c r="AA11" t="s">
        <v>92</v>
      </c>
      <c r="AB11">
        <v>18.7199993133544</v>
      </c>
      <c r="AC11" t="s">
        <v>93</v>
      </c>
      <c r="AD11" t="s">
        <v>94</v>
      </c>
      <c r="AE11" t="s">
        <v>95</v>
      </c>
      <c r="AG11">
        <v>51.236048500000003</v>
      </c>
      <c r="AH11">
        <v>2.713597504</v>
      </c>
      <c r="AI11">
        <v>18.7199993133544</v>
      </c>
    </row>
    <row r="12" spans="1:48" x14ac:dyDescent="0.3">
      <c r="A12" s="80" t="str">
        <f>campaigns!$B$2</f>
        <v>BU2023/20</v>
      </c>
      <c r="B12" s="67"/>
      <c r="C12" s="67"/>
      <c r="D12" s="67"/>
      <c r="E12" s="67"/>
      <c r="F12" s="67"/>
      <c r="G12" s="67"/>
      <c r="H12" s="67"/>
      <c r="I12" s="67"/>
      <c r="J12" s="67"/>
      <c r="K12" s="67"/>
      <c r="L12" s="67" t="s">
        <v>76</v>
      </c>
      <c r="M12" s="67"/>
      <c r="N12" s="67">
        <v>51.231005770000003</v>
      </c>
      <c r="O12" s="67">
        <v>2.7035616390000001</v>
      </c>
      <c r="P12" s="67">
        <v>17.461176479518858</v>
      </c>
      <c r="Q12" s="67" t="s">
        <v>96</v>
      </c>
      <c r="R12" s="67" t="s">
        <v>97</v>
      </c>
      <c r="S12" s="79" t="str">
        <f t="shared" si="0"/>
        <v>BU2023/20-COMOFISH_10</v>
      </c>
      <c r="T12" s="67"/>
      <c r="U12" s="68" t="s">
        <v>87</v>
      </c>
      <c r="V12" t="s">
        <v>88</v>
      </c>
      <c r="W12" t="s">
        <v>89</v>
      </c>
      <c r="X12" t="s">
        <v>90</v>
      </c>
      <c r="Y12" t="s">
        <v>91</v>
      </c>
      <c r="Z12" s="5">
        <v>45220</v>
      </c>
      <c r="AA12" t="s">
        <v>92</v>
      </c>
      <c r="AB12">
        <v>13</v>
      </c>
      <c r="AC12" t="s">
        <v>93</v>
      </c>
      <c r="AD12" t="s">
        <v>94</v>
      </c>
      <c r="AE12" t="s">
        <v>95</v>
      </c>
      <c r="AG12">
        <v>51.231005770000003</v>
      </c>
      <c r="AH12">
        <v>2.7035616390000001</v>
      </c>
      <c r="AI12">
        <v>13</v>
      </c>
    </row>
    <row r="13" spans="1:48" x14ac:dyDescent="0.3">
      <c r="A13" s="80" t="str">
        <f>campaigns!$B$2</f>
        <v>BU2023/20</v>
      </c>
      <c r="B13" s="67"/>
      <c r="C13" s="67"/>
      <c r="D13" s="67"/>
      <c r="E13" s="67"/>
      <c r="F13" s="67"/>
      <c r="G13" s="67"/>
      <c r="H13" s="67"/>
      <c r="I13" s="67"/>
      <c r="J13" s="67"/>
      <c r="K13" s="67"/>
      <c r="L13" s="67" t="s">
        <v>77</v>
      </c>
      <c r="M13" s="67"/>
      <c r="N13" s="67">
        <v>51.296423930000003</v>
      </c>
      <c r="O13" s="67">
        <v>2.7759961500000001</v>
      </c>
      <c r="P13" s="67">
        <v>17.461176479518858</v>
      </c>
      <c r="Q13" s="67" t="s">
        <v>96</v>
      </c>
      <c r="R13" s="67" t="s">
        <v>97</v>
      </c>
      <c r="S13" s="79" t="str">
        <f t="shared" si="0"/>
        <v>BU2023/20-COMOFISH_11</v>
      </c>
      <c r="T13" s="67"/>
      <c r="U13" s="68" t="s">
        <v>87</v>
      </c>
      <c r="V13" t="s">
        <v>88</v>
      </c>
      <c r="W13" t="s">
        <v>89</v>
      </c>
      <c r="X13" t="s">
        <v>90</v>
      </c>
      <c r="Y13" t="s">
        <v>91</v>
      </c>
      <c r="Z13" s="5">
        <v>45220</v>
      </c>
      <c r="AA13" t="s">
        <v>92</v>
      </c>
      <c r="AC13" t="s">
        <v>93</v>
      </c>
      <c r="AD13" t="s">
        <v>94</v>
      </c>
      <c r="AE13" t="s">
        <v>95</v>
      </c>
      <c r="AG13">
        <v>51.296423930000003</v>
      </c>
      <c r="AH13">
        <v>2.7759961500000001</v>
      </c>
    </row>
    <row r="14" spans="1:48" x14ac:dyDescent="0.3">
      <c r="A14" s="80" t="str">
        <f>campaigns!$B$2</f>
        <v>BU2023/20</v>
      </c>
      <c r="B14" s="67"/>
      <c r="C14" s="67"/>
      <c r="D14" s="67"/>
      <c r="E14" s="67"/>
      <c r="F14" s="67"/>
      <c r="G14" s="67"/>
      <c r="H14" s="67"/>
      <c r="I14" s="67"/>
      <c r="J14" s="67"/>
      <c r="K14" s="67"/>
      <c r="L14" s="67" t="s">
        <v>78</v>
      </c>
      <c r="M14" s="67"/>
      <c r="N14" s="67">
        <v>51.301688140000003</v>
      </c>
      <c r="O14" s="67">
        <v>2.7870730620000002</v>
      </c>
      <c r="P14" s="67">
        <v>17.461176479518858</v>
      </c>
      <c r="Q14" s="67" t="s">
        <v>96</v>
      </c>
      <c r="R14" s="67" t="s">
        <v>97</v>
      </c>
      <c r="S14" s="79" t="str">
        <f t="shared" si="0"/>
        <v>BU2023/20-COMOFISH_12</v>
      </c>
      <c r="T14" s="67"/>
      <c r="U14" s="68" t="s">
        <v>87</v>
      </c>
      <c r="V14" t="s">
        <v>88</v>
      </c>
      <c r="W14" t="s">
        <v>89</v>
      </c>
      <c r="X14" t="s">
        <v>90</v>
      </c>
      <c r="Y14" t="s">
        <v>91</v>
      </c>
      <c r="Z14" s="5">
        <v>45220</v>
      </c>
      <c r="AA14" t="s">
        <v>92</v>
      </c>
      <c r="AB14">
        <v>14.890000343322701</v>
      </c>
      <c r="AC14" t="s">
        <v>93</v>
      </c>
      <c r="AD14" t="s">
        <v>94</v>
      </c>
      <c r="AE14" t="s">
        <v>95</v>
      </c>
      <c r="AG14">
        <v>51.301688140000003</v>
      </c>
      <c r="AH14">
        <v>2.7870730620000002</v>
      </c>
      <c r="AI14">
        <v>14.890000343322701</v>
      </c>
    </row>
    <row r="15" spans="1:48" x14ac:dyDescent="0.3">
      <c r="A15" s="80" t="str">
        <f>campaigns!$B$2</f>
        <v>BU2023/20</v>
      </c>
      <c r="B15" s="67"/>
      <c r="C15" s="67"/>
      <c r="D15" s="67"/>
      <c r="E15" s="67"/>
      <c r="F15" s="67"/>
      <c r="G15" s="67"/>
      <c r="H15" s="67"/>
      <c r="I15" s="67"/>
      <c r="J15" s="67"/>
      <c r="K15" s="67"/>
      <c r="L15" s="67" t="s">
        <v>79</v>
      </c>
      <c r="M15" s="67"/>
      <c r="N15" s="67">
        <v>51.326423249999998</v>
      </c>
      <c r="O15" s="67">
        <v>2.8140318600000001</v>
      </c>
      <c r="P15" s="67">
        <v>17.461176479518858</v>
      </c>
      <c r="Q15" s="67" t="s">
        <v>96</v>
      </c>
      <c r="R15" s="67" t="s">
        <v>97</v>
      </c>
      <c r="S15" s="79" t="str">
        <f t="shared" si="0"/>
        <v>BU2023/20-COMOFISH_13</v>
      </c>
      <c r="T15" s="67"/>
      <c r="U15" s="68" t="s">
        <v>87</v>
      </c>
      <c r="V15" t="s">
        <v>88</v>
      </c>
      <c r="W15" t="s">
        <v>89</v>
      </c>
      <c r="X15" t="s">
        <v>90</v>
      </c>
      <c r="Y15" t="s">
        <v>91</v>
      </c>
      <c r="Z15" s="5">
        <v>45220</v>
      </c>
      <c r="AA15" t="s">
        <v>92</v>
      </c>
      <c r="AC15" t="s">
        <v>93</v>
      </c>
      <c r="AD15" t="s">
        <v>94</v>
      </c>
      <c r="AE15" t="s">
        <v>95</v>
      </c>
      <c r="AG15">
        <v>51.326423249999998</v>
      </c>
      <c r="AH15">
        <v>2.8140318600000001</v>
      </c>
    </row>
    <row r="16" spans="1:48" x14ac:dyDescent="0.3">
      <c r="A16" s="80" t="str">
        <f>campaigns!$B$2</f>
        <v>BU2023/20</v>
      </c>
      <c r="B16" s="67"/>
      <c r="C16" s="67"/>
      <c r="D16" s="67"/>
      <c r="E16" s="67"/>
      <c r="F16" s="67"/>
      <c r="G16" s="67"/>
      <c r="H16" s="67"/>
      <c r="I16" s="67"/>
      <c r="J16" s="67"/>
      <c r="K16" s="67"/>
      <c r="L16" s="67" t="s">
        <v>80</v>
      </c>
      <c r="M16" s="67"/>
      <c r="N16" s="67">
        <v>51.331246540000002</v>
      </c>
      <c r="O16" s="67">
        <v>2.8240742289999998</v>
      </c>
      <c r="P16" s="67">
        <v>17.461176479518858</v>
      </c>
      <c r="Q16" s="67" t="s">
        <v>96</v>
      </c>
      <c r="R16" s="67" t="s">
        <v>97</v>
      </c>
      <c r="S16" s="79" t="str">
        <f t="shared" si="0"/>
        <v>BU2023/20-COMOFISH_14</v>
      </c>
      <c r="T16" s="67"/>
      <c r="U16" s="68" t="s">
        <v>87</v>
      </c>
      <c r="V16" t="s">
        <v>88</v>
      </c>
      <c r="W16" t="s">
        <v>89</v>
      </c>
      <c r="X16" t="s">
        <v>90</v>
      </c>
      <c r="Y16" t="s">
        <v>91</v>
      </c>
      <c r="Z16" s="5">
        <v>45220</v>
      </c>
      <c r="AA16" t="s">
        <v>92</v>
      </c>
      <c r="AB16">
        <v>18.530000686645501</v>
      </c>
      <c r="AC16" t="s">
        <v>93</v>
      </c>
      <c r="AD16" t="s">
        <v>94</v>
      </c>
      <c r="AE16" t="s">
        <v>95</v>
      </c>
      <c r="AG16">
        <v>51.331246540000002</v>
      </c>
      <c r="AH16">
        <v>2.8240742289999998</v>
      </c>
      <c r="AI16">
        <v>18.530000686645501</v>
      </c>
    </row>
    <row r="17" spans="1:35" x14ac:dyDescent="0.3">
      <c r="A17" s="80" t="str">
        <f>campaigns!$B$2</f>
        <v>BU2023/20</v>
      </c>
      <c r="B17" s="67"/>
      <c r="C17" s="67"/>
      <c r="D17" s="67"/>
      <c r="E17" s="67"/>
      <c r="F17" s="67"/>
      <c r="G17" s="67"/>
      <c r="H17" s="67"/>
      <c r="I17" s="67"/>
      <c r="J17" s="67"/>
      <c r="K17" s="67"/>
      <c r="L17" s="67" t="s">
        <v>81</v>
      </c>
      <c r="M17" s="67"/>
      <c r="N17" s="67">
        <v>51.335638719999999</v>
      </c>
      <c r="O17" s="67">
        <v>2.8365533030000001</v>
      </c>
      <c r="P17" s="67">
        <v>17.461176479518858</v>
      </c>
      <c r="Q17" s="67" t="s">
        <v>96</v>
      </c>
      <c r="R17" s="67" t="s">
        <v>97</v>
      </c>
      <c r="S17" s="79" t="str">
        <f t="shared" si="0"/>
        <v>BU2023/20-COMOFISH_15</v>
      </c>
      <c r="T17" s="67"/>
      <c r="U17" s="68" t="s">
        <v>87</v>
      </c>
      <c r="V17" t="s">
        <v>88</v>
      </c>
      <c r="W17" t="s">
        <v>89</v>
      </c>
      <c r="X17" t="s">
        <v>90</v>
      </c>
      <c r="Y17" t="s">
        <v>91</v>
      </c>
      <c r="Z17" s="5">
        <v>45220</v>
      </c>
      <c r="AA17" t="s">
        <v>92</v>
      </c>
      <c r="AB17">
        <v>17.559999465942301</v>
      </c>
      <c r="AC17" t="s">
        <v>93</v>
      </c>
      <c r="AD17" t="s">
        <v>94</v>
      </c>
      <c r="AE17" t="s">
        <v>95</v>
      </c>
      <c r="AG17">
        <v>51.335638719999999</v>
      </c>
      <c r="AH17">
        <v>2.8365533030000001</v>
      </c>
      <c r="AI17">
        <v>17.559999465942301</v>
      </c>
    </row>
    <row r="18" spans="1:35" x14ac:dyDescent="0.3">
      <c r="A18" s="80" t="str">
        <f>campaigns!$B$2</f>
        <v>BU2023/20</v>
      </c>
      <c r="B18" s="67"/>
      <c r="C18" s="67"/>
      <c r="D18" s="67"/>
      <c r="E18" s="67"/>
      <c r="F18" s="67"/>
      <c r="G18" s="67"/>
      <c r="H18" s="67"/>
      <c r="I18" s="67"/>
      <c r="J18" s="67"/>
      <c r="K18" s="67"/>
      <c r="L18" s="67" t="s">
        <v>82</v>
      </c>
      <c r="M18" s="67"/>
      <c r="N18" s="67">
        <v>51.185277030000002</v>
      </c>
      <c r="O18" s="67">
        <v>2.6719714840000002</v>
      </c>
      <c r="P18" s="67">
        <v>17.461176479518858</v>
      </c>
      <c r="Q18" s="67" t="s">
        <v>96</v>
      </c>
      <c r="R18" s="67" t="s">
        <v>97</v>
      </c>
      <c r="S18" s="79" t="str">
        <f t="shared" si="0"/>
        <v>BU2023/20-COMOFISH_16</v>
      </c>
      <c r="T18" s="67"/>
      <c r="U18" s="68" t="s">
        <v>87</v>
      </c>
      <c r="V18" t="s">
        <v>88</v>
      </c>
      <c r="W18" t="s">
        <v>89</v>
      </c>
      <c r="X18" t="s">
        <v>90</v>
      </c>
      <c r="Y18" t="s">
        <v>91</v>
      </c>
      <c r="Z18" s="5">
        <v>45220</v>
      </c>
      <c r="AA18" t="s">
        <v>92</v>
      </c>
      <c r="AB18">
        <v>16.0100002288818</v>
      </c>
      <c r="AC18" t="s">
        <v>93</v>
      </c>
      <c r="AD18" t="s">
        <v>94</v>
      </c>
      <c r="AE18" t="s">
        <v>95</v>
      </c>
      <c r="AG18">
        <v>51.185277030000002</v>
      </c>
      <c r="AH18">
        <v>2.6719714840000002</v>
      </c>
      <c r="AI18">
        <v>16.0100002288818</v>
      </c>
    </row>
    <row r="19" spans="1:35" x14ac:dyDescent="0.3">
      <c r="A19" s="80" t="str">
        <f>campaigns!$B$2</f>
        <v>BU2023/20</v>
      </c>
      <c r="B19" s="67"/>
      <c r="C19" s="67"/>
      <c r="D19" s="67"/>
      <c r="E19" s="67"/>
      <c r="F19" s="67"/>
      <c r="G19" s="67"/>
      <c r="H19" s="67"/>
      <c r="I19" s="67"/>
      <c r="J19" s="67"/>
      <c r="K19" s="67"/>
      <c r="L19" s="67" t="s">
        <v>83</v>
      </c>
      <c r="M19" s="67"/>
      <c r="N19" s="67">
        <v>51.185799950000003</v>
      </c>
      <c r="O19" s="67">
        <v>2.6731367069999998</v>
      </c>
      <c r="P19" s="67">
        <v>17.461176479518858</v>
      </c>
      <c r="Q19" s="67" t="s">
        <v>96</v>
      </c>
      <c r="R19" s="67" t="s">
        <v>97</v>
      </c>
      <c r="S19" s="79" t="str">
        <f t="shared" si="0"/>
        <v>BU2023/20-COMOFISH_17</v>
      </c>
      <c r="T19" s="67"/>
      <c r="U19" s="68" t="s">
        <v>87</v>
      </c>
      <c r="V19" t="s">
        <v>88</v>
      </c>
      <c r="W19" t="s">
        <v>89</v>
      </c>
      <c r="X19" t="s">
        <v>90</v>
      </c>
      <c r="Y19" t="s">
        <v>91</v>
      </c>
      <c r="Z19" s="5">
        <v>45220</v>
      </c>
      <c r="AA19" t="s">
        <v>92</v>
      </c>
      <c r="AB19">
        <v>16.100000381469702</v>
      </c>
      <c r="AC19" t="s">
        <v>93</v>
      </c>
      <c r="AD19" t="s">
        <v>94</v>
      </c>
      <c r="AE19" t="s">
        <v>95</v>
      </c>
      <c r="AG19">
        <v>51.185799950000003</v>
      </c>
      <c r="AH19">
        <v>2.6731367069999998</v>
      </c>
      <c r="AI19">
        <v>16.100000381469702</v>
      </c>
    </row>
    <row r="20" spans="1:35" x14ac:dyDescent="0.3">
      <c r="A20" s="80" t="str">
        <f>campaigns!$B$2</f>
        <v>BU2023/20</v>
      </c>
      <c r="B20" s="67"/>
      <c r="C20" s="67"/>
      <c r="D20" s="67"/>
      <c r="E20" s="67"/>
      <c r="F20" s="67"/>
      <c r="G20" s="67"/>
      <c r="H20" s="67"/>
      <c r="I20" s="67"/>
      <c r="J20" s="67"/>
      <c r="K20" s="67"/>
      <c r="L20" s="67" t="s">
        <v>84</v>
      </c>
      <c r="M20" s="67"/>
      <c r="N20" s="67">
        <v>51.187889699999999</v>
      </c>
      <c r="O20" s="67">
        <v>2.6777939050000001</v>
      </c>
      <c r="P20" s="67">
        <v>17.461176479518858</v>
      </c>
      <c r="Q20" s="67" t="s">
        <v>96</v>
      </c>
      <c r="R20" s="67" t="s">
        <v>97</v>
      </c>
      <c r="S20" s="79" t="str">
        <f t="shared" si="0"/>
        <v>BU2023/20-COMOFISH_18</v>
      </c>
      <c r="T20" s="67"/>
      <c r="U20" s="68" t="s">
        <v>87</v>
      </c>
      <c r="V20" t="s">
        <v>88</v>
      </c>
      <c r="W20" t="s">
        <v>89</v>
      </c>
      <c r="X20" t="s">
        <v>90</v>
      </c>
      <c r="Y20" t="s">
        <v>91</v>
      </c>
      <c r="Z20" s="5">
        <v>45220</v>
      </c>
      <c r="AA20" t="s">
        <v>92</v>
      </c>
      <c r="AB20">
        <v>15.869999885559</v>
      </c>
      <c r="AC20" t="s">
        <v>93</v>
      </c>
      <c r="AD20" t="s">
        <v>94</v>
      </c>
      <c r="AE20" t="s">
        <v>95</v>
      </c>
      <c r="AG20">
        <v>51.187889699999999</v>
      </c>
      <c r="AH20">
        <v>2.6777939050000001</v>
      </c>
      <c r="AI20">
        <v>15.869999885559</v>
      </c>
    </row>
    <row r="21" spans="1:35" x14ac:dyDescent="0.3">
      <c r="A21" s="80" t="str">
        <f>campaigns!$B$2</f>
        <v>BU2023/20</v>
      </c>
      <c r="B21" s="67"/>
      <c r="C21" s="67"/>
      <c r="D21" s="67"/>
      <c r="E21" s="67"/>
      <c r="F21" s="67"/>
      <c r="G21" s="67"/>
      <c r="H21" s="67"/>
      <c r="I21" s="67"/>
      <c r="J21" s="67"/>
      <c r="K21" s="67"/>
      <c r="L21" s="67" t="s">
        <v>85</v>
      </c>
      <c r="M21" s="67"/>
      <c r="N21" s="67">
        <v>51.194420020000003</v>
      </c>
      <c r="O21" s="67">
        <v>2.6923526849999999</v>
      </c>
      <c r="P21" s="67">
        <v>17.461176479518858</v>
      </c>
      <c r="Q21" s="67" t="s">
        <v>96</v>
      </c>
      <c r="R21" s="67" t="s">
        <v>97</v>
      </c>
      <c r="S21" s="79" t="str">
        <f t="shared" si="0"/>
        <v>BU2023/20-COMOFISH_19</v>
      </c>
      <c r="T21" s="67"/>
      <c r="U21" s="68" t="s">
        <v>87</v>
      </c>
      <c r="V21" t="s">
        <v>88</v>
      </c>
      <c r="W21" t="s">
        <v>89</v>
      </c>
      <c r="X21" t="s">
        <v>90</v>
      </c>
      <c r="Y21" t="s">
        <v>91</v>
      </c>
      <c r="Z21" s="5">
        <v>45220</v>
      </c>
      <c r="AA21" t="s">
        <v>92</v>
      </c>
      <c r="AB21">
        <v>15.6300001144409</v>
      </c>
      <c r="AC21" t="s">
        <v>93</v>
      </c>
      <c r="AD21" t="s">
        <v>94</v>
      </c>
      <c r="AE21" t="s">
        <v>95</v>
      </c>
      <c r="AG21">
        <v>51.194420020000003</v>
      </c>
      <c r="AH21">
        <v>2.6923526849999999</v>
      </c>
      <c r="AI21">
        <v>15.6300001144409</v>
      </c>
    </row>
    <row r="22" spans="1:35" x14ac:dyDescent="0.3">
      <c r="A22" s="80" t="str">
        <f>campaigns!$B$2</f>
        <v>BU2023/20</v>
      </c>
      <c r="B22" s="67"/>
      <c r="C22" s="67"/>
      <c r="D22" s="67"/>
      <c r="E22" s="67"/>
      <c r="F22" s="67"/>
      <c r="G22" s="67"/>
      <c r="H22" s="67"/>
      <c r="I22" s="67"/>
      <c r="J22" s="67"/>
      <c r="K22" s="67"/>
      <c r="L22" s="67" t="s">
        <v>86</v>
      </c>
      <c r="M22" s="67"/>
      <c r="N22" s="67">
        <v>51.205909409999997</v>
      </c>
      <c r="O22" s="67">
        <v>2.7179870820000001</v>
      </c>
      <c r="P22" s="67">
        <v>17.461176479518858</v>
      </c>
      <c r="Q22" s="67" t="s">
        <v>96</v>
      </c>
      <c r="R22" s="67" t="s">
        <v>97</v>
      </c>
      <c r="S22" s="79" t="str">
        <f t="shared" si="0"/>
        <v>BU2023/20-COMOFISH_20</v>
      </c>
      <c r="T22" s="67"/>
      <c r="U22" s="68" t="s">
        <v>87</v>
      </c>
      <c r="V22" t="s">
        <v>88</v>
      </c>
      <c r="W22" t="s">
        <v>89</v>
      </c>
      <c r="X22" t="s">
        <v>90</v>
      </c>
      <c r="Y22" t="s">
        <v>91</v>
      </c>
      <c r="Z22" s="5">
        <v>45220</v>
      </c>
      <c r="AA22" t="s">
        <v>92</v>
      </c>
      <c r="AB22">
        <v>14.949999809265099</v>
      </c>
      <c r="AC22" t="s">
        <v>93</v>
      </c>
      <c r="AD22" t="s">
        <v>94</v>
      </c>
      <c r="AE22" t="s">
        <v>95</v>
      </c>
      <c r="AG22">
        <v>51.205909409999997</v>
      </c>
      <c r="AH22">
        <v>2.7179870820000001</v>
      </c>
      <c r="AI22">
        <v>14.949999809265099</v>
      </c>
    </row>
  </sheetData>
  <mergeCells count="4">
    <mergeCell ref="B1:H1"/>
    <mergeCell ref="L1:P1"/>
    <mergeCell ref="S1:AE1"/>
    <mergeCell ref="AF1:AV1"/>
  </mergeCells>
  <phoneticPr fontId="11" type="noConversion"/>
  <hyperlinks>
    <hyperlink ref="Q2" r:id="rId1" xr:uid="{271BAD62-4E01-4C24-A879-54ED84934AC1}"/>
    <hyperlink ref="R2" r:id="rId2" xr:uid="{8B0CCDCD-ACCB-4D75-994F-8F174E7DB5D2}"/>
    <hyperlink ref="U2" r:id="rId3" xr:uid="{3A8E86F0-30E3-4CFA-9526-DB29D2BF98C8}"/>
    <hyperlink ref="V2" r:id="rId4" xr:uid="{5CD26A30-2F63-405D-B7CB-CCEE2697234D}"/>
    <hyperlink ref="W2" r:id="rId5" display="INSTRUMENT_TYPE" xr:uid="{9C65C748-2060-472B-9732-775F8EACE892}"/>
    <hyperlink ref="Y2" r:id="rId6" display="INSTRUMENT_MODEL" xr:uid="{DE3B2AE4-D0A3-4AA7-A2DC-D8ADEFDD0768}"/>
    <hyperlink ref="X2" r:id="rId7" xr:uid="{5BFD3A5B-23F2-4077-A805-8E40C26A40E4}"/>
    <hyperlink ref="J2" r:id="rId8" xr:uid="{2EC11D21-1B01-41F9-AF27-7314595810AE}"/>
    <hyperlink ref="K2" r:id="rId9" xr:uid="{D09E5012-1DA2-46F2-9A83-55CDF18B9E51}"/>
  </hyperlinks>
  <pageMargins left="0.7" right="0.7" top="0.75" bottom="0.75" header="0.3" footer="0.3"/>
  <legacyDrawing r:id="rId1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C3C37-F05A-49A3-AD40-F22713C1780A}">
  <dimension ref="A1:X22"/>
  <sheetViews>
    <sheetView workbookViewId="0">
      <selection activeCell="E26" sqref="E26"/>
    </sheetView>
  </sheetViews>
  <sheetFormatPr defaultRowHeight="14.4" x14ac:dyDescent="0.3"/>
  <cols>
    <col min="1" max="1" width="32.44140625" customWidth="1"/>
    <col min="2" max="2" width="35.109375" customWidth="1"/>
    <col min="5" max="6" width="12.44140625" style="5" customWidth="1"/>
    <col min="7" max="7" width="13.21875" bestFit="1" customWidth="1"/>
    <col min="20" max="22" width="0" hidden="1" customWidth="1"/>
  </cols>
  <sheetData>
    <row r="1" spans="1:24" x14ac:dyDescent="0.3">
      <c r="A1" t="s">
        <v>98</v>
      </c>
      <c r="B1" s="85" t="s">
        <v>99</v>
      </c>
      <c r="C1" s="84"/>
      <c r="D1" s="84"/>
      <c r="E1" s="84"/>
      <c r="F1" s="84"/>
      <c r="G1" s="84"/>
      <c r="H1" s="84"/>
      <c r="I1" s="84"/>
      <c r="J1" s="84"/>
      <c r="K1" s="84"/>
      <c r="L1" s="84"/>
      <c r="M1" s="84"/>
      <c r="N1" s="84"/>
      <c r="O1" s="84"/>
      <c r="P1" s="84"/>
      <c r="Q1" s="84"/>
      <c r="R1" s="84"/>
      <c r="S1" s="86"/>
      <c r="T1" s="85" t="s">
        <v>100</v>
      </c>
      <c r="U1" s="84"/>
      <c r="V1" s="84"/>
      <c r="W1" s="84"/>
      <c r="X1" s="84"/>
    </row>
    <row r="2" spans="1:24" ht="175.8" customHeight="1" x14ac:dyDescent="0.3">
      <c r="A2" s="12" t="s">
        <v>37</v>
      </c>
      <c r="B2" s="12" t="s">
        <v>101</v>
      </c>
      <c r="C2" s="74" t="s">
        <v>102</v>
      </c>
      <c r="D2" s="10" t="s">
        <v>103</v>
      </c>
      <c r="E2" s="23" t="s">
        <v>104</v>
      </c>
      <c r="F2" s="23" t="s">
        <v>105</v>
      </c>
      <c r="G2" s="24" t="s">
        <v>106</v>
      </c>
      <c r="H2" s="25" t="s">
        <v>107</v>
      </c>
      <c r="I2" s="21" t="s">
        <v>108</v>
      </c>
      <c r="J2" s="10" t="s">
        <v>109</v>
      </c>
      <c r="K2" s="24" t="s">
        <v>110</v>
      </c>
      <c r="L2" s="10" t="s">
        <v>111</v>
      </c>
      <c r="M2" s="24" t="s">
        <v>112</v>
      </c>
      <c r="N2" s="10" t="s">
        <v>113</v>
      </c>
      <c r="O2" s="10" t="s">
        <v>114</v>
      </c>
      <c r="P2" s="10" t="s">
        <v>115</v>
      </c>
      <c r="Q2" s="10" t="s">
        <v>116</v>
      </c>
      <c r="R2" s="10" t="s">
        <v>117</v>
      </c>
      <c r="S2" s="10" t="s">
        <v>118</v>
      </c>
      <c r="T2" s="22" t="s">
        <v>119</v>
      </c>
      <c r="U2" s="26" t="s">
        <v>120</v>
      </c>
      <c r="V2" s="26" t="s">
        <v>121</v>
      </c>
      <c r="W2" s="10"/>
    </row>
    <row r="3" spans="1:24" x14ac:dyDescent="0.3">
      <c r="A3" s="77" t="str">
        <f>events!$S3</f>
        <v>BU2023/20-COMOFISH_01</v>
      </c>
      <c r="B3" s="79" t="str">
        <f>CONCATENATE(A3,"-",C3)</f>
        <v>BU2023/20-COMOFISH_01-VV1</v>
      </c>
      <c r="C3" t="s">
        <v>122</v>
      </c>
      <c r="D3">
        <v>1</v>
      </c>
      <c r="E3" s="5">
        <v>45220</v>
      </c>
      <c r="F3" s="5">
        <v>45220</v>
      </c>
      <c r="G3" t="s">
        <v>92</v>
      </c>
      <c r="H3" t="s">
        <v>123</v>
      </c>
      <c r="I3" t="s">
        <v>124</v>
      </c>
      <c r="J3" s="66">
        <v>1</v>
      </c>
      <c r="K3" t="s">
        <v>125</v>
      </c>
      <c r="L3">
        <v>20.170000076293899</v>
      </c>
      <c r="M3" t="s">
        <v>126</v>
      </c>
      <c r="Q3">
        <v>0.1</v>
      </c>
    </row>
    <row r="4" spans="1:24" x14ac:dyDescent="0.3">
      <c r="A4" s="77" t="str">
        <f>events!$S4</f>
        <v>BU2023/20-COMOFISH_02</v>
      </c>
      <c r="B4" s="79" t="str">
        <f t="shared" ref="B4:B22" si="0">CONCATENATE(A4,"-",C4)</f>
        <v>BU2023/20-COMOFISH_02-VV1</v>
      </c>
      <c r="C4" t="s">
        <v>122</v>
      </c>
      <c r="D4">
        <v>1</v>
      </c>
      <c r="E4" s="5">
        <v>45220</v>
      </c>
      <c r="F4" s="5">
        <v>45220</v>
      </c>
      <c r="G4" t="s">
        <v>92</v>
      </c>
      <c r="H4" t="s">
        <v>123</v>
      </c>
      <c r="I4" t="s">
        <v>124</v>
      </c>
      <c r="J4" s="66">
        <v>1</v>
      </c>
      <c r="K4" t="s">
        <v>125</v>
      </c>
      <c r="L4">
        <v>19.5</v>
      </c>
      <c r="M4" t="s">
        <v>126</v>
      </c>
      <c r="Q4">
        <v>0.1</v>
      </c>
    </row>
    <row r="5" spans="1:24" x14ac:dyDescent="0.3">
      <c r="A5" s="77" t="str">
        <f>events!$S5</f>
        <v>BU2023/20-COMOFISH_03</v>
      </c>
      <c r="B5" s="79" t="str">
        <f t="shared" si="0"/>
        <v>BU2023/20-COMOFISH_03-VV1</v>
      </c>
      <c r="C5" t="s">
        <v>122</v>
      </c>
      <c r="D5">
        <v>1</v>
      </c>
      <c r="E5" s="5">
        <v>45220</v>
      </c>
      <c r="F5" s="5">
        <v>45220</v>
      </c>
      <c r="G5" t="s">
        <v>92</v>
      </c>
      <c r="H5" t="s">
        <v>123</v>
      </c>
      <c r="I5" t="s">
        <v>124</v>
      </c>
      <c r="J5" s="66">
        <v>1</v>
      </c>
      <c r="K5" t="s">
        <v>125</v>
      </c>
      <c r="L5">
        <v>18.4799995422363</v>
      </c>
      <c r="M5" t="s">
        <v>126</v>
      </c>
      <c r="Q5">
        <v>0.1</v>
      </c>
    </row>
    <row r="6" spans="1:24" x14ac:dyDescent="0.3">
      <c r="A6" s="77" t="str">
        <f>events!$S6</f>
        <v>BU2023/20-COMOFISH_04</v>
      </c>
      <c r="B6" s="79" t="str">
        <f t="shared" si="0"/>
        <v>BU2023/20-COMOFISH_04-VV1</v>
      </c>
      <c r="C6" t="s">
        <v>122</v>
      </c>
      <c r="D6">
        <v>1</v>
      </c>
      <c r="E6" s="5">
        <v>45220</v>
      </c>
      <c r="F6" s="5">
        <v>45220</v>
      </c>
      <c r="G6" t="s">
        <v>92</v>
      </c>
      <c r="H6" t="s">
        <v>123</v>
      </c>
      <c r="I6" t="s">
        <v>124</v>
      </c>
      <c r="J6" s="66">
        <v>1</v>
      </c>
      <c r="K6" t="s">
        <v>125</v>
      </c>
      <c r="L6">
        <v>18.129999160000001</v>
      </c>
      <c r="M6" t="s">
        <v>126</v>
      </c>
      <c r="Q6">
        <v>0.1</v>
      </c>
    </row>
    <row r="7" spans="1:24" x14ac:dyDescent="0.3">
      <c r="A7" s="77" t="str">
        <f>events!$S7</f>
        <v>BU2023/20-COMOFISH_05</v>
      </c>
      <c r="B7" s="79" t="str">
        <f t="shared" si="0"/>
        <v>BU2023/20-COMOFISH_05-VV1</v>
      </c>
      <c r="C7" t="s">
        <v>122</v>
      </c>
      <c r="D7">
        <v>1</v>
      </c>
      <c r="E7" s="5">
        <v>45220</v>
      </c>
      <c r="F7" s="5">
        <v>45220</v>
      </c>
      <c r="G7" t="s">
        <v>92</v>
      </c>
      <c r="H7" t="s">
        <v>123</v>
      </c>
      <c r="I7" t="s">
        <v>124</v>
      </c>
      <c r="J7" s="66">
        <v>1</v>
      </c>
      <c r="K7" t="s">
        <v>125</v>
      </c>
      <c r="M7" t="s">
        <v>126</v>
      </c>
      <c r="Q7">
        <v>0.1</v>
      </c>
    </row>
    <row r="8" spans="1:24" x14ac:dyDescent="0.3">
      <c r="A8" s="77" t="str">
        <f>events!$S8</f>
        <v>BU2023/20-COMOFISH_06</v>
      </c>
      <c r="B8" s="79" t="str">
        <f t="shared" si="0"/>
        <v>BU2023/20-COMOFISH_06-VV1</v>
      </c>
      <c r="C8" t="s">
        <v>122</v>
      </c>
      <c r="D8">
        <v>1</v>
      </c>
      <c r="E8" s="5">
        <v>45220</v>
      </c>
      <c r="F8" s="5">
        <v>45220</v>
      </c>
      <c r="G8" t="s">
        <v>92</v>
      </c>
      <c r="H8" t="s">
        <v>123</v>
      </c>
      <c r="I8" t="s">
        <v>124</v>
      </c>
      <c r="J8" s="66">
        <v>1</v>
      </c>
      <c r="K8" t="s">
        <v>125</v>
      </c>
      <c r="L8">
        <v>20.110000610351499</v>
      </c>
      <c r="M8" t="s">
        <v>126</v>
      </c>
      <c r="Q8">
        <v>0.1</v>
      </c>
    </row>
    <row r="9" spans="1:24" x14ac:dyDescent="0.3">
      <c r="A9" s="77" t="str">
        <f>events!$S9</f>
        <v>BU2023/20-COMOFISH_07</v>
      </c>
      <c r="B9" s="79" t="str">
        <f t="shared" si="0"/>
        <v>BU2023/20-COMOFISH_07-VV1</v>
      </c>
      <c r="C9" t="s">
        <v>122</v>
      </c>
      <c r="D9">
        <v>1</v>
      </c>
      <c r="E9" s="5">
        <v>45220</v>
      </c>
      <c r="F9" s="5">
        <v>45220</v>
      </c>
      <c r="G9" t="s">
        <v>92</v>
      </c>
      <c r="H9" t="s">
        <v>123</v>
      </c>
      <c r="I9" t="s">
        <v>124</v>
      </c>
      <c r="J9" s="66">
        <v>1</v>
      </c>
      <c r="K9" t="s">
        <v>125</v>
      </c>
      <c r="L9">
        <v>20.4500007629394</v>
      </c>
      <c r="M9" t="s">
        <v>126</v>
      </c>
      <c r="Q9">
        <v>0.1</v>
      </c>
    </row>
    <row r="10" spans="1:24" x14ac:dyDescent="0.3">
      <c r="A10" s="77" t="str">
        <f>events!$S10</f>
        <v>BU2023/20-COMOFISH_08</v>
      </c>
      <c r="B10" s="79" t="str">
        <f t="shared" si="0"/>
        <v>BU2023/20-COMOFISH_08-VV1</v>
      </c>
      <c r="C10" t="s">
        <v>122</v>
      </c>
      <c r="D10">
        <v>1</v>
      </c>
      <c r="E10" s="5">
        <v>45220</v>
      </c>
      <c r="F10" s="5">
        <v>45220</v>
      </c>
      <c r="G10" t="s">
        <v>92</v>
      </c>
      <c r="H10" t="s">
        <v>123</v>
      </c>
      <c r="I10" t="s">
        <v>124</v>
      </c>
      <c r="J10" s="66">
        <v>1</v>
      </c>
      <c r="K10" t="s">
        <v>125</v>
      </c>
      <c r="L10">
        <v>18.7399997711181</v>
      </c>
      <c r="M10" t="s">
        <v>126</v>
      </c>
      <c r="Q10">
        <v>0.1</v>
      </c>
    </row>
    <row r="11" spans="1:24" x14ac:dyDescent="0.3">
      <c r="A11" s="77" t="str">
        <f>events!$S11</f>
        <v>BU2023/20-COMOFISH_09</v>
      </c>
      <c r="B11" s="79" t="str">
        <f t="shared" si="0"/>
        <v>BU2023/20-COMOFISH_09-VV1</v>
      </c>
      <c r="C11" t="s">
        <v>122</v>
      </c>
      <c r="D11">
        <v>1</v>
      </c>
      <c r="E11" s="5">
        <v>45220</v>
      </c>
      <c r="F11" s="5">
        <v>45220</v>
      </c>
      <c r="G11" t="s">
        <v>92</v>
      </c>
      <c r="H11" t="s">
        <v>123</v>
      </c>
      <c r="I11" t="s">
        <v>124</v>
      </c>
      <c r="J11" s="66">
        <v>1</v>
      </c>
      <c r="K11" t="s">
        <v>125</v>
      </c>
      <c r="L11">
        <v>18.7199993133544</v>
      </c>
      <c r="M11" t="s">
        <v>126</v>
      </c>
      <c r="Q11">
        <v>0.1</v>
      </c>
    </row>
    <row r="12" spans="1:24" x14ac:dyDescent="0.3">
      <c r="A12" s="77" t="str">
        <f>events!$S12</f>
        <v>BU2023/20-COMOFISH_10</v>
      </c>
      <c r="B12" s="79" t="str">
        <f t="shared" si="0"/>
        <v>BU2023/20-COMOFISH_10-VV1</v>
      </c>
      <c r="C12" t="s">
        <v>122</v>
      </c>
      <c r="D12">
        <v>1</v>
      </c>
      <c r="E12" s="5">
        <v>45220</v>
      </c>
      <c r="F12" s="5">
        <v>45220</v>
      </c>
      <c r="G12" t="s">
        <v>92</v>
      </c>
      <c r="H12" t="s">
        <v>123</v>
      </c>
      <c r="I12" t="s">
        <v>124</v>
      </c>
      <c r="J12" s="66">
        <v>1</v>
      </c>
      <c r="K12" t="s">
        <v>125</v>
      </c>
      <c r="L12">
        <v>13</v>
      </c>
      <c r="M12" t="s">
        <v>126</v>
      </c>
      <c r="Q12">
        <v>0.1</v>
      </c>
    </row>
    <row r="13" spans="1:24" x14ac:dyDescent="0.3">
      <c r="A13" s="77" t="str">
        <f>events!$S13</f>
        <v>BU2023/20-COMOFISH_11</v>
      </c>
      <c r="B13" s="79" t="str">
        <f t="shared" si="0"/>
        <v>BU2023/20-COMOFISH_11-VV1</v>
      </c>
      <c r="C13" t="s">
        <v>122</v>
      </c>
      <c r="D13">
        <v>1</v>
      </c>
      <c r="E13" s="5">
        <v>45220</v>
      </c>
      <c r="F13" s="5">
        <v>45220</v>
      </c>
      <c r="G13" t="s">
        <v>92</v>
      </c>
      <c r="H13" t="s">
        <v>123</v>
      </c>
      <c r="I13" t="s">
        <v>124</v>
      </c>
      <c r="J13" s="66">
        <v>1</v>
      </c>
      <c r="K13" t="s">
        <v>125</v>
      </c>
      <c r="M13" t="s">
        <v>126</v>
      </c>
      <c r="Q13">
        <v>0.1</v>
      </c>
    </row>
    <row r="14" spans="1:24" x14ac:dyDescent="0.3">
      <c r="A14" s="77" t="str">
        <f>events!$S14</f>
        <v>BU2023/20-COMOFISH_12</v>
      </c>
      <c r="B14" s="79" t="str">
        <f t="shared" si="0"/>
        <v>BU2023/20-COMOFISH_12-VV1</v>
      </c>
      <c r="C14" t="s">
        <v>122</v>
      </c>
      <c r="D14">
        <v>1</v>
      </c>
      <c r="E14" s="5">
        <v>45220</v>
      </c>
      <c r="F14" s="5">
        <v>45220</v>
      </c>
      <c r="G14" t="s">
        <v>92</v>
      </c>
      <c r="H14" t="s">
        <v>123</v>
      </c>
      <c r="I14" t="s">
        <v>124</v>
      </c>
      <c r="J14" s="66">
        <v>1</v>
      </c>
      <c r="K14" t="s">
        <v>125</v>
      </c>
      <c r="L14">
        <v>14.890000343322701</v>
      </c>
      <c r="M14" t="s">
        <v>126</v>
      </c>
      <c r="Q14">
        <v>0.1</v>
      </c>
    </row>
    <row r="15" spans="1:24" x14ac:dyDescent="0.3">
      <c r="A15" s="77" t="str">
        <f>events!$S15</f>
        <v>BU2023/20-COMOFISH_13</v>
      </c>
      <c r="B15" s="79" t="str">
        <f t="shared" si="0"/>
        <v>BU2023/20-COMOFISH_13-VV1</v>
      </c>
      <c r="C15" t="s">
        <v>122</v>
      </c>
      <c r="D15">
        <v>1</v>
      </c>
      <c r="E15" s="5">
        <v>45220</v>
      </c>
      <c r="F15" s="5">
        <v>45220</v>
      </c>
      <c r="G15" t="s">
        <v>92</v>
      </c>
      <c r="H15" t="s">
        <v>123</v>
      </c>
      <c r="I15" t="s">
        <v>124</v>
      </c>
      <c r="J15" s="66">
        <v>1</v>
      </c>
      <c r="K15" t="s">
        <v>125</v>
      </c>
      <c r="M15" t="s">
        <v>126</v>
      </c>
      <c r="Q15">
        <v>0.1</v>
      </c>
    </row>
    <row r="16" spans="1:24" x14ac:dyDescent="0.3">
      <c r="A16" s="77" t="str">
        <f>events!$S16</f>
        <v>BU2023/20-COMOFISH_14</v>
      </c>
      <c r="B16" s="79" t="str">
        <f t="shared" si="0"/>
        <v>BU2023/20-COMOFISH_14-VV1</v>
      </c>
      <c r="C16" t="s">
        <v>122</v>
      </c>
      <c r="D16">
        <v>1</v>
      </c>
      <c r="E16" s="5">
        <v>45220</v>
      </c>
      <c r="F16" s="5">
        <v>45220</v>
      </c>
      <c r="G16" t="s">
        <v>92</v>
      </c>
      <c r="H16" t="s">
        <v>123</v>
      </c>
      <c r="I16" t="s">
        <v>124</v>
      </c>
      <c r="J16" s="66">
        <v>1</v>
      </c>
      <c r="K16" t="s">
        <v>125</v>
      </c>
      <c r="L16">
        <v>18.530000686645501</v>
      </c>
      <c r="M16" t="s">
        <v>126</v>
      </c>
      <c r="Q16">
        <v>0.1</v>
      </c>
    </row>
    <row r="17" spans="1:17" x14ac:dyDescent="0.3">
      <c r="A17" s="77" t="str">
        <f>events!$S17</f>
        <v>BU2023/20-COMOFISH_15</v>
      </c>
      <c r="B17" s="79" t="str">
        <f t="shared" si="0"/>
        <v>BU2023/20-COMOFISH_15-VV1</v>
      </c>
      <c r="C17" t="s">
        <v>122</v>
      </c>
      <c r="D17">
        <v>1</v>
      </c>
      <c r="E17" s="5">
        <v>45220</v>
      </c>
      <c r="F17" s="5">
        <v>45220</v>
      </c>
      <c r="G17" t="s">
        <v>92</v>
      </c>
      <c r="H17" t="s">
        <v>123</v>
      </c>
      <c r="I17" t="s">
        <v>124</v>
      </c>
      <c r="J17" s="66">
        <v>1</v>
      </c>
      <c r="K17" t="s">
        <v>125</v>
      </c>
      <c r="L17">
        <v>17.559999465942301</v>
      </c>
      <c r="M17" t="s">
        <v>126</v>
      </c>
      <c r="Q17">
        <v>0.1</v>
      </c>
    </row>
    <row r="18" spans="1:17" x14ac:dyDescent="0.3">
      <c r="A18" s="77" t="str">
        <f>events!$S18</f>
        <v>BU2023/20-COMOFISH_16</v>
      </c>
      <c r="B18" s="79" t="str">
        <f t="shared" si="0"/>
        <v>BU2023/20-COMOFISH_16-VV1</v>
      </c>
      <c r="C18" t="s">
        <v>122</v>
      </c>
      <c r="D18">
        <v>1</v>
      </c>
      <c r="E18" s="5">
        <v>45220</v>
      </c>
      <c r="F18" s="5">
        <v>45220</v>
      </c>
      <c r="G18" t="s">
        <v>92</v>
      </c>
      <c r="H18" t="s">
        <v>123</v>
      </c>
      <c r="I18" t="s">
        <v>124</v>
      </c>
      <c r="J18" s="66">
        <v>1</v>
      </c>
      <c r="K18" t="s">
        <v>125</v>
      </c>
      <c r="L18">
        <v>16.0100002288818</v>
      </c>
      <c r="M18" t="s">
        <v>126</v>
      </c>
      <c r="Q18">
        <v>0.1</v>
      </c>
    </row>
    <row r="19" spans="1:17" x14ac:dyDescent="0.3">
      <c r="A19" s="77" t="str">
        <f>events!$S19</f>
        <v>BU2023/20-COMOFISH_17</v>
      </c>
      <c r="B19" s="79" t="str">
        <f t="shared" si="0"/>
        <v>BU2023/20-COMOFISH_17-VV1</v>
      </c>
      <c r="C19" t="s">
        <v>122</v>
      </c>
      <c r="D19">
        <v>1</v>
      </c>
      <c r="E19" s="5">
        <v>45220</v>
      </c>
      <c r="F19" s="5">
        <v>45220</v>
      </c>
      <c r="G19" t="s">
        <v>92</v>
      </c>
      <c r="H19" t="s">
        <v>123</v>
      </c>
      <c r="I19" t="s">
        <v>124</v>
      </c>
      <c r="J19" s="66">
        <v>1</v>
      </c>
      <c r="K19" t="s">
        <v>125</v>
      </c>
      <c r="L19">
        <v>16.100000381469702</v>
      </c>
      <c r="M19" t="s">
        <v>126</v>
      </c>
      <c r="Q19">
        <v>0.1</v>
      </c>
    </row>
    <row r="20" spans="1:17" x14ac:dyDescent="0.3">
      <c r="A20" s="77" t="str">
        <f>events!$S20</f>
        <v>BU2023/20-COMOFISH_18</v>
      </c>
      <c r="B20" s="79" t="str">
        <f t="shared" si="0"/>
        <v>BU2023/20-COMOFISH_18-VV1</v>
      </c>
      <c r="C20" t="s">
        <v>122</v>
      </c>
      <c r="D20">
        <v>1</v>
      </c>
      <c r="E20" s="5">
        <v>45220</v>
      </c>
      <c r="F20" s="5">
        <v>45220</v>
      </c>
      <c r="G20" t="s">
        <v>92</v>
      </c>
      <c r="H20" t="s">
        <v>123</v>
      </c>
      <c r="I20" t="s">
        <v>124</v>
      </c>
      <c r="J20" s="66">
        <v>1</v>
      </c>
      <c r="K20" t="s">
        <v>125</v>
      </c>
      <c r="L20">
        <v>15.869999885559</v>
      </c>
      <c r="M20" t="s">
        <v>126</v>
      </c>
      <c r="Q20">
        <v>0.1</v>
      </c>
    </row>
    <row r="21" spans="1:17" x14ac:dyDescent="0.3">
      <c r="A21" s="77" t="str">
        <f>events!$S21</f>
        <v>BU2023/20-COMOFISH_19</v>
      </c>
      <c r="B21" s="79" t="str">
        <f t="shared" si="0"/>
        <v>BU2023/20-COMOFISH_19-VV1</v>
      </c>
      <c r="C21" t="s">
        <v>122</v>
      </c>
      <c r="D21">
        <v>1</v>
      </c>
      <c r="E21" s="5">
        <v>45220</v>
      </c>
      <c r="F21" s="5">
        <v>45220</v>
      </c>
      <c r="G21" t="s">
        <v>92</v>
      </c>
      <c r="H21" t="s">
        <v>123</v>
      </c>
      <c r="I21" t="s">
        <v>124</v>
      </c>
      <c r="J21" s="66">
        <v>1</v>
      </c>
      <c r="K21" t="s">
        <v>125</v>
      </c>
      <c r="L21">
        <v>15.6300001144409</v>
      </c>
      <c r="M21" t="s">
        <v>126</v>
      </c>
      <c r="Q21">
        <v>0.1</v>
      </c>
    </row>
    <row r="22" spans="1:17" x14ac:dyDescent="0.3">
      <c r="A22" s="77" t="str">
        <f>events!$S22</f>
        <v>BU2023/20-COMOFISH_20</v>
      </c>
      <c r="B22" s="79" t="str">
        <f t="shared" si="0"/>
        <v>BU2023/20-COMOFISH_20-VV1</v>
      </c>
      <c r="C22" t="s">
        <v>122</v>
      </c>
      <c r="D22">
        <v>1</v>
      </c>
      <c r="E22" s="5">
        <v>45220</v>
      </c>
      <c r="F22" s="5">
        <v>45220</v>
      </c>
      <c r="G22" t="s">
        <v>92</v>
      </c>
      <c r="H22" t="s">
        <v>123</v>
      </c>
      <c r="I22" t="s">
        <v>124</v>
      </c>
      <c r="J22" s="66">
        <v>1</v>
      </c>
      <c r="K22" t="s">
        <v>125</v>
      </c>
      <c r="L22">
        <v>14.949999809265099</v>
      </c>
      <c r="M22" t="s">
        <v>126</v>
      </c>
      <c r="Q22">
        <v>0.1</v>
      </c>
    </row>
  </sheetData>
  <mergeCells count="2">
    <mergeCell ref="B1:S1"/>
    <mergeCell ref="T1:X1"/>
  </mergeCells>
  <phoneticPr fontId="11" type="noConversion"/>
  <hyperlinks>
    <hyperlink ref="H2" r:id="rId1" xr:uid="{38B6096C-85DD-4721-B5FB-0CB43142F3E6}"/>
    <hyperlink ref="U2" r:id="rId2" xr:uid="{E7C273CF-F35A-41B4-9FB9-F5DE126E8A30}"/>
    <hyperlink ref="V2" r:id="rId3" xr:uid="{440DA382-1622-4231-87DD-6ADD6043E58F}"/>
  </hyperlinks>
  <pageMargins left="0.7" right="0.7" top="0.75" bottom="0.75" header="0.3" footer="0.3"/>
  <legacy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1FBA9-90CA-47DA-8B83-5EA1ABB1372B}">
  <dimension ref="A1:AD1052"/>
  <sheetViews>
    <sheetView workbookViewId="0">
      <selection activeCell="X3" sqref="X3"/>
    </sheetView>
  </sheetViews>
  <sheetFormatPr defaultRowHeight="14.4" x14ac:dyDescent="0.3"/>
  <cols>
    <col min="1" max="1" width="37.77734375" customWidth="1"/>
    <col min="2" max="2" width="8.77734375" hidden="1" customWidth="1"/>
    <col min="3" max="6" width="0" hidden="1" customWidth="1"/>
    <col min="7" max="7" width="27.44140625" bestFit="1" customWidth="1"/>
    <col min="27" max="27" width="25.5546875" customWidth="1"/>
    <col min="28" max="28" width="10.109375" bestFit="1" customWidth="1"/>
  </cols>
  <sheetData>
    <row r="1" spans="1:30" x14ac:dyDescent="0.3">
      <c r="B1" s="27"/>
      <c r="F1" s="84" t="s">
        <v>127</v>
      </c>
      <c r="G1" s="84"/>
      <c r="H1" s="84"/>
      <c r="I1" s="84"/>
      <c r="J1" s="84"/>
      <c r="K1" s="84"/>
      <c r="L1" s="84"/>
      <c r="M1" s="84"/>
      <c r="N1" s="84"/>
      <c r="O1" s="84"/>
      <c r="P1" s="84"/>
      <c r="Q1" s="85" t="s">
        <v>128</v>
      </c>
      <c r="R1" s="84"/>
      <c r="S1" s="84"/>
      <c r="T1" s="84"/>
      <c r="U1" s="84"/>
      <c r="V1" s="84"/>
      <c r="W1" s="84"/>
      <c r="X1" s="84"/>
      <c r="Y1" s="84"/>
      <c r="Z1" s="84"/>
      <c r="AA1" s="84"/>
      <c r="AB1" s="84"/>
    </row>
    <row r="2" spans="1:30" ht="198" customHeight="1" x14ac:dyDescent="0.3">
      <c r="A2" s="12" t="s">
        <v>101</v>
      </c>
      <c r="B2" s="28" t="s">
        <v>129</v>
      </c>
      <c r="C2" s="29" t="s">
        <v>130</v>
      </c>
      <c r="D2" s="29" t="s">
        <v>131</v>
      </c>
      <c r="E2" s="29" t="s">
        <v>132</v>
      </c>
      <c r="F2" s="30" t="s">
        <v>133</v>
      </c>
      <c r="G2" s="10" t="s">
        <v>134</v>
      </c>
      <c r="H2" s="75" t="s">
        <v>135</v>
      </c>
      <c r="I2" s="10" t="s">
        <v>136</v>
      </c>
      <c r="J2" s="10" t="s">
        <v>137</v>
      </c>
      <c r="K2" s="10" t="s">
        <v>138</v>
      </c>
      <c r="L2" s="10" t="s">
        <v>139</v>
      </c>
      <c r="M2" s="10" t="s">
        <v>140</v>
      </c>
      <c r="N2" s="10" t="s">
        <v>141</v>
      </c>
      <c r="O2" s="10" t="s">
        <v>142</v>
      </c>
      <c r="P2" s="10" t="s">
        <v>127</v>
      </c>
      <c r="Q2" s="31" t="s">
        <v>143</v>
      </c>
      <c r="R2" s="75" t="s">
        <v>144</v>
      </c>
      <c r="S2" s="76" t="s">
        <v>145</v>
      </c>
      <c r="T2" s="75" t="s">
        <v>146</v>
      </c>
      <c r="U2" s="75" t="s">
        <v>147</v>
      </c>
      <c r="V2" s="29" t="s">
        <v>148</v>
      </c>
      <c r="W2" s="10" t="s">
        <v>149</v>
      </c>
      <c r="X2" s="10" t="s">
        <v>150</v>
      </c>
      <c r="Y2" s="24" t="s">
        <v>151</v>
      </c>
      <c r="Z2" s="75" t="s">
        <v>152</v>
      </c>
      <c r="AA2" s="7" t="s">
        <v>153</v>
      </c>
      <c r="AB2" s="10" t="s">
        <v>154</v>
      </c>
      <c r="AC2" s="10" t="s">
        <v>155</v>
      </c>
      <c r="AD2" s="10" t="s">
        <v>156</v>
      </c>
    </row>
    <row r="3" spans="1:30" x14ac:dyDescent="0.3">
      <c r="A3" s="78" t="str">
        <f>samples!$B$3</f>
        <v>BU2023/20-COMOFISH_01-VV1</v>
      </c>
      <c r="G3" t="s">
        <v>157</v>
      </c>
      <c r="H3">
        <v>102788</v>
      </c>
      <c r="J3" t="s">
        <v>459</v>
      </c>
      <c r="K3" t="s">
        <v>243</v>
      </c>
      <c r="L3" t="s">
        <v>244</v>
      </c>
      <c r="M3" t="s">
        <v>245</v>
      </c>
      <c r="N3" t="s">
        <v>246</v>
      </c>
      <c r="O3" t="s">
        <v>247</v>
      </c>
      <c r="P3" t="s">
        <v>248</v>
      </c>
      <c r="R3" t="s">
        <v>698</v>
      </c>
      <c r="T3" t="s">
        <v>696</v>
      </c>
      <c r="U3" t="s">
        <v>517</v>
      </c>
      <c r="V3" s="77" t="str">
        <f>analysis_methods!$B$2</f>
        <v>ABUN</v>
      </c>
      <c r="W3">
        <v>110</v>
      </c>
      <c r="X3" t="s">
        <v>642</v>
      </c>
      <c r="Y3" t="s">
        <v>492</v>
      </c>
      <c r="Z3" t="s">
        <v>481</v>
      </c>
      <c r="AA3" s="77" t="str">
        <f>analysis_methods!$M$2</f>
        <v>TAXO_STE_MICROSCOPE</v>
      </c>
      <c r="AB3" s="5">
        <v>45292</v>
      </c>
    </row>
    <row r="4" spans="1:30" x14ac:dyDescent="0.3">
      <c r="A4" s="78" t="str">
        <f>samples!$B$3</f>
        <v>BU2023/20-COMOFISH_01-VV1</v>
      </c>
      <c r="G4" t="s">
        <v>158</v>
      </c>
      <c r="H4">
        <v>141433</v>
      </c>
      <c r="J4" t="s">
        <v>459</v>
      </c>
      <c r="K4" t="s">
        <v>249</v>
      </c>
      <c r="L4" t="s">
        <v>250</v>
      </c>
      <c r="M4" t="s">
        <v>251</v>
      </c>
      <c r="N4" t="s">
        <v>252</v>
      </c>
      <c r="O4" t="s">
        <v>253</v>
      </c>
      <c r="P4" t="s">
        <v>254</v>
      </c>
      <c r="R4" t="s">
        <v>698</v>
      </c>
      <c r="T4" t="s">
        <v>696</v>
      </c>
      <c r="U4" t="s">
        <v>517</v>
      </c>
      <c r="V4" s="77" t="str">
        <f>analysis_methods!$B$2</f>
        <v>ABUN</v>
      </c>
      <c r="W4">
        <v>90</v>
      </c>
      <c r="X4" t="s">
        <v>642</v>
      </c>
      <c r="Y4" t="s">
        <v>492</v>
      </c>
      <c r="Z4" t="s">
        <v>481</v>
      </c>
      <c r="AA4" s="77" t="str">
        <f>analysis_methods!$M$2</f>
        <v>TAXO_STE_MICROSCOPE</v>
      </c>
      <c r="AB4" s="5">
        <v>45292</v>
      </c>
    </row>
    <row r="5" spans="1:30" x14ac:dyDescent="0.3">
      <c r="A5" s="78" t="str">
        <f>samples!$B$3</f>
        <v>BU2023/20-COMOFISH_01-VV1</v>
      </c>
      <c r="G5" t="s">
        <v>159</v>
      </c>
      <c r="H5">
        <v>141433</v>
      </c>
      <c r="J5" t="s">
        <v>459</v>
      </c>
      <c r="K5" t="s">
        <v>249</v>
      </c>
      <c r="L5" t="s">
        <v>250</v>
      </c>
      <c r="M5" t="s">
        <v>251</v>
      </c>
      <c r="N5" t="s">
        <v>252</v>
      </c>
      <c r="O5" t="s">
        <v>253</v>
      </c>
      <c r="P5" t="s">
        <v>254</v>
      </c>
      <c r="R5" t="s">
        <v>697</v>
      </c>
      <c r="T5" t="s">
        <v>696</v>
      </c>
      <c r="U5" t="s">
        <v>517</v>
      </c>
      <c r="V5" s="77" t="str">
        <f>analysis_methods!$B$2</f>
        <v>ABUN</v>
      </c>
      <c r="W5">
        <v>60</v>
      </c>
      <c r="X5" t="s">
        <v>642</v>
      </c>
      <c r="Y5" t="s">
        <v>492</v>
      </c>
      <c r="Z5" t="s">
        <v>481</v>
      </c>
      <c r="AA5" s="77" t="str">
        <f>analysis_methods!$M$2</f>
        <v>TAXO_STE_MICROSCOPE</v>
      </c>
      <c r="AB5" s="5">
        <v>45292</v>
      </c>
    </row>
    <row r="6" spans="1:30" x14ac:dyDescent="0.3">
      <c r="A6" s="78" t="str">
        <f>samples!$B$3</f>
        <v>BU2023/20-COMOFISH_01-VV1</v>
      </c>
      <c r="G6" t="s">
        <v>160</v>
      </c>
      <c r="H6">
        <v>236495</v>
      </c>
      <c r="J6" t="s">
        <v>459</v>
      </c>
      <c r="K6" t="s">
        <v>243</v>
      </c>
      <c r="L6" t="s">
        <v>244</v>
      </c>
      <c r="M6" t="s">
        <v>245</v>
      </c>
      <c r="N6" t="s">
        <v>255</v>
      </c>
      <c r="O6" t="s">
        <v>256</v>
      </c>
      <c r="P6" t="s">
        <v>257</v>
      </c>
      <c r="R6" t="s">
        <v>698</v>
      </c>
      <c r="T6" t="s">
        <v>696</v>
      </c>
      <c r="U6" t="s">
        <v>517</v>
      </c>
      <c r="V6" s="77" t="str">
        <f>analysis_methods!$B$2</f>
        <v>ABUN</v>
      </c>
      <c r="W6">
        <v>10</v>
      </c>
      <c r="X6" t="s">
        <v>642</v>
      </c>
      <c r="Y6" t="s">
        <v>492</v>
      </c>
      <c r="Z6" t="s">
        <v>481</v>
      </c>
      <c r="AA6" s="77" t="str">
        <f>analysis_methods!$M$2</f>
        <v>TAXO_STE_MICROSCOPE</v>
      </c>
      <c r="AB6" s="5">
        <v>45292</v>
      </c>
    </row>
    <row r="7" spans="1:30" x14ac:dyDescent="0.3">
      <c r="A7" s="78" t="str">
        <f>samples!$B$3</f>
        <v>BU2023/20-COMOFISH_01-VV1</v>
      </c>
      <c r="G7" t="s">
        <v>161</v>
      </c>
      <c r="H7">
        <v>110387</v>
      </c>
      <c r="J7" t="s">
        <v>459</v>
      </c>
      <c r="K7" t="s">
        <v>243</v>
      </c>
      <c r="L7" t="s">
        <v>244</v>
      </c>
      <c r="M7" t="s">
        <v>258</v>
      </c>
      <c r="N7" t="s">
        <v>259</v>
      </c>
      <c r="O7" t="s">
        <v>260</v>
      </c>
      <c r="R7" t="s">
        <v>698</v>
      </c>
      <c r="T7" t="s">
        <v>696</v>
      </c>
      <c r="U7" t="s">
        <v>517</v>
      </c>
      <c r="V7" s="77" t="str">
        <f>analysis_methods!$B$2</f>
        <v>ABUN</v>
      </c>
      <c r="W7">
        <v>30</v>
      </c>
      <c r="X7" t="s">
        <v>642</v>
      </c>
      <c r="Y7" t="s">
        <v>492</v>
      </c>
      <c r="Z7" t="s">
        <v>481</v>
      </c>
      <c r="AA7" s="77" t="str">
        <f>analysis_methods!$M$2</f>
        <v>TAXO_STE_MICROSCOPE</v>
      </c>
      <c r="AB7" s="5">
        <v>45292</v>
      </c>
    </row>
    <row r="8" spans="1:30" x14ac:dyDescent="0.3">
      <c r="A8" s="78" t="str">
        <f>samples!$B$3</f>
        <v>BU2023/20-COMOFISH_01-VV1</v>
      </c>
      <c r="G8" t="s">
        <v>162</v>
      </c>
      <c r="H8">
        <v>921</v>
      </c>
      <c r="J8" t="s">
        <v>459</v>
      </c>
      <c r="K8" t="s">
        <v>261</v>
      </c>
      <c r="L8" t="s">
        <v>262</v>
      </c>
      <c r="N8" t="s">
        <v>263</v>
      </c>
      <c r="R8" t="s">
        <v>697</v>
      </c>
      <c r="T8" t="s">
        <v>696</v>
      </c>
      <c r="U8" t="s">
        <v>517</v>
      </c>
      <c r="V8" s="77" t="str">
        <f>analysis_methods!$B$2</f>
        <v>ABUN</v>
      </c>
      <c r="W8">
        <v>120</v>
      </c>
      <c r="X8" t="s">
        <v>642</v>
      </c>
      <c r="Y8" t="s">
        <v>492</v>
      </c>
      <c r="Z8" t="s">
        <v>481</v>
      </c>
      <c r="AA8" s="77" t="str">
        <f>analysis_methods!$M$2</f>
        <v>TAXO_STE_MICROSCOPE</v>
      </c>
      <c r="AB8" s="5">
        <v>45292</v>
      </c>
    </row>
    <row r="9" spans="1:30" x14ac:dyDescent="0.3">
      <c r="A9" s="78" t="str">
        <f>samples!$B$3</f>
        <v>BU2023/20-COMOFISH_01-VV1</v>
      </c>
      <c r="G9" t="s">
        <v>163</v>
      </c>
      <c r="H9">
        <v>919</v>
      </c>
      <c r="J9" t="s">
        <v>459</v>
      </c>
      <c r="K9" t="s">
        <v>261</v>
      </c>
      <c r="L9" t="s">
        <v>262</v>
      </c>
      <c r="M9" t="s">
        <v>264</v>
      </c>
      <c r="N9" t="s">
        <v>265</v>
      </c>
      <c r="R9" t="s">
        <v>698</v>
      </c>
      <c r="T9" t="s">
        <v>696</v>
      </c>
      <c r="U9" t="s">
        <v>517</v>
      </c>
      <c r="V9" s="77" t="str">
        <f>analysis_methods!$B$2</f>
        <v>ABUN</v>
      </c>
      <c r="W9">
        <v>470</v>
      </c>
      <c r="X9" t="s">
        <v>642</v>
      </c>
      <c r="Y9" t="s">
        <v>492</v>
      </c>
      <c r="Z9" t="s">
        <v>481</v>
      </c>
      <c r="AA9" s="77" t="str">
        <f>analysis_methods!$M$2</f>
        <v>TAXO_STE_MICROSCOPE</v>
      </c>
      <c r="AB9" s="5">
        <v>45292</v>
      </c>
    </row>
    <row r="10" spans="1:30" x14ac:dyDescent="0.3">
      <c r="A10" s="78" t="str">
        <f>samples!$B$3</f>
        <v>BU2023/20-COMOFISH_01-VV1</v>
      </c>
      <c r="G10" t="s">
        <v>164</v>
      </c>
      <c r="H10">
        <v>855674</v>
      </c>
      <c r="J10" t="s">
        <v>459</v>
      </c>
      <c r="K10" t="s">
        <v>266</v>
      </c>
      <c r="L10" t="s">
        <v>267</v>
      </c>
      <c r="M10" t="s">
        <v>268</v>
      </c>
      <c r="N10" t="s">
        <v>269</v>
      </c>
      <c r="O10" t="s">
        <v>270</v>
      </c>
      <c r="P10" t="s">
        <v>271</v>
      </c>
      <c r="R10" t="s">
        <v>698</v>
      </c>
      <c r="T10" t="s">
        <v>696</v>
      </c>
      <c r="U10" t="s">
        <v>517</v>
      </c>
      <c r="V10" s="77" t="str">
        <f>analysis_methods!$B$2</f>
        <v>ABUN</v>
      </c>
      <c r="W10">
        <v>260</v>
      </c>
      <c r="X10" t="s">
        <v>642</v>
      </c>
      <c r="Y10" t="s">
        <v>492</v>
      </c>
      <c r="Z10" t="s">
        <v>481</v>
      </c>
      <c r="AA10" s="77" t="str">
        <f>analysis_methods!$M$2</f>
        <v>TAXO_STE_MICROSCOPE</v>
      </c>
      <c r="AB10" s="5">
        <v>45292</v>
      </c>
    </row>
    <row r="11" spans="1:30" x14ac:dyDescent="0.3">
      <c r="A11" s="78" t="str">
        <f>samples!$B$3</f>
        <v>BU2023/20-COMOFISH_01-VV1</v>
      </c>
      <c r="G11" t="s">
        <v>165</v>
      </c>
      <c r="H11">
        <v>130616</v>
      </c>
      <c r="J11" t="s">
        <v>459</v>
      </c>
      <c r="K11" t="s">
        <v>261</v>
      </c>
      <c r="L11" t="s">
        <v>262</v>
      </c>
      <c r="M11" t="s">
        <v>272</v>
      </c>
      <c r="N11" t="s">
        <v>273</v>
      </c>
      <c r="O11" t="s">
        <v>274</v>
      </c>
      <c r="P11" t="s">
        <v>275</v>
      </c>
      <c r="R11" t="s">
        <v>698</v>
      </c>
      <c r="T11" t="s">
        <v>696</v>
      </c>
      <c r="U11" t="s">
        <v>517</v>
      </c>
      <c r="V11" s="77" t="str">
        <f>analysis_methods!$B$2</f>
        <v>ABUN</v>
      </c>
      <c r="W11">
        <v>10</v>
      </c>
      <c r="X11" t="s">
        <v>642</v>
      </c>
      <c r="Y11" t="s">
        <v>492</v>
      </c>
      <c r="Z11" t="s">
        <v>481</v>
      </c>
      <c r="AA11" s="77" t="str">
        <f>analysis_methods!$M$2</f>
        <v>TAXO_STE_MICROSCOPE</v>
      </c>
      <c r="AB11" s="5">
        <v>45292</v>
      </c>
    </row>
    <row r="12" spans="1:30" x14ac:dyDescent="0.3">
      <c r="A12" s="78" t="str">
        <f>samples!$B$3</f>
        <v>BU2023/20-COMOFISH_01-VV1</v>
      </c>
      <c r="G12" t="s">
        <v>166</v>
      </c>
      <c r="H12">
        <v>130644</v>
      </c>
      <c r="J12" t="s">
        <v>459</v>
      </c>
      <c r="K12" t="s">
        <v>261</v>
      </c>
      <c r="L12" t="s">
        <v>262</v>
      </c>
      <c r="M12" t="s">
        <v>272</v>
      </c>
      <c r="N12" t="s">
        <v>273</v>
      </c>
      <c r="O12" t="s">
        <v>276</v>
      </c>
      <c r="P12" t="s">
        <v>277</v>
      </c>
      <c r="R12" t="s">
        <v>698</v>
      </c>
      <c r="T12" t="s">
        <v>696</v>
      </c>
      <c r="U12" t="s">
        <v>517</v>
      </c>
      <c r="V12" s="77" t="str">
        <f>analysis_methods!$B$2</f>
        <v>ABUN</v>
      </c>
      <c r="W12">
        <v>10</v>
      </c>
      <c r="X12" t="s">
        <v>642</v>
      </c>
      <c r="Y12" t="s">
        <v>492</v>
      </c>
      <c r="Z12" t="s">
        <v>481</v>
      </c>
      <c r="AA12" s="77" t="str">
        <f>analysis_methods!$M$2</f>
        <v>TAXO_STE_MICROSCOPE</v>
      </c>
      <c r="AB12" s="5">
        <v>45292</v>
      </c>
    </row>
    <row r="13" spans="1:30" x14ac:dyDescent="0.3">
      <c r="A13" s="78" t="str">
        <f>samples!$B$3</f>
        <v>BU2023/20-COMOFISH_01-VV1</v>
      </c>
      <c r="G13" t="s">
        <v>167</v>
      </c>
      <c r="H13">
        <v>130375</v>
      </c>
      <c r="J13" t="s">
        <v>459</v>
      </c>
      <c r="K13" t="s">
        <v>261</v>
      </c>
      <c r="L13" t="s">
        <v>262</v>
      </c>
      <c r="M13" t="s">
        <v>272</v>
      </c>
      <c r="N13" t="s">
        <v>278</v>
      </c>
      <c r="O13" t="s">
        <v>279</v>
      </c>
      <c r="P13" t="s">
        <v>280</v>
      </c>
      <c r="R13" t="s">
        <v>698</v>
      </c>
      <c r="T13" t="s">
        <v>696</v>
      </c>
      <c r="U13" t="s">
        <v>517</v>
      </c>
      <c r="V13" s="77" t="str">
        <f>analysis_methods!$B$2</f>
        <v>ABUN</v>
      </c>
      <c r="W13">
        <v>10</v>
      </c>
      <c r="X13" t="s">
        <v>642</v>
      </c>
      <c r="Y13" t="s">
        <v>492</v>
      </c>
      <c r="Z13" t="s">
        <v>481</v>
      </c>
      <c r="AA13" s="77" t="str">
        <f>analysis_methods!$M$2</f>
        <v>TAXO_STE_MICROSCOPE</v>
      </c>
      <c r="AB13" s="5">
        <v>45292</v>
      </c>
    </row>
    <row r="14" spans="1:30" x14ac:dyDescent="0.3">
      <c r="A14" s="78" t="str">
        <f>samples!$B$3</f>
        <v>BU2023/20-COMOFISH_01-VV1</v>
      </c>
      <c r="G14" t="s">
        <v>168</v>
      </c>
      <c r="H14">
        <v>146907</v>
      </c>
      <c r="J14" t="s">
        <v>459</v>
      </c>
      <c r="K14" t="s">
        <v>249</v>
      </c>
      <c r="L14" t="s">
        <v>250</v>
      </c>
      <c r="M14" t="s">
        <v>251</v>
      </c>
      <c r="N14" t="s">
        <v>281</v>
      </c>
      <c r="O14" t="s">
        <v>282</v>
      </c>
      <c r="P14" t="s">
        <v>283</v>
      </c>
      <c r="R14" t="s">
        <v>697</v>
      </c>
      <c r="T14" t="s">
        <v>696</v>
      </c>
      <c r="U14" t="s">
        <v>517</v>
      </c>
      <c r="V14" s="77" t="str">
        <f>analysis_methods!$B$2</f>
        <v>ABUN</v>
      </c>
      <c r="W14">
        <v>20</v>
      </c>
      <c r="X14" t="s">
        <v>642</v>
      </c>
      <c r="Y14" t="s">
        <v>492</v>
      </c>
      <c r="Z14" t="s">
        <v>481</v>
      </c>
      <c r="AA14" s="77" t="str">
        <f>analysis_methods!$M$2</f>
        <v>TAXO_STE_MICROSCOPE</v>
      </c>
      <c r="AB14" s="5">
        <v>45292</v>
      </c>
    </row>
    <row r="15" spans="1:30" x14ac:dyDescent="0.3">
      <c r="A15" s="78" t="str">
        <f>samples!$B$3</f>
        <v>BU2023/20-COMOFISH_01-VV1</v>
      </c>
      <c r="G15" t="s">
        <v>169</v>
      </c>
      <c r="H15">
        <v>129296</v>
      </c>
      <c r="J15" t="s">
        <v>459</v>
      </c>
      <c r="K15" t="s">
        <v>261</v>
      </c>
      <c r="L15" t="s">
        <v>262</v>
      </c>
      <c r="M15" t="s">
        <v>272</v>
      </c>
      <c r="N15" t="s">
        <v>284</v>
      </c>
      <c r="O15" t="s">
        <v>285</v>
      </c>
      <c r="R15" t="s">
        <v>698</v>
      </c>
      <c r="T15" t="s">
        <v>696</v>
      </c>
      <c r="U15" t="s">
        <v>517</v>
      </c>
      <c r="V15" s="77" t="str">
        <f>analysis_methods!$B$2</f>
        <v>ABUN</v>
      </c>
      <c r="W15">
        <v>40</v>
      </c>
      <c r="X15" t="s">
        <v>642</v>
      </c>
      <c r="Y15" t="s">
        <v>492</v>
      </c>
      <c r="Z15" t="s">
        <v>481</v>
      </c>
      <c r="AA15" s="77" t="str">
        <f>analysis_methods!$M$2</f>
        <v>TAXO_STE_MICROSCOPE</v>
      </c>
      <c r="AB15" s="5">
        <v>45292</v>
      </c>
    </row>
    <row r="16" spans="1:30" x14ac:dyDescent="0.3">
      <c r="A16" s="78" t="str">
        <f>samples!$B$3</f>
        <v>BU2023/20-COMOFISH_01-VV1</v>
      </c>
      <c r="G16" t="s">
        <v>170</v>
      </c>
      <c r="H16">
        <v>345281</v>
      </c>
      <c r="J16" t="s">
        <v>459</v>
      </c>
      <c r="K16" t="s">
        <v>249</v>
      </c>
      <c r="L16" t="s">
        <v>250</v>
      </c>
      <c r="M16" t="s">
        <v>286</v>
      </c>
      <c r="N16" t="s">
        <v>287</v>
      </c>
      <c r="O16" t="s">
        <v>288</v>
      </c>
      <c r="P16" t="s">
        <v>289</v>
      </c>
      <c r="R16" t="s">
        <v>698</v>
      </c>
      <c r="T16" t="s">
        <v>696</v>
      </c>
      <c r="U16" t="s">
        <v>517</v>
      </c>
      <c r="V16" s="77" t="str">
        <f>analysis_methods!$B$2</f>
        <v>ABUN</v>
      </c>
      <c r="W16">
        <v>10</v>
      </c>
      <c r="X16" t="s">
        <v>642</v>
      </c>
      <c r="Y16" t="s">
        <v>492</v>
      </c>
      <c r="Z16" t="s">
        <v>481</v>
      </c>
      <c r="AA16" s="77" t="str">
        <f>analysis_methods!$M$2</f>
        <v>TAXO_STE_MICROSCOPE</v>
      </c>
      <c r="AB16" s="5">
        <v>45292</v>
      </c>
    </row>
    <row r="17" spans="1:28" x14ac:dyDescent="0.3">
      <c r="A17" s="78" t="str">
        <f>samples!$B$3</f>
        <v>BU2023/20-COMOFISH_01-VV1</v>
      </c>
      <c r="G17" t="s">
        <v>171</v>
      </c>
      <c r="H17">
        <v>129659</v>
      </c>
      <c r="J17" t="s">
        <v>459</v>
      </c>
      <c r="K17" t="s">
        <v>261</v>
      </c>
      <c r="L17" t="s">
        <v>262</v>
      </c>
      <c r="M17" t="s">
        <v>272</v>
      </c>
      <c r="N17" t="s">
        <v>290</v>
      </c>
      <c r="O17" t="s">
        <v>291</v>
      </c>
      <c r="R17" t="s">
        <v>698</v>
      </c>
      <c r="T17" t="s">
        <v>696</v>
      </c>
      <c r="U17" t="s">
        <v>517</v>
      </c>
      <c r="V17" s="77" t="str">
        <f>analysis_methods!$B$2</f>
        <v>ABUN</v>
      </c>
      <c r="W17">
        <v>10</v>
      </c>
      <c r="X17" t="s">
        <v>642</v>
      </c>
      <c r="Y17" t="s">
        <v>492</v>
      </c>
      <c r="Z17" t="s">
        <v>481</v>
      </c>
      <c r="AA17" s="77" t="str">
        <f>analysis_methods!$M$2</f>
        <v>TAXO_STE_MICROSCOPE</v>
      </c>
      <c r="AB17" s="5">
        <v>45292</v>
      </c>
    </row>
    <row r="18" spans="1:28" x14ac:dyDescent="0.3">
      <c r="A18" s="78" t="str">
        <f>samples!$B$3</f>
        <v>BU2023/20-COMOFISH_01-VV1</v>
      </c>
      <c r="G18" t="s">
        <v>172</v>
      </c>
      <c r="H18">
        <v>152391</v>
      </c>
      <c r="J18" t="s">
        <v>459</v>
      </c>
      <c r="K18" t="s">
        <v>292</v>
      </c>
      <c r="R18" t="s">
        <v>698</v>
      </c>
      <c r="T18" t="s">
        <v>696</v>
      </c>
      <c r="U18" t="s">
        <v>517</v>
      </c>
      <c r="V18" s="77" t="str">
        <f>analysis_methods!$B$2</f>
        <v>ABUN</v>
      </c>
      <c r="W18">
        <v>90</v>
      </c>
      <c r="X18" t="s">
        <v>642</v>
      </c>
      <c r="Y18" t="s">
        <v>492</v>
      </c>
      <c r="Z18" t="s">
        <v>481</v>
      </c>
      <c r="AA18" s="77" t="str">
        <f>analysis_methods!$M$2</f>
        <v>TAXO_STE_MICROSCOPE</v>
      </c>
      <c r="AB18" s="5">
        <v>45292</v>
      </c>
    </row>
    <row r="19" spans="1:28" x14ac:dyDescent="0.3">
      <c r="A19" s="78" t="str">
        <f>samples!$B$3</f>
        <v>BU2023/20-COMOFISH_01-VV1</v>
      </c>
      <c r="G19" t="s">
        <v>173</v>
      </c>
      <c r="H19">
        <v>130357</v>
      </c>
      <c r="J19" t="s">
        <v>459</v>
      </c>
      <c r="K19" t="s">
        <v>261</v>
      </c>
      <c r="L19" t="s">
        <v>262</v>
      </c>
      <c r="M19" t="s">
        <v>272</v>
      </c>
      <c r="N19" t="s">
        <v>293</v>
      </c>
      <c r="O19" t="s">
        <v>294</v>
      </c>
      <c r="P19" t="s">
        <v>295</v>
      </c>
      <c r="R19" t="s">
        <v>698</v>
      </c>
      <c r="T19" t="s">
        <v>696</v>
      </c>
      <c r="U19" t="s">
        <v>517</v>
      </c>
      <c r="V19" s="77" t="str">
        <f>analysis_methods!$B$2</f>
        <v>ABUN</v>
      </c>
      <c r="W19">
        <v>30</v>
      </c>
      <c r="X19" t="s">
        <v>642</v>
      </c>
      <c r="Y19" t="s">
        <v>492</v>
      </c>
      <c r="Z19" t="s">
        <v>481</v>
      </c>
      <c r="AA19" s="77" t="str">
        <f>analysis_methods!$M$2</f>
        <v>TAXO_STE_MICROSCOPE</v>
      </c>
      <c r="AB19" s="5">
        <v>45292</v>
      </c>
    </row>
    <row r="20" spans="1:28" x14ac:dyDescent="0.3">
      <c r="A20" s="78" t="str">
        <f>samples!$B$3</f>
        <v>BU2023/20-COMOFISH_01-VV1</v>
      </c>
      <c r="G20" t="s">
        <v>174</v>
      </c>
      <c r="H20">
        <v>130359</v>
      </c>
      <c r="J20" t="s">
        <v>459</v>
      </c>
      <c r="K20" t="s">
        <v>261</v>
      </c>
      <c r="L20" t="s">
        <v>262</v>
      </c>
      <c r="M20" t="s">
        <v>272</v>
      </c>
      <c r="N20" t="s">
        <v>293</v>
      </c>
      <c r="O20" t="s">
        <v>294</v>
      </c>
      <c r="P20" t="s">
        <v>296</v>
      </c>
      <c r="R20" t="s">
        <v>698</v>
      </c>
      <c r="T20" t="s">
        <v>696</v>
      </c>
      <c r="U20" t="s">
        <v>517</v>
      </c>
      <c r="V20" s="77" t="str">
        <f>analysis_methods!$B$2</f>
        <v>ABUN</v>
      </c>
      <c r="W20">
        <v>60</v>
      </c>
      <c r="X20" t="s">
        <v>642</v>
      </c>
      <c r="Y20" t="s">
        <v>492</v>
      </c>
      <c r="Z20" t="s">
        <v>481</v>
      </c>
      <c r="AA20" s="77" t="str">
        <f>analysis_methods!$M$2</f>
        <v>TAXO_STE_MICROSCOPE</v>
      </c>
      <c r="AB20" s="5">
        <v>45292</v>
      </c>
    </row>
    <row r="21" spans="1:28" x14ac:dyDescent="0.3">
      <c r="A21" s="78" t="str">
        <f>samples!$B$3</f>
        <v>BU2023/20-COMOFISH_01-VV1</v>
      </c>
      <c r="G21" t="s">
        <v>175</v>
      </c>
      <c r="H21">
        <v>129898</v>
      </c>
      <c r="J21" t="s">
        <v>459</v>
      </c>
      <c r="K21" t="s">
        <v>261</v>
      </c>
      <c r="L21" t="s">
        <v>262</v>
      </c>
      <c r="N21" t="s">
        <v>263</v>
      </c>
      <c r="O21" t="s">
        <v>297</v>
      </c>
      <c r="P21" t="s">
        <v>298</v>
      </c>
      <c r="R21" t="s">
        <v>698</v>
      </c>
      <c r="T21" t="s">
        <v>696</v>
      </c>
      <c r="U21" t="s">
        <v>517</v>
      </c>
      <c r="V21" s="77" t="str">
        <f>analysis_methods!$B$2</f>
        <v>ABUN</v>
      </c>
      <c r="W21">
        <v>230</v>
      </c>
      <c r="X21" t="s">
        <v>642</v>
      </c>
      <c r="Y21" t="s">
        <v>492</v>
      </c>
      <c r="Z21" t="s">
        <v>481</v>
      </c>
      <c r="AA21" s="77" t="str">
        <f>analysis_methods!$M$2</f>
        <v>TAXO_STE_MICROSCOPE</v>
      </c>
      <c r="AB21" s="5">
        <v>45292</v>
      </c>
    </row>
    <row r="22" spans="1:28" x14ac:dyDescent="0.3">
      <c r="A22" s="78" t="str">
        <f>samples!$B$3</f>
        <v>BU2023/20-COMOFISH_01-VV1</v>
      </c>
      <c r="G22" t="s">
        <v>176</v>
      </c>
      <c r="H22">
        <v>2036</v>
      </c>
      <c r="J22" t="s">
        <v>459</v>
      </c>
      <c r="K22" t="s">
        <v>261</v>
      </c>
      <c r="L22" t="s">
        <v>299</v>
      </c>
      <c r="R22" t="s">
        <v>698</v>
      </c>
      <c r="T22" t="s">
        <v>696</v>
      </c>
      <c r="U22" t="s">
        <v>517</v>
      </c>
      <c r="V22" s="77" t="str">
        <f>analysis_methods!$B$2</f>
        <v>ABUN</v>
      </c>
      <c r="W22">
        <v>270</v>
      </c>
      <c r="X22" t="s">
        <v>642</v>
      </c>
      <c r="Y22" t="s">
        <v>492</v>
      </c>
      <c r="Z22" t="s">
        <v>481</v>
      </c>
      <c r="AA22" s="77" t="str">
        <f>analysis_methods!$M$2</f>
        <v>TAXO_STE_MICROSCOPE</v>
      </c>
      <c r="AB22" s="5">
        <v>45292</v>
      </c>
    </row>
    <row r="23" spans="1:28" x14ac:dyDescent="0.3">
      <c r="A23" s="78" t="str">
        <f>samples!$B$3</f>
        <v>BU2023/20-COMOFISH_01-VV1</v>
      </c>
      <c r="G23" t="s">
        <v>177</v>
      </c>
      <c r="H23">
        <v>124929</v>
      </c>
      <c r="J23" t="s">
        <v>459</v>
      </c>
      <c r="K23" t="s">
        <v>300</v>
      </c>
      <c r="L23" t="s">
        <v>301</v>
      </c>
      <c r="M23" t="s">
        <v>302</v>
      </c>
      <c r="N23" t="s">
        <v>303</v>
      </c>
      <c r="O23" t="s">
        <v>304</v>
      </c>
      <c r="P23" t="s">
        <v>305</v>
      </c>
      <c r="R23" t="s">
        <v>698</v>
      </c>
      <c r="T23" t="s">
        <v>696</v>
      </c>
      <c r="U23" t="s">
        <v>517</v>
      </c>
      <c r="V23" s="77" t="str">
        <f>analysis_methods!$B$2</f>
        <v>ABUN</v>
      </c>
      <c r="W23">
        <v>210</v>
      </c>
      <c r="X23" t="s">
        <v>642</v>
      </c>
      <c r="Y23" t="s">
        <v>492</v>
      </c>
      <c r="Z23" t="s">
        <v>481</v>
      </c>
      <c r="AA23" s="77" t="str">
        <f>analysis_methods!$M$2</f>
        <v>TAXO_STE_MICROSCOPE</v>
      </c>
      <c r="AB23" s="5">
        <v>45292</v>
      </c>
    </row>
    <row r="24" spans="1:28" x14ac:dyDescent="0.3">
      <c r="A24" s="78" t="str">
        <f>samples!$B$3</f>
        <v>BU2023/20-COMOFISH_01-VV1</v>
      </c>
      <c r="G24" t="s">
        <v>178</v>
      </c>
      <c r="H24">
        <v>124929</v>
      </c>
      <c r="J24" t="s">
        <v>459</v>
      </c>
      <c r="K24" t="s">
        <v>300</v>
      </c>
      <c r="L24" t="s">
        <v>301</v>
      </c>
      <c r="M24" t="s">
        <v>302</v>
      </c>
      <c r="N24" t="s">
        <v>303</v>
      </c>
      <c r="O24" t="s">
        <v>304</v>
      </c>
      <c r="P24" t="s">
        <v>305</v>
      </c>
      <c r="R24" t="s">
        <v>697</v>
      </c>
      <c r="T24" t="s">
        <v>696</v>
      </c>
      <c r="U24" t="s">
        <v>517</v>
      </c>
      <c r="V24" s="77" t="str">
        <f>analysis_methods!$B$2</f>
        <v>ABUN</v>
      </c>
      <c r="W24">
        <v>10</v>
      </c>
      <c r="X24" t="s">
        <v>642</v>
      </c>
      <c r="Y24" t="s">
        <v>492</v>
      </c>
      <c r="Z24" t="s">
        <v>481</v>
      </c>
      <c r="AA24" s="77" t="str">
        <f>analysis_methods!$M$2</f>
        <v>TAXO_STE_MICROSCOPE</v>
      </c>
      <c r="AB24" s="5">
        <v>45292</v>
      </c>
    </row>
    <row r="25" spans="1:28" x14ac:dyDescent="0.3">
      <c r="A25" s="78" t="str">
        <f>samples!$B$3</f>
        <v>BU2023/20-COMOFISH_01-VV1</v>
      </c>
      <c r="G25" t="s">
        <v>179</v>
      </c>
      <c r="H25">
        <v>130544</v>
      </c>
      <c r="J25" t="s">
        <v>459</v>
      </c>
      <c r="K25" t="s">
        <v>261</v>
      </c>
      <c r="L25" t="s">
        <v>262</v>
      </c>
      <c r="N25" t="s">
        <v>306</v>
      </c>
      <c r="O25" t="s">
        <v>307</v>
      </c>
      <c r="P25" t="s">
        <v>308</v>
      </c>
      <c r="R25" t="s">
        <v>698</v>
      </c>
      <c r="T25" t="s">
        <v>696</v>
      </c>
      <c r="U25" t="s">
        <v>517</v>
      </c>
      <c r="V25" s="77" t="str">
        <f>analysis_methods!$B$2</f>
        <v>ABUN</v>
      </c>
      <c r="W25">
        <v>370</v>
      </c>
      <c r="X25" t="s">
        <v>642</v>
      </c>
      <c r="Y25" t="s">
        <v>492</v>
      </c>
      <c r="Z25" t="s">
        <v>481</v>
      </c>
      <c r="AA25" s="77" t="str">
        <f>analysis_methods!$M$2</f>
        <v>TAXO_STE_MICROSCOPE</v>
      </c>
      <c r="AB25" s="5">
        <v>45292</v>
      </c>
    </row>
    <row r="26" spans="1:28" x14ac:dyDescent="0.3">
      <c r="A26" s="78" t="str">
        <f>samples!$B$3</f>
        <v>BU2023/20-COMOFISH_01-VV1</v>
      </c>
      <c r="G26" t="s">
        <v>180</v>
      </c>
      <c r="H26">
        <v>101857</v>
      </c>
      <c r="J26" t="s">
        <v>459</v>
      </c>
      <c r="K26" t="s">
        <v>243</v>
      </c>
      <c r="L26" t="s">
        <v>244</v>
      </c>
      <c r="M26" t="s">
        <v>245</v>
      </c>
      <c r="N26" t="s">
        <v>309</v>
      </c>
      <c r="O26" t="s">
        <v>310</v>
      </c>
      <c r="P26" t="s">
        <v>311</v>
      </c>
      <c r="R26" t="s">
        <v>698</v>
      </c>
      <c r="T26" t="s">
        <v>696</v>
      </c>
      <c r="U26" t="s">
        <v>517</v>
      </c>
      <c r="V26" s="77" t="str">
        <f>analysis_methods!$B$2</f>
        <v>ABUN</v>
      </c>
      <c r="W26">
        <v>80</v>
      </c>
      <c r="X26" t="s">
        <v>642</v>
      </c>
      <c r="Y26" t="s">
        <v>492</v>
      </c>
      <c r="Z26" t="s">
        <v>481</v>
      </c>
      <c r="AA26" s="77" t="str">
        <f>analysis_methods!$M$2</f>
        <v>TAXO_STE_MICROSCOPE</v>
      </c>
      <c r="AB26" s="5">
        <v>45292</v>
      </c>
    </row>
    <row r="27" spans="1:28" x14ac:dyDescent="0.3">
      <c r="A27" s="78" t="str">
        <f>samples!$B$3</f>
        <v>BU2023/20-COMOFISH_01-VV1</v>
      </c>
      <c r="G27" t="s">
        <v>181</v>
      </c>
      <c r="H27">
        <v>130599</v>
      </c>
      <c r="J27" t="s">
        <v>459</v>
      </c>
      <c r="K27" t="s">
        <v>261</v>
      </c>
      <c r="L27" t="s">
        <v>262</v>
      </c>
      <c r="M27" t="s">
        <v>272</v>
      </c>
      <c r="N27" t="s">
        <v>312</v>
      </c>
      <c r="O27" t="s">
        <v>313</v>
      </c>
      <c r="P27" t="s">
        <v>314</v>
      </c>
      <c r="R27" t="s">
        <v>698</v>
      </c>
      <c r="T27" t="s">
        <v>696</v>
      </c>
      <c r="U27" t="s">
        <v>517</v>
      </c>
      <c r="V27" s="77" t="str">
        <f>analysis_methods!$B$2</f>
        <v>ABUN</v>
      </c>
      <c r="W27">
        <v>10</v>
      </c>
      <c r="X27" t="s">
        <v>642</v>
      </c>
      <c r="Y27" t="s">
        <v>492</v>
      </c>
      <c r="Z27" t="s">
        <v>481</v>
      </c>
      <c r="AA27" s="77" t="str">
        <f>analysis_methods!$M$2</f>
        <v>TAXO_STE_MICROSCOPE</v>
      </c>
      <c r="AB27" s="5">
        <v>45292</v>
      </c>
    </row>
    <row r="28" spans="1:28" x14ac:dyDescent="0.3">
      <c r="A28" s="78" t="str">
        <f>samples!$B$3</f>
        <v>BU2023/20-COMOFISH_01-VV1</v>
      </c>
      <c r="G28" t="s">
        <v>182</v>
      </c>
      <c r="H28">
        <v>130711</v>
      </c>
      <c r="J28" t="s">
        <v>459</v>
      </c>
      <c r="K28" t="s">
        <v>261</v>
      </c>
      <c r="L28" t="s">
        <v>262</v>
      </c>
      <c r="M28" t="s">
        <v>315</v>
      </c>
      <c r="N28" t="s">
        <v>316</v>
      </c>
      <c r="O28" t="s">
        <v>317</v>
      </c>
      <c r="P28" t="s">
        <v>318</v>
      </c>
      <c r="R28" t="s">
        <v>698</v>
      </c>
      <c r="T28" t="s">
        <v>696</v>
      </c>
      <c r="U28" t="s">
        <v>517</v>
      </c>
      <c r="V28" s="77" t="str">
        <f>analysis_methods!$B$2</f>
        <v>ABUN</v>
      </c>
      <c r="W28">
        <v>10</v>
      </c>
      <c r="X28" t="s">
        <v>642</v>
      </c>
      <c r="Y28" t="s">
        <v>492</v>
      </c>
      <c r="Z28" t="s">
        <v>481</v>
      </c>
      <c r="AA28" s="77" t="str">
        <f>analysis_methods!$M$2</f>
        <v>TAXO_STE_MICROSCOPE</v>
      </c>
      <c r="AB28" s="5">
        <v>45292</v>
      </c>
    </row>
    <row r="29" spans="1:28" x14ac:dyDescent="0.3">
      <c r="A29" s="78" t="str">
        <f>samples!$B$3</f>
        <v>BU2023/20-COMOFISH_01-VV1</v>
      </c>
      <c r="G29" t="s">
        <v>183</v>
      </c>
      <c r="H29">
        <v>1648</v>
      </c>
      <c r="J29" t="s">
        <v>459</v>
      </c>
      <c r="K29" t="s">
        <v>261</v>
      </c>
      <c r="M29" t="s">
        <v>319</v>
      </c>
      <c r="N29" t="s">
        <v>320</v>
      </c>
      <c r="R29" t="s">
        <v>698</v>
      </c>
      <c r="T29" t="s">
        <v>696</v>
      </c>
      <c r="U29" t="s">
        <v>517</v>
      </c>
      <c r="V29" s="77" t="str">
        <f>analysis_methods!$B$2</f>
        <v>ABUN</v>
      </c>
      <c r="W29">
        <v>30</v>
      </c>
      <c r="X29" t="s">
        <v>642</v>
      </c>
      <c r="Y29" t="s">
        <v>492</v>
      </c>
      <c r="Z29" t="s">
        <v>481</v>
      </c>
      <c r="AA29" s="77" t="str">
        <f>analysis_methods!$M$2</f>
        <v>TAXO_STE_MICROSCOPE</v>
      </c>
      <c r="AB29" s="5">
        <v>45292</v>
      </c>
    </row>
    <row r="30" spans="1:28" x14ac:dyDescent="0.3">
      <c r="A30" s="78" t="str">
        <f>samples!$B$3</f>
        <v>BU2023/20-COMOFISH_01-VV1</v>
      </c>
      <c r="G30" t="s">
        <v>184</v>
      </c>
      <c r="H30">
        <v>129625</v>
      </c>
      <c r="J30" t="s">
        <v>459</v>
      </c>
      <c r="K30" t="s">
        <v>261</v>
      </c>
      <c r="L30" t="s">
        <v>262</v>
      </c>
      <c r="M30" t="s">
        <v>315</v>
      </c>
      <c r="N30" t="s">
        <v>321</v>
      </c>
      <c r="O30" t="s">
        <v>322</v>
      </c>
      <c r="R30" t="s">
        <v>698</v>
      </c>
      <c r="T30" t="s">
        <v>696</v>
      </c>
      <c r="U30" t="s">
        <v>517</v>
      </c>
      <c r="V30" s="77" t="str">
        <f>analysis_methods!$B$2</f>
        <v>ABUN</v>
      </c>
      <c r="W30">
        <v>20</v>
      </c>
      <c r="X30" t="s">
        <v>642</v>
      </c>
      <c r="Y30" t="s">
        <v>492</v>
      </c>
      <c r="Z30" t="s">
        <v>481</v>
      </c>
      <c r="AA30" s="77" t="str">
        <f>analysis_methods!$M$2</f>
        <v>TAXO_STE_MICROSCOPE</v>
      </c>
      <c r="AB30" s="5">
        <v>45292</v>
      </c>
    </row>
    <row r="31" spans="1:28" x14ac:dyDescent="0.3">
      <c r="A31" s="78" t="str">
        <f>samples!$B$3</f>
        <v>BU2023/20-COMOFISH_01-VV1</v>
      </c>
      <c r="G31" t="s">
        <v>185</v>
      </c>
      <c r="H31">
        <v>131187</v>
      </c>
      <c r="J31" t="s">
        <v>459</v>
      </c>
      <c r="K31" t="s">
        <v>261</v>
      </c>
      <c r="L31" t="s">
        <v>262</v>
      </c>
      <c r="M31" t="s">
        <v>315</v>
      </c>
      <c r="N31" t="s">
        <v>321</v>
      </c>
      <c r="O31" t="s">
        <v>323</v>
      </c>
      <c r="P31" t="s">
        <v>324</v>
      </c>
      <c r="R31" t="s">
        <v>698</v>
      </c>
      <c r="T31" t="s">
        <v>696</v>
      </c>
      <c r="U31" t="s">
        <v>517</v>
      </c>
      <c r="V31" s="77" t="str">
        <f>analysis_methods!$B$2</f>
        <v>ABUN</v>
      </c>
      <c r="W31">
        <v>80</v>
      </c>
      <c r="X31" t="s">
        <v>642</v>
      </c>
      <c r="Y31" t="s">
        <v>492</v>
      </c>
      <c r="Z31" t="s">
        <v>481</v>
      </c>
      <c r="AA31" s="77" t="str">
        <f>analysis_methods!$M$2</f>
        <v>TAXO_STE_MICROSCOPE</v>
      </c>
      <c r="AB31" s="5">
        <v>45292</v>
      </c>
    </row>
    <row r="32" spans="1:28" x14ac:dyDescent="0.3">
      <c r="A32" s="78" t="str">
        <f>samples!$B$3</f>
        <v>BU2023/20-COMOFISH_01-VV1</v>
      </c>
      <c r="G32" t="s">
        <v>186</v>
      </c>
      <c r="H32">
        <v>129582</v>
      </c>
      <c r="J32" t="s">
        <v>459</v>
      </c>
      <c r="K32" t="s">
        <v>261</v>
      </c>
      <c r="L32" t="s">
        <v>262</v>
      </c>
      <c r="M32" t="s">
        <v>325</v>
      </c>
      <c r="N32" t="s">
        <v>326</v>
      </c>
      <c r="O32" t="s">
        <v>327</v>
      </c>
      <c r="R32" t="s">
        <v>698</v>
      </c>
      <c r="T32" t="s">
        <v>696</v>
      </c>
      <c r="U32" t="s">
        <v>517</v>
      </c>
      <c r="V32" s="77" t="str">
        <f>analysis_methods!$B$2</f>
        <v>ABUN</v>
      </c>
      <c r="W32">
        <v>10</v>
      </c>
      <c r="X32" t="s">
        <v>642</v>
      </c>
      <c r="Y32" t="s">
        <v>492</v>
      </c>
      <c r="Z32" t="s">
        <v>481</v>
      </c>
      <c r="AA32" s="77" t="str">
        <f>analysis_methods!$M$2</f>
        <v>TAXO_STE_MICROSCOPE</v>
      </c>
      <c r="AB32" s="5">
        <v>45292</v>
      </c>
    </row>
    <row r="33" spans="1:28" x14ac:dyDescent="0.3">
      <c r="A33" s="78" t="str">
        <f>samples!$B$3</f>
        <v>BU2023/20-COMOFISH_01-VV1</v>
      </c>
      <c r="G33" t="s">
        <v>187</v>
      </c>
      <c r="H33">
        <v>131074</v>
      </c>
      <c r="J33" t="s">
        <v>459</v>
      </c>
      <c r="K33" t="s">
        <v>261</v>
      </c>
      <c r="L33" t="s">
        <v>262</v>
      </c>
      <c r="M33" t="s">
        <v>272</v>
      </c>
      <c r="N33" t="s">
        <v>312</v>
      </c>
      <c r="O33" t="s">
        <v>328</v>
      </c>
      <c r="P33" t="s">
        <v>329</v>
      </c>
      <c r="R33" t="s">
        <v>698</v>
      </c>
      <c r="T33" t="s">
        <v>696</v>
      </c>
      <c r="U33" t="s">
        <v>517</v>
      </c>
      <c r="V33" s="77" t="str">
        <f>analysis_methods!$B$2</f>
        <v>ABUN</v>
      </c>
      <c r="W33">
        <v>20</v>
      </c>
      <c r="X33" t="s">
        <v>642</v>
      </c>
      <c r="Y33" t="s">
        <v>492</v>
      </c>
      <c r="Z33" t="s">
        <v>481</v>
      </c>
      <c r="AA33" s="77" t="str">
        <f>analysis_methods!$M$2</f>
        <v>TAXO_STE_MICROSCOPE</v>
      </c>
      <c r="AB33" s="5">
        <v>45292</v>
      </c>
    </row>
    <row r="34" spans="1:28" x14ac:dyDescent="0.3">
      <c r="A34" s="78" t="str">
        <f>samples!$B$3</f>
        <v>BU2023/20-COMOFISH_01-VV1</v>
      </c>
      <c r="G34" t="s">
        <v>188</v>
      </c>
      <c r="H34">
        <v>181364</v>
      </c>
      <c r="J34" t="s">
        <v>459</v>
      </c>
      <c r="K34" t="s">
        <v>249</v>
      </c>
      <c r="L34" t="s">
        <v>250</v>
      </c>
      <c r="M34" t="s">
        <v>330</v>
      </c>
      <c r="N34" t="s">
        <v>331</v>
      </c>
      <c r="O34" t="s">
        <v>332</v>
      </c>
      <c r="P34" t="s">
        <v>333</v>
      </c>
      <c r="R34" t="s">
        <v>697</v>
      </c>
      <c r="T34" t="s">
        <v>696</v>
      </c>
      <c r="U34" t="s">
        <v>517</v>
      </c>
      <c r="V34" s="77" t="str">
        <f>analysis_methods!$B$2</f>
        <v>ABUN</v>
      </c>
      <c r="W34">
        <v>30</v>
      </c>
      <c r="X34" t="s">
        <v>642</v>
      </c>
      <c r="Y34" t="s">
        <v>492</v>
      </c>
      <c r="Z34" t="s">
        <v>481</v>
      </c>
      <c r="AA34" s="77" t="str">
        <f>analysis_methods!$M$2</f>
        <v>TAXO_STE_MICROSCOPE</v>
      </c>
      <c r="AB34" s="5">
        <v>45292</v>
      </c>
    </row>
    <row r="35" spans="1:28" x14ac:dyDescent="0.3">
      <c r="A35" s="78" t="str">
        <f>samples!$B$12</f>
        <v>BU2023/20-COMOFISH_10-VV1</v>
      </c>
      <c r="G35" t="s">
        <v>157</v>
      </c>
      <c r="H35">
        <v>102788</v>
      </c>
      <c r="J35" t="s">
        <v>459</v>
      </c>
      <c r="K35" t="s">
        <v>243</v>
      </c>
      <c r="L35" t="s">
        <v>244</v>
      </c>
      <c r="M35" t="s">
        <v>245</v>
      </c>
      <c r="N35" t="s">
        <v>246</v>
      </c>
      <c r="O35" t="s">
        <v>247</v>
      </c>
      <c r="P35" t="s">
        <v>248</v>
      </c>
      <c r="R35" t="s">
        <v>698</v>
      </c>
      <c r="T35" t="s">
        <v>696</v>
      </c>
      <c r="U35" t="s">
        <v>517</v>
      </c>
      <c r="V35" s="77" t="str">
        <f>analysis_methods!$B$2</f>
        <v>ABUN</v>
      </c>
      <c r="W35">
        <v>30</v>
      </c>
      <c r="X35" t="s">
        <v>642</v>
      </c>
      <c r="Y35" t="s">
        <v>492</v>
      </c>
      <c r="Z35" t="s">
        <v>481</v>
      </c>
      <c r="AA35" s="77" t="str">
        <f>analysis_methods!$M$2</f>
        <v>TAXO_STE_MICROSCOPE</v>
      </c>
      <c r="AB35" s="5">
        <v>45292</v>
      </c>
    </row>
    <row r="36" spans="1:28" x14ac:dyDescent="0.3">
      <c r="A36" s="78" t="str">
        <f>samples!$B$12</f>
        <v>BU2023/20-COMOFISH_10-VV1</v>
      </c>
      <c r="G36" t="s">
        <v>189</v>
      </c>
      <c r="H36">
        <v>107552</v>
      </c>
      <c r="J36" t="s">
        <v>459</v>
      </c>
      <c r="K36" t="s">
        <v>243</v>
      </c>
      <c r="L36" t="s">
        <v>244</v>
      </c>
      <c r="M36" t="s">
        <v>334</v>
      </c>
      <c r="N36" t="s">
        <v>335</v>
      </c>
      <c r="O36" t="s">
        <v>336</v>
      </c>
      <c r="P36" t="s">
        <v>337</v>
      </c>
      <c r="R36" t="s">
        <v>698</v>
      </c>
      <c r="T36" t="s">
        <v>696</v>
      </c>
      <c r="U36" t="s">
        <v>517</v>
      </c>
      <c r="V36" s="77" t="str">
        <f>analysis_methods!$B$2</f>
        <v>ABUN</v>
      </c>
      <c r="W36">
        <v>10</v>
      </c>
      <c r="X36" t="s">
        <v>642</v>
      </c>
      <c r="Y36" t="s">
        <v>492</v>
      </c>
      <c r="Z36" t="s">
        <v>481</v>
      </c>
      <c r="AA36" s="77" t="str">
        <f>analysis_methods!$M$2</f>
        <v>TAXO_STE_MICROSCOPE</v>
      </c>
      <c r="AB36" s="5">
        <v>45292</v>
      </c>
    </row>
    <row r="37" spans="1:28" x14ac:dyDescent="0.3">
      <c r="A37" s="78" t="str">
        <f>samples!$B$12</f>
        <v>BU2023/20-COMOFISH_10-VV1</v>
      </c>
      <c r="G37" t="s">
        <v>190</v>
      </c>
      <c r="H37">
        <v>110487</v>
      </c>
      <c r="J37" t="s">
        <v>459</v>
      </c>
      <c r="K37" t="s">
        <v>243</v>
      </c>
      <c r="L37" t="s">
        <v>244</v>
      </c>
      <c r="M37" t="s">
        <v>258</v>
      </c>
      <c r="N37" t="s">
        <v>338</v>
      </c>
      <c r="O37" t="s">
        <v>339</v>
      </c>
      <c r="P37" t="s">
        <v>340</v>
      </c>
      <c r="R37" t="s">
        <v>698</v>
      </c>
      <c r="T37" t="s">
        <v>696</v>
      </c>
      <c r="U37" t="s">
        <v>517</v>
      </c>
      <c r="V37" s="77" t="str">
        <f>analysis_methods!$B$2</f>
        <v>ABUN</v>
      </c>
      <c r="W37">
        <v>10</v>
      </c>
      <c r="X37" t="s">
        <v>642</v>
      </c>
      <c r="Y37" t="s">
        <v>492</v>
      </c>
      <c r="Z37" t="s">
        <v>481</v>
      </c>
      <c r="AA37" s="77" t="str">
        <f>analysis_methods!$M$2</f>
        <v>TAXO_STE_MICROSCOPE</v>
      </c>
      <c r="AB37" s="5">
        <v>45292</v>
      </c>
    </row>
    <row r="38" spans="1:28" x14ac:dyDescent="0.3">
      <c r="A38" s="78" t="str">
        <f>samples!$B$12</f>
        <v>BU2023/20-COMOFISH_10-VV1</v>
      </c>
      <c r="G38" t="s">
        <v>191</v>
      </c>
      <c r="H38">
        <v>124392</v>
      </c>
      <c r="J38" t="s">
        <v>459</v>
      </c>
      <c r="K38" t="s">
        <v>300</v>
      </c>
      <c r="L38" t="s">
        <v>341</v>
      </c>
      <c r="M38" t="s">
        <v>342</v>
      </c>
      <c r="N38" t="s">
        <v>343</v>
      </c>
      <c r="O38" t="s">
        <v>344</v>
      </c>
      <c r="P38" t="s">
        <v>345</v>
      </c>
      <c r="R38" t="s">
        <v>698</v>
      </c>
      <c r="T38" t="s">
        <v>696</v>
      </c>
      <c r="U38" t="s">
        <v>517</v>
      </c>
      <c r="V38" s="77" t="str">
        <f>analysis_methods!$B$2</f>
        <v>ABUN</v>
      </c>
      <c r="W38">
        <v>20</v>
      </c>
      <c r="X38" t="s">
        <v>642</v>
      </c>
      <c r="Y38" t="s">
        <v>492</v>
      </c>
      <c r="Z38" t="s">
        <v>481</v>
      </c>
      <c r="AA38" s="77" t="str">
        <f>analysis_methods!$M$2</f>
        <v>TAXO_STE_MICROSCOPE</v>
      </c>
      <c r="AB38" s="5">
        <v>45292</v>
      </c>
    </row>
    <row r="39" spans="1:28" x14ac:dyDescent="0.3">
      <c r="A39" s="78" t="str">
        <f>samples!$B$12</f>
        <v>BU2023/20-COMOFISH_10-VV1</v>
      </c>
      <c r="G39" t="s">
        <v>192</v>
      </c>
      <c r="H39">
        <v>146907</v>
      </c>
      <c r="J39" t="s">
        <v>459</v>
      </c>
      <c r="K39" t="s">
        <v>249</v>
      </c>
      <c r="L39" t="s">
        <v>250</v>
      </c>
      <c r="M39" t="s">
        <v>251</v>
      </c>
      <c r="N39" t="s">
        <v>281</v>
      </c>
      <c r="O39" t="s">
        <v>282</v>
      </c>
      <c r="P39" t="s">
        <v>283</v>
      </c>
      <c r="R39" t="s">
        <v>698</v>
      </c>
      <c r="T39" t="s">
        <v>696</v>
      </c>
      <c r="U39" t="s">
        <v>517</v>
      </c>
      <c r="V39" s="77" t="str">
        <f>analysis_methods!$B$2</f>
        <v>ABUN</v>
      </c>
      <c r="W39">
        <v>30</v>
      </c>
      <c r="X39" t="s">
        <v>642</v>
      </c>
      <c r="Y39" t="s">
        <v>492</v>
      </c>
      <c r="Z39" t="s">
        <v>481</v>
      </c>
      <c r="AA39" s="77" t="str">
        <f>analysis_methods!$M$2</f>
        <v>TAXO_STE_MICROSCOPE</v>
      </c>
      <c r="AB39" s="5">
        <v>45292</v>
      </c>
    </row>
    <row r="40" spans="1:28" x14ac:dyDescent="0.3">
      <c r="A40" s="78" t="str">
        <f>samples!$B$12</f>
        <v>BU2023/20-COMOFISH_10-VV1</v>
      </c>
      <c r="G40" t="s">
        <v>193</v>
      </c>
      <c r="H40">
        <v>107518</v>
      </c>
      <c r="J40" t="s">
        <v>459</v>
      </c>
      <c r="K40" t="s">
        <v>243</v>
      </c>
      <c r="L40" t="s">
        <v>244</v>
      </c>
      <c r="M40" t="s">
        <v>334</v>
      </c>
      <c r="N40" t="s">
        <v>346</v>
      </c>
      <c r="O40" t="s">
        <v>347</v>
      </c>
      <c r="P40" t="s">
        <v>348</v>
      </c>
      <c r="R40" t="s">
        <v>698</v>
      </c>
      <c r="T40" t="s">
        <v>696</v>
      </c>
      <c r="U40" t="s">
        <v>517</v>
      </c>
      <c r="V40" s="77" t="str">
        <f>analysis_methods!$B$2</f>
        <v>ABUN</v>
      </c>
      <c r="W40">
        <v>10</v>
      </c>
      <c r="X40" t="s">
        <v>642</v>
      </c>
      <c r="Y40" t="s">
        <v>492</v>
      </c>
      <c r="Z40" t="s">
        <v>481</v>
      </c>
      <c r="AA40" s="77" t="str">
        <f>analysis_methods!$M$2</f>
        <v>TAXO_STE_MICROSCOPE</v>
      </c>
      <c r="AB40" s="5">
        <v>45292</v>
      </c>
    </row>
    <row r="41" spans="1:28" x14ac:dyDescent="0.3">
      <c r="A41" s="78" t="str">
        <f>samples!$B$12</f>
        <v>BU2023/20-COMOFISH_10-VV1</v>
      </c>
      <c r="G41" t="s">
        <v>194</v>
      </c>
      <c r="H41">
        <v>106925</v>
      </c>
      <c r="J41" t="s">
        <v>459</v>
      </c>
      <c r="K41" t="s">
        <v>243</v>
      </c>
      <c r="L41" t="s">
        <v>244</v>
      </c>
      <c r="M41" t="s">
        <v>334</v>
      </c>
      <c r="N41" t="s">
        <v>349</v>
      </c>
      <c r="O41" t="s">
        <v>350</v>
      </c>
      <c r="R41" t="s">
        <v>697</v>
      </c>
      <c r="T41" t="s">
        <v>696</v>
      </c>
      <c r="U41" t="s">
        <v>517</v>
      </c>
      <c r="V41" s="77" t="str">
        <f>analysis_methods!$B$2</f>
        <v>ABUN</v>
      </c>
      <c r="W41">
        <v>20</v>
      </c>
      <c r="X41" t="s">
        <v>642</v>
      </c>
      <c r="Y41" t="s">
        <v>492</v>
      </c>
      <c r="Z41" t="s">
        <v>481</v>
      </c>
      <c r="AA41" s="77" t="str">
        <f>analysis_methods!$M$2</f>
        <v>TAXO_STE_MICROSCOPE</v>
      </c>
      <c r="AB41" s="5">
        <v>45292</v>
      </c>
    </row>
    <row r="42" spans="1:28" x14ac:dyDescent="0.3">
      <c r="A42" s="78" t="str">
        <f>samples!$B$12</f>
        <v>BU2023/20-COMOFISH_10-VV1</v>
      </c>
      <c r="G42" t="s">
        <v>195</v>
      </c>
      <c r="H42">
        <v>130269</v>
      </c>
      <c r="J42" t="s">
        <v>459</v>
      </c>
      <c r="K42" t="s">
        <v>261</v>
      </c>
      <c r="L42" t="s">
        <v>262</v>
      </c>
      <c r="N42" t="s">
        <v>351</v>
      </c>
      <c r="O42" t="s">
        <v>352</v>
      </c>
      <c r="P42" t="s">
        <v>353</v>
      </c>
      <c r="R42" t="s">
        <v>698</v>
      </c>
      <c r="T42" t="s">
        <v>696</v>
      </c>
      <c r="U42" t="s">
        <v>517</v>
      </c>
      <c r="V42" s="77" t="str">
        <f>analysis_methods!$B$2</f>
        <v>ABUN</v>
      </c>
      <c r="W42">
        <v>420</v>
      </c>
      <c r="X42" t="s">
        <v>642</v>
      </c>
      <c r="Y42" t="s">
        <v>492</v>
      </c>
      <c r="Z42" t="s">
        <v>481</v>
      </c>
      <c r="AA42" s="77" t="str">
        <f>analysis_methods!$M$2</f>
        <v>TAXO_STE_MICROSCOPE</v>
      </c>
      <c r="AB42" s="5">
        <v>45292</v>
      </c>
    </row>
    <row r="43" spans="1:28" x14ac:dyDescent="0.3">
      <c r="A43" s="78" t="str">
        <f>samples!$B$12</f>
        <v>BU2023/20-COMOFISH_10-VV1</v>
      </c>
      <c r="G43" t="s">
        <v>171</v>
      </c>
      <c r="H43">
        <v>129659</v>
      </c>
      <c r="J43" t="s">
        <v>459</v>
      </c>
      <c r="K43" t="s">
        <v>261</v>
      </c>
      <c r="L43" t="s">
        <v>262</v>
      </c>
      <c r="M43" t="s">
        <v>272</v>
      </c>
      <c r="N43" t="s">
        <v>290</v>
      </c>
      <c r="O43" t="s">
        <v>291</v>
      </c>
      <c r="R43" t="s">
        <v>698</v>
      </c>
      <c r="T43" t="s">
        <v>696</v>
      </c>
      <c r="U43" t="s">
        <v>517</v>
      </c>
      <c r="V43" s="77" t="str">
        <f>analysis_methods!$B$2</f>
        <v>ABUN</v>
      </c>
      <c r="W43">
        <v>20</v>
      </c>
      <c r="X43" t="s">
        <v>642</v>
      </c>
      <c r="Y43" t="s">
        <v>492</v>
      </c>
      <c r="Z43" t="s">
        <v>481</v>
      </c>
      <c r="AA43" s="77" t="str">
        <f>analysis_methods!$M$2</f>
        <v>TAXO_STE_MICROSCOPE</v>
      </c>
      <c r="AB43" s="5">
        <v>45292</v>
      </c>
    </row>
    <row r="44" spans="1:28" x14ac:dyDescent="0.3">
      <c r="A44" s="78" t="str">
        <f>samples!$B$12</f>
        <v>BU2023/20-COMOFISH_10-VV1</v>
      </c>
      <c r="G44" t="s">
        <v>172</v>
      </c>
      <c r="H44">
        <v>152391</v>
      </c>
      <c r="J44" t="s">
        <v>459</v>
      </c>
      <c r="K44" t="s">
        <v>292</v>
      </c>
      <c r="R44" t="s">
        <v>698</v>
      </c>
      <c r="T44" t="s">
        <v>696</v>
      </c>
      <c r="U44" t="s">
        <v>517</v>
      </c>
      <c r="V44" s="77" t="str">
        <f>analysis_methods!$B$2</f>
        <v>ABUN</v>
      </c>
      <c r="W44">
        <v>10</v>
      </c>
      <c r="X44" t="s">
        <v>642</v>
      </c>
      <c r="Y44" t="s">
        <v>492</v>
      </c>
      <c r="Z44" t="s">
        <v>481</v>
      </c>
      <c r="AA44" s="77" t="str">
        <f>analysis_methods!$M$2</f>
        <v>TAXO_STE_MICROSCOPE</v>
      </c>
      <c r="AB44" s="5">
        <v>45292</v>
      </c>
    </row>
    <row r="45" spans="1:28" x14ac:dyDescent="0.3">
      <c r="A45" s="78" t="str">
        <f>samples!$B$12</f>
        <v>BU2023/20-COMOFISH_10-VV1</v>
      </c>
      <c r="G45" t="s">
        <v>173</v>
      </c>
      <c r="H45">
        <v>130357</v>
      </c>
      <c r="J45" t="s">
        <v>459</v>
      </c>
      <c r="K45" t="s">
        <v>261</v>
      </c>
      <c r="L45" t="s">
        <v>262</v>
      </c>
      <c r="M45" t="s">
        <v>272</v>
      </c>
      <c r="N45" t="s">
        <v>293</v>
      </c>
      <c r="O45" t="s">
        <v>294</v>
      </c>
      <c r="P45" t="s">
        <v>295</v>
      </c>
      <c r="R45" t="s">
        <v>698</v>
      </c>
      <c r="T45" t="s">
        <v>696</v>
      </c>
      <c r="U45" t="s">
        <v>517</v>
      </c>
      <c r="V45" s="77" t="str">
        <f>analysis_methods!$B$2</f>
        <v>ABUN</v>
      </c>
      <c r="W45">
        <v>60</v>
      </c>
      <c r="X45" t="s">
        <v>642</v>
      </c>
      <c r="Y45" t="s">
        <v>492</v>
      </c>
      <c r="Z45" t="s">
        <v>481</v>
      </c>
      <c r="AA45" s="77" t="str">
        <f>analysis_methods!$M$2</f>
        <v>TAXO_STE_MICROSCOPE</v>
      </c>
      <c r="AB45" s="5">
        <v>45292</v>
      </c>
    </row>
    <row r="46" spans="1:28" x14ac:dyDescent="0.3">
      <c r="A46" s="78" t="str">
        <f>samples!$B$12</f>
        <v>BU2023/20-COMOFISH_10-VV1</v>
      </c>
      <c r="G46" t="s">
        <v>177</v>
      </c>
      <c r="H46">
        <v>124929</v>
      </c>
      <c r="J46" t="s">
        <v>459</v>
      </c>
      <c r="K46" t="s">
        <v>300</v>
      </c>
      <c r="L46" t="s">
        <v>301</v>
      </c>
      <c r="M46" t="s">
        <v>302</v>
      </c>
      <c r="N46" t="s">
        <v>303</v>
      </c>
      <c r="O46" t="s">
        <v>304</v>
      </c>
      <c r="P46" t="s">
        <v>305</v>
      </c>
      <c r="R46" t="s">
        <v>698</v>
      </c>
      <c r="T46" t="s">
        <v>696</v>
      </c>
      <c r="U46" t="s">
        <v>517</v>
      </c>
      <c r="V46" s="77" t="str">
        <f>analysis_methods!$B$2</f>
        <v>ABUN</v>
      </c>
      <c r="W46">
        <v>10</v>
      </c>
      <c r="X46" t="s">
        <v>642</v>
      </c>
      <c r="Y46" t="s">
        <v>492</v>
      </c>
      <c r="Z46" t="s">
        <v>481</v>
      </c>
      <c r="AA46" s="77" t="str">
        <f>analysis_methods!$M$2</f>
        <v>TAXO_STE_MICROSCOPE</v>
      </c>
      <c r="AB46" s="5">
        <v>45292</v>
      </c>
    </row>
    <row r="47" spans="1:28" x14ac:dyDescent="0.3">
      <c r="A47" s="78" t="str">
        <f>samples!$B$12</f>
        <v>BU2023/20-COMOFISH_10-VV1</v>
      </c>
      <c r="G47" t="s">
        <v>196</v>
      </c>
      <c r="H47">
        <v>101864</v>
      </c>
      <c r="J47" t="s">
        <v>459</v>
      </c>
      <c r="K47" t="s">
        <v>243</v>
      </c>
      <c r="L47" t="s">
        <v>244</v>
      </c>
      <c r="M47" t="s">
        <v>245</v>
      </c>
      <c r="N47" t="s">
        <v>309</v>
      </c>
      <c r="O47" t="s">
        <v>354</v>
      </c>
      <c r="P47" t="s">
        <v>355</v>
      </c>
      <c r="R47" t="s">
        <v>698</v>
      </c>
      <c r="T47" t="s">
        <v>696</v>
      </c>
      <c r="U47" t="s">
        <v>517</v>
      </c>
      <c r="V47" s="77" t="str">
        <f>analysis_methods!$B$2</f>
        <v>ABUN</v>
      </c>
      <c r="W47">
        <v>10</v>
      </c>
      <c r="X47" t="s">
        <v>642</v>
      </c>
      <c r="Y47" t="s">
        <v>492</v>
      </c>
      <c r="Z47" t="s">
        <v>481</v>
      </c>
      <c r="AA47" s="77" t="str">
        <f>analysis_methods!$M$2</f>
        <v>TAXO_STE_MICROSCOPE</v>
      </c>
      <c r="AB47" s="5">
        <v>45292</v>
      </c>
    </row>
    <row r="48" spans="1:28" x14ac:dyDescent="0.3">
      <c r="A48" s="78" t="str">
        <f>samples!$B$12</f>
        <v>BU2023/20-COMOFISH_10-VV1</v>
      </c>
      <c r="G48" t="s">
        <v>197</v>
      </c>
      <c r="H48">
        <v>107688</v>
      </c>
      <c r="J48" t="s">
        <v>459</v>
      </c>
      <c r="K48" t="s">
        <v>243</v>
      </c>
      <c r="L48" t="s">
        <v>244</v>
      </c>
      <c r="M48" t="s">
        <v>334</v>
      </c>
      <c r="N48" t="s">
        <v>356</v>
      </c>
      <c r="O48" t="s">
        <v>357</v>
      </c>
      <c r="P48" t="s">
        <v>358</v>
      </c>
      <c r="R48" t="s">
        <v>698</v>
      </c>
      <c r="T48" t="s">
        <v>696</v>
      </c>
      <c r="U48" t="s">
        <v>517</v>
      </c>
      <c r="V48" s="77" t="str">
        <f>analysis_methods!$B$2</f>
        <v>ABUN</v>
      </c>
      <c r="W48">
        <v>10</v>
      </c>
      <c r="X48" t="s">
        <v>642</v>
      </c>
      <c r="Y48" t="s">
        <v>492</v>
      </c>
      <c r="Z48" t="s">
        <v>481</v>
      </c>
      <c r="AA48" s="77" t="str">
        <f>analysis_methods!$M$2</f>
        <v>TAXO_STE_MICROSCOPE</v>
      </c>
      <c r="AB48" s="5">
        <v>45292</v>
      </c>
    </row>
    <row r="49" spans="1:28" x14ac:dyDescent="0.3">
      <c r="A49" s="78" t="str">
        <f>samples!$B$12</f>
        <v>BU2023/20-COMOFISH_10-VV1</v>
      </c>
      <c r="G49" t="s">
        <v>198</v>
      </c>
      <c r="H49">
        <v>131072</v>
      </c>
      <c r="J49" t="s">
        <v>459</v>
      </c>
      <c r="K49" t="s">
        <v>261</v>
      </c>
      <c r="L49" t="s">
        <v>262</v>
      </c>
      <c r="M49" t="s">
        <v>272</v>
      </c>
      <c r="N49" t="s">
        <v>312</v>
      </c>
      <c r="O49" t="s">
        <v>359</v>
      </c>
      <c r="P49" t="s">
        <v>360</v>
      </c>
      <c r="R49" t="s">
        <v>698</v>
      </c>
      <c r="T49" t="s">
        <v>696</v>
      </c>
      <c r="U49" t="s">
        <v>517</v>
      </c>
      <c r="V49" s="77" t="str">
        <f>analysis_methods!$B$2</f>
        <v>ABUN</v>
      </c>
      <c r="W49">
        <v>150</v>
      </c>
      <c r="X49" t="s">
        <v>642</v>
      </c>
      <c r="Y49" t="s">
        <v>492</v>
      </c>
      <c r="Z49" t="s">
        <v>481</v>
      </c>
      <c r="AA49" s="77" t="str">
        <f>analysis_methods!$M$2</f>
        <v>TAXO_STE_MICROSCOPE</v>
      </c>
      <c r="AB49" s="5">
        <v>45292</v>
      </c>
    </row>
    <row r="50" spans="1:28" x14ac:dyDescent="0.3">
      <c r="A50" s="78" t="str">
        <f>samples!$B$12</f>
        <v>BU2023/20-COMOFISH_10-VV1</v>
      </c>
      <c r="G50" t="s">
        <v>185</v>
      </c>
      <c r="H50">
        <v>131187</v>
      </c>
      <c r="J50" t="s">
        <v>459</v>
      </c>
      <c r="K50" t="s">
        <v>261</v>
      </c>
      <c r="L50" t="s">
        <v>262</v>
      </c>
      <c r="M50" t="s">
        <v>315</v>
      </c>
      <c r="N50" t="s">
        <v>321</v>
      </c>
      <c r="O50" t="s">
        <v>323</v>
      </c>
      <c r="P50" t="s">
        <v>324</v>
      </c>
      <c r="R50" t="s">
        <v>698</v>
      </c>
      <c r="T50" t="s">
        <v>696</v>
      </c>
      <c r="U50" t="s">
        <v>517</v>
      </c>
      <c r="V50" s="77" t="str">
        <f>analysis_methods!$B$2</f>
        <v>ABUN</v>
      </c>
      <c r="W50">
        <v>40</v>
      </c>
      <c r="X50" t="s">
        <v>642</v>
      </c>
      <c r="Y50" t="s">
        <v>492</v>
      </c>
      <c r="Z50" t="s">
        <v>481</v>
      </c>
      <c r="AA50" s="77" t="str">
        <f>analysis_methods!$M$2</f>
        <v>TAXO_STE_MICROSCOPE</v>
      </c>
      <c r="AB50" s="5">
        <v>45292</v>
      </c>
    </row>
    <row r="51" spans="1:28" x14ac:dyDescent="0.3">
      <c r="A51" s="78" t="str">
        <f>samples!$B$12</f>
        <v>BU2023/20-COMOFISH_10-VV1</v>
      </c>
      <c r="G51" t="s">
        <v>199</v>
      </c>
      <c r="H51">
        <v>103235</v>
      </c>
      <c r="J51" t="s">
        <v>459</v>
      </c>
      <c r="K51" t="s">
        <v>243</v>
      </c>
      <c r="L51" t="s">
        <v>244</v>
      </c>
      <c r="M51" t="s">
        <v>245</v>
      </c>
      <c r="N51" t="s">
        <v>361</v>
      </c>
      <c r="O51" t="s">
        <v>362</v>
      </c>
      <c r="P51" t="s">
        <v>363</v>
      </c>
      <c r="R51" t="s">
        <v>698</v>
      </c>
      <c r="T51" t="s">
        <v>696</v>
      </c>
      <c r="U51" t="s">
        <v>517</v>
      </c>
      <c r="V51" s="77" t="str">
        <f>analysis_methods!$B$2</f>
        <v>ABUN</v>
      </c>
      <c r="W51">
        <v>30</v>
      </c>
      <c r="X51" t="s">
        <v>642</v>
      </c>
      <c r="Y51" t="s">
        <v>492</v>
      </c>
      <c r="Z51" t="s">
        <v>481</v>
      </c>
      <c r="AA51" s="77" t="str">
        <f>analysis_methods!$M$2</f>
        <v>TAXO_STE_MICROSCOPE</v>
      </c>
      <c r="AB51" s="5">
        <v>45292</v>
      </c>
    </row>
    <row r="52" spans="1:28" x14ac:dyDescent="0.3">
      <c r="A52" s="78" t="str">
        <f>samples!$B$13</f>
        <v>BU2023/20-COMOFISH_11-VV1</v>
      </c>
      <c r="G52" t="s">
        <v>157</v>
      </c>
      <c r="H52">
        <v>102788</v>
      </c>
      <c r="J52" t="s">
        <v>459</v>
      </c>
      <c r="K52" t="s">
        <v>243</v>
      </c>
      <c r="L52" t="s">
        <v>244</v>
      </c>
      <c r="M52" t="s">
        <v>245</v>
      </c>
      <c r="N52" t="s">
        <v>246</v>
      </c>
      <c r="O52" t="s">
        <v>247</v>
      </c>
      <c r="P52" t="s">
        <v>248</v>
      </c>
      <c r="R52" t="s">
        <v>698</v>
      </c>
      <c r="T52" t="s">
        <v>696</v>
      </c>
      <c r="U52" t="s">
        <v>517</v>
      </c>
      <c r="V52" s="77" t="str">
        <f>analysis_methods!$B$2</f>
        <v>ABUN</v>
      </c>
      <c r="W52">
        <v>20</v>
      </c>
      <c r="X52" t="s">
        <v>642</v>
      </c>
      <c r="Y52" t="s">
        <v>492</v>
      </c>
      <c r="Z52" t="s">
        <v>481</v>
      </c>
      <c r="AA52" s="77" t="str">
        <f>analysis_methods!$M$2</f>
        <v>TAXO_STE_MICROSCOPE</v>
      </c>
      <c r="AB52" s="5">
        <v>45292</v>
      </c>
    </row>
    <row r="53" spans="1:28" x14ac:dyDescent="0.3">
      <c r="A53" s="78" t="str">
        <f>samples!$B$13</f>
        <v>BU2023/20-COMOFISH_11-VV1</v>
      </c>
      <c r="G53" t="s">
        <v>158</v>
      </c>
      <c r="H53">
        <v>141433</v>
      </c>
      <c r="J53" t="s">
        <v>459</v>
      </c>
      <c r="K53" t="s">
        <v>249</v>
      </c>
      <c r="L53" t="s">
        <v>250</v>
      </c>
      <c r="M53" t="s">
        <v>251</v>
      </c>
      <c r="N53" t="s">
        <v>252</v>
      </c>
      <c r="O53" t="s">
        <v>253</v>
      </c>
      <c r="P53" t="s">
        <v>254</v>
      </c>
      <c r="R53" t="s">
        <v>698</v>
      </c>
      <c r="T53" t="s">
        <v>696</v>
      </c>
      <c r="U53" t="s">
        <v>517</v>
      </c>
      <c r="V53" s="77" t="str">
        <f>analysis_methods!$B$2</f>
        <v>ABUN</v>
      </c>
      <c r="W53">
        <v>30</v>
      </c>
      <c r="X53" t="s">
        <v>642</v>
      </c>
      <c r="Y53" t="s">
        <v>492</v>
      </c>
      <c r="Z53" t="s">
        <v>481</v>
      </c>
      <c r="AA53" s="77" t="str">
        <f>analysis_methods!$M$2</f>
        <v>TAXO_STE_MICROSCOPE</v>
      </c>
      <c r="AB53" s="5">
        <v>45292</v>
      </c>
    </row>
    <row r="54" spans="1:28" x14ac:dyDescent="0.3">
      <c r="A54" s="78" t="str">
        <f>samples!$B$13</f>
        <v>BU2023/20-COMOFISH_11-VV1</v>
      </c>
      <c r="G54" t="s">
        <v>162</v>
      </c>
      <c r="H54">
        <v>921</v>
      </c>
      <c r="J54" t="s">
        <v>459</v>
      </c>
      <c r="K54" t="s">
        <v>261</v>
      </c>
      <c r="L54" t="s">
        <v>262</v>
      </c>
      <c r="N54" t="s">
        <v>263</v>
      </c>
      <c r="R54" t="s">
        <v>697</v>
      </c>
      <c r="T54" t="s">
        <v>696</v>
      </c>
      <c r="U54" t="s">
        <v>517</v>
      </c>
      <c r="V54" s="77" t="str">
        <f>analysis_methods!$B$2</f>
        <v>ABUN</v>
      </c>
      <c r="W54">
        <v>50</v>
      </c>
      <c r="X54" t="s">
        <v>642</v>
      </c>
      <c r="Y54" t="s">
        <v>492</v>
      </c>
      <c r="Z54" t="s">
        <v>481</v>
      </c>
      <c r="AA54" s="77" t="str">
        <f>analysis_methods!$M$2</f>
        <v>TAXO_STE_MICROSCOPE</v>
      </c>
      <c r="AB54" s="5">
        <v>45292</v>
      </c>
    </row>
    <row r="55" spans="1:28" x14ac:dyDescent="0.3">
      <c r="A55" s="78" t="str">
        <f>samples!$B$13</f>
        <v>BU2023/20-COMOFISH_11-VV1</v>
      </c>
      <c r="G55" t="s">
        <v>163</v>
      </c>
      <c r="H55">
        <v>919</v>
      </c>
      <c r="J55" t="s">
        <v>459</v>
      </c>
      <c r="K55" t="s">
        <v>261</v>
      </c>
      <c r="L55" t="s">
        <v>262</v>
      </c>
      <c r="M55" t="s">
        <v>264</v>
      </c>
      <c r="N55" t="s">
        <v>265</v>
      </c>
      <c r="R55" t="s">
        <v>698</v>
      </c>
      <c r="T55" t="s">
        <v>696</v>
      </c>
      <c r="U55" t="s">
        <v>517</v>
      </c>
      <c r="V55" s="77" t="str">
        <f>analysis_methods!$B$2</f>
        <v>ABUN</v>
      </c>
      <c r="W55">
        <v>240</v>
      </c>
      <c r="X55" t="s">
        <v>642</v>
      </c>
      <c r="Y55" t="s">
        <v>492</v>
      </c>
      <c r="Z55" t="s">
        <v>481</v>
      </c>
      <c r="AA55" s="77" t="str">
        <f>analysis_methods!$M$2</f>
        <v>TAXO_STE_MICROSCOPE</v>
      </c>
      <c r="AB55" s="5">
        <v>45292</v>
      </c>
    </row>
    <row r="56" spans="1:28" x14ac:dyDescent="0.3">
      <c r="A56" s="78" t="str">
        <f>samples!$B$13</f>
        <v>BU2023/20-COMOFISH_11-VV1</v>
      </c>
      <c r="G56" t="s">
        <v>200</v>
      </c>
      <c r="H56">
        <v>138963</v>
      </c>
      <c r="J56" t="s">
        <v>459</v>
      </c>
      <c r="K56" t="s">
        <v>249</v>
      </c>
      <c r="L56" t="s">
        <v>364</v>
      </c>
      <c r="M56" t="s">
        <v>365</v>
      </c>
      <c r="N56" t="s">
        <v>366</v>
      </c>
      <c r="O56" t="s">
        <v>367</v>
      </c>
      <c r="P56" t="s">
        <v>368</v>
      </c>
      <c r="R56" t="s">
        <v>698</v>
      </c>
      <c r="T56" t="s">
        <v>696</v>
      </c>
      <c r="U56" t="s">
        <v>517</v>
      </c>
      <c r="V56" s="77" t="str">
        <f>analysis_methods!$B$2</f>
        <v>ABUN</v>
      </c>
      <c r="W56">
        <v>10</v>
      </c>
      <c r="X56" t="s">
        <v>642</v>
      </c>
      <c r="Y56" t="s">
        <v>492</v>
      </c>
      <c r="Z56" t="s">
        <v>481</v>
      </c>
      <c r="AA56" s="77" t="str">
        <f>analysis_methods!$M$2</f>
        <v>TAXO_STE_MICROSCOPE</v>
      </c>
      <c r="AB56" s="5">
        <v>45292</v>
      </c>
    </row>
    <row r="57" spans="1:28" x14ac:dyDescent="0.3">
      <c r="A57" s="78" t="str">
        <f>samples!$B$13</f>
        <v>BU2023/20-COMOFISH_11-VV1</v>
      </c>
      <c r="G57" t="s">
        <v>164</v>
      </c>
      <c r="H57">
        <v>855674</v>
      </c>
      <c r="J57" t="s">
        <v>459</v>
      </c>
      <c r="K57" t="s">
        <v>266</v>
      </c>
      <c r="L57" t="s">
        <v>267</v>
      </c>
      <c r="M57" t="s">
        <v>268</v>
      </c>
      <c r="N57" t="s">
        <v>269</v>
      </c>
      <c r="O57" t="s">
        <v>270</v>
      </c>
      <c r="P57" t="s">
        <v>271</v>
      </c>
      <c r="R57" t="s">
        <v>698</v>
      </c>
      <c r="T57" t="s">
        <v>696</v>
      </c>
      <c r="U57" t="s">
        <v>517</v>
      </c>
      <c r="V57" s="77" t="str">
        <f>analysis_methods!$B$2</f>
        <v>ABUN</v>
      </c>
      <c r="W57">
        <v>10</v>
      </c>
      <c r="X57" t="s">
        <v>642</v>
      </c>
      <c r="Y57" t="s">
        <v>492</v>
      </c>
      <c r="Z57" t="s">
        <v>481</v>
      </c>
      <c r="AA57" s="77" t="str">
        <f>analysis_methods!$M$2</f>
        <v>TAXO_STE_MICROSCOPE</v>
      </c>
      <c r="AB57" s="5">
        <v>45292</v>
      </c>
    </row>
    <row r="58" spans="1:28" x14ac:dyDescent="0.3">
      <c r="A58" s="78" t="str">
        <f>samples!$B$13</f>
        <v>BU2023/20-COMOFISH_11-VV1</v>
      </c>
      <c r="G58" t="s">
        <v>191</v>
      </c>
      <c r="H58">
        <v>124392</v>
      </c>
      <c r="J58" t="s">
        <v>459</v>
      </c>
      <c r="K58" t="s">
        <v>300</v>
      </c>
      <c r="L58" t="s">
        <v>341</v>
      </c>
      <c r="M58" t="s">
        <v>342</v>
      </c>
      <c r="N58" t="s">
        <v>343</v>
      </c>
      <c r="O58" t="s">
        <v>344</v>
      </c>
      <c r="P58" t="s">
        <v>345</v>
      </c>
      <c r="R58" t="s">
        <v>698</v>
      </c>
      <c r="T58" t="s">
        <v>696</v>
      </c>
      <c r="U58" t="s">
        <v>517</v>
      </c>
      <c r="V58" s="77" t="str">
        <f>analysis_methods!$B$2</f>
        <v>ABUN</v>
      </c>
      <c r="W58">
        <v>20</v>
      </c>
      <c r="X58" t="s">
        <v>642</v>
      </c>
      <c r="Y58" t="s">
        <v>492</v>
      </c>
      <c r="Z58" t="s">
        <v>481</v>
      </c>
      <c r="AA58" s="77" t="str">
        <f>analysis_methods!$M$2</f>
        <v>TAXO_STE_MICROSCOPE</v>
      </c>
      <c r="AB58" s="5">
        <v>45292</v>
      </c>
    </row>
    <row r="59" spans="1:28" x14ac:dyDescent="0.3">
      <c r="A59" s="78" t="str">
        <f>samples!$B$13</f>
        <v>BU2023/20-COMOFISH_11-VV1</v>
      </c>
      <c r="G59" t="s">
        <v>201</v>
      </c>
      <c r="H59">
        <v>138333</v>
      </c>
      <c r="J59" t="s">
        <v>459</v>
      </c>
      <c r="K59" t="s">
        <v>249</v>
      </c>
      <c r="L59" t="s">
        <v>250</v>
      </c>
      <c r="M59" t="s">
        <v>369</v>
      </c>
      <c r="N59" t="s">
        <v>370</v>
      </c>
      <c r="O59" t="s">
        <v>371</v>
      </c>
      <c r="R59" t="s">
        <v>698</v>
      </c>
      <c r="T59" t="s">
        <v>696</v>
      </c>
      <c r="U59" t="s">
        <v>517</v>
      </c>
      <c r="V59" s="77" t="str">
        <f>analysis_methods!$B$2</f>
        <v>ABUN</v>
      </c>
      <c r="W59">
        <v>330</v>
      </c>
      <c r="X59" t="s">
        <v>642</v>
      </c>
      <c r="Y59" t="s">
        <v>492</v>
      </c>
      <c r="Z59" t="s">
        <v>481</v>
      </c>
      <c r="AA59" s="77" t="str">
        <f>analysis_methods!$M$2</f>
        <v>TAXO_STE_MICROSCOPE</v>
      </c>
      <c r="AB59" s="5">
        <v>45292</v>
      </c>
    </row>
    <row r="60" spans="1:28" x14ac:dyDescent="0.3">
      <c r="A60" s="78" t="str">
        <f>samples!$B$13</f>
        <v>BU2023/20-COMOFISH_11-VV1</v>
      </c>
      <c r="G60" t="s">
        <v>166</v>
      </c>
      <c r="H60">
        <v>130644</v>
      </c>
      <c r="J60" t="s">
        <v>459</v>
      </c>
      <c r="K60" t="s">
        <v>261</v>
      </c>
      <c r="L60" t="s">
        <v>262</v>
      </c>
      <c r="M60" t="s">
        <v>272</v>
      </c>
      <c r="N60" t="s">
        <v>273</v>
      </c>
      <c r="O60" t="s">
        <v>276</v>
      </c>
      <c r="P60" t="s">
        <v>277</v>
      </c>
      <c r="R60" t="s">
        <v>698</v>
      </c>
      <c r="T60" t="s">
        <v>696</v>
      </c>
      <c r="U60" t="s">
        <v>517</v>
      </c>
      <c r="V60" s="77" t="str">
        <f>analysis_methods!$B$2</f>
        <v>ABUN</v>
      </c>
      <c r="W60">
        <v>10</v>
      </c>
      <c r="X60" t="s">
        <v>642</v>
      </c>
      <c r="Y60" t="s">
        <v>492</v>
      </c>
      <c r="Z60" t="s">
        <v>481</v>
      </c>
      <c r="AA60" s="77" t="str">
        <f>analysis_methods!$M$2</f>
        <v>TAXO_STE_MICROSCOPE</v>
      </c>
      <c r="AB60" s="5">
        <v>45292</v>
      </c>
    </row>
    <row r="61" spans="1:28" x14ac:dyDescent="0.3">
      <c r="A61" s="78" t="str">
        <f>samples!$B$13</f>
        <v>BU2023/20-COMOFISH_11-VV1</v>
      </c>
      <c r="G61" t="s">
        <v>167</v>
      </c>
      <c r="H61">
        <v>130375</v>
      </c>
      <c r="J61" t="s">
        <v>459</v>
      </c>
      <c r="K61" t="s">
        <v>261</v>
      </c>
      <c r="L61" t="s">
        <v>262</v>
      </c>
      <c r="M61" t="s">
        <v>272</v>
      </c>
      <c r="N61" t="s">
        <v>278</v>
      </c>
      <c r="O61" t="s">
        <v>279</v>
      </c>
      <c r="P61" t="s">
        <v>280</v>
      </c>
      <c r="R61" t="s">
        <v>698</v>
      </c>
      <c r="T61" t="s">
        <v>696</v>
      </c>
      <c r="U61" t="s">
        <v>517</v>
      </c>
      <c r="V61" s="77" t="str">
        <f>analysis_methods!$B$2</f>
        <v>ABUN</v>
      </c>
      <c r="W61">
        <v>30</v>
      </c>
      <c r="X61" t="s">
        <v>642</v>
      </c>
      <c r="Y61" t="s">
        <v>492</v>
      </c>
      <c r="Z61" t="s">
        <v>481</v>
      </c>
      <c r="AA61" s="77" t="str">
        <f>analysis_methods!$M$2</f>
        <v>TAXO_STE_MICROSCOPE</v>
      </c>
      <c r="AB61" s="5">
        <v>45292</v>
      </c>
    </row>
    <row r="62" spans="1:28" x14ac:dyDescent="0.3">
      <c r="A62" s="78" t="str">
        <f>samples!$B$13</f>
        <v>BU2023/20-COMOFISH_11-VV1</v>
      </c>
      <c r="G62" t="s">
        <v>168</v>
      </c>
      <c r="H62">
        <v>146907</v>
      </c>
      <c r="J62" t="s">
        <v>459</v>
      </c>
      <c r="K62" t="s">
        <v>249</v>
      </c>
      <c r="L62" t="s">
        <v>250</v>
      </c>
      <c r="M62" t="s">
        <v>251</v>
      </c>
      <c r="N62" t="s">
        <v>281</v>
      </c>
      <c r="O62" t="s">
        <v>282</v>
      </c>
      <c r="P62" t="s">
        <v>283</v>
      </c>
      <c r="R62" t="s">
        <v>697</v>
      </c>
      <c r="T62" t="s">
        <v>696</v>
      </c>
      <c r="U62" t="s">
        <v>517</v>
      </c>
      <c r="V62" s="77" t="str">
        <f>analysis_methods!$B$2</f>
        <v>ABUN</v>
      </c>
      <c r="W62">
        <v>10</v>
      </c>
      <c r="X62" t="s">
        <v>642</v>
      </c>
      <c r="Y62" t="s">
        <v>492</v>
      </c>
      <c r="Z62" t="s">
        <v>481</v>
      </c>
      <c r="AA62" s="77" t="str">
        <f>analysis_methods!$M$2</f>
        <v>TAXO_STE_MICROSCOPE</v>
      </c>
      <c r="AB62" s="5">
        <v>45292</v>
      </c>
    </row>
    <row r="63" spans="1:28" x14ac:dyDescent="0.3">
      <c r="A63" s="78" t="str">
        <f>samples!$B$13</f>
        <v>BU2023/20-COMOFISH_11-VV1</v>
      </c>
      <c r="G63" t="s">
        <v>169</v>
      </c>
      <c r="H63">
        <v>129296</v>
      </c>
      <c r="J63" t="s">
        <v>459</v>
      </c>
      <c r="K63" t="s">
        <v>261</v>
      </c>
      <c r="L63" t="s">
        <v>262</v>
      </c>
      <c r="M63" t="s">
        <v>272</v>
      </c>
      <c r="N63" t="s">
        <v>284</v>
      </c>
      <c r="O63" t="s">
        <v>285</v>
      </c>
      <c r="R63" t="s">
        <v>698</v>
      </c>
      <c r="T63" t="s">
        <v>696</v>
      </c>
      <c r="U63" t="s">
        <v>517</v>
      </c>
      <c r="V63" s="77" t="str">
        <f>analysis_methods!$B$2</f>
        <v>ABUN</v>
      </c>
      <c r="W63">
        <v>20</v>
      </c>
      <c r="X63" t="s">
        <v>642</v>
      </c>
      <c r="Y63" t="s">
        <v>492</v>
      </c>
      <c r="Z63" t="s">
        <v>481</v>
      </c>
      <c r="AA63" s="77" t="str">
        <f>analysis_methods!$M$2</f>
        <v>TAXO_STE_MICROSCOPE</v>
      </c>
      <c r="AB63" s="5">
        <v>45292</v>
      </c>
    </row>
    <row r="64" spans="1:28" x14ac:dyDescent="0.3">
      <c r="A64" s="78" t="str">
        <f>samples!$B$13</f>
        <v>BU2023/20-COMOFISH_11-VV1</v>
      </c>
      <c r="G64" t="s">
        <v>202</v>
      </c>
      <c r="H64">
        <v>110462</v>
      </c>
      <c r="J64" t="s">
        <v>459</v>
      </c>
      <c r="K64" t="s">
        <v>243</v>
      </c>
      <c r="L64" t="s">
        <v>244</v>
      </c>
      <c r="M64" t="s">
        <v>258</v>
      </c>
      <c r="N64" t="s">
        <v>259</v>
      </c>
      <c r="O64" t="s">
        <v>372</v>
      </c>
      <c r="P64" t="s">
        <v>373</v>
      </c>
      <c r="R64" t="s">
        <v>698</v>
      </c>
      <c r="T64" t="s">
        <v>696</v>
      </c>
      <c r="U64" t="s">
        <v>517</v>
      </c>
      <c r="V64" s="77" t="str">
        <f>analysis_methods!$B$2</f>
        <v>ABUN</v>
      </c>
      <c r="W64">
        <v>20</v>
      </c>
      <c r="X64" t="s">
        <v>642</v>
      </c>
      <c r="Y64" t="s">
        <v>492</v>
      </c>
      <c r="Z64" t="s">
        <v>481</v>
      </c>
      <c r="AA64" s="77" t="str">
        <f>analysis_methods!$M$2</f>
        <v>TAXO_STE_MICROSCOPE</v>
      </c>
      <c r="AB64" s="5">
        <v>45292</v>
      </c>
    </row>
    <row r="65" spans="1:28" x14ac:dyDescent="0.3">
      <c r="A65" s="78" t="str">
        <f>samples!$B$13</f>
        <v>BU2023/20-COMOFISH_11-VV1</v>
      </c>
      <c r="G65" t="s">
        <v>170</v>
      </c>
      <c r="H65">
        <v>345281</v>
      </c>
      <c r="J65" t="s">
        <v>459</v>
      </c>
      <c r="K65" t="s">
        <v>249</v>
      </c>
      <c r="L65" t="s">
        <v>250</v>
      </c>
      <c r="M65" t="s">
        <v>286</v>
      </c>
      <c r="N65" t="s">
        <v>287</v>
      </c>
      <c r="O65" t="s">
        <v>288</v>
      </c>
      <c r="P65" t="s">
        <v>289</v>
      </c>
      <c r="R65" t="s">
        <v>698</v>
      </c>
      <c r="T65" t="s">
        <v>696</v>
      </c>
      <c r="U65" t="s">
        <v>517</v>
      </c>
      <c r="V65" s="77" t="str">
        <f>analysis_methods!$B$2</f>
        <v>ABUN</v>
      </c>
      <c r="W65">
        <v>70</v>
      </c>
      <c r="X65" t="s">
        <v>642</v>
      </c>
      <c r="Y65" t="s">
        <v>492</v>
      </c>
      <c r="Z65" t="s">
        <v>481</v>
      </c>
      <c r="AA65" s="77" t="str">
        <f>analysis_methods!$M$2</f>
        <v>TAXO_STE_MICROSCOPE</v>
      </c>
      <c r="AB65" s="5">
        <v>45292</v>
      </c>
    </row>
    <row r="66" spans="1:28" x14ac:dyDescent="0.3">
      <c r="A66" s="78" t="str">
        <f>samples!$B$13</f>
        <v>BU2023/20-COMOFISH_11-VV1</v>
      </c>
      <c r="G66" t="s">
        <v>203</v>
      </c>
      <c r="H66">
        <v>131495</v>
      </c>
      <c r="J66" t="s">
        <v>459</v>
      </c>
      <c r="K66" t="s">
        <v>261</v>
      </c>
      <c r="L66" t="s">
        <v>262</v>
      </c>
      <c r="M66" t="s">
        <v>264</v>
      </c>
      <c r="N66" t="s">
        <v>374</v>
      </c>
      <c r="O66" t="s">
        <v>375</v>
      </c>
      <c r="P66" t="s">
        <v>376</v>
      </c>
      <c r="R66" t="s">
        <v>698</v>
      </c>
      <c r="T66" t="s">
        <v>696</v>
      </c>
      <c r="U66" t="s">
        <v>517</v>
      </c>
      <c r="V66" s="77" t="str">
        <f>analysis_methods!$B$2</f>
        <v>ABUN</v>
      </c>
      <c r="W66">
        <v>50</v>
      </c>
      <c r="X66" t="s">
        <v>642</v>
      </c>
      <c r="Y66" t="s">
        <v>492</v>
      </c>
      <c r="Z66" t="s">
        <v>481</v>
      </c>
      <c r="AA66" s="77" t="str">
        <f>analysis_methods!$M$2</f>
        <v>TAXO_STE_MICROSCOPE</v>
      </c>
      <c r="AB66" s="5">
        <v>45292</v>
      </c>
    </row>
    <row r="67" spans="1:28" x14ac:dyDescent="0.3">
      <c r="A67" s="78" t="str">
        <f>samples!$B$13</f>
        <v>BU2023/20-COMOFISH_11-VV1</v>
      </c>
      <c r="G67" t="s">
        <v>204</v>
      </c>
      <c r="H67">
        <v>102460</v>
      </c>
      <c r="J67" t="s">
        <v>459</v>
      </c>
      <c r="K67" t="s">
        <v>243</v>
      </c>
      <c r="L67" t="s">
        <v>244</v>
      </c>
      <c r="M67" t="s">
        <v>245</v>
      </c>
      <c r="N67" t="s">
        <v>377</v>
      </c>
      <c r="O67" t="s">
        <v>378</v>
      </c>
      <c r="P67" t="s">
        <v>379</v>
      </c>
      <c r="R67" t="s">
        <v>698</v>
      </c>
      <c r="T67" t="s">
        <v>696</v>
      </c>
      <c r="U67" t="s">
        <v>517</v>
      </c>
      <c r="V67" s="77" t="str">
        <f>analysis_methods!$B$2</f>
        <v>ABUN</v>
      </c>
      <c r="W67">
        <v>50</v>
      </c>
      <c r="X67" t="s">
        <v>642</v>
      </c>
      <c r="Y67" t="s">
        <v>492</v>
      </c>
      <c r="Z67" t="s">
        <v>481</v>
      </c>
      <c r="AA67" s="77" t="str">
        <f>analysis_methods!$M$2</f>
        <v>TAXO_STE_MICROSCOPE</v>
      </c>
      <c r="AB67" s="5">
        <v>45292</v>
      </c>
    </row>
    <row r="68" spans="1:28" x14ac:dyDescent="0.3">
      <c r="A68" s="78" t="str">
        <f>samples!$B$13</f>
        <v>BU2023/20-COMOFISH_11-VV1</v>
      </c>
      <c r="G68" t="s">
        <v>194</v>
      </c>
      <c r="H68">
        <v>106925</v>
      </c>
      <c r="J68" t="s">
        <v>459</v>
      </c>
      <c r="K68" t="s">
        <v>243</v>
      </c>
      <c r="L68" t="s">
        <v>244</v>
      </c>
      <c r="M68" t="s">
        <v>334</v>
      </c>
      <c r="N68" t="s">
        <v>349</v>
      </c>
      <c r="O68" t="s">
        <v>350</v>
      </c>
      <c r="R68" t="s">
        <v>697</v>
      </c>
      <c r="T68" t="s">
        <v>696</v>
      </c>
      <c r="U68" t="s">
        <v>517</v>
      </c>
      <c r="V68" s="77" t="str">
        <f>analysis_methods!$B$2</f>
        <v>ABUN</v>
      </c>
      <c r="W68">
        <v>10</v>
      </c>
      <c r="X68" t="s">
        <v>642</v>
      </c>
      <c r="Y68" t="s">
        <v>492</v>
      </c>
      <c r="Z68" t="s">
        <v>481</v>
      </c>
      <c r="AA68" s="77" t="str">
        <f>analysis_methods!$M$2</f>
        <v>TAXO_STE_MICROSCOPE</v>
      </c>
      <c r="AB68" s="5">
        <v>45292</v>
      </c>
    </row>
    <row r="69" spans="1:28" x14ac:dyDescent="0.3">
      <c r="A69" s="78" t="str">
        <f>samples!$B$13</f>
        <v>BU2023/20-COMOFISH_11-VV1</v>
      </c>
      <c r="G69" t="s">
        <v>205</v>
      </c>
      <c r="H69">
        <v>107388</v>
      </c>
      <c r="J69" t="s">
        <v>459</v>
      </c>
      <c r="K69" t="s">
        <v>243</v>
      </c>
      <c r="L69" t="s">
        <v>244</v>
      </c>
      <c r="M69" t="s">
        <v>334</v>
      </c>
      <c r="N69" t="s">
        <v>349</v>
      </c>
      <c r="O69" t="s">
        <v>350</v>
      </c>
      <c r="P69" t="s">
        <v>380</v>
      </c>
      <c r="R69" t="s">
        <v>698</v>
      </c>
      <c r="T69" t="s">
        <v>696</v>
      </c>
      <c r="U69" t="s">
        <v>517</v>
      </c>
      <c r="V69" s="77" t="str">
        <f>analysis_methods!$B$2</f>
        <v>ABUN</v>
      </c>
      <c r="W69">
        <v>10</v>
      </c>
      <c r="X69" t="s">
        <v>642</v>
      </c>
      <c r="Y69" t="s">
        <v>492</v>
      </c>
      <c r="Z69" t="s">
        <v>481</v>
      </c>
      <c r="AA69" s="77" t="str">
        <f>analysis_methods!$M$2</f>
        <v>TAXO_STE_MICROSCOPE</v>
      </c>
      <c r="AB69" s="5">
        <v>45292</v>
      </c>
    </row>
    <row r="70" spans="1:28" x14ac:dyDescent="0.3">
      <c r="A70" s="78" t="str">
        <f>samples!$B$13</f>
        <v>BU2023/20-COMOFISH_11-VV1</v>
      </c>
      <c r="G70" t="s">
        <v>206</v>
      </c>
      <c r="H70">
        <v>129337</v>
      </c>
      <c r="J70" t="s">
        <v>459</v>
      </c>
      <c r="K70" t="s">
        <v>261</v>
      </c>
      <c r="L70" t="s">
        <v>262</v>
      </c>
      <c r="M70" t="s">
        <v>381</v>
      </c>
      <c r="N70" t="s">
        <v>382</v>
      </c>
      <c r="O70" t="s">
        <v>383</v>
      </c>
      <c r="R70" t="s">
        <v>698</v>
      </c>
      <c r="T70" t="s">
        <v>696</v>
      </c>
      <c r="U70" t="s">
        <v>517</v>
      </c>
      <c r="V70" s="77" t="str">
        <f>analysis_methods!$B$2</f>
        <v>ABUN</v>
      </c>
      <c r="W70">
        <v>10</v>
      </c>
      <c r="X70" t="s">
        <v>642</v>
      </c>
      <c r="Y70" t="s">
        <v>492</v>
      </c>
      <c r="Z70" t="s">
        <v>481</v>
      </c>
      <c r="AA70" s="77" t="str">
        <f>analysis_methods!$M$2</f>
        <v>TAXO_STE_MICROSCOPE</v>
      </c>
      <c r="AB70" s="5">
        <v>45292</v>
      </c>
    </row>
    <row r="71" spans="1:28" x14ac:dyDescent="0.3">
      <c r="A71" s="78" t="str">
        <f>samples!$B$13</f>
        <v>BU2023/20-COMOFISH_11-VV1</v>
      </c>
      <c r="G71" t="s">
        <v>207</v>
      </c>
      <c r="H71">
        <v>799</v>
      </c>
      <c r="J71" t="s">
        <v>459</v>
      </c>
      <c r="K71" t="s">
        <v>384</v>
      </c>
      <c r="R71" t="s">
        <v>698</v>
      </c>
      <c r="T71" t="s">
        <v>696</v>
      </c>
      <c r="U71" t="s">
        <v>517</v>
      </c>
      <c r="V71" s="77" t="str">
        <f>analysis_methods!$B$2</f>
        <v>ABUN</v>
      </c>
      <c r="W71">
        <v>10</v>
      </c>
      <c r="X71" t="s">
        <v>642</v>
      </c>
      <c r="Y71" t="s">
        <v>492</v>
      </c>
      <c r="Z71" t="s">
        <v>481</v>
      </c>
      <c r="AA71" s="77" t="str">
        <f>analysis_methods!$M$2</f>
        <v>TAXO_STE_MICROSCOPE</v>
      </c>
      <c r="AB71" s="5">
        <v>45292</v>
      </c>
    </row>
    <row r="72" spans="1:28" x14ac:dyDescent="0.3">
      <c r="A72" s="78" t="str">
        <f>samples!$B$13</f>
        <v>BU2023/20-COMOFISH_11-VV1</v>
      </c>
      <c r="G72" t="s">
        <v>172</v>
      </c>
      <c r="H72">
        <v>152391</v>
      </c>
      <c r="J72" t="s">
        <v>459</v>
      </c>
      <c r="K72" t="s">
        <v>292</v>
      </c>
      <c r="R72" t="s">
        <v>698</v>
      </c>
      <c r="T72" t="s">
        <v>696</v>
      </c>
      <c r="U72" t="s">
        <v>517</v>
      </c>
      <c r="V72" s="77" t="str">
        <f>analysis_methods!$B$2</f>
        <v>ABUN</v>
      </c>
      <c r="W72">
        <v>40</v>
      </c>
      <c r="X72" t="s">
        <v>642</v>
      </c>
      <c r="Y72" t="s">
        <v>492</v>
      </c>
      <c r="Z72" t="s">
        <v>481</v>
      </c>
      <c r="AA72" s="77" t="str">
        <f>analysis_methods!$M$2</f>
        <v>TAXO_STE_MICROSCOPE</v>
      </c>
      <c r="AB72" s="5">
        <v>45292</v>
      </c>
    </row>
    <row r="73" spans="1:28" x14ac:dyDescent="0.3">
      <c r="A73" s="78" t="str">
        <f>samples!$B$13</f>
        <v>BU2023/20-COMOFISH_11-VV1</v>
      </c>
      <c r="G73" t="s">
        <v>175</v>
      </c>
      <c r="H73">
        <v>129898</v>
      </c>
      <c r="J73" t="s">
        <v>459</v>
      </c>
      <c r="K73" t="s">
        <v>261</v>
      </c>
      <c r="L73" t="s">
        <v>262</v>
      </c>
      <c r="N73" t="s">
        <v>263</v>
      </c>
      <c r="O73" t="s">
        <v>297</v>
      </c>
      <c r="P73" t="s">
        <v>298</v>
      </c>
      <c r="R73" t="s">
        <v>698</v>
      </c>
      <c r="T73" t="s">
        <v>696</v>
      </c>
      <c r="U73" t="s">
        <v>517</v>
      </c>
      <c r="V73" s="77" t="str">
        <f>analysis_methods!$B$2</f>
        <v>ABUN</v>
      </c>
      <c r="W73">
        <v>160</v>
      </c>
      <c r="X73" t="s">
        <v>642</v>
      </c>
      <c r="Y73" t="s">
        <v>492</v>
      </c>
      <c r="Z73" t="s">
        <v>481</v>
      </c>
      <c r="AA73" s="77" t="str">
        <f>analysis_methods!$M$2</f>
        <v>TAXO_STE_MICROSCOPE</v>
      </c>
      <c r="AB73" s="5">
        <v>45292</v>
      </c>
    </row>
    <row r="74" spans="1:28" x14ac:dyDescent="0.3">
      <c r="A74" s="78" t="str">
        <f>samples!$B$13</f>
        <v>BU2023/20-COMOFISH_11-VV1</v>
      </c>
      <c r="G74" t="s">
        <v>176</v>
      </c>
      <c r="H74">
        <v>2036</v>
      </c>
      <c r="J74" t="s">
        <v>459</v>
      </c>
      <c r="K74" t="s">
        <v>261</v>
      </c>
      <c r="L74" t="s">
        <v>299</v>
      </c>
      <c r="R74" t="s">
        <v>698</v>
      </c>
      <c r="T74" t="s">
        <v>696</v>
      </c>
      <c r="U74" t="s">
        <v>517</v>
      </c>
      <c r="V74" s="77" t="str">
        <f>analysis_methods!$B$2</f>
        <v>ABUN</v>
      </c>
      <c r="W74">
        <v>80</v>
      </c>
      <c r="X74" t="s">
        <v>642</v>
      </c>
      <c r="Y74" t="s">
        <v>492</v>
      </c>
      <c r="Z74" t="s">
        <v>481</v>
      </c>
      <c r="AA74" s="77" t="str">
        <f>analysis_methods!$M$2</f>
        <v>TAXO_STE_MICROSCOPE</v>
      </c>
      <c r="AB74" s="5">
        <v>45292</v>
      </c>
    </row>
    <row r="75" spans="1:28" x14ac:dyDescent="0.3">
      <c r="A75" s="78" t="str">
        <f>samples!$B$13</f>
        <v>BU2023/20-COMOFISH_11-VV1</v>
      </c>
      <c r="G75" t="s">
        <v>177</v>
      </c>
      <c r="H75">
        <v>124929</v>
      </c>
      <c r="J75" t="s">
        <v>459</v>
      </c>
      <c r="K75" t="s">
        <v>300</v>
      </c>
      <c r="L75" t="s">
        <v>301</v>
      </c>
      <c r="M75" t="s">
        <v>302</v>
      </c>
      <c r="N75" t="s">
        <v>303</v>
      </c>
      <c r="O75" t="s">
        <v>304</v>
      </c>
      <c r="P75" t="s">
        <v>305</v>
      </c>
      <c r="R75" t="s">
        <v>698</v>
      </c>
      <c r="T75" t="s">
        <v>696</v>
      </c>
      <c r="U75" t="s">
        <v>517</v>
      </c>
      <c r="V75" s="77" t="str">
        <f>analysis_methods!$B$2</f>
        <v>ABUN</v>
      </c>
      <c r="W75">
        <v>100</v>
      </c>
      <c r="X75" t="s">
        <v>642</v>
      </c>
      <c r="Y75" t="s">
        <v>492</v>
      </c>
      <c r="Z75" t="s">
        <v>481</v>
      </c>
      <c r="AA75" s="77" t="str">
        <f>analysis_methods!$M$2</f>
        <v>TAXO_STE_MICROSCOPE</v>
      </c>
      <c r="AB75" s="5">
        <v>45292</v>
      </c>
    </row>
    <row r="76" spans="1:28" x14ac:dyDescent="0.3">
      <c r="A76" s="78" t="str">
        <f>samples!$B$13</f>
        <v>BU2023/20-COMOFISH_11-VV1</v>
      </c>
      <c r="G76" t="s">
        <v>208</v>
      </c>
      <c r="H76">
        <v>334512</v>
      </c>
      <c r="J76" t="s">
        <v>459</v>
      </c>
      <c r="K76" t="s">
        <v>261</v>
      </c>
      <c r="L76" t="s">
        <v>262</v>
      </c>
      <c r="M76" t="s">
        <v>272</v>
      </c>
      <c r="N76" t="s">
        <v>273</v>
      </c>
      <c r="O76" t="s">
        <v>385</v>
      </c>
      <c r="P76" t="s">
        <v>386</v>
      </c>
      <c r="R76" t="s">
        <v>698</v>
      </c>
      <c r="T76" t="s">
        <v>696</v>
      </c>
      <c r="U76" t="s">
        <v>517</v>
      </c>
      <c r="V76" s="77" t="str">
        <f>analysis_methods!$B$2</f>
        <v>ABUN</v>
      </c>
      <c r="W76">
        <v>150</v>
      </c>
      <c r="X76" t="s">
        <v>642</v>
      </c>
      <c r="Y76" t="s">
        <v>492</v>
      </c>
      <c r="Z76" t="s">
        <v>481</v>
      </c>
      <c r="AA76" s="77" t="str">
        <f>analysis_methods!$M$2</f>
        <v>TAXO_STE_MICROSCOPE</v>
      </c>
      <c r="AB76" s="5">
        <v>45292</v>
      </c>
    </row>
    <row r="77" spans="1:28" x14ac:dyDescent="0.3">
      <c r="A77" s="78" t="str">
        <f>samples!$B$13</f>
        <v>BU2023/20-COMOFISH_11-VV1</v>
      </c>
      <c r="G77" t="s">
        <v>183</v>
      </c>
      <c r="H77">
        <v>1648</v>
      </c>
      <c r="J77" t="s">
        <v>459</v>
      </c>
      <c r="K77" t="s">
        <v>261</v>
      </c>
      <c r="M77" t="s">
        <v>319</v>
      </c>
      <c r="N77" t="s">
        <v>320</v>
      </c>
      <c r="R77" t="s">
        <v>698</v>
      </c>
      <c r="T77" t="s">
        <v>696</v>
      </c>
      <c r="U77" t="s">
        <v>517</v>
      </c>
      <c r="V77" s="77" t="str">
        <f>analysis_methods!$B$2</f>
        <v>ABUN</v>
      </c>
      <c r="W77">
        <v>140</v>
      </c>
      <c r="X77" t="s">
        <v>642</v>
      </c>
      <c r="Y77" t="s">
        <v>492</v>
      </c>
      <c r="Z77" t="s">
        <v>481</v>
      </c>
      <c r="AA77" s="77" t="str">
        <f>analysis_methods!$M$2</f>
        <v>TAXO_STE_MICROSCOPE</v>
      </c>
      <c r="AB77" s="5">
        <v>45292</v>
      </c>
    </row>
    <row r="78" spans="1:28" x14ac:dyDescent="0.3">
      <c r="A78" s="78" t="str">
        <f>samples!$B$13</f>
        <v>BU2023/20-COMOFISH_11-VV1</v>
      </c>
      <c r="G78" t="s">
        <v>185</v>
      </c>
      <c r="H78">
        <v>131187</v>
      </c>
      <c r="J78" t="s">
        <v>459</v>
      </c>
      <c r="K78" t="s">
        <v>261</v>
      </c>
      <c r="L78" t="s">
        <v>262</v>
      </c>
      <c r="M78" t="s">
        <v>315</v>
      </c>
      <c r="N78" t="s">
        <v>321</v>
      </c>
      <c r="O78" t="s">
        <v>323</v>
      </c>
      <c r="P78" t="s">
        <v>324</v>
      </c>
      <c r="R78" t="s">
        <v>698</v>
      </c>
      <c r="T78" t="s">
        <v>696</v>
      </c>
      <c r="U78" t="s">
        <v>517</v>
      </c>
      <c r="V78" s="77" t="str">
        <f>analysis_methods!$B$2</f>
        <v>ABUN</v>
      </c>
      <c r="W78">
        <v>110</v>
      </c>
      <c r="X78" t="s">
        <v>642</v>
      </c>
      <c r="Y78" t="s">
        <v>492</v>
      </c>
      <c r="Z78" t="s">
        <v>481</v>
      </c>
      <c r="AA78" s="77" t="str">
        <f>analysis_methods!$M$2</f>
        <v>TAXO_STE_MICROSCOPE</v>
      </c>
      <c r="AB78" s="5">
        <v>45292</v>
      </c>
    </row>
    <row r="79" spans="1:28" x14ac:dyDescent="0.3">
      <c r="A79" s="78" t="str">
        <f>samples!$B$13</f>
        <v>BU2023/20-COMOFISH_11-VV1</v>
      </c>
      <c r="G79" t="s">
        <v>209</v>
      </c>
      <c r="H79">
        <v>140301</v>
      </c>
      <c r="J79" t="s">
        <v>459</v>
      </c>
      <c r="K79" t="s">
        <v>249</v>
      </c>
      <c r="L79" t="s">
        <v>250</v>
      </c>
      <c r="M79" t="s">
        <v>330</v>
      </c>
      <c r="N79" t="s">
        <v>387</v>
      </c>
      <c r="O79" t="s">
        <v>388</v>
      </c>
      <c r="P79" t="s">
        <v>389</v>
      </c>
      <c r="R79" t="s">
        <v>698</v>
      </c>
      <c r="T79" t="s">
        <v>696</v>
      </c>
      <c r="U79" t="s">
        <v>517</v>
      </c>
      <c r="V79" s="77" t="str">
        <f>analysis_methods!$B$2</f>
        <v>ABUN</v>
      </c>
      <c r="W79">
        <v>10</v>
      </c>
      <c r="X79" t="s">
        <v>642</v>
      </c>
      <c r="Y79" t="s">
        <v>492</v>
      </c>
      <c r="Z79" t="s">
        <v>481</v>
      </c>
      <c r="AA79" s="77" t="str">
        <f>analysis_methods!$M$2</f>
        <v>TAXO_STE_MICROSCOPE</v>
      </c>
      <c r="AB79" s="5">
        <v>45292</v>
      </c>
    </row>
    <row r="80" spans="1:28" x14ac:dyDescent="0.3">
      <c r="A80" s="78" t="str">
        <f>samples!$B$13</f>
        <v>BU2023/20-COMOFISH_11-VV1</v>
      </c>
      <c r="G80" t="s">
        <v>187</v>
      </c>
      <c r="H80">
        <v>131074</v>
      </c>
      <c r="J80" t="s">
        <v>459</v>
      </c>
      <c r="K80" t="s">
        <v>261</v>
      </c>
      <c r="L80" t="s">
        <v>262</v>
      </c>
      <c r="M80" t="s">
        <v>272</v>
      </c>
      <c r="N80" t="s">
        <v>312</v>
      </c>
      <c r="O80" t="s">
        <v>328</v>
      </c>
      <c r="P80" t="s">
        <v>329</v>
      </c>
      <c r="R80" t="s">
        <v>698</v>
      </c>
      <c r="T80" t="s">
        <v>696</v>
      </c>
      <c r="U80" t="s">
        <v>517</v>
      </c>
      <c r="V80" s="77" t="str">
        <f>analysis_methods!$B$2</f>
        <v>ABUN</v>
      </c>
      <c r="W80">
        <v>10</v>
      </c>
      <c r="X80" t="s">
        <v>642</v>
      </c>
      <c r="Y80" t="s">
        <v>492</v>
      </c>
      <c r="Z80" t="s">
        <v>481</v>
      </c>
      <c r="AA80" s="77" t="str">
        <f>analysis_methods!$M$2</f>
        <v>TAXO_STE_MICROSCOPE</v>
      </c>
      <c r="AB80" s="5">
        <v>45292</v>
      </c>
    </row>
    <row r="81" spans="1:28" x14ac:dyDescent="0.3">
      <c r="A81" s="78" t="str">
        <f>samples!$B$13</f>
        <v>BU2023/20-COMOFISH_11-VV1</v>
      </c>
      <c r="G81" t="s">
        <v>210</v>
      </c>
      <c r="H81">
        <v>146952</v>
      </c>
      <c r="J81" t="s">
        <v>459</v>
      </c>
      <c r="K81" t="s">
        <v>249</v>
      </c>
      <c r="L81" t="s">
        <v>250</v>
      </c>
      <c r="M81" t="s">
        <v>286</v>
      </c>
      <c r="N81" t="s">
        <v>287</v>
      </c>
      <c r="O81" t="s">
        <v>390</v>
      </c>
      <c r="P81" t="s">
        <v>391</v>
      </c>
      <c r="R81" t="s">
        <v>698</v>
      </c>
      <c r="T81" t="s">
        <v>696</v>
      </c>
      <c r="U81" t="s">
        <v>517</v>
      </c>
      <c r="V81" s="77" t="str">
        <f>analysis_methods!$B$2</f>
        <v>ABUN</v>
      </c>
      <c r="W81">
        <v>10</v>
      </c>
      <c r="X81" t="s">
        <v>642</v>
      </c>
      <c r="Y81" t="s">
        <v>492</v>
      </c>
      <c r="Z81" t="s">
        <v>481</v>
      </c>
      <c r="AA81" s="77" t="str">
        <f>analysis_methods!$M$2</f>
        <v>TAXO_STE_MICROSCOPE</v>
      </c>
      <c r="AB81" s="5">
        <v>45292</v>
      </c>
    </row>
    <row r="82" spans="1:28" x14ac:dyDescent="0.3">
      <c r="A82" s="78" t="str">
        <f>samples!$B$14</f>
        <v>BU2023/20-COMOFISH_12-VV1</v>
      </c>
      <c r="G82" t="s">
        <v>162</v>
      </c>
      <c r="H82">
        <v>921</v>
      </c>
      <c r="J82" t="s">
        <v>459</v>
      </c>
      <c r="K82" t="s">
        <v>261</v>
      </c>
      <c r="L82" t="s">
        <v>262</v>
      </c>
      <c r="N82" t="s">
        <v>263</v>
      </c>
      <c r="R82" t="s">
        <v>697</v>
      </c>
      <c r="T82" t="s">
        <v>696</v>
      </c>
      <c r="U82" t="s">
        <v>517</v>
      </c>
      <c r="V82" s="77" t="str">
        <f>analysis_methods!$B$2</f>
        <v>ABUN</v>
      </c>
      <c r="W82">
        <v>10</v>
      </c>
      <c r="X82" t="s">
        <v>642</v>
      </c>
      <c r="Y82" t="s">
        <v>492</v>
      </c>
      <c r="Z82" t="s">
        <v>481</v>
      </c>
      <c r="AA82" s="77" t="str">
        <f>analysis_methods!$M$2</f>
        <v>TAXO_STE_MICROSCOPE</v>
      </c>
      <c r="AB82" s="5">
        <v>45292</v>
      </c>
    </row>
    <row r="83" spans="1:28" x14ac:dyDescent="0.3">
      <c r="A83" s="78" t="str">
        <f>samples!$B$14</f>
        <v>BU2023/20-COMOFISH_12-VV1</v>
      </c>
      <c r="G83" t="s">
        <v>201</v>
      </c>
      <c r="H83">
        <v>138333</v>
      </c>
      <c r="J83" t="s">
        <v>459</v>
      </c>
      <c r="K83" t="s">
        <v>249</v>
      </c>
      <c r="L83" t="s">
        <v>250</v>
      </c>
      <c r="M83" t="s">
        <v>369</v>
      </c>
      <c r="N83" t="s">
        <v>370</v>
      </c>
      <c r="O83" t="s">
        <v>371</v>
      </c>
      <c r="R83" t="s">
        <v>698</v>
      </c>
      <c r="T83" t="s">
        <v>696</v>
      </c>
      <c r="U83" t="s">
        <v>517</v>
      </c>
      <c r="V83" s="77" t="str">
        <f>analysis_methods!$B$2</f>
        <v>ABUN</v>
      </c>
      <c r="W83">
        <v>60</v>
      </c>
      <c r="X83" t="s">
        <v>642</v>
      </c>
      <c r="Y83" t="s">
        <v>492</v>
      </c>
      <c r="Z83" t="s">
        <v>481</v>
      </c>
      <c r="AA83" s="77" t="str">
        <f>analysis_methods!$M$2</f>
        <v>TAXO_STE_MICROSCOPE</v>
      </c>
      <c r="AB83" s="5">
        <v>45292</v>
      </c>
    </row>
    <row r="84" spans="1:28" x14ac:dyDescent="0.3">
      <c r="A84" s="78" t="str">
        <f>samples!$B$14</f>
        <v>BU2023/20-COMOFISH_12-VV1</v>
      </c>
      <c r="G84" t="s">
        <v>207</v>
      </c>
      <c r="H84">
        <v>799</v>
      </c>
      <c r="J84" t="s">
        <v>459</v>
      </c>
      <c r="K84" t="s">
        <v>384</v>
      </c>
      <c r="R84" t="s">
        <v>698</v>
      </c>
      <c r="T84" t="s">
        <v>696</v>
      </c>
      <c r="U84" t="s">
        <v>517</v>
      </c>
      <c r="V84" s="77" t="str">
        <f>analysis_methods!$B$2</f>
        <v>ABUN</v>
      </c>
      <c r="W84">
        <v>10</v>
      </c>
      <c r="X84" t="s">
        <v>642</v>
      </c>
      <c r="Y84" t="s">
        <v>492</v>
      </c>
      <c r="Z84" t="s">
        <v>481</v>
      </c>
      <c r="AA84" s="77" t="str">
        <f>analysis_methods!$M$2</f>
        <v>TAXO_STE_MICROSCOPE</v>
      </c>
      <c r="AB84" s="5">
        <v>45292</v>
      </c>
    </row>
    <row r="85" spans="1:28" x14ac:dyDescent="0.3">
      <c r="A85" s="78" t="str">
        <f>samples!$B$14</f>
        <v>BU2023/20-COMOFISH_12-VV1</v>
      </c>
      <c r="G85" t="s">
        <v>172</v>
      </c>
      <c r="H85">
        <v>152391</v>
      </c>
      <c r="J85" t="s">
        <v>459</v>
      </c>
      <c r="K85" t="s">
        <v>292</v>
      </c>
      <c r="R85" t="s">
        <v>698</v>
      </c>
      <c r="T85" t="s">
        <v>696</v>
      </c>
      <c r="U85" t="s">
        <v>517</v>
      </c>
      <c r="V85" s="77" t="str">
        <f>analysis_methods!$B$2</f>
        <v>ABUN</v>
      </c>
      <c r="W85">
        <v>10</v>
      </c>
      <c r="X85" t="s">
        <v>642</v>
      </c>
      <c r="Y85" t="s">
        <v>492</v>
      </c>
      <c r="Z85" t="s">
        <v>481</v>
      </c>
      <c r="AA85" s="77" t="str">
        <f>analysis_methods!$M$2</f>
        <v>TAXO_STE_MICROSCOPE</v>
      </c>
      <c r="AB85" s="5">
        <v>45292</v>
      </c>
    </row>
    <row r="86" spans="1:28" x14ac:dyDescent="0.3">
      <c r="A86" s="78" t="str">
        <f>samples!$B$14</f>
        <v>BU2023/20-COMOFISH_12-VV1</v>
      </c>
      <c r="G86" t="s">
        <v>173</v>
      </c>
      <c r="H86">
        <v>130357</v>
      </c>
      <c r="J86" t="s">
        <v>459</v>
      </c>
      <c r="K86" t="s">
        <v>261</v>
      </c>
      <c r="L86" t="s">
        <v>262</v>
      </c>
      <c r="M86" t="s">
        <v>272</v>
      </c>
      <c r="N86" t="s">
        <v>293</v>
      </c>
      <c r="O86" t="s">
        <v>294</v>
      </c>
      <c r="P86" t="s">
        <v>295</v>
      </c>
      <c r="R86" t="s">
        <v>698</v>
      </c>
      <c r="T86" t="s">
        <v>696</v>
      </c>
      <c r="U86" t="s">
        <v>517</v>
      </c>
      <c r="V86" s="77" t="str">
        <f>analysis_methods!$B$2</f>
        <v>ABUN</v>
      </c>
      <c r="W86">
        <v>50</v>
      </c>
      <c r="X86" t="s">
        <v>642</v>
      </c>
      <c r="Y86" t="s">
        <v>492</v>
      </c>
      <c r="Z86" t="s">
        <v>481</v>
      </c>
      <c r="AA86" s="77" t="str">
        <f>analysis_methods!$M$2</f>
        <v>TAXO_STE_MICROSCOPE</v>
      </c>
      <c r="AB86" s="5">
        <v>45292</v>
      </c>
    </row>
    <row r="87" spans="1:28" x14ac:dyDescent="0.3">
      <c r="A87" s="78" t="str">
        <f>samples!$B$14</f>
        <v>BU2023/20-COMOFISH_12-VV1</v>
      </c>
      <c r="G87" t="s">
        <v>175</v>
      </c>
      <c r="H87">
        <v>129898</v>
      </c>
      <c r="J87" t="s">
        <v>459</v>
      </c>
      <c r="K87" t="s">
        <v>261</v>
      </c>
      <c r="L87" t="s">
        <v>262</v>
      </c>
      <c r="N87" t="s">
        <v>263</v>
      </c>
      <c r="O87" t="s">
        <v>297</v>
      </c>
      <c r="P87" t="s">
        <v>298</v>
      </c>
      <c r="R87" t="s">
        <v>698</v>
      </c>
      <c r="T87" t="s">
        <v>696</v>
      </c>
      <c r="U87" t="s">
        <v>517</v>
      </c>
      <c r="V87" s="77" t="str">
        <f>analysis_methods!$B$2</f>
        <v>ABUN</v>
      </c>
      <c r="W87">
        <v>10</v>
      </c>
      <c r="X87" t="s">
        <v>642</v>
      </c>
      <c r="Y87" t="s">
        <v>492</v>
      </c>
      <c r="Z87" t="s">
        <v>481</v>
      </c>
      <c r="AA87" s="77" t="str">
        <f>analysis_methods!$M$2</f>
        <v>TAXO_STE_MICROSCOPE</v>
      </c>
      <c r="AB87" s="5">
        <v>45292</v>
      </c>
    </row>
    <row r="88" spans="1:28" x14ac:dyDescent="0.3">
      <c r="A88" s="78" t="str">
        <f>samples!$B$14</f>
        <v>BU2023/20-COMOFISH_12-VV1</v>
      </c>
      <c r="G88" t="s">
        <v>211</v>
      </c>
      <c r="H88">
        <v>102139</v>
      </c>
      <c r="J88" t="s">
        <v>459</v>
      </c>
      <c r="K88" t="s">
        <v>243</v>
      </c>
      <c r="L88" t="s">
        <v>244</v>
      </c>
      <c r="M88" t="s">
        <v>245</v>
      </c>
      <c r="N88" t="s">
        <v>392</v>
      </c>
      <c r="O88" t="s">
        <v>393</v>
      </c>
      <c r="P88" t="s">
        <v>394</v>
      </c>
      <c r="R88" t="s">
        <v>698</v>
      </c>
      <c r="T88" t="s">
        <v>696</v>
      </c>
      <c r="U88" t="s">
        <v>517</v>
      </c>
      <c r="V88" s="77" t="str">
        <f>analysis_methods!$B$2</f>
        <v>ABUN</v>
      </c>
      <c r="W88">
        <v>10</v>
      </c>
      <c r="X88" t="s">
        <v>642</v>
      </c>
      <c r="Y88" t="s">
        <v>492</v>
      </c>
      <c r="Z88" t="s">
        <v>481</v>
      </c>
      <c r="AA88" s="77" t="str">
        <f>analysis_methods!$M$2</f>
        <v>TAXO_STE_MICROSCOPE</v>
      </c>
      <c r="AB88" s="5">
        <v>45292</v>
      </c>
    </row>
    <row r="89" spans="1:28" x14ac:dyDescent="0.3">
      <c r="A89" s="78" t="str">
        <f>samples!$B$14</f>
        <v>BU2023/20-COMOFISH_12-VV1</v>
      </c>
      <c r="G89" t="s">
        <v>176</v>
      </c>
      <c r="H89">
        <v>2036</v>
      </c>
      <c r="J89" t="s">
        <v>459</v>
      </c>
      <c r="K89" t="s">
        <v>261</v>
      </c>
      <c r="L89" t="s">
        <v>299</v>
      </c>
      <c r="R89" t="s">
        <v>698</v>
      </c>
      <c r="T89" t="s">
        <v>696</v>
      </c>
      <c r="U89" t="s">
        <v>517</v>
      </c>
      <c r="V89" s="77" t="str">
        <f>analysis_methods!$B$2</f>
        <v>ABUN</v>
      </c>
      <c r="W89">
        <v>10</v>
      </c>
      <c r="X89" t="s">
        <v>642</v>
      </c>
      <c r="Y89" t="s">
        <v>492</v>
      </c>
      <c r="Z89" t="s">
        <v>481</v>
      </c>
      <c r="AA89" s="77" t="str">
        <f>analysis_methods!$M$2</f>
        <v>TAXO_STE_MICROSCOPE</v>
      </c>
      <c r="AB89" s="5">
        <v>45292</v>
      </c>
    </row>
    <row r="90" spans="1:28" x14ac:dyDescent="0.3">
      <c r="A90" s="78" t="str">
        <f>samples!$B$14</f>
        <v>BU2023/20-COMOFISH_12-VV1</v>
      </c>
      <c r="G90" t="s">
        <v>177</v>
      </c>
      <c r="H90">
        <v>124929</v>
      </c>
      <c r="J90" t="s">
        <v>459</v>
      </c>
      <c r="K90" t="s">
        <v>300</v>
      </c>
      <c r="L90" t="s">
        <v>301</v>
      </c>
      <c r="M90" t="s">
        <v>302</v>
      </c>
      <c r="N90" t="s">
        <v>303</v>
      </c>
      <c r="O90" t="s">
        <v>304</v>
      </c>
      <c r="P90" t="s">
        <v>305</v>
      </c>
      <c r="R90" t="s">
        <v>698</v>
      </c>
      <c r="T90" t="s">
        <v>696</v>
      </c>
      <c r="U90" t="s">
        <v>517</v>
      </c>
      <c r="V90" s="77" t="str">
        <f>analysis_methods!$B$2</f>
        <v>ABUN</v>
      </c>
      <c r="W90">
        <v>100</v>
      </c>
      <c r="X90" t="s">
        <v>642</v>
      </c>
      <c r="Y90" t="s">
        <v>492</v>
      </c>
      <c r="Z90" t="s">
        <v>481</v>
      </c>
      <c r="AA90" s="77" t="str">
        <f>analysis_methods!$M$2</f>
        <v>TAXO_STE_MICROSCOPE</v>
      </c>
      <c r="AB90" s="5">
        <v>45292</v>
      </c>
    </row>
    <row r="91" spans="1:28" x14ac:dyDescent="0.3">
      <c r="A91" s="78" t="str">
        <f>samples!$B$15</f>
        <v>BU2023/20-COMOFISH_13-VV1</v>
      </c>
      <c r="G91" t="s">
        <v>157</v>
      </c>
      <c r="H91">
        <v>102788</v>
      </c>
      <c r="J91" t="s">
        <v>459</v>
      </c>
      <c r="K91" t="s">
        <v>243</v>
      </c>
      <c r="L91" t="s">
        <v>244</v>
      </c>
      <c r="M91" t="s">
        <v>245</v>
      </c>
      <c r="N91" t="s">
        <v>246</v>
      </c>
      <c r="O91" t="s">
        <v>247</v>
      </c>
      <c r="P91" t="s">
        <v>248</v>
      </c>
      <c r="R91" t="s">
        <v>698</v>
      </c>
      <c r="T91" t="s">
        <v>696</v>
      </c>
      <c r="U91" t="s">
        <v>517</v>
      </c>
      <c r="V91" s="77" t="str">
        <f>analysis_methods!$B$2</f>
        <v>ABUN</v>
      </c>
      <c r="W91">
        <v>30</v>
      </c>
      <c r="X91" t="s">
        <v>642</v>
      </c>
      <c r="Y91" t="s">
        <v>492</v>
      </c>
      <c r="Z91" t="s">
        <v>481</v>
      </c>
      <c r="AA91" s="77" t="str">
        <f>analysis_methods!$M$2</f>
        <v>TAXO_STE_MICROSCOPE</v>
      </c>
      <c r="AB91" s="5">
        <v>45292</v>
      </c>
    </row>
    <row r="92" spans="1:28" x14ac:dyDescent="0.3">
      <c r="A92" s="78" t="str">
        <f>samples!$B$15</f>
        <v>BU2023/20-COMOFISH_13-VV1</v>
      </c>
      <c r="G92" t="s">
        <v>212</v>
      </c>
      <c r="H92">
        <v>101891</v>
      </c>
      <c r="J92" t="s">
        <v>459</v>
      </c>
      <c r="K92" t="s">
        <v>243</v>
      </c>
      <c r="L92" t="s">
        <v>244</v>
      </c>
      <c r="M92" t="s">
        <v>245</v>
      </c>
      <c r="N92" t="s">
        <v>395</v>
      </c>
      <c r="O92" t="s">
        <v>396</v>
      </c>
      <c r="P92" t="s">
        <v>397</v>
      </c>
      <c r="R92" t="s">
        <v>698</v>
      </c>
      <c r="T92" t="s">
        <v>696</v>
      </c>
      <c r="U92" t="s">
        <v>517</v>
      </c>
      <c r="V92" s="77" t="str">
        <f>analysis_methods!$B$2</f>
        <v>ABUN</v>
      </c>
      <c r="W92">
        <v>60</v>
      </c>
      <c r="X92" t="s">
        <v>642</v>
      </c>
      <c r="Y92" t="s">
        <v>492</v>
      </c>
      <c r="Z92" t="s">
        <v>481</v>
      </c>
      <c r="AA92" s="77" t="str">
        <f>analysis_methods!$M$2</f>
        <v>TAXO_STE_MICROSCOPE</v>
      </c>
      <c r="AB92" s="5">
        <v>45292</v>
      </c>
    </row>
    <row r="93" spans="1:28" x14ac:dyDescent="0.3">
      <c r="A93" s="78" t="str">
        <f>samples!$B$15</f>
        <v>BU2023/20-COMOFISH_13-VV1</v>
      </c>
      <c r="G93" t="s">
        <v>213</v>
      </c>
      <c r="H93">
        <v>106800</v>
      </c>
      <c r="J93" t="s">
        <v>459</v>
      </c>
      <c r="K93" t="s">
        <v>243</v>
      </c>
      <c r="L93" t="s">
        <v>244</v>
      </c>
      <c r="M93" t="s">
        <v>334</v>
      </c>
      <c r="N93" t="s">
        <v>398</v>
      </c>
      <c r="R93" t="s">
        <v>697</v>
      </c>
      <c r="T93" t="s">
        <v>696</v>
      </c>
      <c r="U93" t="s">
        <v>517</v>
      </c>
      <c r="V93" s="77" t="str">
        <f>analysis_methods!$B$2</f>
        <v>ABUN</v>
      </c>
      <c r="W93">
        <v>10</v>
      </c>
      <c r="X93" t="s">
        <v>642</v>
      </c>
      <c r="Y93" t="s">
        <v>492</v>
      </c>
      <c r="Z93" t="s">
        <v>481</v>
      </c>
      <c r="AA93" s="77" t="str">
        <f>analysis_methods!$M$2</f>
        <v>TAXO_STE_MICROSCOPE</v>
      </c>
      <c r="AB93" s="5">
        <v>45292</v>
      </c>
    </row>
    <row r="94" spans="1:28" x14ac:dyDescent="0.3">
      <c r="A94" s="78" t="str">
        <f>samples!$B$15</f>
        <v>BU2023/20-COMOFISH_13-VV1</v>
      </c>
      <c r="G94" t="s">
        <v>162</v>
      </c>
      <c r="H94">
        <v>921</v>
      </c>
      <c r="J94" t="s">
        <v>459</v>
      </c>
      <c r="K94" t="s">
        <v>261</v>
      </c>
      <c r="L94" t="s">
        <v>262</v>
      </c>
      <c r="N94" t="s">
        <v>263</v>
      </c>
      <c r="R94" t="s">
        <v>697</v>
      </c>
      <c r="T94" t="s">
        <v>696</v>
      </c>
      <c r="U94" t="s">
        <v>517</v>
      </c>
      <c r="V94" s="77" t="str">
        <f>analysis_methods!$B$2</f>
        <v>ABUN</v>
      </c>
      <c r="W94">
        <v>30</v>
      </c>
      <c r="X94" t="s">
        <v>642</v>
      </c>
      <c r="Y94" t="s">
        <v>492</v>
      </c>
      <c r="Z94" t="s">
        <v>481</v>
      </c>
      <c r="AA94" s="77" t="str">
        <f>analysis_methods!$M$2</f>
        <v>TAXO_STE_MICROSCOPE</v>
      </c>
      <c r="AB94" s="5">
        <v>45292</v>
      </c>
    </row>
    <row r="95" spans="1:28" x14ac:dyDescent="0.3">
      <c r="A95" s="78" t="str">
        <f>samples!$B$15</f>
        <v>BU2023/20-COMOFISH_13-VV1</v>
      </c>
      <c r="G95" t="s">
        <v>163</v>
      </c>
      <c r="H95">
        <v>919</v>
      </c>
      <c r="J95" t="s">
        <v>459</v>
      </c>
      <c r="K95" t="s">
        <v>261</v>
      </c>
      <c r="L95" t="s">
        <v>262</v>
      </c>
      <c r="M95" t="s">
        <v>264</v>
      </c>
      <c r="N95" t="s">
        <v>265</v>
      </c>
      <c r="R95" t="s">
        <v>698</v>
      </c>
      <c r="T95" t="s">
        <v>696</v>
      </c>
      <c r="U95" t="s">
        <v>517</v>
      </c>
      <c r="V95" s="77" t="str">
        <f>analysis_methods!$B$2</f>
        <v>ABUN</v>
      </c>
      <c r="W95">
        <v>70</v>
      </c>
      <c r="X95" t="s">
        <v>642</v>
      </c>
      <c r="Y95" t="s">
        <v>492</v>
      </c>
      <c r="Z95" t="s">
        <v>481</v>
      </c>
      <c r="AA95" s="77" t="str">
        <f>analysis_methods!$M$2</f>
        <v>TAXO_STE_MICROSCOPE</v>
      </c>
      <c r="AB95" s="5">
        <v>45292</v>
      </c>
    </row>
    <row r="96" spans="1:28" x14ac:dyDescent="0.3">
      <c r="A96" s="78" t="str">
        <f>samples!$B$15</f>
        <v>BU2023/20-COMOFISH_13-VV1</v>
      </c>
      <c r="G96" t="s">
        <v>194</v>
      </c>
      <c r="H96">
        <v>1130</v>
      </c>
      <c r="J96" t="s">
        <v>459</v>
      </c>
      <c r="K96" t="s">
        <v>243</v>
      </c>
      <c r="L96" t="s">
        <v>244</v>
      </c>
      <c r="M96" t="s">
        <v>334</v>
      </c>
      <c r="R96" t="s">
        <v>697</v>
      </c>
      <c r="T96" t="s">
        <v>696</v>
      </c>
      <c r="U96" t="s">
        <v>517</v>
      </c>
      <c r="V96" s="77" t="str">
        <f>analysis_methods!$B$2</f>
        <v>ABUN</v>
      </c>
      <c r="W96">
        <v>10</v>
      </c>
      <c r="X96" t="s">
        <v>642</v>
      </c>
      <c r="Y96" t="s">
        <v>492</v>
      </c>
      <c r="Z96" t="s">
        <v>481</v>
      </c>
      <c r="AA96" s="77" t="str">
        <f>analysis_methods!$M$2</f>
        <v>TAXO_STE_MICROSCOPE</v>
      </c>
      <c r="AB96" s="5">
        <v>45292</v>
      </c>
    </row>
    <row r="97" spans="1:28" x14ac:dyDescent="0.3">
      <c r="A97" s="78" t="str">
        <f>samples!$B$15</f>
        <v>BU2023/20-COMOFISH_13-VV1</v>
      </c>
      <c r="G97" t="s">
        <v>190</v>
      </c>
      <c r="H97">
        <v>110487</v>
      </c>
      <c r="J97" t="s">
        <v>459</v>
      </c>
      <c r="K97" t="s">
        <v>243</v>
      </c>
      <c r="L97" t="s">
        <v>244</v>
      </c>
      <c r="M97" t="s">
        <v>258</v>
      </c>
      <c r="N97" t="s">
        <v>338</v>
      </c>
      <c r="O97" t="s">
        <v>339</v>
      </c>
      <c r="P97" t="s">
        <v>340</v>
      </c>
      <c r="R97" t="s">
        <v>698</v>
      </c>
      <c r="T97" t="s">
        <v>696</v>
      </c>
      <c r="U97" t="s">
        <v>517</v>
      </c>
      <c r="V97" s="77" t="str">
        <f>analysis_methods!$B$2</f>
        <v>ABUN</v>
      </c>
      <c r="W97">
        <v>10</v>
      </c>
      <c r="X97" t="s">
        <v>642</v>
      </c>
      <c r="Y97" t="s">
        <v>492</v>
      </c>
      <c r="Z97" t="s">
        <v>481</v>
      </c>
      <c r="AA97" s="77" t="str">
        <f>analysis_methods!$M$2</f>
        <v>TAXO_STE_MICROSCOPE</v>
      </c>
      <c r="AB97" s="5">
        <v>45292</v>
      </c>
    </row>
    <row r="98" spans="1:28" x14ac:dyDescent="0.3">
      <c r="A98" s="78" t="str">
        <f>samples!$B$15</f>
        <v>BU2023/20-COMOFISH_13-VV1</v>
      </c>
      <c r="G98" t="s">
        <v>201</v>
      </c>
      <c r="H98">
        <v>138333</v>
      </c>
      <c r="J98" t="s">
        <v>459</v>
      </c>
      <c r="K98" t="s">
        <v>249</v>
      </c>
      <c r="L98" t="s">
        <v>250</v>
      </c>
      <c r="M98" t="s">
        <v>369</v>
      </c>
      <c r="N98" t="s">
        <v>370</v>
      </c>
      <c r="O98" t="s">
        <v>371</v>
      </c>
      <c r="R98" t="s">
        <v>698</v>
      </c>
      <c r="T98" t="s">
        <v>696</v>
      </c>
      <c r="U98" t="s">
        <v>517</v>
      </c>
      <c r="V98" s="77" t="str">
        <f>analysis_methods!$B$2</f>
        <v>ABUN</v>
      </c>
      <c r="W98">
        <v>30</v>
      </c>
      <c r="X98" t="s">
        <v>642</v>
      </c>
      <c r="Y98" t="s">
        <v>492</v>
      </c>
      <c r="Z98" t="s">
        <v>481</v>
      </c>
      <c r="AA98" s="77" t="str">
        <f>analysis_methods!$M$2</f>
        <v>TAXO_STE_MICROSCOPE</v>
      </c>
      <c r="AB98" s="5">
        <v>45292</v>
      </c>
    </row>
    <row r="99" spans="1:28" x14ac:dyDescent="0.3">
      <c r="A99" s="78" t="str">
        <f>samples!$B$15</f>
        <v>BU2023/20-COMOFISH_13-VV1</v>
      </c>
      <c r="G99" t="s">
        <v>167</v>
      </c>
      <c r="H99">
        <v>130375</v>
      </c>
      <c r="J99" t="s">
        <v>459</v>
      </c>
      <c r="K99" t="s">
        <v>261</v>
      </c>
      <c r="L99" t="s">
        <v>262</v>
      </c>
      <c r="M99" t="s">
        <v>272</v>
      </c>
      <c r="N99" t="s">
        <v>278</v>
      </c>
      <c r="O99" t="s">
        <v>279</v>
      </c>
      <c r="P99" t="s">
        <v>280</v>
      </c>
      <c r="R99" t="s">
        <v>698</v>
      </c>
      <c r="T99" t="s">
        <v>696</v>
      </c>
      <c r="U99" t="s">
        <v>517</v>
      </c>
      <c r="V99" s="77" t="str">
        <f>analysis_methods!$B$2</f>
        <v>ABUN</v>
      </c>
      <c r="W99">
        <v>30</v>
      </c>
      <c r="X99" t="s">
        <v>642</v>
      </c>
      <c r="Y99" t="s">
        <v>492</v>
      </c>
      <c r="Z99" t="s">
        <v>481</v>
      </c>
      <c r="AA99" s="77" t="str">
        <f>analysis_methods!$M$2</f>
        <v>TAXO_STE_MICROSCOPE</v>
      </c>
      <c r="AB99" s="5">
        <v>45292</v>
      </c>
    </row>
    <row r="100" spans="1:28" x14ac:dyDescent="0.3">
      <c r="A100" s="78" t="str">
        <f>samples!$B$15</f>
        <v>BU2023/20-COMOFISH_13-VV1</v>
      </c>
      <c r="G100" t="s">
        <v>169</v>
      </c>
      <c r="H100">
        <v>129296</v>
      </c>
      <c r="J100" t="s">
        <v>459</v>
      </c>
      <c r="K100" t="s">
        <v>261</v>
      </c>
      <c r="L100" t="s">
        <v>262</v>
      </c>
      <c r="M100" t="s">
        <v>272</v>
      </c>
      <c r="N100" t="s">
        <v>284</v>
      </c>
      <c r="O100" t="s">
        <v>285</v>
      </c>
      <c r="R100" t="s">
        <v>698</v>
      </c>
      <c r="T100" t="s">
        <v>696</v>
      </c>
      <c r="U100" t="s">
        <v>517</v>
      </c>
      <c r="V100" s="77" t="str">
        <f>analysis_methods!$B$2</f>
        <v>ABUN</v>
      </c>
      <c r="W100">
        <v>70</v>
      </c>
      <c r="X100" t="s">
        <v>642</v>
      </c>
      <c r="Y100" t="s">
        <v>492</v>
      </c>
      <c r="Z100" t="s">
        <v>481</v>
      </c>
      <c r="AA100" s="77" t="str">
        <f>analysis_methods!$M$2</f>
        <v>TAXO_STE_MICROSCOPE</v>
      </c>
      <c r="AB100" s="5">
        <v>45292</v>
      </c>
    </row>
    <row r="101" spans="1:28" x14ac:dyDescent="0.3">
      <c r="A101" s="78" t="str">
        <f>samples!$B$15</f>
        <v>BU2023/20-COMOFISH_13-VV1</v>
      </c>
      <c r="G101" t="s">
        <v>202</v>
      </c>
      <c r="H101">
        <v>110462</v>
      </c>
      <c r="J101" t="s">
        <v>459</v>
      </c>
      <c r="K101" t="s">
        <v>243</v>
      </c>
      <c r="L101" t="s">
        <v>244</v>
      </c>
      <c r="M101" t="s">
        <v>258</v>
      </c>
      <c r="N101" t="s">
        <v>259</v>
      </c>
      <c r="O101" t="s">
        <v>372</v>
      </c>
      <c r="P101" t="s">
        <v>373</v>
      </c>
      <c r="R101" t="s">
        <v>698</v>
      </c>
      <c r="T101" t="s">
        <v>696</v>
      </c>
      <c r="U101" t="s">
        <v>517</v>
      </c>
      <c r="V101" s="77" t="str">
        <f>analysis_methods!$B$2</f>
        <v>ABUN</v>
      </c>
      <c r="W101">
        <v>10</v>
      </c>
      <c r="X101" t="s">
        <v>642</v>
      </c>
      <c r="Y101" t="s">
        <v>492</v>
      </c>
      <c r="Z101" t="s">
        <v>481</v>
      </c>
      <c r="AA101" s="77" t="str">
        <f>analysis_methods!$M$2</f>
        <v>TAXO_STE_MICROSCOPE</v>
      </c>
      <c r="AB101" s="5">
        <v>45292</v>
      </c>
    </row>
    <row r="102" spans="1:28" x14ac:dyDescent="0.3">
      <c r="A102" s="78" t="str">
        <f>samples!$B$15</f>
        <v>BU2023/20-COMOFISH_13-VV1</v>
      </c>
      <c r="G102" t="s">
        <v>214</v>
      </c>
      <c r="H102">
        <v>152367</v>
      </c>
      <c r="J102" t="s">
        <v>459</v>
      </c>
      <c r="K102" t="s">
        <v>261</v>
      </c>
      <c r="L102" t="s">
        <v>262</v>
      </c>
      <c r="M102" t="s">
        <v>264</v>
      </c>
      <c r="N102" t="s">
        <v>399</v>
      </c>
      <c r="O102" t="s">
        <v>400</v>
      </c>
      <c r="P102" t="s">
        <v>401</v>
      </c>
      <c r="R102" t="s">
        <v>698</v>
      </c>
      <c r="T102" t="s">
        <v>696</v>
      </c>
      <c r="U102" t="s">
        <v>517</v>
      </c>
      <c r="V102" s="77" t="str">
        <f>analysis_methods!$B$2</f>
        <v>ABUN</v>
      </c>
      <c r="W102">
        <v>20</v>
      </c>
      <c r="X102" t="s">
        <v>642</v>
      </c>
      <c r="Y102" t="s">
        <v>492</v>
      </c>
      <c r="Z102" t="s">
        <v>481</v>
      </c>
      <c r="AA102" s="77" t="str">
        <f>analysis_methods!$M$2</f>
        <v>TAXO_STE_MICROSCOPE</v>
      </c>
      <c r="AB102" s="5">
        <v>45292</v>
      </c>
    </row>
    <row r="103" spans="1:28" x14ac:dyDescent="0.3">
      <c r="A103" s="78" t="str">
        <f>samples!$B$15</f>
        <v>BU2023/20-COMOFISH_13-VV1</v>
      </c>
      <c r="G103" t="s">
        <v>204</v>
      </c>
      <c r="H103">
        <v>102460</v>
      </c>
      <c r="J103" t="s">
        <v>459</v>
      </c>
      <c r="K103" t="s">
        <v>243</v>
      </c>
      <c r="L103" t="s">
        <v>244</v>
      </c>
      <c r="M103" t="s">
        <v>245</v>
      </c>
      <c r="N103" t="s">
        <v>377</v>
      </c>
      <c r="O103" t="s">
        <v>378</v>
      </c>
      <c r="P103" t="s">
        <v>379</v>
      </c>
      <c r="R103" t="s">
        <v>698</v>
      </c>
      <c r="T103" t="s">
        <v>696</v>
      </c>
      <c r="U103" t="s">
        <v>517</v>
      </c>
      <c r="V103" s="77" t="str">
        <f>analysis_methods!$B$2</f>
        <v>ABUN</v>
      </c>
      <c r="W103">
        <v>10</v>
      </c>
      <c r="X103" t="s">
        <v>642</v>
      </c>
      <c r="Y103" t="s">
        <v>492</v>
      </c>
      <c r="Z103" t="s">
        <v>481</v>
      </c>
      <c r="AA103" s="77" t="str">
        <f>analysis_methods!$M$2</f>
        <v>TAXO_STE_MICROSCOPE</v>
      </c>
      <c r="AB103" s="5">
        <v>45292</v>
      </c>
    </row>
    <row r="104" spans="1:28" x14ac:dyDescent="0.3">
      <c r="A104" s="78" t="str">
        <f>samples!$B$15</f>
        <v>BU2023/20-COMOFISH_13-VV1</v>
      </c>
      <c r="G104" t="s">
        <v>172</v>
      </c>
      <c r="H104">
        <v>152391</v>
      </c>
      <c r="J104" t="s">
        <v>459</v>
      </c>
      <c r="K104" t="s">
        <v>292</v>
      </c>
      <c r="R104" t="s">
        <v>698</v>
      </c>
      <c r="T104" t="s">
        <v>696</v>
      </c>
      <c r="U104" t="s">
        <v>517</v>
      </c>
      <c r="V104" s="77" t="str">
        <f>analysis_methods!$B$2</f>
        <v>ABUN</v>
      </c>
      <c r="W104">
        <v>140</v>
      </c>
      <c r="X104" t="s">
        <v>642</v>
      </c>
      <c r="Y104" t="s">
        <v>492</v>
      </c>
      <c r="Z104" t="s">
        <v>481</v>
      </c>
      <c r="AA104" s="77" t="str">
        <f>analysis_methods!$M$2</f>
        <v>TAXO_STE_MICROSCOPE</v>
      </c>
      <c r="AB104" s="5">
        <v>45292</v>
      </c>
    </row>
    <row r="105" spans="1:28" x14ac:dyDescent="0.3">
      <c r="A105" s="78" t="str">
        <f>samples!$B$15</f>
        <v>BU2023/20-COMOFISH_13-VV1</v>
      </c>
      <c r="G105" t="s">
        <v>173</v>
      </c>
      <c r="H105">
        <v>130357</v>
      </c>
      <c r="J105" t="s">
        <v>459</v>
      </c>
      <c r="K105" t="s">
        <v>261</v>
      </c>
      <c r="L105" t="s">
        <v>262</v>
      </c>
      <c r="M105" t="s">
        <v>272</v>
      </c>
      <c r="N105" t="s">
        <v>293</v>
      </c>
      <c r="O105" t="s">
        <v>294</v>
      </c>
      <c r="P105" t="s">
        <v>295</v>
      </c>
      <c r="R105" t="s">
        <v>698</v>
      </c>
      <c r="T105" t="s">
        <v>696</v>
      </c>
      <c r="U105" t="s">
        <v>517</v>
      </c>
      <c r="V105" s="77" t="str">
        <f>analysis_methods!$B$2</f>
        <v>ABUN</v>
      </c>
      <c r="W105">
        <v>20</v>
      </c>
      <c r="X105" t="s">
        <v>642</v>
      </c>
      <c r="Y105" t="s">
        <v>492</v>
      </c>
      <c r="Z105" t="s">
        <v>481</v>
      </c>
      <c r="AA105" s="77" t="str">
        <f>analysis_methods!$M$2</f>
        <v>TAXO_STE_MICROSCOPE</v>
      </c>
      <c r="AB105" s="5">
        <v>45292</v>
      </c>
    </row>
    <row r="106" spans="1:28" x14ac:dyDescent="0.3">
      <c r="A106" s="78" t="str">
        <f>samples!$B$15</f>
        <v>BU2023/20-COMOFISH_13-VV1</v>
      </c>
      <c r="G106" t="s">
        <v>175</v>
      </c>
      <c r="H106">
        <v>129898</v>
      </c>
      <c r="J106" t="s">
        <v>459</v>
      </c>
      <c r="K106" t="s">
        <v>261</v>
      </c>
      <c r="L106" t="s">
        <v>262</v>
      </c>
      <c r="N106" t="s">
        <v>263</v>
      </c>
      <c r="O106" t="s">
        <v>297</v>
      </c>
      <c r="P106" t="s">
        <v>298</v>
      </c>
      <c r="R106" t="s">
        <v>698</v>
      </c>
      <c r="T106" t="s">
        <v>696</v>
      </c>
      <c r="U106" t="s">
        <v>517</v>
      </c>
      <c r="V106" s="77" t="str">
        <f>analysis_methods!$B$2</f>
        <v>ABUN</v>
      </c>
      <c r="W106">
        <v>10</v>
      </c>
      <c r="X106" t="s">
        <v>642</v>
      </c>
      <c r="Y106" t="s">
        <v>492</v>
      </c>
      <c r="Z106" t="s">
        <v>481</v>
      </c>
      <c r="AA106" s="77" t="str">
        <f>analysis_methods!$M$2</f>
        <v>TAXO_STE_MICROSCOPE</v>
      </c>
      <c r="AB106" s="5">
        <v>45292</v>
      </c>
    </row>
    <row r="107" spans="1:28" x14ac:dyDescent="0.3">
      <c r="A107" s="78" t="str">
        <f>samples!$B$15</f>
        <v>BU2023/20-COMOFISH_13-VV1</v>
      </c>
      <c r="G107" t="s">
        <v>176</v>
      </c>
      <c r="H107">
        <v>2036</v>
      </c>
      <c r="J107" t="s">
        <v>459</v>
      </c>
      <c r="K107" t="s">
        <v>261</v>
      </c>
      <c r="L107" t="s">
        <v>299</v>
      </c>
      <c r="R107" t="s">
        <v>698</v>
      </c>
      <c r="T107" t="s">
        <v>696</v>
      </c>
      <c r="U107" t="s">
        <v>517</v>
      </c>
      <c r="V107" s="77" t="str">
        <f>analysis_methods!$B$2</f>
        <v>ABUN</v>
      </c>
      <c r="W107">
        <v>10</v>
      </c>
      <c r="X107" t="s">
        <v>642</v>
      </c>
      <c r="Y107" t="s">
        <v>492</v>
      </c>
      <c r="Z107" t="s">
        <v>481</v>
      </c>
      <c r="AA107" s="77" t="str">
        <f>analysis_methods!$M$2</f>
        <v>TAXO_STE_MICROSCOPE</v>
      </c>
      <c r="AB107" s="5">
        <v>45292</v>
      </c>
    </row>
    <row r="108" spans="1:28" x14ac:dyDescent="0.3">
      <c r="A108" s="78" t="str">
        <f>samples!$B$15</f>
        <v>BU2023/20-COMOFISH_13-VV1</v>
      </c>
      <c r="G108" t="s">
        <v>177</v>
      </c>
      <c r="H108">
        <v>124929</v>
      </c>
      <c r="J108" t="s">
        <v>459</v>
      </c>
      <c r="K108" t="s">
        <v>300</v>
      </c>
      <c r="L108" t="s">
        <v>301</v>
      </c>
      <c r="M108" t="s">
        <v>302</v>
      </c>
      <c r="N108" t="s">
        <v>303</v>
      </c>
      <c r="O108" t="s">
        <v>304</v>
      </c>
      <c r="P108" t="s">
        <v>305</v>
      </c>
      <c r="R108" t="s">
        <v>698</v>
      </c>
      <c r="T108" t="s">
        <v>696</v>
      </c>
      <c r="U108" t="s">
        <v>517</v>
      </c>
      <c r="V108" s="77" t="str">
        <f>analysis_methods!$B$2</f>
        <v>ABUN</v>
      </c>
      <c r="W108">
        <v>210</v>
      </c>
      <c r="X108" t="s">
        <v>642</v>
      </c>
      <c r="Y108" t="s">
        <v>492</v>
      </c>
      <c r="Z108" t="s">
        <v>481</v>
      </c>
      <c r="AA108" s="77" t="str">
        <f>analysis_methods!$M$2</f>
        <v>TAXO_STE_MICROSCOPE</v>
      </c>
      <c r="AB108" s="5">
        <v>45292</v>
      </c>
    </row>
    <row r="109" spans="1:28" x14ac:dyDescent="0.3">
      <c r="A109" s="78" t="str">
        <f>samples!$B$15</f>
        <v>BU2023/20-COMOFISH_13-VV1</v>
      </c>
      <c r="G109" t="s">
        <v>179</v>
      </c>
      <c r="H109">
        <v>130544</v>
      </c>
      <c r="J109" t="s">
        <v>459</v>
      </c>
      <c r="K109" t="s">
        <v>261</v>
      </c>
      <c r="L109" t="s">
        <v>262</v>
      </c>
      <c r="N109" t="s">
        <v>306</v>
      </c>
      <c r="O109" t="s">
        <v>307</v>
      </c>
      <c r="P109" t="s">
        <v>308</v>
      </c>
      <c r="R109" t="s">
        <v>698</v>
      </c>
      <c r="T109" t="s">
        <v>696</v>
      </c>
      <c r="U109" t="s">
        <v>517</v>
      </c>
      <c r="V109" s="77" t="str">
        <f>analysis_methods!$B$2</f>
        <v>ABUN</v>
      </c>
      <c r="W109">
        <v>150</v>
      </c>
      <c r="X109" t="s">
        <v>642</v>
      </c>
      <c r="Y109" t="s">
        <v>492</v>
      </c>
      <c r="Z109" t="s">
        <v>481</v>
      </c>
      <c r="AA109" s="77" t="str">
        <f>analysis_methods!$M$2</f>
        <v>TAXO_STE_MICROSCOPE</v>
      </c>
      <c r="AB109" s="5">
        <v>45292</v>
      </c>
    </row>
    <row r="110" spans="1:28" x14ac:dyDescent="0.3">
      <c r="A110" s="78" t="str">
        <f>samples!$B$15</f>
        <v>BU2023/20-COMOFISH_13-VV1</v>
      </c>
      <c r="G110" t="s">
        <v>180</v>
      </c>
      <c r="H110">
        <v>101857</v>
      </c>
      <c r="J110" t="s">
        <v>459</v>
      </c>
      <c r="K110" t="s">
        <v>243</v>
      </c>
      <c r="L110" t="s">
        <v>244</v>
      </c>
      <c r="M110" t="s">
        <v>245</v>
      </c>
      <c r="N110" t="s">
        <v>309</v>
      </c>
      <c r="O110" t="s">
        <v>310</v>
      </c>
      <c r="P110" t="s">
        <v>311</v>
      </c>
      <c r="R110" t="s">
        <v>698</v>
      </c>
      <c r="T110" t="s">
        <v>696</v>
      </c>
      <c r="U110" t="s">
        <v>517</v>
      </c>
      <c r="V110" s="77" t="str">
        <f>analysis_methods!$B$2</f>
        <v>ABUN</v>
      </c>
      <c r="W110">
        <v>30</v>
      </c>
      <c r="X110" t="s">
        <v>642</v>
      </c>
      <c r="Y110" t="s">
        <v>492</v>
      </c>
      <c r="Z110" t="s">
        <v>481</v>
      </c>
      <c r="AA110" s="77" t="str">
        <f>analysis_methods!$M$2</f>
        <v>TAXO_STE_MICROSCOPE</v>
      </c>
      <c r="AB110" s="5">
        <v>45292</v>
      </c>
    </row>
    <row r="111" spans="1:28" x14ac:dyDescent="0.3">
      <c r="A111" s="78" t="str">
        <f>samples!$B$15</f>
        <v>BU2023/20-COMOFISH_13-VV1</v>
      </c>
      <c r="G111" t="s">
        <v>215</v>
      </c>
      <c r="H111">
        <v>128551</v>
      </c>
      <c r="J111" t="s">
        <v>459</v>
      </c>
      <c r="K111" t="s">
        <v>402</v>
      </c>
      <c r="N111" t="s">
        <v>403</v>
      </c>
      <c r="O111" t="s">
        <v>404</v>
      </c>
      <c r="P111" t="s">
        <v>405</v>
      </c>
      <c r="R111" t="s">
        <v>698</v>
      </c>
      <c r="T111" t="s">
        <v>696</v>
      </c>
      <c r="U111" t="s">
        <v>517</v>
      </c>
      <c r="V111" s="77" t="str">
        <f>analysis_methods!$B$2</f>
        <v>ABUN</v>
      </c>
      <c r="W111">
        <v>10</v>
      </c>
      <c r="X111" t="s">
        <v>642</v>
      </c>
      <c r="Y111" t="s">
        <v>492</v>
      </c>
      <c r="Z111" t="s">
        <v>481</v>
      </c>
      <c r="AA111" s="77" t="str">
        <f>analysis_methods!$M$2</f>
        <v>TAXO_STE_MICROSCOPE</v>
      </c>
      <c r="AB111" s="5">
        <v>45292</v>
      </c>
    </row>
    <row r="112" spans="1:28" x14ac:dyDescent="0.3">
      <c r="A112" s="78" t="str">
        <f>samples!$B$15</f>
        <v>BU2023/20-COMOFISH_13-VV1</v>
      </c>
      <c r="G112" t="s">
        <v>216</v>
      </c>
      <c r="H112">
        <v>334510</v>
      </c>
      <c r="J112" t="s">
        <v>459</v>
      </c>
      <c r="K112" t="s">
        <v>261</v>
      </c>
      <c r="L112" t="s">
        <v>262</v>
      </c>
      <c r="M112" t="s">
        <v>272</v>
      </c>
      <c r="N112" t="s">
        <v>273</v>
      </c>
      <c r="O112" t="s">
        <v>385</v>
      </c>
      <c r="P112" t="s">
        <v>406</v>
      </c>
      <c r="R112" t="s">
        <v>698</v>
      </c>
      <c r="T112" t="s">
        <v>696</v>
      </c>
      <c r="U112" t="s">
        <v>517</v>
      </c>
      <c r="V112" s="77" t="str">
        <f>analysis_methods!$B$2</f>
        <v>ABUN</v>
      </c>
      <c r="W112">
        <v>10</v>
      </c>
      <c r="X112" t="s">
        <v>642</v>
      </c>
      <c r="Y112" t="s">
        <v>492</v>
      </c>
      <c r="Z112" t="s">
        <v>481</v>
      </c>
      <c r="AA112" s="77" t="str">
        <f>analysis_methods!$M$2</f>
        <v>TAXO_STE_MICROSCOPE</v>
      </c>
      <c r="AB112" s="5">
        <v>45292</v>
      </c>
    </row>
    <row r="113" spans="1:28" x14ac:dyDescent="0.3">
      <c r="A113" s="78" t="str">
        <f>samples!$B$15</f>
        <v>BU2023/20-COMOFISH_13-VV1</v>
      </c>
      <c r="G113" t="s">
        <v>182</v>
      </c>
      <c r="H113">
        <v>130711</v>
      </c>
      <c r="J113" t="s">
        <v>459</v>
      </c>
      <c r="K113" t="s">
        <v>261</v>
      </c>
      <c r="L113" t="s">
        <v>262</v>
      </c>
      <c r="M113" t="s">
        <v>315</v>
      </c>
      <c r="N113" t="s">
        <v>316</v>
      </c>
      <c r="O113" t="s">
        <v>317</v>
      </c>
      <c r="P113" t="s">
        <v>318</v>
      </c>
      <c r="R113" t="s">
        <v>698</v>
      </c>
      <c r="T113" t="s">
        <v>696</v>
      </c>
      <c r="U113" t="s">
        <v>517</v>
      </c>
      <c r="V113" s="77" t="str">
        <f>analysis_methods!$B$2</f>
        <v>ABUN</v>
      </c>
      <c r="W113">
        <v>50</v>
      </c>
      <c r="X113" t="s">
        <v>642</v>
      </c>
      <c r="Y113" t="s">
        <v>492</v>
      </c>
      <c r="Z113" t="s">
        <v>481</v>
      </c>
      <c r="AA113" s="77" t="str">
        <f>analysis_methods!$M$2</f>
        <v>TAXO_STE_MICROSCOPE</v>
      </c>
      <c r="AB113" s="5">
        <v>45292</v>
      </c>
    </row>
    <row r="114" spans="1:28" x14ac:dyDescent="0.3">
      <c r="A114" s="78" t="str">
        <f>samples!$B$15</f>
        <v>BU2023/20-COMOFISH_13-VV1</v>
      </c>
      <c r="G114" t="s">
        <v>184</v>
      </c>
      <c r="H114">
        <v>129625</v>
      </c>
      <c r="J114" t="s">
        <v>459</v>
      </c>
      <c r="K114" t="s">
        <v>261</v>
      </c>
      <c r="L114" t="s">
        <v>262</v>
      </c>
      <c r="M114" t="s">
        <v>315</v>
      </c>
      <c r="N114" t="s">
        <v>321</v>
      </c>
      <c r="O114" t="s">
        <v>322</v>
      </c>
      <c r="R114" t="s">
        <v>698</v>
      </c>
      <c r="T114" t="s">
        <v>696</v>
      </c>
      <c r="U114" t="s">
        <v>517</v>
      </c>
      <c r="V114" s="77" t="str">
        <f>analysis_methods!$B$2</f>
        <v>ABUN</v>
      </c>
      <c r="W114">
        <v>20</v>
      </c>
      <c r="X114" t="s">
        <v>642</v>
      </c>
      <c r="Y114" t="s">
        <v>492</v>
      </c>
      <c r="Z114" t="s">
        <v>481</v>
      </c>
      <c r="AA114" s="77" t="str">
        <f>analysis_methods!$M$2</f>
        <v>TAXO_STE_MICROSCOPE</v>
      </c>
      <c r="AB114" s="5">
        <v>45292</v>
      </c>
    </row>
    <row r="115" spans="1:28" x14ac:dyDescent="0.3">
      <c r="A115" s="78" t="str">
        <f>samples!$B$15</f>
        <v>BU2023/20-COMOFISH_13-VV1</v>
      </c>
      <c r="G115" t="s">
        <v>185</v>
      </c>
      <c r="H115">
        <v>131187</v>
      </c>
      <c r="J115" t="s">
        <v>459</v>
      </c>
      <c r="K115" t="s">
        <v>261</v>
      </c>
      <c r="L115" t="s">
        <v>262</v>
      </c>
      <c r="M115" t="s">
        <v>315</v>
      </c>
      <c r="N115" t="s">
        <v>321</v>
      </c>
      <c r="O115" t="s">
        <v>323</v>
      </c>
      <c r="P115" t="s">
        <v>324</v>
      </c>
      <c r="R115" t="s">
        <v>698</v>
      </c>
      <c r="T115" t="s">
        <v>696</v>
      </c>
      <c r="U115" t="s">
        <v>517</v>
      </c>
      <c r="V115" s="77" t="str">
        <f>analysis_methods!$B$2</f>
        <v>ABUN</v>
      </c>
      <c r="W115">
        <v>940</v>
      </c>
      <c r="X115" t="s">
        <v>642</v>
      </c>
      <c r="Y115" t="s">
        <v>492</v>
      </c>
      <c r="Z115" t="s">
        <v>481</v>
      </c>
      <c r="AA115" s="77" t="str">
        <f>analysis_methods!$M$2</f>
        <v>TAXO_STE_MICROSCOPE</v>
      </c>
      <c r="AB115" s="5">
        <v>45292</v>
      </c>
    </row>
    <row r="116" spans="1:28" x14ac:dyDescent="0.3">
      <c r="A116" s="78" t="str">
        <f>samples!$B$15</f>
        <v>BU2023/20-COMOFISH_13-VV1</v>
      </c>
      <c r="G116" t="s">
        <v>187</v>
      </c>
      <c r="H116">
        <v>131074</v>
      </c>
      <c r="J116" t="s">
        <v>459</v>
      </c>
      <c r="K116" t="s">
        <v>261</v>
      </c>
      <c r="L116" t="s">
        <v>262</v>
      </c>
      <c r="M116" t="s">
        <v>272</v>
      </c>
      <c r="N116" t="s">
        <v>312</v>
      </c>
      <c r="O116" t="s">
        <v>328</v>
      </c>
      <c r="P116" t="s">
        <v>329</v>
      </c>
      <c r="R116" t="s">
        <v>698</v>
      </c>
      <c r="T116" t="s">
        <v>696</v>
      </c>
      <c r="U116" t="s">
        <v>517</v>
      </c>
      <c r="V116" s="77" t="str">
        <f>analysis_methods!$B$2</f>
        <v>ABUN</v>
      </c>
      <c r="W116">
        <v>10</v>
      </c>
      <c r="X116" t="s">
        <v>642</v>
      </c>
      <c r="Y116" t="s">
        <v>492</v>
      </c>
      <c r="Z116" t="s">
        <v>481</v>
      </c>
      <c r="AA116" s="77" t="str">
        <f>analysis_methods!$M$2</f>
        <v>TAXO_STE_MICROSCOPE</v>
      </c>
      <c r="AB116" s="5">
        <v>45292</v>
      </c>
    </row>
    <row r="117" spans="1:28" x14ac:dyDescent="0.3">
      <c r="A117" s="78" t="str">
        <f>samples!$B$16</f>
        <v>BU2023/20-COMOFISH_14-VV1</v>
      </c>
      <c r="G117" t="s">
        <v>157</v>
      </c>
      <c r="H117">
        <v>102788</v>
      </c>
      <c r="J117" t="s">
        <v>459</v>
      </c>
      <c r="K117" t="s">
        <v>243</v>
      </c>
      <c r="L117" t="s">
        <v>244</v>
      </c>
      <c r="M117" t="s">
        <v>245</v>
      </c>
      <c r="N117" t="s">
        <v>246</v>
      </c>
      <c r="O117" t="s">
        <v>247</v>
      </c>
      <c r="P117" t="s">
        <v>248</v>
      </c>
      <c r="R117" t="s">
        <v>698</v>
      </c>
      <c r="T117" t="s">
        <v>696</v>
      </c>
      <c r="U117" t="s">
        <v>517</v>
      </c>
      <c r="V117" s="77" t="str">
        <f>analysis_methods!$B$2</f>
        <v>ABUN</v>
      </c>
      <c r="W117">
        <v>40</v>
      </c>
      <c r="X117" t="s">
        <v>642</v>
      </c>
      <c r="Y117" t="s">
        <v>492</v>
      </c>
      <c r="Z117" t="s">
        <v>481</v>
      </c>
      <c r="AA117" s="77" t="str">
        <f>analysis_methods!$M$2</f>
        <v>TAXO_STE_MICROSCOPE</v>
      </c>
      <c r="AB117" s="5">
        <v>45292</v>
      </c>
    </row>
    <row r="118" spans="1:28" x14ac:dyDescent="0.3">
      <c r="A118" s="78" t="str">
        <f>samples!$B$16</f>
        <v>BU2023/20-COMOFISH_14-VV1</v>
      </c>
      <c r="G118" t="s">
        <v>158</v>
      </c>
      <c r="H118">
        <v>141433</v>
      </c>
      <c r="J118" t="s">
        <v>459</v>
      </c>
      <c r="K118" t="s">
        <v>249</v>
      </c>
      <c r="L118" t="s">
        <v>250</v>
      </c>
      <c r="M118" t="s">
        <v>251</v>
      </c>
      <c r="N118" t="s">
        <v>252</v>
      </c>
      <c r="O118" t="s">
        <v>253</v>
      </c>
      <c r="P118" t="s">
        <v>254</v>
      </c>
      <c r="R118" t="s">
        <v>698</v>
      </c>
      <c r="T118" t="s">
        <v>696</v>
      </c>
      <c r="U118" t="s">
        <v>517</v>
      </c>
      <c r="V118" s="77" t="str">
        <f>analysis_methods!$B$2</f>
        <v>ABUN</v>
      </c>
      <c r="W118">
        <v>100</v>
      </c>
      <c r="X118" t="s">
        <v>642</v>
      </c>
      <c r="Y118" t="s">
        <v>492</v>
      </c>
      <c r="Z118" t="s">
        <v>481</v>
      </c>
      <c r="AA118" s="77" t="str">
        <f>analysis_methods!$M$2</f>
        <v>TAXO_STE_MICROSCOPE</v>
      </c>
      <c r="AB118" s="5">
        <v>45292</v>
      </c>
    </row>
    <row r="119" spans="1:28" x14ac:dyDescent="0.3">
      <c r="A119" s="78" t="str">
        <f>samples!$B$16</f>
        <v>BU2023/20-COMOFISH_14-VV1</v>
      </c>
      <c r="G119" t="s">
        <v>159</v>
      </c>
      <c r="H119">
        <v>141433</v>
      </c>
      <c r="J119" t="s">
        <v>459</v>
      </c>
      <c r="K119" t="s">
        <v>249</v>
      </c>
      <c r="L119" t="s">
        <v>250</v>
      </c>
      <c r="M119" t="s">
        <v>251</v>
      </c>
      <c r="N119" t="s">
        <v>252</v>
      </c>
      <c r="O119" t="s">
        <v>253</v>
      </c>
      <c r="P119" t="s">
        <v>254</v>
      </c>
      <c r="R119" t="s">
        <v>697</v>
      </c>
      <c r="T119" t="s">
        <v>696</v>
      </c>
      <c r="U119" t="s">
        <v>517</v>
      </c>
      <c r="V119" s="77" t="str">
        <f>analysis_methods!$B$2</f>
        <v>ABUN</v>
      </c>
      <c r="W119">
        <v>130</v>
      </c>
      <c r="X119" t="s">
        <v>642</v>
      </c>
      <c r="Y119" t="s">
        <v>492</v>
      </c>
      <c r="Z119" t="s">
        <v>481</v>
      </c>
      <c r="AA119" s="77" t="str">
        <f>analysis_methods!$M$2</f>
        <v>TAXO_STE_MICROSCOPE</v>
      </c>
      <c r="AB119" s="5">
        <v>45292</v>
      </c>
    </row>
    <row r="120" spans="1:28" x14ac:dyDescent="0.3">
      <c r="A120" s="78" t="str">
        <f>samples!$B$16</f>
        <v>BU2023/20-COMOFISH_14-VV1</v>
      </c>
      <c r="G120" t="s">
        <v>212</v>
      </c>
      <c r="H120">
        <v>101891</v>
      </c>
      <c r="J120" t="s">
        <v>459</v>
      </c>
      <c r="K120" t="s">
        <v>243</v>
      </c>
      <c r="L120" t="s">
        <v>244</v>
      </c>
      <c r="M120" t="s">
        <v>245</v>
      </c>
      <c r="N120" t="s">
        <v>395</v>
      </c>
      <c r="O120" t="s">
        <v>396</v>
      </c>
      <c r="P120" t="s">
        <v>397</v>
      </c>
      <c r="R120" t="s">
        <v>698</v>
      </c>
      <c r="T120" t="s">
        <v>696</v>
      </c>
      <c r="U120" t="s">
        <v>517</v>
      </c>
      <c r="V120" s="77" t="str">
        <f>analysis_methods!$B$2</f>
        <v>ABUN</v>
      </c>
      <c r="W120">
        <v>20</v>
      </c>
      <c r="X120" t="s">
        <v>642</v>
      </c>
      <c r="Y120" t="s">
        <v>492</v>
      </c>
      <c r="Z120" t="s">
        <v>481</v>
      </c>
      <c r="AA120" s="77" t="str">
        <f>analysis_methods!$M$2</f>
        <v>TAXO_STE_MICROSCOPE</v>
      </c>
      <c r="AB120" s="5">
        <v>45292</v>
      </c>
    </row>
    <row r="121" spans="1:28" x14ac:dyDescent="0.3">
      <c r="A121" s="78" t="str">
        <f>samples!$B$16</f>
        <v>BU2023/20-COMOFISH_14-VV1</v>
      </c>
      <c r="G121" t="s">
        <v>161</v>
      </c>
      <c r="H121">
        <v>110387</v>
      </c>
      <c r="J121" t="s">
        <v>459</v>
      </c>
      <c r="K121" t="s">
        <v>243</v>
      </c>
      <c r="L121" t="s">
        <v>244</v>
      </c>
      <c r="M121" t="s">
        <v>258</v>
      </c>
      <c r="N121" t="s">
        <v>259</v>
      </c>
      <c r="O121" t="s">
        <v>260</v>
      </c>
      <c r="R121" t="s">
        <v>698</v>
      </c>
      <c r="T121" t="s">
        <v>696</v>
      </c>
      <c r="U121" t="s">
        <v>517</v>
      </c>
      <c r="V121" s="77" t="str">
        <f>analysis_methods!$B$2</f>
        <v>ABUN</v>
      </c>
      <c r="W121">
        <v>50</v>
      </c>
      <c r="X121" t="s">
        <v>642</v>
      </c>
      <c r="Y121" t="s">
        <v>492</v>
      </c>
      <c r="Z121" t="s">
        <v>481</v>
      </c>
      <c r="AA121" s="77" t="str">
        <f>analysis_methods!$M$2</f>
        <v>TAXO_STE_MICROSCOPE</v>
      </c>
      <c r="AB121" s="5">
        <v>45292</v>
      </c>
    </row>
    <row r="122" spans="1:28" x14ac:dyDescent="0.3">
      <c r="A122" s="78" t="str">
        <f>samples!$B$16</f>
        <v>BU2023/20-COMOFISH_14-VV1</v>
      </c>
      <c r="G122" t="s">
        <v>162</v>
      </c>
      <c r="H122">
        <v>921</v>
      </c>
      <c r="J122" t="s">
        <v>459</v>
      </c>
      <c r="K122" t="s">
        <v>261</v>
      </c>
      <c r="L122" t="s">
        <v>262</v>
      </c>
      <c r="N122" t="s">
        <v>263</v>
      </c>
      <c r="R122" t="s">
        <v>697</v>
      </c>
      <c r="T122" t="s">
        <v>696</v>
      </c>
      <c r="U122" t="s">
        <v>517</v>
      </c>
      <c r="V122" s="77" t="str">
        <f>analysis_methods!$B$2</f>
        <v>ABUN</v>
      </c>
      <c r="W122">
        <v>150</v>
      </c>
      <c r="X122" t="s">
        <v>642</v>
      </c>
      <c r="Y122" t="s">
        <v>492</v>
      </c>
      <c r="Z122" t="s">
        <v>481</v>
      </c>
      <c r="AA122" s="77" t="str">
        <f>analysis_methods!$M$2</f>
        <v>TAXO_STE_MICROSCOPE</v>
      </c>
      <c r="AB122" s="5">
        <v>45292</v>
      </c>
    </row>
    <row r="123" spans="1:28" x14ac:dyDescent="0.3">
      <c r="A123" s="78" t="str">
        <f>samples!$B$16</f>
        <v>BU2023/20-COMOFISH_14-VV1</v>
      </c>
      <c r="G123" t="s">
        <v>163</v>
      </c>
      <c r="H123">
        <v>919</v>
      </c>
      <c r="J123" t="s">
        <v>459</v>
      </c>
      <c r="K123" t="s">
        <v>261</v>
      </c>
      <c r="L123" t="s">
        <v>262</v>
      </c>
      <c r="M123" t="s">
        <v>264</v>
      </c>
      <c r="N123" t="s">
        <v>265</v>
      </c>
      <c r="R123" t="s">
        <v>698</v>
      </c>
      <c r="T123" t="s">
        <v>696</v>
      </c>
      <c r="U123" t="s">
        <v>517</v>
      </c>
      <c r="V123" s="77" t="str">
        <f>analysis_methods!$B$2</f>
        <v>ABUN</v>
      </c>
      <c r="W123">
        <v>120</v>
      </c>
      <c r="X123" t="s">
        <v>642</v>
      </c>
      <c r="Y123" t="s">
        <v>492</v>
      </c>
      <c r="Z123" t="s">
        <v>481</v>
      </c>
      <c r="AA123" s="77" t="str">
        <f>analysis_methods!$M$2</f>
        <v>TAXO_STE_MICROSCOPE</v>
      </c>
      <c r="AB123" s="5">
        <v>45292</v>
      </c>
    </row>
    <row r="124" spans="1:28" x14ac:dyDescent="0.3">
      <c r="A124" s="78" t="str">
        <f>samples!$B$16</f>
        <v>BU2023/20-COMOFISH_14-VV1</v>
      </c>
      <c r="G124" t="s">
        <v>194</v>
      </c>
      <c r="H124">
        <v>1130</v>
      </c>
      <c r="J124" t="s">
        <v>459</v>
      </c>
      <c r="K124" t="s">
        <v>243</v>
      </c>
      <c r="L124" t="s">
        <v>244</v>
      </c>
      <c r="M124" t="s">
        <v>334</v>
      </c>
      <c r="R124" t="s">
        <v>697</v>
      </c>
      <c r="T124" t="s">
        <v>696</v>
      </c>
      <c r="U124" t="s">
        <v>517</v>
      </c>
      <c r="V124" s="77" t="str">
        <f>analysis_methods!$B$2</f>
        <v>ABUN</v>
      </c>
      <c r="W124">
        <v>20</v>
      </c>
      <c r="X124" t="s">
        <v>642</v>
      </c>
      <c r="Y124" t="s">
        <v>492</v>
      </c>
      <c r="Z124" t="s">
        <v>481</v>
      </c>
      <c r="AA124" s="77" t="str">
        <f>analysis_methods!$M$2</f>
        <v>TAXO_STE_MICROSCOPE</v>
      </c>
      <c r="AB124" s="5">
        <v>45292</v>
      </c>
    </row>
    <row r="125" spans="1:28" x14ac:dyDescent="0.3">
      <c r="A125" s="78" t="str">
        <f>samples!$B$16</f>
        <v>BU2023/20-COMOFISH_14-VV1</v>
      </c>
      <c r="G125" t="s">
        <v>190</v>
      </c>
      <c r="H125">
        <v>110487</v>
      </c>
      <c r="J125" t="s">
        <v>459</v>
      </c>
      <c r="K125" t="s">
        <v>243</v>
      </c>
      <c r="L125" t="s">
        <v>244</v>
      </c>
      <c r="M125" t="s">
        <v>258</v>
      </c>
      <c r="N125" t="s">
        <v>338</v>
      </c>
      <c r="O125" t="s">
        <v>339</v>
      </c>
      <c r="P125" t="s">
        <v>340</v>
      </c>
      <c r="R125" t="s">
        <v>698</v>
      </c>
      <c r="T125" t="s">
        <v>696</v>
      </c>
      <c r="U125" t="s">
        <v>517</v>
      </c>
      <c r="V125" s="77" t="str">
        <f>analysis_methods!$B$2</f>
        <v>ABUN</v>
      </c>
      <c r="W125">
        <v>10</v>
      </c>
      <c r="X125" t="s">
        <v>642</v>
      </c>
      <c r="Y125" t="s">
        <v>492</v>
      </c>
      <c r="Z125" t="s">
        <v>481</v>
      </c>
      <c r="AA125" s="77" t="str">
        <f>analysis_methods!$M$2</f>
        <v>TAXO_STE_MICROSCOPE</v>
      </c>
      <c r="AB125" s="5">
        <v>45292</v>
      </c>
    </row>
    <row r="126" spans="1:28" x14ac:dyDescent="0.3">
      <c r="A126" s="78" t="str">
        <f>samples!$B$16</f>
        <v>BU2023/20-COMOFISH_14-VV1</v>
      </c>
      <c r="G126" t="s">
        <v>201</v>
      </c>
      <c r="H126">
        <v>138333</v>
      </c>
      <c r="J126" t="s">
        <v>459</v>
      </c>
      <c r="K126" t="s">
        <v>249</v>
      </c>
      <c r="L126" t="s">
        <v>250</v>
      </c>
      <c r="M126" t="s">
        <v>369</v>
      </c>
      <c r="N126" t="s">
        <v>370</v>
      </c>
      <c r="O126" t="s">
        <v>371</v>
      </c>
      <c r="R126" t="s">
        <v>698</v>
      </c>
      <c r="T126" t="s">
        <v>696</v>
      </c>
      <c r="U126" t="s">
        <v>517</v>
      </c>
      <c r="V126" s="77" t="str">
        <f>analysis_methods!$B$2</f>
        <v>ABUN</v>
      </c>
      <c r="W126">
        <v>320</v>
      </c>
      <c r="X126" t="s">
        <v>642</v>
      </c>
      <c r="Y126" t="s">
        <v>492</v>
      </c>
      <c r="Z126" t="s">
        <v>481</v>
      </c>
      <c r="AA126" s="77" t="str">
        <f>analysis_methods!$M$2</f>
        <v>TAXO_STE_MICROSCOPE</v>
      </c>
      <c r="AB126" s="5">
        <v>45292</v>
      </c>
    </row>
    <row r="127" spans="1:28" x14ac:dyDescent="0.3">
      <c r="A127" s="78" t="str">
        <f>samples!$B$16</f>
        <v>BU2023/20-COMOFISH_14-VV1</v>
      </c>
      <c r="G127" t="s">
        <v>165</v>
      </c>
      <c r="H127">
        <v>130616</v>
      </c>
      <c r="J127" t="s">
        <v>459</v>
      </c>
      <c r="K127" t="s">
        <v>261</v>
      </c>
      <c r="L127" t="s">
        <v>262</v>
      </c>
      <c r="M127" t="s">
        <v>272</v>
      </c>
      <c r="N127" t="s">
        <v>273</v>
      </c>
      <c r="O127" t="s">
        <v>274</v>
      </c>
      <c r="P127" t="s">
        <v>275</v>
      </c>
      <c r="R127" t="s">
        <v>698</v>
      </c>
      <c r="T127" t="s">
        <v>696</v>
      </c>
      <c r="U127" t="s">
        <v>517</v>
      </c>
      <c r="V127" s="77" t="str">
        <f>analysis_methods!$B$2</f>
        <v>ABUN</v>
      </c>
      <c r="W127">
        <v>10</v>
      </c>
      <c r="X127" t="s">
        <v>642</v>
      </c>
      <c r="Y127" t="s">
        <v>492</v>
      </c>
      <c r="Z127" t="s">
        <v>481</v>
      </c>
      <c r="AA127" s="77" t="str">
        <f>analysis_methods!$M$2</f>
        <v>TAXO_STE_MICROSCOPE</v>
      </c>
      <c r="AB127" s="5">
        <v>45292</v>
      </c>
    </row>
    <row r="128" spans="1:28" x14ac:dyDescent="0.3">
      <c r="A128" s="78" t="str">
        <f>samples!$B$16</f>
        <v>BU2023/20-COMOFISH_14-VV1</v>
      </c>
      <c r="G128" t="s">
        <v>166</v>
      </c>
      <c r="H128">
        <v>130644</v>
      </c>
      <c r="J128" t="s">
        <v>459</v>
      </c>
      <c r="K128" t="s">
        <v>261</v>
      </c>
      <c r="L128" t="s">
        <v>262</v>
      </c>
      <c r="M128" t="s">
        <v>272</v>
      </c>
      <c r="N128" t="s">
        <v>273</v>
      </c>
      <c r="O128" t="s">
        <v>276</v>
      </c>
      <c r="P128" t="s">
        <v>277</v>
      </c>
      <c r="R128" t="s">
        <v>698</v>
      </c>
      <c r="T128" t="s">
        <v>696</v>
      </c>
      <c r="U128" t="s">
        <v>517</v>
      </c>
      <c r="V128" s="77" t="str">
        <f>analysis_methods!$B$2</f>
        <v>ABUN</v>
      </c>
      <c r="W128">
        <v>20</v>
      </c>
      <c r="X128" t="s">
        <v>642</v>
      </c>
      <c r="Y128" t="s">
        <v>492</v>
      </c>
      <c r="Z128" t="s">
        <v>481</v>
      </c>
      <c r="AA128" s="77" t="str">
        <f>analysis_methods!$M$2</f>
        <v>TAXO_STE_MICROSCOPE</v>
      </c>
      <c r="AB128" s="5">
        <v>45292</v>
      </c>
    </row>
    <row r="129" spans="1:28" x14ac:dyDescent="0.3">
      <c r="A129" s="78" t="str">
        <f>samples!$B$16</f>
        <v>BU2023/20-COMOFISH_14-VV1</v>
      </c>
      <c r="G129" t="s">
        <v>167</v>
      </c>
      <c r="H129">
        <v>130375</v>
      </c>
      <c r="J129" t="s">
        <v>459</v>
      </c>
      <c r="K129" t="s">
        <v>261</v>
      </c>
      <c r="L129" t="s">
        <v>262</v>
      </c>
      <c r="M129" t="s">
        <v>272</v>
      </c>
      <c r="N129" t="s">
        <v>278</v>
      </c>
      <c r="O129" t="s">
        <v>279</v>
      </c>
      <c r="P129" t="s">
        <v>280</v>
      </c>
      <c r="R129" t="s">
        <v>698</v>
      </c>
      <c r="T129" t="s">
        <v>696</v>
      </c>
      <c r="U129" t="s">
        <v>517</v>
      </c>
      <c r="V129" s="77" t="str">
        <f>analysis_methods!$B$2</f>
        <v>ABUN</v>
      </c>
      <c r="W129">
        <v>60</v>
      </c>
      <c r="X129" t="s">
        <v>642</v>
      </c>
      <c r="Y129" t="s">
        <v>492</v>
      </c>
      <c r="Z129" t="s">
        <v>481</v>
      </c>
      <c r="AA129" s="77" t="str">
        <f>analysis_methods!$M$2</f>
        <v>TAXO_STE_MICROSCOPE</v>
      </c>
      <c r="AB129" s="5">
        <v>45292</v>
      </c>
    </row>
    <row r="130" spans="1:28" x14ac:dyDescent="0.3">
      <c r="A130" s="78" t="str">
        <f>samples!$B$16</f>
        <v>BU2023/20-COMOFISH_14-VV1</v>
      </c>
      <c r="G130" t="s">
        <v>169</v>
      </c>
      <c r="H130">
        <v>129296</v>
      </c>
      <c r="J130" t="s">
        <v>459</v>
      </c>
      <c r="K130" t="s">
        <v>261</v>
      </c>
      <c r="L130" t="s">
        <v>262</v>
      </c>
      <c r="M130" t="s">
        <v>272</v>
      </c>
      <c r="N130" t="s">
        <v>284</v>
      </c>
      <c r="O130" t="s">
        <v>285</v>
      </c>
      <c r="R130" t="s">
        <v>698</v>
      </c>
      <c r="T130" t="s">
        <v>696</v>
      </c>
      <c r="U130" t="s">
        <v>517</v>
      </c>
      <c r="V130" s="77" t="str">
        <f>analysis_methods!$B$2</f>
        <v>ABUN</v>
      </c>
      <c r="W130">
        <v>30</v>
      </c>
      <c r="X130" t="s">
        <v>642</v>
      </c>
      <c r="Y130" t="s">
        <v>492</v>
      </c>
      <c r="Z130" t="s">
        <v>481</v>
      </c>
      <c r="AA130" s="77" t="str">
        <f>analysis_methods!$M$2</f>
        <v>TAXO_STE_MICROSCOPE</v>
      </c>
      <c r="AB130" s="5">
        <v>45292</v>
      </c>
    </row>
    <row r="131" spans="1:28" x14ac:dyDescent="0.3">
      <c r="A131" s="78" t="str">
        <f>samples!$B$16</f>
        <v>BU2023/20-COMOFISH_14-VV1</v>
      </c>
      <c r="G131" t="s">
        <v>202</v>
      </c>
      <c r="H131">
        <v>110462</v>
      </c>
      <c r="J131" t="s">
        <v>459</v>
      </c>
      <c r="K131" t="s">
        <v>243</v>
      </c>
      <c r="L131" t="s">
        <v>244</v>
      </c>
      <c r="M131" t="s">
        <v>258</v>
      </c>
      <c r="N131" t="s">
        <v>259</v>
      </c>
      <c r="O131" t="s">
        <v>372</v>
      </c>
      <c r="P131" t="s">
        <v>373</v>
      </c>
      <c r="R131" t="s">
        <v>698</v>
      </c>
      <c r="T131" t="s">
        <v>696</v>
      </c>
      <c r="U131" t="s">
        <v>517</v>
      </c>
      <c r="V131" s="77" t="str">
        <f>analysis_methods!$B$2</f>
        <v>ABUN</v>
      </c>
      <c r="W131">
        <v>10</v>
      </c>
      <c r="X131" t="s">
        <v>642</v>
      </c>
      <c r="Y131" t="s">
        <v>492</v>
      </c>
      <c r="Z131" t="s">
        <v>481</v>
      </c>
      <c r="AA131" s="77" t="str">
        <f>analysis_methods!$M$2</f>
        <v>TAXO_STE_MICROSCOPE</v>
      </c>
      <c r="AB131" s="5">
        <v>45292</v>
      </c>
    </row>
    <row r="132" spans="1:28" x14ac:dyDescent="0.3">
      <c r="A132" s="78" t="str">
        <f>samples!$B$16</f>
        <v>BU2023/20-COMOFISH_14-VV1</v>
      </c>
      <c r="G132" t="s">
        <v>170</v>
      </c>
      <c r="H132">
        <v>345281</v>
      </c>
      <c r="J132" t="s">
        <v>459</v>
      </c>
      <c r="K132" t="s">
        <v>249</v>
      </c>
      <c r="L132" t="s">
        <v>250</v>
      </c>
      <c r="M132" t="s">
        <v>286</v>
      </c>
      <c r="N132" t="s">
        <v>287</v>
      </c>
      <c r="O132" t="s">
        <v>288</v>
      </c>
      <c r="P132" t="s">
        <v>289</v>
      </c>
      <c r="R132" t="s">
        <v>698</v>
      </c>
      <c r="T132" t="s">
        <v>696</v>
      </c>
      <c r="U132" t="s">
        <v>517</v>
      </c>
      <c r="V132" s="77" t="str">
        <f>analysis_methods!$B$2</f>
        <v>ABUN</v>
      </c>
      <c r="W132">
        <v>80</v>
      </c>
      <c r="X132" t="s">
        <v>642</v>
      </c>
      <c r="Y132" t="s">
        <v>492</v>
      </c>
      <c r="Z132" t="s">
        <v>481</v>
      </c>
      <c r="AA132" s="77" t="str">
        <f>analysis_methods!$M$2</f>
        <v>TAXO_STE_MICROSCOPE</v>
      </c>
      <c r="AB132" s="5">
        <v>45292</v>
      </c>
    </row>
    <row r="133" spans="1:28" x14ac:dyDescent="0.3">
      <c r="A133" s="78" t="str">
        <f>samples!$B$16</f>
        <v>BU2023/20-COMOFISH_14-VV1</v>
      </c>
      <c r="G133" t="s">
        <v>206</v>
      </c>
      <c r="H133">
        <v>129337</v>
      </c>
      <c r="J133" t="s">
        <v>459</v>
      </c>
      <c r="K133" t="s">
        <v>261</v>
      </c>
      <c r="L133" t="s">
        <v>262</v>
      </c>
      <c r="M133" t="s">
        <v>381</v>
      </c>
      <c r="N133" t="s">
        <v>382</v>
      </c>
      <c r="O133" t="s">
        <v>383</v>
      </c>
      <c r="R133" t="s">
        <v>698</v>
      </c>
      <c r="T133" t="s">
        <v>696</v>
      </c>
      <c r="U133" t="s">
        <v>517</v>
      </c>
      <c r="V133" s="77" t="str">
        <f>analysis_methods!$B$2</f>
        <v>ABUN</v>
      </c>
      <c r="W133">
        <v>10</v>
      </c>
      <c r="X133" t="s">
        <v>642</v>
      </c>
      <c r="Y133" t="s">
        <v>492</v>
      </c>
      <c r="Z133" t="s">
        <v>481</v>
      </c>
      <c r="AA133" s="77" t="str">
        <f>analysis_methods!$M$2</f>
        <v>TAXO_STE_MICROSCOPE</v>
      </c>
      <c r="AB133" s="5">
        <v>45292</v>
      </c>
    </row>
    <row r="134" spans="1:28" x14ac:dyDescent="0.3">
      <c r="A134" s="78" t="str">
        <f>samples!$B$16</f>
        <v>BU2023/20-COMOFISH_14-VV1</v>
      </c>
      <c r="G134" t="s">
        <v>217</v>
      </c>
      <c r="H134">
        <v>119822</v>
      </c>
      <c r="J134" t="s">
        <v>459</v>
      </c>
      <c r="K134" t="s">
        <v>243</v>
      </c>
      <c r="L134" t="s">
        <v>244</v>
      </c>
      <c r="M134" t="s">
        <v>407</v>
      </c>
      <c r="N134" t="s">
        <v>408</v>
      </c>
      <c r="R134" t="s">
        <v>697</v>
      </c>
      <c r="T134" t="s">
        <v>696</v>
      </c>
      <c r="U134" t="s">
        <v>517</v>
      </c>
      <c r="V134" s="77" t="str">
        <f>analysis_methods!$B$2</f>
        <v>ABUN</v>
      </c>
      <c r="W134">
        <v>10</v>
      </c>
      <c r="X134" t="s">
        <v>642</v>
      </c>
      <c r="Y134" t="s">
        <v>492</v>
      </c>
      <c r="Z134" t="s">
        <v>481</v>
      </c>
      <c r="AA134" s="77" t="str">
        <f>analysis_methods!$M$2</f>
        <v>TAXO_STE_MICROSCOPE</v>
      </c>
      <c r="AB134" s="5">
        <v>45292</v>
      </c>
    </row>
    <row r="135" spans="1:28" x14ac:dyDescent="0.3">
      <c r="A135" s="78" t="str">
        <f>samples!$B$16</f>
        <v>BU2023/20-COMOFISH_14-VV1</v>
      </c>
      <c r="G135" t="s">
        <v>207</v>
      </c>
      <c r="H135">
        <v>799</v>
      </c>
      <c r="J135" t="s">
        <v>459</v>
      </c>
      <c r="K135" t="s">
        <v>384</v>
      </c>
      <c r="R135" t="s">
        <v>698</v>
      </c>
      <c r="T135" t="s">
        <v>696</v>
      </c>
      <c r="U135" t="s">
        <v>517</v>
      </c>
      <c r="V135" s="77" t="str">
        <f>analysis_methods!$B$2</f>
        <v>ABUN</v>
      </c>
      <c r="W135">
        <v>30</v>
      </c>
      <c r="X135" t="s">
        <v>642</v>
      </c>
      <c r="Y135" t="s">
        <v>492</v>
      </c>
      <c r="Z135" t="s">
        <v>481</v>
      </c>
      <c r="AA135" s="77" t="str">
        <f>analysis_methods!$M$2</f>
        <v>TAXO_STE_MICROSCOPE</v>
      </c>
      <c r="AB135" s="5">
        <v>45292</v>
      </c>
    </row>
    <row r="136" spans="1:28" x14ac:dyDescent="0.3">
      <c r="A136" s="78" t="str">
        <f>samples!$B$16</f>
        <v>BU2023/20-COMOFISH_14-VV1</v>
      </c>
      <c r="G136" t="s">
        <v>172</v>
      </c>
      <c r="H136">
        <v>152391</v>
      </c>
      <c r="J136" t="s">
        <v>459</v>
      </c>
      <c r="K136" t="s">
        <v>292</v>
      </c>
      <c r="R136" t="s">
        <v>698</v>
      </c>
      <c r="T136" t="s">
        <v>696</v>
      </c>
      <c r="U136" t="s">
        <v>517</v>
      </c>
      <c r="V136" s="77" t="str">
        <f>analysis_methods!$B$2</f>
        <v>ABUN</v>
      </c>
      <c r="W136">
        <v>90</v>
      </c>
      <c r="X136" t="s">
        <v>642</v>
      </c>
      <c r="Y136" t="s">
        <v>492</v>
      </c>
      <c r="Z136" t="s">
        <v>481</v>
      </c>
      <c r="AA136" s="77" t="str">
        <f>analysis_methods!$M$2</f>
        <v>TAXO_STE_MICROSCOPE</v>
      </c>
      <c r="AB136" s="5">
        <v>45292</v>
      </c>
    </row>
    <row r="137" spans="1:28" x14ac:dyDescent="0.3">
      <c r="A137" s="78" t="str">
        <f>samples!$B$16</f>
        <v>BU2023/20-COMOFISH_14-VV1</v>
      </c>
      <c r="G137" t="s">
        <v>173</v>
      </c>
      <c r="H137">
        <v>130357</v>
      </c>
      <c r="J137" t="s">
        <v>459</v>
      </c>
      <c r="K137" t="s">
        <v>261</v>
      </c>
      <c r="L137" t="s">
        <v>262</v>
      </c>
      <c r="M137" t="s">
        <v>272</v>
      </c>
      <c r="N137" t="s">
        <v>293</v>
      </c>
      <c r="O137" t="s">
        <v>294</v>
      </c>
      <c r="P137" t="s">
        <v>295</v>
      </c>
      <c r="R137" t="s">
        <v>698</v>
      </c>
      <c r="T137" t="s">
        <v>696</v>
      </c>
      <c r="U137" t="s">
        <v>517</v>
      </c>
      <c r="V137" s="77" t="str">
        <f>analysis_methods!$B$2</f>
        <v>ABUN</v>
      </c>
      <c r="W137">
        <v>20</v>
      </c>
      <c r="X137" t="s">
        <v>642</v>
      </c>
      <c r="Y137" t="s">
        <v>492</v>
      </c>
      <c r="Z137" t="s">
        <v>481</v>
      </c>
      <c r="AA137" s="77" t="str">
        <f>analysis_methods!$M$2</f>
        <v>TAXO_STE_MICROSCOPE</v>
      </c>
      <c r="AB137" s="5">
        <v>45292</v>
      </c>
    </row>
    <row r="138" spans="1:28" x14ac:dyDescent="0.3">
      <c r="A138" s="78" t="str">
        <f>samples!$B$16</f>
        <v>BU2023/20-COMOFISH_14-VV1</v>
      </c>
      <c r="G138" t="s">
        <v>175</v>
      </c>
      <c r="H138">
        <v>129898</v>
      </c>
      <c r="J138" t="s">
        <v>459</v>
      </c>
      <c r="K138" t="s">
        <v>261</v>
      </c>
      <c r="L138" t="s">
        <v>262</v>
      </c>
      <c r="N138" t="s">
        <v>263</v>
      </c>
      <c r="O138" t="s">
        <v>297</v>
      </c>
      <c r="P138" t="s">
        <v>298</v>
      </c>
      <c r="R138" t="s">
        <v>698</v>
      </c>
      <c r="T138" t="s">
        <v>696</v>
      </c>
      <c r="U138" t="s">
        <v>517</v>
      </c>
      <c r="V138" s="77" t="str">
        <f>analysis_methods!$B$2</f>
        <v>ABUN</v>
      </c>
      <c r="W138">
        <v>730</v>
      </c>
      <c r="X138" t="s">
        <v>642</v>
      </c>
      <c r="Y138" t="s">
        <v>492</v>
      </c>
      <c r="Z138" t="s">
        <v>481</v>
      </c>
      <c r="AA138" s="77" t="str">
        <f>analysis_methods!$M$2</f>
        <v>TAXO_STE_MICROSCOPE</v>
      </c>
      <c r="AB138" s="5">
        <v>45292</v>
      </c>
    </row>
    <row r="139" spans="1:28" x14ac:dyDescent="0.3">
      <c r="A139" s="78" t="str">
        <f>samples!$B$16</f>
        <v>BU2023/20-COMOFISH_14-VV1</v>
      </c>
      <c r="G139" t="s">
        <v>177</v>
      </c>
      <c r="H139">
        <v>124929</v>
      </c>
      <c r="J139" t="s">
        <v>459</v>
      </c>
      <c r="K139" t="s">
        <v>300</v>
      </c>
      <c r="L139" t="s">
        <v>301</v>
      </c>
      <c r="M139" t="s">
        <v>302</v>
      </c>
      <c r="N139" t="s">
        <v>303</v>
      </c>
      <c r="O139" t="s">
        <v>304</v>
      </c>
      <c r="P139" t="s">
        <v>305</v>
      </c>
      <c r="R139" t="s">
        <v>698</v>
      </c>
      <c r="T139" t="s">
        <v>696</v>
      </c>
      <c r="U139" t="s">
        <v>517</v>
      </c>
      <c r="V139" s="77" t="str">
        <f>analysis_methods!$B$2</f>
        <v>ABUN</v>
      </c>
      <c r="W139">
        <v>140</v>
      </c>
      <c r="X139" t="s">
        <v>642</v>
      </c>
      <c r="Y139" t="s">
        <v>492</v>
      </c>
      <c r="Z139" t="s">
        <v>481</v>
      </c>
      <c r="AA139" s="77" t="str">
        <f>analysis_methods!$M$2</f>
        <v>TAXO_STE_MICROSCOPE</v>
      </c>
      <c r="AB139" s="5">
        <v>45292</v>
      </c>
    </row>
    <row r="140" spans="1:28" x14ac:dyDescent="0.3">
      <c r="A140" s="78" t="str">
        <f>samples!$B$16</f>
        <v>BU2023/20-COMOFISH_14-VV1</v>
      </c>
      <c r="G140" t="s">
        <v>179</v>
      </c>
      <c r="H140">
        <v>130544</v>
      </c>
      <c r="J140" t="s">
        <v>459</v>
      </c>
      <c r="K140" t="s">
        <v>261</v>
      </c>
      <c r="L140" t="s">
        <v>262</v>
      </c>
      <c r="N140" t="s">
        <v>306</v>
      </c>
      <c r="O140" t="s">
        <v>307</v>
      </c>
      <c r="P140" t="s">
        <v>308</v>
      </c>
      <c r="R140" t="s">
        <v>698</v>
      </c>
      <c r="T140" t="s">
        <v>696</v>
      </c>
      <c r="U140" t="s">
        <v>517</v>
      </c>
      <c r="V140" s="77" t="str">
        <f>analysis_methods!$B$2</f>
        <v>ABUN</v>
      </c>
      <c r="W140">
        <v>230</v>
      </c>
      <c r="X140" t="s">
        <v>642</v>
      </c>
      <c r="Y140" t="s">
        <v>492</v>
      </c>
      <c r="Z140" t="s">
        <v>481</v>
      </c>
      <c r="AA140" s="77" t="str">
        <f>analysis_methods!$M$2</f>
        <v>TAXO_STE_MICROSCOPE</v>
      </c>
      <c r="AB140" s="5">
        <v>45292</v>
      </c>
    </row>
    <row r="141" spans="1:28" x14ac:dyDescent="0.3">
      <c r="A141" s="78" t="str">
        <f>samples!$B$16</f>
        <v>BU2023/20-COMOFISH_14-VV1</v>
      </c>
      <c r="G141" t="s">
        <v>180</v>
      </c>
      <c r="H141">
        <v>101857</v>
      </c>
      <c r="J141" t="s">
        <v>459</v>
      </c>
      <c r="K141" t="s">
        <v>243</v>
      </c>
      <c r="L141" t="s">
        <v>244</v>
      </c>
      <c r="M141" t="s">
        <v>245</v>
      </c>
      <c r="N141" t="s">
        <v>309</v>
      </c>
      <c r="O141" t="s">
        <v>310</v>
      </c>
      <c r="P141" t="s">
        <v>311</v>
      </c>
      <c r="R141" t="s">
        <v>698</v>
      </c>
      <c r="T141" t="s">
        <v>696</v>
      </c>
      <c r="U141" t="s">
        <v>517</v>
      </c>
      <c r="V141" s="77" t="str">
        <f>analysis_methods!$B$2</f>
        <v>ABUN</v>
      </c>
      <c r="W141">
        <v>10</v>
      </c>
      <c r="X141" t="s">
        <v>642</v>
      </c>
      <c r="Y141" t="s">
        <v>492</v>
      </c>
      <c r="Z141" t="s">
        <v>481</v>
      </c>
      <c r="AA141" s="77" t="str">
        <f>analysis_methods!$M$2</f>
        <v>TAXO_STE_MICROSCOPE</v>
      </c>
      <c r="AB141" s="5">
        <v>45292</v>
      </c>
    </row>
    <row r="142" spans="1:28" x14ac:dyDescent="0.3">
      <c r="A142" s="78" t="str">
        <f>samples!$B$16</f>
        <v>BU2023/20-COMOFISH_14-VV1</v>
      </c>
      <c r="G142" t="s">
        <v>181</v>
      </c>
      <c r="H142">
        <v>130599</v>
      </c>
      <c r="J142" t="s">
        <v>459</v>
      </c>
      <c r="K142" t="s">
        <v>261</v>
      </c>
      <c r="L142" t="s">
        <v>262</v>
      </c>
      <c r="M142" t="s">
        <v>272</v>
      </c>
      <c r="N142" t="s">
        <v>312</v>
      </c>
      <c r="O142" t="s">
        <v>313</v>
      </c>
      <c r="P142" t="s">
        <v>314</v>
      </c>
      <c r="R142" t="s">
        <v>698</v>
      </c>
      <c r="T142" t="s">
        <v>696</v>
      </c>
      <c r="U142" t="s">
        <v>517</v>
      </c>
      <c r="V142" s="77" t="str">
        <f>analysis_methods!$B$2</f>
        <v>ABUN</v>
      </c>
      <c r="W142">
        <v>30</v>
      </c>
      <c r="X142" t="s">
        <v>642</v>
      </c>
      <c r="Y142" t="s">
        <v>492</v>
      </c>
      <c r="Z142" t="s">
        <v>481</v>
      </c>
      <c r="AA142" s="77" t="str">
        <f>analysis_methods!$M$2</f>
        <v>TAXO_STE_MICROSCOPE</v>
      </c>
      <c r="AB142" s="5">
        <v>45292</v>
      </c>
    </row>
    <row r="143" spans="1:28" x14ac:dyDescent="0.3">
      <c r="A143" s="78" t="str">
        <f>samples!$B$16</f>
        <v>BU2023/20-COMOFISH_14-VV1</v>
      </c>
      <c r="G143" t="s">
        <v>196</v>
      </c>
      <c r="H143">
        <v>101864</v>
      </c>
      <c r="J143" t="s">
        <v>459</v>
      </c>
      <c r="K143" t="s">
        <v>243</v>
      </c>
      <c r="L143" t="s">
        <v>244</v>
      </c>
      <c r="M143" t="s">
        <v>245</v>
      </c>
      <c r="N143" t="s">
        <v>309</v>
      </c>
      <c r="O143" t="s">
        <v>354</v>
      </c>
      <c r="P143" t="s">
        <v>355</v>
      </c>
      <c r="R143" t="s">
        <v>698</v>
      </c>
      <c r="T143" t="s">
        <v>696</v>
      </c>
      <c r="U143" t="s">
        <v>517</v>
      </c>
      <c r="V143" s="77" t="str">
        <f>analysis_methods!$B$2</f>
        <v>ABUN</v>
      </c>
      <c r="W143">
        <v>10</v>
      </c>
      <c r="X143" t="s">
        <v>642</v>
      </c>
      <c r="Y143" t="s">
        <v>492</v>
      </c>
      <c r="Z143" t="s">
        <v>481</v>
      </c>
      <c r="AA143" s="77" t="str">
        <f>analysis_methods!$M$2</f>
        <v>TAXO_STE_MICROSCOPE</v>
      </c>
      <c r="AB143" s="5">
        <v>45292</v>
      </c>
    </row>
    <row r="144" spans="1:28" x14ac:dyDescent="0.3">
      <c r="A144" s="78" t="str">
        <f>samples!$B$16</f>
        <v>BU2023/20-COMOFISH_14-VV1</v>
      </c>
      <c r="G144" t="s">
        <v>182</v>
      </c>
      <c r="H144">
        <v>130711</v>
      </c>
      <c r="J144" t="s">
        <v>459</v>
      </c>
      <c r="K144" t="s">
        <v>261</v>
      </c>
      <c r="L144" t="s">
        <v>262</v>
      </c>
      <c r="M144" t="s">
        <v>315</v>
      </c>
      <c r="N144" t="s">
        <v>316</v>
      </c>
      <c r="O144" t="s">
        <v>317</v>
      </c>
      <c r="P144" t="s">
        <v>318</v>
      </c>
      <c r="R144" t="s">
        <v>698</v>
      </c>
      <c r="T144" t="s">
        <v>696</v>
      </c>
      <c r="U144" t="s">
        <v>517</v>
      </c>
      <c r="V144" s="77" t="str">
        <f>analysis_methods!$B$2</f>
        <v>ABUN</v>
      </c>
      <c r="W144">
        <v>10</v>
      </c>
      <c r="X144" t="s">
        <v>642</v>
      </c>
      <c r="Y144" t="s">
        <v>492</v>
      </c>
      <c r="Z144" t="s">
        <v>481</v>
      </c>
      <c r="AA144" s="77" t="str">
        <f>analysis_methods!$M$2</f>
        <v>TAXO_STE_MICROSCOPE</v>
      </c>
      <c r="AB144" s="5">
        <v>45292</v>
      </c>
    </row>
    <row r="145" spans="1:28" x14ac:dyDescent="0.3">
      <c r="A145" s="78" t="str">
        <f>samples!$B$16</f>
        <v>BU2023/20-COMOFISH_14-VV1</v>
      </c>
      <c r="G145" t="s">
        <v>183</v>
      </c>
      <c r="H145">
        <v>1648</v>
      </c>
      <c r="J145" t="s">
        <v>459</v>
      </c>
      <c r="K145" t="s">
        <v>261</v>
      </c>
      <c r="M145" t="s">
        <v>319</v>
      </c>
      <c r="N145" t="s">
        <v>320</v>
      </c>
      <c r="R145" t="s">
        <v>698</v>
      </c>
      <c r="T145" t="s">
        <v>696</v>
      </c>
      <c r="U145" t="s">
        <v>517</v>
      </c>
      <c r="V145" s="77" t="str">
        <f>analysis_methods!$B$2</f>
        <v>ABUN</v>
      </c>
      <c r="W145">
        <v>40</v>
      </c>
      <c r="X145" t="s">
        <v>642</v>
      </c>
      <c r="Y145" t="s">
        <v>492</v>
      </c>
      <c r="Z145" t="s">
        <v>481</v>
      </c>
      <c r="AA145" s="77" t="str">
        <f>analysis_methods!$M$2</f>
        <v>TAXO_STE_MICROSCOPE</v>
      </c>
      <c r="AB145" s="5">
        <v>45292</v>
      </c>
    </row>
    <row r="146" spans="1:28" x14ac:dyDescent="0.3">
      <c r="A146" s="78" t="str">
        <f>samples!$B$16</f>
        <v>BU2023/20-COMOFISH_14-VV1</v>
      </c>
      <c r="G146" t="s">
        <v>184</v>
      </c>
      <c r="H146">
        <v>129625</v>
      </c>
      <c r="J146" t="s">
        <v>459</v>
      </c>
      <c r="K146" t="s">
        <v>261</v>
      </c>
      <c r="L146" t="s">
        <v>262</v>
      </c>
      <c r="M146" t="s">
        <v>315</v>
      </c>
      <c r="N146" t="s">
        <v>321</v>
      </c>
      <c r="O146" t="s">
        <v>322</v>
      </c>
      <c r="R146" t="s">
        <v>698</v>
      </c>
      <c r="T146" t="s">
        <v>696</v>
      </c>
      <c r="U146" t="s">
        <v>517</v>
      </c>
      <c r="V146" s="77" t="str">
        <f>analysis_methods!$B$2</f>
        <v>ABUN</v>
      </c>
      <c r="W146">
        <v>10</v>
      </c>
      <c r="X146" t="s">
        <v>642</v>
      </c>
      <c r="Y146" t="s">
        <v>492</v>
      </c>
      <c r="Z146" t="s">
        <v>481</v>
      </c>
      <c r="AA146" s="77" t="str">
        <f>analysis_methods!$M$2</f>
        <v>TAXO_STE_MICROSCOPE</v>
      </c>
      <c r="AB146" s="5">
        <v>45292</v>
      </c>
    </row>
    <row r="147" spans="1:28" x14ac:dyDescent="0.3">
      <c r="A147" s="78" t="str">
        <f>samples!$B$16</f>
        <v>BU2023/20-COMOFISH_14-VV1</v>
      </c>
      <c r="G147" t="s">
        <v>185</v>
      </c>
      <c r="H147">
        <v>131187</v>
      </c>
      <c r="J147" t="s">
        <v>459</v>
      </c>
      <c r="K147" t="s">
        <v>261</v>
      </c>
      <c r="L147" t="s">
        <v>262</v>
      </c>
      <c r="M147" t="s">
        <v>315</v>
      </c>
      <c r="N147" t="s">
        <v>321</v>
      </c>
      <c r="O147" t="s">
        <v>323</v>
      </c>
      <c r="P147" t="s">
        <v>324</v>
      </c>
      <c r="R147" t="s">
        <v>698</v>
      </c>
      <c r="T147" t="s">
        <v>696</v>
      </c>
      <c r="U147" t="s">
        <v>517</v>
      </c>
      <c r="V147" s="77" t="str">
        <f>analysis_methods!$B$2</f>
        <v>ABUN</v>
      </c>
      <c r="W147">
        <v>10</v>
      </c>
      <c r="X147" t="s">
        <v>642</v>
      </c>
      <c r="Y147" t="s">
        <v>492</v>
      </c>
      <c r="Z147" t="s">
        <v>481</v>
      </c>
      <c r="AA147" s="77" t="str">
        <f>analysis_methods!$M$2</f>
        <v>TAXO_STE_MICROSCOPE</v>
      </c>
      <c r="AB147" s="5">
        <v>45292</v>
      </c>
    </row>
    <row r="148" spans="1:28" x14ac:dyDescent="0.3">
      <c r="A148" s="78" t="str">
        <f>samples!$B$16</f>
        <v>BU2023/20-COMOFISH_14-VV1</v>
      </c>
      <c r="G148" t="s">
        <v>187</v>
      </c>
      <c r="H148">
        <v>131074</v>
      </c>
      <c r="J148" t="s">
        <v>459</v>
      </c>
      <c r="K148" t="s">
        <v>261</v>
      </c>
      <c r="L148" t="s">
        <v>262</v>
      </c>
      <c r="M148" t="s">
        <v>272</v>
      </c>
      <c r="N148" t="s">
        <v>312</v>
      </c>
      <c r="O148" t="s">
        <v>328</v>
      </c>
      <c r="P148" t="s">
        <v>329</v>
      </c>
      <c r="R148" t="s">
        <v>698</v>
      </c>
      <c r="T148" t="s">
        <v>696</v>
      </c>
      <c r="U148" t="s">
        <v>517</v>
      </c>
      <c r="V148" s="77" t="str">
        <f>analysis_methods!$B$2</f>
        <v>ABUN</v>
      </c>
      <c r="W148">
        <v>40</v>
      </c>
      <c r="X148" t="s">
        <v>642</v>
      </c>
      <c r="Y148" t="s">
        <v>492</v>
      </c>
      <c r="Z148" t="s">
        <v>481</v>
      </c>
      <c r="AA148" s="77" t="str">
        <f>analysis_methods!$M$2</f>
        <v>TAXO_STE_MICROSCOPE</v>
      </c>
      <c r="AB148" s="5">
        <v>45292</v>
      </c>
    </row>
    <row r="149" spans="1:28" x14ac:dyDescent="0.3">
      <c r="A149" s="78" t="str">
        <f>samples!$B$16</f>
        <v>BU2023/20-COMOFISH_14-VV1</v>
      </c>
      <c r="G149" t="s">
        <v>218</v>
      </c>
      <c r="H149">
        <v>13107</v>
      </c>
      <c r="J149" t="s">
        <v>459</v>
      </c>
      <c r="K149" t="s">
        <v>261</v>
      </c>
      <c r="L149" t="s">
        <v>262</v>
      </c>
      <c r="M149" t="s">
        <v>272</v>
      </c>
      <c r="N149" t="s">
        <v>312</v>
      </c>
      <c r="O149" t="s">
        <v>328</v>
      </c>
      <c r="P149" t="s">
        <v>409</v>
      </c>
      <c r="R149" t="s">
        <v>698</v>
      </c>
      <c r="T149" t="s">
        <v>696</v>
      </c>
      <c r="U149" t="s">
        <v>517</v>
      </c>
      <c r="V149" s="77" t="str">
        <f>analysis_methods!$B$2</f>
        <v>ABUN</v>
      </c>
      <c r="W149">
        <v>20</v>
      </c>
      <c r="X149" t="s">
        <v>642</v>
      </c>
      <c r="Y149" t="s">
        <v>492</v>
      </c>
      <c r="Z149" t="s">
        <v>481</v>
      </c>
      <c r="AA149" s="77" t="str">
        <f>analysis_methods!$M$2</f>
        <v>TAXO_STE_MICROSCOPE</v>
      </c>
      <c r="AB149" s="5">
        <v>45292</v>
      </c>
    </row>
    <row r="150" spans="1:28" x14ac:dyDescent="0.3">
      <c r="A150" s="78" t="str">
        <f>samples!$B$16</f>
        <v>BU2023/20-COMOFISH_14-VV1</v>
      </c>
      <c r="G150" t="s">
        <v>203</v>
      </c>
      <c r="H150">
        <v>982</v>
      </c>
      <c r="J150" t="s">
        <v>459</v>
      </c>
      <c r="K150" t="s">
        <v>261</v>
      </c>
      <c r="L150" t="s">
        <v>262</v>
      </c>
      <c r="M150" t="s">
        <v>264</v>
      </c>
      <c r="N150" t="s">
        <v>374</v>
      </c>
      <c r="R150" t="s">
        <v>698</v>
      </c>
      <c r="T150" t="s">
        <v>696</v>
      </c>
      <c r="U150" t="s">
        <v>517</v>
      </c>
      <c r="V150" s="77" t="str">
        <f>analysis_methods!$B$2</f>
        <v>ABUN</v>
      </c>
      <c r="W150">
        <v>10</v>
      </c>
      <c r="X150" t="s">
        <v>642</v>
      </c>
      <c r="Y150" t="s">
        <v>492</v>
      </c>
      <c r="Z150" t="s">
        <v>481</v>
      </c>
      <c r="AA150" s="77" t="str">
        <f>analysis_methods!$M$2</f>
        <v>TAXO_STE_MICROSCOPE</v>
      </c>
      <c r="AB150" s="5">
        <v>45292</v>
      </c>
    </row>
    <row r="151" spans="1:28" x14ac:dyDescent="0.3">
      <c r="A151" s="78" t="str">
        <f>samples!$B$17</f>
        <v>BU2023/20-COMOFISH_15-VV1</v>
      </c>
      <c r="G151" t="s">
        <v>219</v>
      </c>
      <c r="H151">
        <v>107552</v>
      </c>
      <c r="J151" t="s">
        <v>459</v>
      </c>
      <c r="K151" t="s">
        <v>243</v>
      </c>
      <c r="L151" t="s">
        <v>244</v>
      </c>
      <c r="M151" t="s">
        <v>334</v>
      </c>
      <c r="N151" t="s">
        <v>335</v>
      </c>
      <c r="O151" t="s">
        <v>336</v>
      </c>
      <c r="P151" t="s">
        <v>337</v>
      </c>
      <c r="R151" t="s">
        <v>697</v>
      </c>
      <c r="T151" t="s">
        <v>696</v>
      </c>
      <c r="U151" t="s">
        <v>517</v>
      </c>
      <c r="V151" s="77" t="str">
        <f>analysis_methods!$B$2</f>
        <v>ABUN</v>
      </c>
      <c r="W151">
        <v>10</v>
      </c>
      <c r="X151" t="s">
        <v>642</v>
      </c>
      <c r="Y151" t="s">
        <v>492</v>
      </c>
      <c r="Z151" t="s">
        <v>481</v>
      </c>
      <c r="AA151" s="77" t="str">
        <f>analysis_methods!$M$2</f>
        <v>TAXO_STE_MICROSCOPE</v>
      </c>
      <c r="AB151" s="5">
        <v>45292</v>
      </c>
    </row>
    <row r="152" spans="1:28" x14ac:dyDescent="0.3">
      <c r="A152" s="78" t="str">
        <f>samples!$B$17</f>
        <v>BU2023/20-COMOFISH_15-VV1</v>
      </c>
      <c r="G152" t="s">
        <v>191</v>
      </c>
      <c r="H152">
        <v>124392</v>
      </c>
      <c r="J152" t="s">
        <v>459</v>
      </c>
      <c r="K152" t="s">
        <v>300</v>
      </c>
      <c r="L152" t="s">
        <v>341</v>
      </c>
      <c r="M152" t="s">
        <v>342</v>
      </c>
      <c r="N152" t="s">
        <v>343</v>
      </c>
      <c r="O152" t="s">
        <v>344</v>
      </c>
      <c r="P152" t="s">
        <v>345</v>
      </c>
      <c r="R152" t="s">
        <v>698</v>
      </c>
      <c r="T152" t="s">
        <v>696</v>
      </c>
      <c r="U152" t="s">
        <v>517</v>
      </c>
      <c r="V152" s="77" t="str">
        <f>analysis_methods!$B$2</f>
        <v>ABUN</v>
      </c>
      <c r="W152">
        <v>10</v>
      </c>
      <c r="X152" t="s">
        <v>642</v>
      </c>
      <c r="Y152" t="s">
        <v>492</v>
      </c>
      <c r="Z152" t="s">
        <v>481</v>
      </c>
      <c r="AA152" s="77" t="str">
        <f>analysis_methods!$M$2</f>
        <v>TAXO_STE_MICROSCOPE</v>
      </c>
      <c r="AB152" s="5">
        <v>45292</v>
      </c>
    </row>
    <row r="153" spans="1:28" x14ac:dyDescent="0.3">
      <c r="A153" s="78" t="str">
        <f>samples!$B$17</f>
        <v>BU2023/20-COMOFISH_15-VV1</v>
      </c>
      <c r="G153" t="s">
        <v>204</v>
      </c>
      <c r="H153">
        <v>102460</v>
      </c>
      <c r="J153" t="s">
        <v>459</v>
      </c>
      <c r="K153" t="s">
        <v>243</v>
      </c>
      <c r="L153" t="s">
        <v>244</v>
      </c>
      <c r="M153" t="s">
        <v>245</v>
      </c>
      <c r="N153" t="s">
        <v>377</v>
      </c>
      <c r="O153" t="s">
        <v>378</v>
      </c>
      <c r="P153" t="s">
        <v>379</v>
      </c>
      <c r="R153" t="s">
        <v>698</v>
      </c>
      <c r="T153" t="s">
        <v>696</v>
      </c>
      <c r="U153" t="s">
        <v>517</v>
      </c>
      <c r="V153" s="77" t="str">
        <f>analysis_methods!$B$2</f>
        <v>ABUN</v>
      </c>
      <c r="W153">
        <v>20</v>
      </c>
      <c r="X153" t="s">
        <v>642</v>
      </c>
      <c r="Y153" t="s">
        <v>492</v>
      </c>
      <c r="Z153" t="s">
        <v>481</v>
      </c>
      <c r="AA153" s="77" t="str">
        <f>analysis_methods!$M$2</f>
        <v>TAXO_STE_MICROSCOPE</v>
      </c>
      <c r="AB153" s="5">
        <v>45292</v>
      </c>
    </row>
    <row r="154" spans="1:28" x14ac:dyDescent="0.3">
      <c r="A154" s="78" t="str">
        <f>samples!$B$17</f>
        <v>BU2023/20-COMOFISH_15-VV1</v>
      </c>
      <c r="G154" t="s">
        <v>195</v>
      </c>
      <c r="H154">
        <v>130269</v>
      </c>
      <c r="J154" t="s">
        <v>459</v>
      </c>
      <c r="K154" t="s">
        <v>261</v>
      </c>
      <c r="L154" t="s">
        <v>262</v>
      </c>
      <c r="N154" t="s">
        <v>351</v>
      </c>
      <c r="O154" t="s">
        <v>352</v>
      </c>
      <c r="P154" t="s">
        <v>353</v>
      </c>
      <c r="R154" t="s">
        <v>698</v>
      </c>
      <c r="T154" t="s">
        <v>696</v>
      </c>
      <c r="U154" t="s">
        <v>517</v>
      </c>
      <c r="V154" s="77" t="str">
        <f>analysis_methods!$B$2</f>
        <v>ABUN</v>
      </c>
      <c r="W154">
        <v>10</v>
      </c>
      <c r="X154" t="s">
        <v>642</v>
      </c>
      <c r="Y154" t="s">
        <v>492</v>
      </c>
      <c r="Z154" t="s">
        <v>481</v>
      </c>
      <c r="AA154" s="77" t="str">
        <f>analysis_methods!$M$2</f>
        <v>TAXO_STE_MICROSCOPE</v>
      </c>
      <c r="AB154" s="5">
        <v>45292</v>
      </c>
    </row>
    <row r="155" spans="1:28" x14ac:dyDescent="0.3">
      <c r="A155" s="78" t="str">
        <f>samples!$B$17</f>
        <v>BU2023/20-COMOFISH_15-VV1</v>
      </c>
      <c r="G155" t="s">
        <v>173</v>
      </c>
      <c r="H155">
        <v>130357</v>
      </c>
      <c r="J155" t="s">
        <v>459</v>
      </c>
      <c r="K155" t="s">
        <v>261</v>
      </c>
      <c r="L155" t="s">
        <v>262</v>
      </c>
      <c r="M155" t="s">
        <v>272</v>
      </c>
      <c r="N155" t="s">
        <v>293</v>
      </c>
      <c r="O155" t="s">
        <v>294</v>
      </c>
      <c r="P155" t="s">
        <v>295</v>
      </c>
      <c r="R155" t="s">
        <v>698</v>
      </c>
      <c r="T155" t="s">
        <v>696</v>
      </c>
      <c r="U155" t="s">
        <v>517</v>
      </c>
      <c r="V155" s="77" t="str">
        <f>analysis_methods!$B$2</f>
        <v>ABUN</v>
      </c>
      <c r="W155">
        <v>80</v>
      </c>
      <c r="X155" t="s">
        <v>642</v>
      </c>
      <c r="Y155" t="s">
        <v>492</v>
      </c>
      <c r="Z155" t="s">
        <v>481</v>
      </c>
      <c r="AA155" s="77" t="str">
        <f>analysis_methods!$M$2</f>
        <v>TAXO_STE_MICROSCOPE</v>
      </c>
      <c r="AB155" s="5">
        <v>45292</v>
      </c>
    </row>
    <row r="156" spans="1:28" x14ac:dyDescent="0.3">
      <c r="A156" s="78" t="str">
        <f>samples!$B$17</f>
        <v>BU2023/20-COMOFISH_15-VV1</v>
      </c>
      <c r="G156" t="s">
        <v>174</v>
      </c>
      <c r="H156">
        <v>130359</v>
      </c>
      <c r="J156" t="s">
        <v>459</v>
      </c>
      <c r="K156" t="s">
        <v>261</v>
      </c>
      <c r="L156" t="s">
        <v>262</v>
      </c>
      <c r="M156" t="s">
        <v>272</v>
      </c>
      <c r="N156" t="s">
        <v>293</v>
      </c>
      <c r="O156" t="s">
        <v>294</v>
      </c>
      <c r="P156" t="s">
        <v>296</v>
      </c>
      <c r="R156" t="s">
        <v>698</v>
      </c>
      <c r="T156" t="s">
        <v>696</v>
      </c>
      <c r="U156" t="s">
        <v>517</v>
      </c>
      <c r="V156" s="77" t="str">
        <f>analysis_methods!$B$2</f>
        <v>ABUN</v>
      </c>
      <c r="W156">
        <v>10</v>
      </c>
      <c r="X156" t="s">
        <v>642</v>
      </c>
      <c r="Y156" t="s">
        <v>492</v>
      </c>
      <c r="Z156" t="s">
        <v>481</v>
      </c>
      <c r="AA156" s="77" t="str">
        <f>analysis_methods!$M$2</f>
        <v>TAXO_STE_MICROSCOPE</v>
      </c>
      <c r="AB156" s="5">
        <v>45292</v>
      </c>
    </row>
    <row r="157" spans="1:28" x14ac:dyDescent="0.3">
      <c r="A157" s="78" t="str">
        <f>samples!$B$17</f>
        <v>BU2023/20-COMOFISH_15-VV1</v>
      </c>
      <c r="G157" t="s">
        <v>175</v>
      </c>
      <c r="H157">
        <v>129898</v>
      </c>
      <c r="J157" t="s">
        <v>459</v>
      </c>
      <c r="K157" t="s">
        <v>261</v>
      </c>
      <c r="L157" t="s">
        <v>262</v>
      </c>
      <c r="N157" t="s">
        <v>263</v>
      </c>
      <c r="O157" t="s">
        <v>297</v>
      </c>
      <c r="P157" t="s">
        <v>298</v>
      </c>
      <c r="R157" t="s">
        <v>698</v>
      </c>
      <c r="T157" t="s">
        <v>696</v>
      </c>
      <c r="U157" t="s">
        <v>517</v>
      </c>
      <c r="V157" s="77" t="str">
        <f>analysis_methods!$B$2</f>
        <v>ABUN</v>
      </c>
      <c r="W157">
        <v>10</v>
      </c>
      <c r="X157" t="s">
        <v>642</v>
      </c>
      <c r="Y157" t="s">
        <v>492</v>
      </c>
      <c r="Z157" t="s">
        <v>481</v>
      </c>
      <c r="AA157" s="77" t="str">
        <f>analysis_methods!$M$2</f>
        <v>TAXO_STE_MICROSCOPE</v>
      </c>
      <c r="AB157" s="5">
        <v>45292</v>
      </c>
    </row>
    <row r="158" spans="1:28" x14ac:dyDescent="0.3">
      <c r="A158" s="78" t="str">
        <f>samples!$B$17</f>
        <v>BU2023/20-COMOFISH_15-VV1</v>
      </c>
      <c r="G158" t="s">
        <v>220</v>
      </c>
      <c r="H158">
        <v>130491</v>
      </c>
      <c r="J158" t="s">
        <v>459</v>
      </c>
      <c r="K158" t="s">
        <v>261</v>
      </c>
      <c r="L158" t="s">
        <v>262</v>
      </c>
      <c r="N158" t="s">
        <v>410</v>
      </c>
      <c r="O158" t="s">
        <v>411</v>
      </c>
      <c r="P158" t="s">
        <v>412</v>
      </c>
      <c r="R158" t="s">
        <v>698</v>
      </c>
      <c r="T158" t="s">
        <v>696</v>
      </c>
      <c r="U158" t="s">
        <v>517</v>
      </c>
      <c r="V158" s="77" t="str">
        <f>analysis_methods!$B$2</f>
        <v>ABUN</v>
      </c>
      <c r="W158">
        <v>20</v>
      </c>
      <c r="X158" t="s">
        <v>642</v>
      </c>
      <c r="Y158" t="s">
        <v>492</v>
      </c>
      <c r="Z158" t="s">
        <v>481</v>
      </c>
      <c r="AA158" s="77" t="str">
        <f>analysis_methods!$M$2</f>
        <v>TAXO_STE_MICROSCOPE</v>
      </c>
      <c r="AB158" s="5">
        <v>45292</v>
      </c>
    </row>
    <row r="159" spans="1:28" x14ac:dyDescent="0.3">
      <c r="A159" s="78" t="str">
        <f>samples!$B$17</f>
        <v>BU2023/20-COMOFISH_15-VV1</v>
      </c>
      <c r="G159" t="s">
        <v>177</v>
      </c>
      <c r="H159">
        <v>124929</v>
      </c>
      <c r="J159" t="s">
        <v>459</v>
      </c>
      <c r="K159" t="s">
        <v>300</v>
      </c>
      <c r="L159" t="s">
        <v>301</v>
      </c>
      <c r="M159" t="s">
        <v>302</v>
      </c>
      <c r="N159" t="s">
        <v>303</v>
      </c>
      <c r="O159" t="s">
        <v>304</v>
      </c>
      <c r="P159" t="s">
        <v>305</v>
      </c>
      <c r="R159" t="s">
        <v>698</v>
      </c>
      <c r="T159" t="s">
        <v>696</v>
      </c>
      <c r="U159" t="s">
        <v>517</v>
      </c>
      <c r="V159" s="77" t="str">
        <f>analysis_methods!$B$2</f>
        <v>ABUN</v>
      </c>
      <c r="W159">
        <v>30</v>
      </c>
      <c r="X159" t="s">
        <v>642</v>
      </c>
      <c r="Y159" t="s">
        <v>492</v>
      </c>
      <c r="Z159" t="s">
        <v>481</v>
      </c>
      <c r="AA159" s="77" t="str">
        <f>analysis_methods!$M$2</f>
        <v>TAXO_STE_MICROSCOPE</v>
      </c>
      <c r="AB159" s="5">
        <v>45292</v>
      </c>
    </row>
    <row r="160" spans="1:28" x14ac:dyDescent="0.3">
      <c r="A160" s="78" t="str">
        <f>samples!$B$17</f>
        <v>BU2023/20-COMOFISH_15-VV1</v>
      </c>
      <c r="G160" t="s">
        <v>183</v>
      </c>
      <c r="H160">
        <v>1648</v>
      </c>
      <c r="J160" t="s">
        <v>459</v>
      </c>
      <c r="K160" t="s">
        <v>261</v>
      </c>
      <c r="M160" t="s">
        <v>319</v>
      </c>
      <c r="N160" t="s">
        <v>320</v>
      </c>
      <c r="R160" t="s">
        <v>698</v>
      </c>
      <c r="T160" t="s">
        <v>696</v>
      </c>
      <c r="U160" t="s">
        <v>517</v>
      </c>
      <c r="V160" s="77" t="str">
        <f>analysis_methods!$B$2</f>
        <v>ABUN</v>
      </c>
      <c r="W160">
        <v>10</v>
      </c>
      <c r="X160" t="s">
        <v>642</v>
      </c>
      <c r="Y160" t="s">
        <v>492</v>
      </c>
      <c r="Z160" t="s">
        <v>481</v>
      </c>
      <c r="AA160" s="77" t="str">
        <f>analysis_methods!$M$2</f>
        <v>TAXO_STE_MICROSCOPE</v>
      </c>
      <c r="AB160" s="5">
        <v>45292</v>
      </c>
    </row>
    <row r="161" spans="1:28" x14ac:dyDescent="0.3">
      <c r="A161" s="78" t="str">
        <f>samples!$B$17</f>
        <v>BU2023/20-COMOFISH_15-VV1</v>
      </c>
      <c r="G161" t="s">
        <v>185</v>
      </c>
      <c r="H161">
        <v>131187</v>
      </c>
      <c r="J161" t="s">
        <v>459</v>
      </c>
      <c r="K161" t="s">
        <v>261</v>
      </c>
      <c r="L161" t="s">
        <v>262</v>
      </c>
      <c r="M161" t="s">
        <v>315</v>
      </c>
      <c r="N161" t="s">
        <v>321</v>
      </c>
      <c r="O161" t="s">
        <v>323</v>
      </c>
      <c r="P161" t="s">
        <v>324</v>
      </c>
      <c r="R161" t="s">
        <v>698</v>
      </c>
      <c r="T161" t="s">
        <v>696</v>
      </c>
      <c r="U161" t="s">
        <v>517</v>
      </c>
      <c r="V161" s="77" t="str">
        <f>analysis_methods!$B$2</f>
        <v>ABUN</v>
      </c>
      <c r="W161">
        <v>20</v>
      </c>
      <c r="X161" t="s">
        <v>642</v>
      </c>
      <c r="Y161" t="s">
        <v>492</v>
      </c>
      <c r="Z161" t="s">
        <v>481</v>
      </c>
      <c r="AA161" s="77" t="str">
        <f>analysis_methods!$M$2</f>
        <v>TAXO_STE_MICROSCOPE</v>
      </c>
      <c r="AB161" s="5">
        <v>45292</v>
      </c>
    </row>
    <row r="162" spans="1:28" x14ac:dyDescent="0.3">
      <c r="A162" s="78" t="str">
        <f>samples!$B$17</f>
        <v>BU2023/20-COMOFISH_15-VV1</v>
      </c>
      <c r="G162" t="s">
        <v>221</v>
      </c>
      <c r="H162">
        <v>103226</v>
      </c>
      <c r="J162" t="s">
        <v>459</v>
      </c>
      <c r="K162" t="s">
        <v>243</v>
      </c>
      <c r="L162" t="s">
        <v>244</v>
      </c>
      <c r="M162" t="s">
        <v>245</v>
      </c>
      <c r="N162" t="s">
        <v>361</v>
      </c>
      <c r="O162" t="s">
        <v>362</v>
      </c>
      <c r="P162" t="s">
        <v>397</v>
      </c>
      <c r="R162" t="s">
        <v>698</v>
      </c>
      <c r="T162" t="s">
        <v>696</v>
      </c>
      <c r="U162" t="s">
        <v>517</v>
      </c>
      <c r="V162" s="77" t="str">
        <f>analysis_methods!$B$2</f>
        <v>ABUN</v>
      </c>
      <c r="W162">
        <v>30</v>
      </c>
      <c r="X162" t="s">
        <v>642</v>
      </c>
      <c r="Y162" t="s">
        <v>492</v>
      </c>
      <c r="Z162" t="s">
        <v>481</v>
      </c>
      <c r="AA162" s="77" t="str">
        <f>analysis_methods!$M$2</f>
        <v>TAXO_STE_MICROSCOPE</v>
      </c>
      <c r="AB162" s="5">
        <v>45292</v>
      </c>
    </row>
    <row r="163" spans="1:28" x14ac:dyDescent="0.3">
      <c r="A163" s="78" t="str">
        <f>samples!$B$17</f>
        <v>BU2023/20-COMOFISH_15-VV1</v>
      </c>
      <c r="G163" t="s">
        <v>199</v>
      </c>
      <c r="H163">
        <v>103235</v>
      </c>
      <c r="J163" t="s">
        <v>459</v>
      </c>
      <c r="K163" t="s">
        <v>243</v>
      </c>
      <c r="L163" t="s">
        <v>244</v>
      </c>
      <c r="M163" t="s">
        <v>245</v>
      </c>
      <c r="N163" t="s">
        <v>361</v>
      </c>
      <c r="O163" t="s">
        <v>362</v>
      </c>
      <c r="P163" t="s">
        <v>363</v>
      </c>
      <c r="R163" t="s">
        <v>698</v>
      </c>
      <c r="T163" t="s">
        <v>696</v>
      </c>
      <c r="U163" t="s">
        <v>517</v>
      </c>
      <c r="V163" s="77" t="str">
        <f>analysis_methods!$B$2</f>
        <v>ABUN</v>
      </c>
      <c r="W163">
        <v>70</v>
      </c>
      <c r="X163" t="s">
        <v>642</v>
      </c>
      <c r="Y163" t="s">
        <v>492</v>
      </c>
      <c r="Z163" t="s">
        <v>481</v>
      </c>
      <c r="AA163" s="77" t="str">
        <f>analysis_methods!$M$2</f>
        <v>TAXO_STE_MICROSCOPE</v>
      </c>
      <c r="AB163" s="5">
        <v>45292</v>
      </c>
    </row>
    <row r="164" spans="1:28" x14ac:dyDescent="0.3">
      <c r="A164" s="78" t="str">
        <f>samples!$B$18</f>
        <v>BU2023/20-COMOFISH_16-VV1</v>
      </c>
      <c r="G164" t="s">
        <v>157</v>
      </c>
      <c r="H164">
        <v>102788</v>
      </c>
      <c r="J164" t="s">
        <v>459</v>
      </c>
      <c r="K164" t="s">
        <v>243</v>
      </c>
      <c r="L164" t="s">
        <v>244</v>
      </c>
      <c r="M164" t="s">
        <v>245</v>
      </c>
      <c r="N164" t="s">
        <v>246</v>
      </c>
      <c r="O164" t="s">
        <v>247</v>
      </c>
      <c r="P164" t="s">
        <v>248</v>
      </c>
      <c r="R164" t="s">
        <v>698</v>
      </c>
      <c r="T164" t="s">
        <v>696</v>
      </c>
      <c r="U164" t="s">
        <v>517</v>
      </c>
      <c r="V164" s="77" t="str">
        <f>analysis_methods!$B$2</f>
        <v>ABUN</v>
      </c>
      <c r="W164">
        <v>150</v>
      </c>
      <c r="X164" t="s">
        <v>642</v>
      </c>
      <c r="Y164" t="s">
        <v>492</v>
      </c>
      <c r="Z164" t="s">
        <v>481</v>
      </c>
      <c r="AA164" s="77" t="str">
        <f>analysis_methods!$M$2</f>
        <v>TAXO_STE_MICROSCOPE</v>
      </c>
      <c r="AB164" s="5">
        <v>45292</v>
      </c>
    </row>
    <row r="165" spans="1:28" x14ac:dyDescent="0.3">
      <c r="A165" s="78" t="str">
        <f>samples!$B$18</f>
        <v>BU2023/20-COMOFISH_16-VV1</v>
      </c>
      <c r="G165" t="s">
        <v>222</v>
      </c>
      <c r="H165">
        <v>131107</v>
      </c>
      <c r="J165" t="s">
        <v>459</v>
      </c>
      <c r="K165" t="s">
        <v>261</v>
      </c>
      <c r="L165" t="s">
        <v>262</v>
      </c>
      <c r="M165" t="s">
        <v>315</v>
      </c>
      <c r="N165" t="s">
        <v>321</v>
      </c>
      <c r="O165" t="s">
        <v>413</v>
      </c>
      <c r="P165" t="s">
        <v>414</v>
      </c>
      <c r="R165" t="s">
        <v>698</v>
      </c>
      <c r="T165" t="s">
        <v>696</v>
      </c>
      <c r="U165" t="s">
        <v>517</v>
      </c>
      <c r="V165" s="77" t="str">
        <f>analysis_methods!$B$2</f>
        <v>ABUN</v>
      </c>
      <c r="W165">
        <v>10</v>
      </c>
      <c r="X165" t="s">
        <v>642</v>
      </c>
      <c r="Y165" t="s">
        <v>492</v>
      </c>
      <c r="Z165" t="s">
        <v>481</v>
      </c>
      <c r="AA165" s="77" t="str">
        <f>analysis_methods!$M$2</f>
        <v>TAXO_STE_MICROSCOPE</v>
      </c>
      <c r="AB165" s="5">
        <v>45292</v>
      </c>
    </row>
    <row r="166" spans="1:28" x14ac:dyDescent="0.3">
      <c r="A166" s="78" t="str">
        <f>samples!$B$18</f>
        <v>BU2023/20-COMOFISH_16-VV1</v>
      </c>
      <c r="G166" t="s">
        <v>223</v>
      </c>
      <c r="H166">
        <v>123776</v>
      </c>
      <c r="J166" t="s">
        <v>459</v>
      </c>
      <c r="K166" t="s">
        <v>300</v>
      </c>
      <c r="L166" t="s">
        <v>415</v>
      </c>
      <c r="M166" t="s">
        <v>416</v>
      </c>
      <c r="N166" t="s">
        <v>417</v>
      </c>
      <c r="O166" t="s">
        <v>418</v>
      </c>
      <c r="P166" t="s">
        <v>419</v>
      </c>
      <c r="R166" t="s">
        <v>698</v>
      </c>
      <c r="T166" t="s">
        <v>696</v>
      </c>
      <c r="U166" t="s">
        <v>517</v>
      </c>
      <c r="V166" s="77" t="str">
        <f>analysis_methods!$B$2</f>
        <v>ABUN</v>
      </c>
      <c r="W166">
        <v>20</v>
      </c>
      <c r="X166" t="s">
        <v>642</v>
      </c>
      <c r="Y166" t="s">
        <v>492</v>
      </c>
      <c r="Z166" t="s">
        <v>481</v>
      </c>
      <c r="AA166" s="77" t="str">
        <f>analysis_methods!$M$2</f>
        <v>TAXO_STE_MICROSCOPE</v>
      </c>
      <c r="AB166" s="5">
        <v>45292</v>
      </c>
    </row>
    <row r="167" spans="1:28" x14ac:dyDescent="0.3">
      <c r="A167" s="78" t="str">
        <f>samples!$B$18</f>
        <v>BU2023/20-COMOFISH_16-VV1</v>
      </c>
      <c r="G167" t="s">
        <v>163</v>
      </c>
      <c r="H167">
        <v>919</v>
      </c>
      <c r="J167" t="s">
        <v>459</v>
      </c>
      <c r="K167" t="s">
        <v>261</v>
      </c>
      <c r="L167" t="s">
        <v>262</v>
      </c>
      <c r="M167" t="s">
        <v>264</v>
      </c>
      <c r="N167" t="s">
        <v>265</v>
      </c>
      <c r="R167" t="s">
        <v>698</v>
      </c>
      <c r="T167" t="s">
        <v>696</v>
      </c>
      <c r="U167" t="s">
        <v>517</v>
      </c>
      <c r="V167" s="77" t="str">
        <f>analysis_methods!$B$2</f>
        <v>ABUN</v>
      </c>
      <c r="W167">
        <v>50</v>
      </c>
      <c r="X167" t="s">
        <v>642</v>
      </c>
      <c r="Y167" t="s">
        <v>492</v>
      </c>
      <c r="Z167" t="s">
        <v>481</v>
      </c>
      <c r="AA167" s="77" t="str">
        <f>analysis_methods!$M$2</f>
        <v>TAXO_STE_MICROSCOPE</v>
      </c>
      <c r="AB167" s="5">
        <v>45292</v>
      </c>
    </row>
    <row r="168" spans="1:28" x14ac:dyDescent="0.3">
      <c r="A168" s="78" t="str">
        <f>samples!$B$18</f>
        <v>BU2023/20-COMOFISH_16-VV1</v>
      </c>
      <c r="G168" t="s">
        <v>164</v>
      </c>
      <c r="H168">
        <v>855674</v>
      </c>
      <c r="J168" t="s">
        <v>459</v>
      </c>
      <c r="K168" t="s">
        <v>266</v>
      </c>
      <c r="L168" t="s">
        <v>267</v>
      </c>
      <c r="M168" t="s">
        <v>268</v>
      </c>
      <c r="N168" t="s">
        <v>269</v>
      </c>
      <c r="O168" t="s">
        <v>270</v>
      </c>
      <c r="P168" t="s">
        <v>271</v>
      </c>
      <c r="R168" t="s">
        <v>698</v>
      </c>
      <c r="T168" t="s">
        <v>696</v>
      </c>
      <c r="U168" t="s">
        <v>517</v>
      </c>
      <c r="V168" s="77" t="str">
        <f>analysis_methods!$B$2</f>
        <v>ABUN</v>
      </c>
      <c r="W168">
        <v>20</v>
      </c>
      <c r="X168" t="s">
        <v>642</v>
      </c>
      <c r="Y168" t="s">
        <v>492</v>
      </c>
      <c r="Z168" t="s">
        <v>481</v>
      </c>
      <c r="AA168" s="77" t="str">
        <f>analysis_methods!$M$2</f>
        <v>TAXO_STE_MICROSCOPE</v>
      </c>
      <c r="AB168" s="5">
        <v>45292</v>
      </c>
    </row>
    <row r="169" spans="1:28" x14ac:dyDescent="0.3">
      <c r="A169" s="78" t="str">
        <f>samples!$B$18</f>
        <v>BU2023/20-COMOFISH_16-VV1</v>
      </c>
      <c r="G169" t="s">
        <v>190</v>
      </c>
      <c r="H169">
        <v>110487</v>
      </c>
      <c r="J169" t="s">
        <v>459</v>
      </c>
      <c r="K169" t="s">
        <v>243</v>
      </c>
      <c r="L169" t="s">
        <v>244</v>
      </c>
      <c r="M169" t="s">
        <v>258</v>
      </c>
      <c r="N169" t="s">
        <v>338</v>
      </c>
      <c r="O169" t="s">
        <v>339</v>
      </c>
      <c r="P169" t="s">
        <v>340</v>
      </c>
      <c r="R169" t="s">
        <v>698</v>
      </c>
      <c r="T169" t="s">
        <v>696</v>
      </c>
      <c r="U169" t="s">
        <v>517</v>
      </c>
      <c r="V169" s="77" t="str">
        <f>analysis_methods!$B$2</f>
        <v>ABUN</v>
      </c>
      <c r="W169">
        <v>10</v>
      </c>
      <c r="X169" t="s">
        <v>642</v>
      </c>
      <c r="Y169" t="s">
        <v>492</v>
      </c>
      <c r="Z169" t="s">
        <v>481</v>
      </c>
      <c r="AA169" s="77" t="str">
        <f>analysis_methods!$M$2</f>
        <v>TAXO_STE_MICROSCOPE</v>
      </c>
      <c r="AB169" s="5">
        <v>45292</v>
      </c>
    </row>
    <row r="170" spans="1:28" x14ac:dyDescent="0.3">
      <c r="A170" s="78" t="str">
        <f>samples!$B$18</f>
        <v>BU2023/20-COMOFISH_16-VV1</v>
      </c>
      <c r="G170" t="s">
        <v>224</v>
      </c>
      <c r="H170">
        <v>130745</v>
      </c>
      <c r="J170" t="s">
        <v>459</v>
      </c>
      <c r="K170" t="s">
        <v>261</v>
      </c>
      <c r="L170" t="s">
        <v>262</v>
      </c>
      <c r="M170" t="s">
        <v>272</v>
      </c>
      <c r="N170" t="s">
        <v>420</v>
      </c>
      <c r="O170" t="s">
        <v>421</v>
      </c>
      <c r="P170" t="s">
        <v>422</v>
      </c>
      <c r="R170" t="s">
        <v>698</v>
      </c>
      <c r="T170" t="s">
        <v>696</v>
      </c>
      <c r="U170" t="s">
        <v>517</v>
      </c>
      <c r="V170" s="77" t="str">
        <f>analysis_methods!$B$2</f>
        <v>ABUN</v>
      </c>
      <c r="W170">
        <v>10</v>
      </c>
      <c r="X170" t="s">
        <v>642</v>
      </c>
      <c r="Y170" t="s">
        <v>492</v>
      </c>
      <c r="Z170" t="s">
        <v>481</v>
      </c>
      <c r="AA170" s="77" t="str">
        <f>analysis_methods!$M$2</f>
        <v>TAXO_STE_MICROSCOPE</v>
      </c>
      <c r="AB170" s="5">
        <v>45292</v>
      </c>
    </row>
    <row r="171" spans="1:28" x14ac:dyDescent="0.3">
      <c r="A171" s="78" t="str">
        <f>samples!$B$18</f>
        <v>BU2023/20-COMOFISH_16-VV1</v>
      </c>
      <c r="G171" t="s">
        <v>225</v>
      </c>
      <c r="H171">
        <v>120020</v>
      </c>
      <c r="J171" t="s">
        <v>459</v>
      </c>
      <c r="K171" t="s">
        <v>243</v>
      </c>
      <c r="L171" t="s">
        <v>244</v>
      </c>
      <c r="M171" t="s">
        <v>407</v>
      </c>
      <c r="N171" t="s">
        <v>408</v>
      </c>
      <c r="O171" t="s">
        <v>423</v>
      </c>
      <c r="P171" t="s">
        <v>424</v>
      </c>
      <c r="R171" t="s">
        <v>698</v>
      </c>
      <c r="T171" t="s">
        <v>696</v>
      </c>
      <c r="U171" t="s">
        <v>517</v>
      </c>
      <c r="V171" s="77" t="str">
        <f>analysis_methods!$B$2</f>
        <v>ABUN</v>
      </c>
      <c r="W171">
        <v>20</v>
      </c>
      <c r="X171" t="s">
        <v>642</v>
      </c>
      <c r="Y171" t="s">
        <v>492</v>
      </c>
      <c r="Z171" t="s">
        <v>481</v>
      </c>
      <c r="AA171" s="77" t="str">
        <f>analysis_methods!$M$2</f>
        <v>TAXO_STE_MICROSCOPE</v>
      </c>
      <c r="AB171" s="5">
        <v>45292</v>
      </c>
    </row>
    <row r="172" spans="1:28" x14ac:dyDescent="0.3">
      <c r="A172" s="78" t="str">
        <f>samples!$B$18</f>
        <v>BU2023/20-COMOFISH_16-VV1</v>
      </c>
      <c r="G172" t="s">
        <v>169</v>
      </c>
      <c r="H172">
        <v>129296</v>
      </c>
      <c r="J172" t="s">
        <v>459</v>
      </c>
      <c r="K172" t="s">
        <v>261</v>
      </c>
      <c r="L172" t="s">
        <v>262</v>
      </c>
      <c r="M172" t="s">
        <v>272</v>
      </c>
      <c r="N172" t="s">
        <v>284</v>
      </c>
      <c r="O172" t="s">
        <v>285</v>
      </c>
      <c r="R172" t="s">
        <v>698</v>
      </c>
      <c r="T172" t="s">
        <v>696</v>
      </c>
      <c r="U172" t="s">
        <v>517</v>
      </c>
      <c r="V172" s="77" t="str">
        <f>analysis_methods!$B$2</f>
        <v>ABUN</v>
      </c>
      <c r="W172">
        <v>40</v>
      </c>
      <c r="X172" t="s">
        <v>642</v>
      </c>
      <c r="Y172" t="s">
        <v>492</v>
      </c>
      <c r="Z172" t="s">
        <v>481</v>
      </c>
      <c r="AA172" s="77" t="str">
        <f>analysis_methods!$M$2</f>
        <v>TAXO_STE_MICROSCOPE</v>
      </c>
      <c r="AB172" s="5">
        <v>45292</v>
      </c>
    </row>
    <row r="173" spans="1:28" x14ac:dyDescent="0.3">
      <c r="A173" s="78" t="str">
        <f>samples!$B$18</f>
        <v>BU2023/20-COMOFISH_16-VV1</v>
      </c>
      <c r="G173" t="s">
        <v>214</v>
      </c>
      <c r="H173">
        <v>152367</v>
      </c>
      <c r="J173" t="s">
        <v>459</v>
      </c>
      <c r="K173" t="s">
        <v>261</v>
      </c>
      <c r="L173" t="s">
        <v>262</v>
      </c>
      <c r="M173" t="s">
        <v>264</v>
      </c>
      <c r="N173" t="s">
        <v>399</v>
      </c>
      <c r="O173" t="s">
        <v>400</v>
      </c>
      <c r="P173" t="s">
        <v>401</v>
      </c>
      <c r="R173" t="s">
        <v>698</v>
      </c>
      <c r="T173" t="s">
        <v>696</v>
      </c>
      <c r="U173" t="s">
        <v>517</v>
      </c>
      <c r="V173" s="77" t="str">
        <f>analysis_methods!$B$2</f>
        <v>ABUN</v>
      </c>
      <c r="W173">
        <v>10</v>
      </c>
      <c r="X173" t="s">
        <v>642</v>
      </c>
      <c r="Y173" t="s">
        <v>492</v>
      </c>
      <c r="Z173" t="s">
        <v>481</v>
      </c>
      <c r="AA173" s="77" t="str">
        <f>analysis_methods!$M$2</f>
        <v>TAXO_STE_MICROSCOPE</v>
      </c>
      <c r="AB173" s="5">
        <v>45292</v>
      </c>
    </row>
    <row r="174" spans="1:28" x14ac:dyDescent="0.3">
      <c r="A174" s="78" t="str">
        <f>samples!$B$18</f>
        <v>BU2023/20-COMOFISH_16-VV1</v>
      </c>
      <c r="G174" t="s">
        <v>226</v>
      </c>
      <c r="H174">
        <v>107387</v>
      </c>
      <c r="J174" t="s">
        <v>459</v>
      </c>
      <c r="K174" t="s">
        <v>243</v>
      </c>
      <c r="L174" t="s">
        <v>244</v>
      </c>
      <c r="M174" t="s">
        <v>334</v>
      </c>
      <c r="N174" t="s">
        <v>349</v>
      </c>
      <c r="O174" t="s">
        <v>350</v>
      </c>
      <c r="P174" t="s">
        <v>425</v>
      </c>
      <c r="R174" t="s">
        <v>698</v>
      </c>
      <c r="T174" t="s">
        <v>696</v>
      </c>
      <c r="U174" t="s">
        <v>517</v>
      </c>
      <c r="V174" s="77" t="str">
        <f>analysis_methods!$B$2</f>
        <v>ABUN</v>
      </c>
      <c r="W174">
        <v>10</v>
      </c>
      <c r="X174" t="s">
        <v>642</v>
      </c>
      <c r="Y174" t="s">
        <v>492</v>
      </c>
      <c r="Z174" t="s">
        <v>481</v>
      </c>
      <c r="AA174" s="77" t="str">
        <f>analysis_methods!$M$2</f>
        <v>TAXO_STE_MICROSCOPE</v>
      </c>
      <c r="AB174" s="5">
        <v>45292</v>
      </c>
    </row>
    <row r="175" spans="1:28" x14ac:dyDescent="0.3">
      <c r="A175" s="78" t="str">
        <f>samples!$B$18</f>
        <v>BU2023/20-COMOFISH_16-VV1</v>
      </c>
      <c r="G175" t="s">
        <v>227</v>
      </c>
      <c r="H175">
        <v>107392</v>
      </c>
      <c r="J175" t="s">
        <v>459</v>
      </c>
      <c r="K175" t="s">
        <v>243</v>
      </c>
      <c r="L175" t="s">
        <v>244</v>
      </c>
      <c r="M175" t="s">
        <v>334</v>
      </c>
      <c r="N175" t="s">
        <v>349</v>
      </c>
      <c r="O175" t="s">
        <v>350</v>
      </c>
      <c r="P175" t="s">
        <v>426</v>
      </c>
      <c r="R175" t="s">
        <v>698</v>
      </c>
      <c r="T175" t="s">
        <v>696</v>
      </c>
      <c r="U175" t="s">
        <v>517</v>
      </c>
      <c r="V175" s="77" t="str">
        <f>analysis_methods!$B$2</f>
        <v>ABUN</v>
      </c>
      <c r="W175">
        <v>10</v>
      </c>
      <c r="X175" t="s">
        <v>642</v>
      </c>
      <c r="Y175" t="s">
        <v>492</v>
      </c>
      <c r="Z175" t="s">
        <v>481</v>
      </c>
      <c r="AA175" s="77" t="str">
        <f>analysis_methods!$M$2</f>
        <v>TAXO_STE_MICROSCOPE</v>
      </c>
      <c r="AB175" s="5">
        <v>45292</v>
      </c>
    </row>
    <row r="176" spans="1:28" x14ac:dyDescent="0.3">
      <c r="A176" s="78" t="str">
        <f>samples!$B$18</f>
        <v>BU2023/20-COMOFISH_16-VV1</v>
      </c>
      <c r="G176" t="s">
        <v>172</v>
      </c>
      <c r="H176">
        <v>152391</v>
      </c>
      <c r="J176" t="s">
        <v>459</v>
      </c>
      <c r="K176" t="s">
        <v>292</v>
      </c>
      <c r="R176" t="s">
        <v>698</v>
      </c>
      <c r="T176" t="s">
        <v>696</v>
      </c>
      <c r="U176" t="s">
        <v>517</v>
      </c>
      <c r="V176" s="77" t="str">
        <f>analysis_methods!$B$2</f>
        <v>ABUN</v>
      </c>
      <c r="W176">
        <v>110</v>
      </c>
      <c r="X176" t="s">
        <v>642</v>
      </c>
      <c r="Y176" t="s">
        <v>492</v>
      </c>
      <c r="Z176" t="s">
        <v>481</v>
      </c>
      <c r="AA176" s="77" t="str">
        <f>analysis_methods!$M$2</f>
        <v>TAXO_STE_MICROSCOPE</v>
      </c>
      <c r="AB176" s="5">
        <v>45292</v>
      </c>
    </row>
    <row r="177" spans="1:28" x14ac:dyDescent="0.3">
      <c r="A177" s="78" t="str">
        <f>samples!$B$18</f>
        <v>BU2023/20-COMOFISH_16-VV1</v>
      </c>
      <c r="G177" t="s">
        <v>173</v>
      </c>
      <c r="H177">
        <v>130357</v>
      </c>
      <c r="J177" t="s">
        <v>459</v>
      </c>
      <c r="K177" t="s">
        <v>261</v>
      </c>
      <c r="L177" t="s">
        <v>262</v>
      </c>
      <c r="M177" t="s">
        <v>272</v>
      </c>
      <c r="N177" t="s">
        <v>293</v>
      </c>
      <c r="O177" t="s">
        <v>294</v>
      </c>
      <c r="P177" t="s">
        <v>295</v>
      </c>
      <c r="R177" t="s">
        <v>698</v>
      </c>
      <c r="T177" t="s">
        <v>696</v>
      </c>
      <c r="U177" t="s">
        <v>517</v>
      </c>
      <c r="V177" s="77" t="str">
        <f>analysis_methods!$B$2</f>
        <v>ABUN</v>
      </c>
      <c r="W177">
        <v>60</v>
      </c>
      <c r="X177" t="s">
        <v>642</v>
      </c>
      <c r="Y177" t="s">
        <v>492</v>
      </c>
      <c r="Z177" t="s">
        <v>481</v>
      </c>
      <c r="AA177" s="77" t="str">
        <f>analysis_methods!$M$2</f>
        <v>TAXO_STE_MICROSCOPE</v>
      </c>
      <c r="AB177" s="5">
        <v>45292</v>
      </c>
    </row>
    <row r="178" spans="1:28" x14ac:dyDescent="0.3">
      <c r="A178" s="78" t="str">
        <f>samples!$B$18</f>
        <v>BU2023/20-COMOFISH_16-VV1</v>
      </c>
      <c r="G178" t="s">
        <v>175</v>
      </c>
      <c r="H178">
        <v>129898</v>
      </c>
      <c r="J178" t="s">
        <v>459</v>
      </c>
      <c r="K178" t="s">
        <v>261</v>
      </c>
      <c r="L178" t="s">
        <v>262</v>
      </c>
      <c r="N178" t="s">
        <v>263</v>
      </c>
      <c r="O178" t="s">
        <v>297</v>
      </c>
      <c r="P178" t="s">
        <v>298</v>
      </c>
      <c r="R178" t="s">
        <v>698</v>
      </c>
      <c r="T178" t="s">
        <v>696</v>
      </c>
      <c r="U178" t="s">
        <v>517</v>
      </c>
      <c r="V178" s="77" t="str">
        <f>analysis_methods!$B$2</f>
        <v>ABUN</v>
      </c>
      <c r="W178">
        <v>40</v>
      </c>
      <c r="X178" t="s">
        <v>642</v>
      </c>
      <c r="Y178" t="s">
        <v>492</v>
      </c>
      <c r="Z178" t="s">
        <v>481</v>
      </c>
      <c r="AA178" s="77" t="str">
        <f>analysis_methods!$M$2</f>
        <v>TAXO_STE_MICROSCOPE</v>
      </c>
      <c r="AB178" s="5">
        <v>45292</v>
      </c>
    </row>
    <row r="179" spans="1:28" x14ac:dyDescent="0.3">
      <c r="A179" s="78" t="str">
        <f>samples!$B$18</f>
        <v>BU2023/20-COMOFISH_16-VV1</v>
      </c>
      <c r="G179" t="s">
        <v>179</v>
      </c>
      <c r="H179">
        <v>130544</v>
      </c>
      <c r="J179" t="s">
        <v>459</v>
      </c>
      <c r="K179" t="s">
        <v>261</v>
      </c>
      <c r="L179" t="s">
        <v>262</v>
      </c>
      <c r="N179" t="s">
        <v>306</v>
      </c>
      <c r="O179" t="s">
        <v>307</v>
      </c>
      <c r="P179" t="s">
        <v>308</v>
      </c>
      <c r="R179" t="s">
        <v>698</v>
      </c>
      <c r="T179" t="s">
        <v>696</v>
      </c>
      <c r="U179" t="s">
        <v>517</v>
      </c>
      <c r="V179" s="77" t="str">
        <f>analysis_methods!$B$2</f>
        <v>ABUN</v>
      </c>
      <c r="W179">
        <v>10</v>
      </c>
      <c r="X179" t="s">
        <v>642</v>
      </c>
      <c r="Y179" t="s">
        <v>492</v>
      </c>
      <c r="Z179" t="s">
        <v>481</v>
      </c>
      <c r="AA179" s="77" t="str">
        <f>analysis_methods!$M$2</f>
        <v>TAXO_STE_MICROSCOPE</v>
      </c>
      <c r="AB179" s="5">
        <v>45292</v>
      </c>
    </row>
    <row r="180" spans="1:28" x14ac:dyDescent="0.3">
      <c r="A180" s="78" t="str">
        <f>samples!$B$18</f>
        <v>BU2023/20-COMOFISH_16-VV1</v>
      </c>
      <c r="G180" t="s">
        <v>196</v>
      </c>
      <c r="H180">
        <v>101864</v>
      </c>
      <c r="J180" t="s">
        <v>459</v>
      </c>
      <c r="K180" t="s">
        <v>243</v>
      </c>
      <c r="L180" t="s">
        <v>244</v>
      </c>
      <c r="M180" t="s">
        <v>245</v>
      </c>
      <c r="N180" t="s">
        <v>309</v>
      </c>
      <c r="O180" t="s">
        <v>354</v>
      </c>
      <c r="P180" t="s">
        <v>355</v>
      </c>
      <c r="R180" t="s">
        <v>698</v>
      </c>
      <c r="T180" t="s">
        <v>696</v>
      </c>
      <c r="U180" t="s">
        <v>517</v>
      </c>
      <c r="V180" s="77" t="str">
        <f>analysis_methods!$B$2</f>
        <v>ABUN</v>
      </c>
      <c r="W180">
        <v>10</v>
      </c>
      <c r="X180" t="s">
        <v>642</v>
      </c>
      <c r="Y180" t="s">
        <v>492</v>
      </c>
      <c r="Z180" t="s">
        <v>481</v>
      </c>
      <c r="AA180" s="77" t="str">
        <f>analysis_methods!$M$2</f>
        <v>TAXO_STE_MICROSCOPE</v>
      </c>
      <c r="AB180" s="5">
        <v>45292</v>
      </c>
    </row>
    <row r="181" spans="1:28" x14ac:dyDescent="0.3">
      <c r="A181" s="78" t="str">
        <f>samples!$B$18</f>
        <v>BU2023/20-COMOFISH_16-VV1</v>
      </c>
      <c r="G181" t="s">
        <v>216</v>
      </c>
      <c r="H181">
        <v>334510</v>
      </c>
      <c r="J181" t="s">
        <v>459</v>
      </c>
      <c r="K181" t="s">
        <v>261</v>
      </c>
      <c r="L181" t="s">
        <v>262</v>
      </c>
      <c r="M181" t="s">
        <v>272</v>
      </c>
      <c r="N181" t="s">
        <v>273</v>
      </c>
      <c r="O181" t="s">
        <v>385</v>
      </c>
      <c r="P181" t="s">
        <v>406</v>
      </c>
      <c r="R181" t="s">
        <v>698</v>
      </c>
      <c r="T181" t="s">
        <v>696</v>
      </c>
      <c r="U181" t="s">
        <v>517</v>
      </c>
      <c r="V181" s="77" t="str">
        <f>analysis_methods!$B$2</f>
        <v>ABUN</v>
      </c>
      <c r="W181">
        <v>20</v>
      </c>
      <c r="X181" t="s">
        <v>642</v>
      </c>
      <c r="Y181" t="s">
        <v>492</v>
      </c>
      <c r="Z181" t="s">
        <v>481</v>
      </c>
      <c r="AA181" s="77" t="str">
        <f>analysis_methods!$M$2</f>
        <v>TAXO_STE_MICROSCOPE</v>
      </c>
      <c r="AB181" s="5">
        <v>45292</v>
      </c>
    </row>
    <row r="182" spans="1:28" x14ac:dyDescent="0.3">
      <c r="A182" s="78" t="str">
        <f>samples!$B$18</f>
        <v>BU2023/20-COMOFISH_16-VV1</v>
      </c>
      <c r="G182" t="s">
        <v>182</v>
      </c>
      <c r="H182">
        <v>130711</v>
      </c>
      <c r="J182" t="s">
        <v>459</v>
      </c>
      <c r="K182" t="s">
        <v>261</v>
      </c>
      <c r="L182" t="s">
        <v>262</v>
      </c>
      <c r="M182" t="s">
        <v>315</v>
      </c>
      <c r="N182" t="s">
        <v>316</v>
      </c>
      <c r="O182" t="s">
        <v>317</v>
      </c>
      <c r="P182" t="s">
        <v>318</v>
      </c>
      <c r="R182" t="s">
        <v>698</v>
      </c>
      <c r="T182" t="s">
        <v>696</v>
      </c>
      <c r="U182" t="s">
        <v>517</v>
      </c>
      <c r="V182" s="77" t="str">
        <f>analysis_methods!$B$2</f>
        <v>ABUN</v>
      </c>
      <c r="W182">
        <v>10</v>
      </c>
      <c r="X182" t="s">
        <v>642</v>
      </c>
      <c r="Y182" t="s">
        <v>492</v>
      </c>
      <c r="Z182" t="s">
        <v>481</v>
      </c>
      <c r="AA182" s="77" t="str">
        <f>analysis_methods!$M$2</f>
        <v>TAXO_STE_MICROSCOPE</v>
      </c>
      <c r="AB182" s="5">
        <v>45292</v>
      </c>
    </row>
    <row r="183" spans="1:28" x14ac:dyDescent="0.3">
      <c r="A183" s="78" t="str">
        <f>samples!$B$18</f>
        <v>BU2023/20-COMOFISH_16-VV1</v>
      </c>
      <c r="G183" t="s">
        <v>184</v>
      </c>
      <c r="H183">
        <v>129625</v>
      </c>
      <c r="J183" t="s">
        <v>459</v>
      </c>
      <c r="K183" t="s">
        <v>261</v>
      </c>
      <c r="L183" t="s">
        <v>262</v>
      </c>
      <c r="M183" t="s">
        <v>315</v>
      </c>
      <c r="N183" t="s">
        <v>321</v>
      </c>
      <c r="O183" t="s">
        <v>322</v>
      </c>
      <c r="R183" t="s">
        <v>698</v>
      </c>
      <c r="T183" t="s">
        <v>696</v>
      </c>
      <c r="U183" t="s">
        <v>517</v>
      </c>
      <c r="V183" s="77" t="str">
        <f>analysis_methods!$B$2</f>
        <v>ABUN</v>
      </c>
      <c r="W183">
        <v>10</v>
      </c>
      <c r="X183" t="s">
        <v>642</v>
      </c>
      <c r="Y183" t="s">
        <v>492</v>
      </c>
      <c r="Z183" t="s">
        <v>481</v>
      </c>
      <c r="AA183" s="77" t="str">
        <f>analysis_methods!$M$2</f>
        <v>TAXO_STE_MICROSCOPE</v>
      </c>
      <c r="AB183" s="5">
        <v>45292</v>
      </c>
    </row>
    <row r="184" spans="1:28" x14ac:dyDescent="0.3">
      <c r="A184" s="78" t="str">
        <f>samples!$B$18</f>
        <v>BU2023/20-COMOFISH_16-VV1</v>
      </c>
      <c r="G184" t="s">
        <v>185</v>
      </c>
      <c r="H184">
        <v>131187</v>
      </c>
      <c r="J184" t="s">
        <v>459</v>
      </c>
      <c r="K184" t="s">
        <v>261</v>
      </c>
      <c r="L184" t="s">
        <v>262</v>
      </c>
      <c r="M184" t="s">
        <v>315</v>
      </c>
      <c r="N184" t="s">
        <v>321</v>
      </c>
      <c r="O184" t="s">
        <v>323</v>
      </c>
      <c r="P184" t="s">
        <v>324</v>
      </c>
      <c r="R184" t="s">
        <v>698</v>
      </c>
      <c r="T184" t="s">
        <v>696</v>
      </c>
      <c r="U184" t="s">
        <v>517</v>
      </c>
      <c r="V184" s="77" t="str">
        <f>analysis_methods!$B$2</f>
        <v>ABUN</v>
      </c>
      <c r="W184">
        <v>200</v>
      </c>
      <c r="X184" t="s">
        <v>642</v>
      </c>
      <c r="Y184" t="s">
        <v>492</v>
      </c>
      <c r="Z184" t="s">
        <v>481</v>
      </c>
      <c r="AA184" s="77" t="str">
        <f>analysis_methods!$M$2</f>
        <v>TAXO_STE_MICROSCOPE</v>
      </c>
      <c r="AB184" s="5">
        <v>45292</v>
      </c>
    </row>
    <row r="185" spans="1:28" x14ac:dyDescent="0.3">
      <c r="A185" s="78" t="str">
        <f>samples!$B$19</f>
        <v>BU2023/20-COMOFISH_17-VV1</v>
      </c>
      <c r="G185" t="s">
        <v>157</v>
      </c>
      <c r="H185">
        <v>102788</v>
      </c>
      <c r="J185" t="s">
        <v>459</v>
      </c>
      <c r="K185" t="s">
        <v>243</v>
      </c>
      <c r="L185" t="s">
        <v>244</v>
      </c>
      <c r="M185" t="s">
        <v>245</v>
      </c>
      <c r="N185" t="s">
        <v>246</v>
      </c>
      <c r="O185" t="s">
        <v>247</v>
      </c>
      <c r="P185" t="s">
        <v>248</v>
      </c>
      <c r="R185" t="s">
        <v>698</v>
      </c>
      <c r="T185" t="s">
        <v>696</v>
      </c>
      <c r="U185" t="s">
        <v>517</v>
      </c>
      <c r="V185" s="77" t="str">
        <f>analysis_methods!$B$2</f>
        <v>ABUN</v>
      </c>
      <c r="W185">
        <v>40</v>
      </c>
      <c r="X185" t="s">
        <v>642</v>
      </c>
      <c r="Y185" t="s">
        <v>492</v>
      </c>
      <c r="Z185" t="s">
        <v>481</v>
      </c>
      <c r="AA185" s="77" t="str">
        <f>analysis_methods!$M$2</f>
        <v>TAXO_STE_MICROSCOPE</v>
      </c>
      <c r="AB185" s="5">
        <v>45292</v>
      </c>
    </row>
    <row r="186" spans="1:28" x14ac:dyDescent="0.3">
      <c r="A186" s="78" t="str">
        <f>samples!$B$19</f>
        <v>BU2023/20-COMOFISH_17-VV1</v>
      </c>
      <c r="G186" t="s">
        <v>228</v>
      </c>
      <c r="H186">
        <v>125073</v>
      </c>
      <c r="J186" t="s">
        <v>459</v>
      </c>
      <c r="K186" t="s">
        <v>300</v>
      </c>
      <c r="L186" t="s">
        <v>301</v>
      </c>
      <c r="M186" t="s">
        <v>427</v>
      </c>
      <c r="N186" t="s">
        <v>428</v>
      </c>
      <c r="O186" t="s">
        <v>429</v>
      </c>
      <c r="P186" t="s">
        <v>430</v>
      </c>
      <c r="R186" t="s">
        <v>698</v>
      </c>
      <c r="T186" t="s">
        <v>696</v>
      </c>
      <c r="U186" t="s">
        <v>517</v>
      </c>
      <c r="V186" s="77" t="str">
        <f>analysis_methods!$B$2</f>
        <v>ABUN</v>
      </c>
      <c r="W186">
        <v>10</v>
      </c>
      <c r="X186" t="s">
        <v>642</v>
      </c>
      <c r="Y186" t="s">
        <v>492</v>
      </c>
      <c r="Z186" t="s">
        <v>481</v>
      </c>
      <c r="AA186" s="77" t="str">
        <f>analysis_methods!$M$2</f>
        <v>TAXO_STE_MICROSCOPE</v>
      </c>
      <c r="AB186" s="5">
        <v>45292</v>
      </c>
    </row>
    <row r="187" spans="1:28" x14ac:dyDescent="0.3">
      <c r="A187" s="78" t="str">
        <f>samples!$B$19</f>
        <v>BU2023/20-COMOFISH_17-VV1</v>
      </c>
      <c r="G187" t="s">
        <v>160</v>
      </c>
      <c r="H187">
        <v>236495</v>
      </c>
      <c r="J187" t="s">
        <v>459</v>
      </c>
      <c r="K187" t="s">
        <v>243</v>
      </c>
      <c r="L187" t="s">
        <v>244</v>
      </c>
      <c r="M187" t="s">
        <v>245</v>
      </c>
      <c r="N187" t="s">
        <v>255</v>
      </c>
      <c r="O187" t="s">
        <v>256</v>
      </c>
      <c r="P187" t="s">
        <v>257</v>
      </c>
      <c r="R187" t="s">
        <v>698</v>
      </c>
      <c r="T187" t="s">
        <v>696</v>
      </c>
      <c r="U187" t="s">
        <v>517</v>
      </c>
      <c r="V187" s="77" t="str">
        <f>analysis_methods!$B$2</f>
        <v>ABUN</v>
      </c>
      <c r="W187">
        <v>10</v>
      </c>
      <c r="X187" t="s">
        <v>642</v>
      </c>
      <c r="Y187" t="s">
        <v>492</v>
      </c>
      <c r="Z187" t="s">
        <v>481</v>
      </c>
      <c r="AA187" s="77" t="str">
        <f>analysis_methods!$M$2</f>
        <v>TAXO_STE_MICROSCOPE</v>
      </c>
      <c r="AB187" s="5">
        <v>45292</v>
      </c>
    </row>
    <row r="188" spans="1:28" x14ac:dyDescent="0.3">
      <c r="A188" s="78" t="str">
        <f>samples!$B$19</f>
        <v>BU2023/20-COMOFISH_17-VV1</v>
      </c>
      <c r="G188" t="s">
        <v>163</v>
      </c>
      <c r="H188">
        <v>919</v>
      </c>
      <c r="J188" t="s">
        <v>459</v>
      </c>
      <c r="K188" t="s">
        <v>261</v>
      </c>
      <c r="L188" t="s">
        <v>262</v>
      </c>
      <c r="M188" t="s">
        <v>264</v>
      </c>
      <c r="N188" t="s">
        <v>265</v>
      </c>
      <c r="R188" t="s">
        <v>698</v>
      </c>
      <c r="T188" t="s">
        <v>696</v>
      </c>
      <c r="U188" t="s">
        <v>517</v>
      </c>
      <c r="V188" s="77" t="str">
        <f>analysis_methods!$B$2</f>
        <v>ABUN</v>
      </c>
      <c r="W188">
        <v>30</v>
      </c>
      <c r="X188" t="s">
        <v>642</v>
      </c>
      <c r="Y188" t="s">
        <v>492</v>
      </c>
      <c r="Z188" t="s">
        <v>481</v>
      </c>
      <c r="AA188" s="77" t="str">
        <f>analysis_methods!$M$2</f>
        <v>TAXO_STE_MICROSCOPE</v>
      </c>
      <c r="AB188" s="5">
        <v>45292</v>
      </c>
    </row>
    <row r="189" spans="1:28" x14ac:dyDescent="0.3">
      <c r="A189" s="78" t="str">
        <f>samples!$B$19</f>
        <v>BU2023/20-COMOFISH_17-VV1</v>
      </c>
      <c r="G189" t="s">
        <v>164</v>
      </c>
      <c r="H189">
        <v>855674</v>
      </c>
      <c r="J189" t="s">
        <v>459</v>
      </c>
      <c r="K189" t="s">
        <v>266</v>
      </c>
      <c r="L189" t="s">
        <v>267</v>
      </c>
      <c r="M189" t="s">
        <v>268</v>
      </c>
      <c r="N189" t="s">
        <v>269</v>
      </c>
      <c r="O189" t="s">
        <v>270</v>
      </c>
      <c r="P189" t="s">
        <v>271</v>
      </c>
      <c r="R189" t="s">
        <v>698</v>
      </c>
      <c r="T189" t="s">
        <v>696</v>
      </c>
      <c r="U189" t="s">
        <v>517</v>
      </c>
      <c r="V189" s="77" t="str">
        <f>analysis_methods!$B$2</f>
        <v>ABUN</v>
      </c>
      <c r="W189">
        <v>10</v>
      </c>
      <c r="X189" t="s">
        <v>642</v>
      </c>
      <c r="Y189" t="s">
        <v>492</v>
      </c>
      <c r="Z189" t="s">
        <v>481</v>
      </c>
      <c r="AA189" s="77" t="str">
        <f>analysis_methods!$M$2</f>
        <v>TAXO_STE_MICROSCOPE</v>
      </c>
      <c r="AB189" s="5">
        <v>45292</v>
      </c>
    </row>
    <row r="190" spans="1:28" x14ac:dyDescent="0.3">
      <c r="A190" s="78" t="str">
        <f>samples!$B$19</f>
        <v>BU2023/20-COMOFISH_17-VV1</v>
      </c>
      <c r="G190" t="s">
        <v>166</v>
      </c>
      <c r="H190">
        <v>130644</v>
      </c>
      <c r="J190" t="s">
        <v>459</v>
      </c>
      <c r="K190" t="s">
        <v>261</v>
      </c>
      <c r="L190" t="s">
        <v>262</v>
      </c>
      <c r="M190" t="s">
        <v>272</v>
      </c>
      <c r="N190" t="s">
        <v>273</v>
      </c>
      <c r="O190" t="s">
        <v>276</v>
      </c>
      <c r="P190" t="s">
        <v>277</v>
      </c>
      <c r="R190" t="s">
        <v>698</v>
      </c>
      <c r="T190" t="s">
        <v>696</v>
      </c>
      <c r="U190" t="s">
        <v>517</v>
      </c>
      <c r="V190" s="77" t="str">
        <f>analysis_methods!$B$2</f>
        <v>ABUN</v>
      </c>
      <c r="W190">
        <v>10</v>
      </c>
      <c r="X190" t="s">
        <v>642</v>
      </c>
      <c r="Y190" t="s">
        <v>492</v>
      </c>
      <c r="Z190" t="s">
        <v>481</v>
      </c>
      <c r="AA190" s="77" t="str">
        <f>analysis_methods!$M$2</f>
        <v>TAXO_STE_MICROSCOPE</v>
      </c>
      <c r="AB190" s="5">
        <v>45292</v>
      </c>
    </row>
    <row r="191" spans="1:28" x14ac:dyDescent="0.3">
      <c r="A191" s="78" t="str">
        <f>samples!$B$19</f>
        <v>BU2023/20-COMOFISH_17-VV1</v>
      </c>
      <c r="G191" t="s">
        <v>225</v>
      </c>
      <c r="H191">
        <v>120020</v>
      </c>
      <c r="J191" t="s">
        <v>459</v>
      </c>
      <c r="K191" t="s">
        <v>243</v>
      </c>
      <c r="L191" t="s">
        <v>244</v>
      </c>
      <c r="M191" t="s">
        <v>407</v>
      </c>
      <c r="N191" t="s">
        <v>408</v>
      </c>
      <c r="O191" t="s">
        <v>423</v>
      </c>
      <c r="P191" t="s">
        <v>424</v>
      </c>
      <c r="R191" t="s">
        <v>698</v>
      </c>
      <c r="T191" t="s">
        <v>696</v>
      </c>
      <c r="U191" t="s">
        <v>517</v>
      </c>
      <c r="V191" s="77" t="str">
        <f>analysis_methods!$B$2</f>
        <v>ABUN</v>
      </c>
      <c r="W191">
        <v>30</v>
      </c>
      <c r="X191" t="s">
        <v>642</v>
      </c>
      <c r="Y191" t="s">
        <v>492</v>
      </c>
      <c r="Z191" t="s">
        <v>481</v>
      </c>
      <c r="AA191" s="77" t="str">
        <f>analysis_methods!$M$2</f>
        <v>TAXO_STE_MICROSCOPE</v>
      </c>
      <c r="AB191" s="5">
        <v>45292</v>
      </c>
    </row>
    <row r="192" spans="1:28" x14ac:dyDescent="0.3">
      <c r="A192" s="78" t="str">
        <f>samples!$B$19</f>
        <v>BU2023/20-COMOFISH_17-VV1</v>
      </c>
      <c r="G192" t="s">
        <v>169</v>
      </c>
      <c r="H192">
        <v>129296</v>
      </c>
      <c r="J192" t="s">
        <v>459</v>
      </c>
      <c r="K192" t="s">
        <v>261</v>
      </c>
      <c r="L192" t="s">
        <v>262</v>
      </c>
      <c r="M192" t="s">
        <v>272</v>
      </c>
      <c r="N192" t="s">
        <v>284</v>
      </c>
      <c r="O192" t="s">
        <v>285</v>
      </c>
      <c r="R192" t="s">
        <v>698</v>
      </c>
      <c r="T192" t="s">
        <v>696</v>
      </c>
      <c r="U192" t="s">
        <v>517</v>
      </c>
      <c r="V192" s="77" t="str">
        <f>analysis_methods!$B$2</f>
        <v>ABUN</v>
      </c>
      <c r="W192">
        <v>10</v>
      </c>
      <c r="X192" t="s">
        <v>642</v>
      </c>
      <c r="Y192" t="s">
        <v>492</v>
      </c>
      <c r="Z192" t="s">
        <v>481</v>
      </c>
      <c r="AA192" s="77" t="str">
        <f>analysis_methods!$M$2</f>
        <v>TAXO_STE_MICROSCOPE</v>
      </c>
      <c r="AB192" s="5">
        <v>45292</v>
      </c>
    </row>
    <row r="193" spans="1:28" x14ac:dyDescent="0.3">
      <c r="A193" s="78" t="str">
        <f>samples!$B$19</f>
        <v>BU2023/20-COMOFISH_17-VV1</v>
      </c>
      <c r="G193" t="s">
        <v>170</v>
      </c>
      <c r="H193">
        <v>345281</v>
      </c>
      <c r="J193" t="s">
        <v>459</v>
      </c>
      <c r="K193" t="s">
        <v>249</v>
      </c>
      <c r="L193" t="s">
        <v>250</v>
      </c>
      <c r="M193" t="s">
        <v>286</v>
      </c>
      <c r="N193" t="s">
        <v>287</v>
      </c>
      <c r="O193" t="s">
        <v>288</v>
      </c>
      <c r="P193" t="s">
        <v>289</v>
      </c>
      <c r="R193" t="s">
        <v>698</v>
      </c>
      <c r="T193" t="s">
        <v>696</v>
      </c>
      <c r="U193" t="s">
        <v>517</v>
      </c>
      <c r="V193" s="77" t="str">
        <f>analysis_methods!$B$2</f>
        <v>ABUN</v>
      </c>
      <c r="W193">
        <v>10</v>
      </c>
      <c r="X193" t="s">
        <v>642</v>
      </c>
      <c r="Y193" t="s">
        <v>492</v>
      </c>
      <c r="Z193" t="s">
        <v>481</v>
      </c>
      <c r="AA193" s="77" t="str">
        <f>analysis_methods!$M$2</f>
        <v>TAXO_STE_MICROSCOPE</v>
      </c>
      <c r="AB193" s="5">
        <v>45292</v>
      </c>
    </row>
    <row r="194" spans="1:28" x14ac:dyDescent="0.3">
      <c r="A194" s="78" t="str">
        <f>samples!$B$19</f>
        <v>BU2023/20-COMOFISH_17-VV1</v>
      </c>
      <c r="G194" t="s">
        <v>203</v>
      </c>
      <c r="H194">
        <v>131495</v>
      </c>
      <c r="J194" t="s">
        <v>459</v>
      </c>
      <c r="K194" t="s">
        <v>261</v>
      </c>
      <c r="L194" t="s">
        <v>262</v>
      </c>
      <c r="M194" t="s">
        <v>264</v>
      </c>
      <c r="N194" t="s">
        <v>374</v>
      </c>
      <c r="O194" t="s">
        <v>375</v>
      </c>
      <c r="P194" t="s">
        <v>376</v>
      </c>
      <c r="R194" t="s">
        <v>698</v>
      </c>
      <c r="T194" t="s">
        <v>696</v>
      </c>
      <c r="U194" t="s">
        <v>517</v>
      </c>
      <c r="V194" s="77" t="str">
        <f>analysis_methods!$B$2</f>
        <v>ABUN</v>
      </c>
      <c r="W194">
        <v>20</v>
      </c>
      <c r="X194" t="s">
        <v>642</v>
      </c>
      <c r="Y194" t="s">
        <v>492</v>
      </c>
      <c r="Z194" t="s">
        <v>481</v>
      </c>
      <c r="AA194" s="77" t="str">
        <f>analysis_methods!$M$2</f>
        <v>TAXO_STE_MICROSCOPE</v>
      </c>
      <c r="AB194" s="5">
        <v>45292</v>
      </c>
    </row>
    <row r="195" spans="1:28" x14ac:dyDescent="0.3">
      <c r="A195" s="78" t="str">
        <f>samples!$B$19</f>
        <v>BU2023/20-COMOFISH_17-VV1</v>
      </c>
      <c r="G195" t="s">
        <v>194</v>
      </c>
      <c r="H195">
        <v>106925</v>
      </c>
      <c r="J195" t="s">
        <v>459</v>
      </c>
      <c r="K195" t="s">
        <v>243</v>
      </c>
      <c r="L195" t="s">
        <v>244</v>
      </c>
      <c r="M195" t="s">
        <v>334</v>
      </c>
      <c r="N195" t="s">
        <v>349</v>
      </c>
      <c r="O195" t="s">
        <v>350</v>
      </c>
      <c r="R195" t="s">
        <v>697</v>
      </c>
      <c r="T195" t="s">
        <v>696</v>
      </c>
      <c r="U195" t="s">
        <v>517</v>
      </c>
      <c r="V195" s="77" t="str">
        <f>analysis_methods!$B$2</f>
        <v>ABUN</v>
      </c>
      <c r="W195">
        <v>10</v>
      </c>
      <c r="X195" t="s">
        <v>642</v>
      </c>
      <c r="Y195" t="s">
        <v>492</v>
      </c>
      <c r="Z195" t="s">
        <v>481</v>
      </c>
      <c r="AA195" s="77" t="str">
        <f>analysis_methods!$M$2</f>
        <v>TAXO_STE_MICROSCOPE</v>
      </c>
      <c r="AB195" s="5">
        <v>45292</v>
      </c>
    </row>
    <row r="196" spans="1:28" x14ac:dyDescent="0.3">
      <c r="A196" s="78" t="str">
        <f>samples!$B$19</f>
        <v>BU2023/20-COMOFISH_17-VV1</v>
      </c>
      <c r="G196" t="s">
        <v>229</v>
      </c>
      <c r="H196">
        <v>102043</v>
      </c>
      <c r="J196" t="s">
        <v>459</v>
      </c>
      <c r="K196" t="s">
        <v>243</v>
      </c>
      <c r="L196" t="s">
        <v>244</v>
      </c>
      <c r="M196" t="s">
        <v>245</v>
      </c>
      <c r="N196" t="s">
        <v>431</v>
      </c>
      <c r="O196" t="s">
        <v>432</v>
      </c>
      <c r="P196" t="s">
        <v>433</v>
      </c>
      <c r="R196" t="s">
        <v>698</v>
      </c>
      <c r="T196" t="s">
        <v>696</v>
      </c>
      <c r="U196" t="s">
        <v>517</v>
      </c>
      <c r="V196" s="77" t="str">
        <f>analysis_methods!$B$2</f>
        <v>ABUN</v>
      </c>
      <c r="W196">
        <v>10</v>
      </c>
      <c r="X196" t="s">
        <v>642</v>
      </c>
      <c r="Y196" t="s">
        <v>492</v>
      </c>
      <c r="Z196" t="s">
        <v>481</v>
      </c>
      <c r="AA196" s="77" t="str">
        <f>analysis_methods!$M$2</f>
        <v>TAXO_STE_MICROSCOPE</v>
      </c>
      <c r="AB196" s="5">
        <v>45292</v>
      </c>
    </row>
    <row r="197" spans="1:28" x14ac:dyDescent="0.3">
      <c r="A197" s="78" t="str">
        <f>samples!$B$19</f>
        <v>BU2023/20-COMOFISH_17-VV1</v>
      </c>
      <c r="G197" t="s">
        <v>230</v>
      </c>
      <c r="H197">
        <v>225814</v>
      </c>
      <c r="J197" t="s">
        <v>459</v>
      </c>
      <c r="K197" t="s">
        <v>243</v>
      </c>
      <c r="L197" t="s">
        <v>244</v>
      </c>
      <c r="M197" t="s">
        <v>245</v>
      </c>
      <c r="N197" t="s">
        <v>434</v>
      </c>
      <c r="O197" t="s">
        <v>435</v>
      </c>
      <c r="P197" t="s">
        <v>436</v>
      </c>
      <c r="R197" t="s">
        <v>698</v>
      </c>
      <c r="T197" t="s">
        <v>696</v>
      </c>
      <c r="U197" t="s">
        <v>517</v>
      </c>
      <c r="V197" s="77" t="str">
        <f>analysis_methods!$B$2</f>
        <v>ABUN</v>
      </c>
      <c r="W197">
        <v>10</v>
      </c>
      <c r="X197" t="s">
        <v>642</v>
      </c>
      <c r="Y197" t="s">
        <v>492</v>
      </c>
      <c r="Z197" t="s">
        <v>481</v>
      </c>
      <c r="AA197" s="77" t="str">
        <f>analysis_methods!$M$2</f>
        <v>TAXO_STE_MICROSCOPE</v>
      </c>
      <c r="AB197" s="5">
        <v>45292</v>
      </c>
    </row>
    <row r="198" spans="1:28" x14ac:dyDescent="0.3">
      <c r="A198" s="78" t="str">
        <f>samples!$B$19</f>
        <v>BU2023/20-COMOFISH_17-VV1</v>
      </c>
      <c r="G198" t="s">
        <v>172</v>
      </c>
      <c r="H198">
        <v>152391</v>
      </c>
      <c r="J198" t="s">
        <v>459</v>
      </c>
      <c r="K198" t="s">
        <v>292</v>
      </c>
      <c r="R198" t="s">
        <v>698</v>
      </c>
      <c r="T198" t="s">
        <v>696</v>
      </c>
      <c r="U198" t="s">
        <v>517</v>
      </c>
      <c r="V198" s="77" t="str">
        <f>analysis_methods!$B$2</f>
        <v>ABUN</v>
      </c>
      <c r="W198">
        <v>80</v>
      </c>
      <c r="X198" t="s">
        <v>642</v>
      </c>
      <c r="Y198" t="s">
        <v>492</v>
      </c>
      <c r="Z198" t="s">
        <v>481</v>
      </c>
      <c r="AA198" s="77" t="str">
        <f>analysis_methods!$M$2</f>
        <v>TAXO_STE_MICROSCOPE</v>
      </c>
      <c r="AB198" s="5">
        <v>45292</v>
      </c>
    </row>
    <row r="199" spans="1:28" x14ac:dyDescent="0.3">
      <c r="A199" s="78" t="str">
        <f>samples!$B$19</f>
        <v>BU2023/20-COMOFISH_17-VV1</v>
      </c>
      <c r="G199" t="s">
        <v>173</v>
      </c>
      <c r="H199">
        <v>130357</v>
      </c>
      <c r="J199" t="s">
        <v>459</v>
      </c>
      <c r="K199" t="s">
        <v>261</v>
      </c>
      <c r="L199" t="s">
        <v>262</v>
      </c>
      <c r="M199" t="s">
        <v>272</v>
      </c>
      <c r="N199" t="s">
        <v>293</v>
      </c>
      <c r="O199" t="s">
        <v>294</v>
      </c>
      <c r="P199" t="s">
        <v>295</v>
      </c>
      <c r="R199" t="s">
        <v>698</v>
      </c>
      <c r="T199" t="s">
        <v>696</v>
      </c>
      <c r="U199" t="s">
        <v>517</v>
      </c>
      <c r="V199" s="77" t="str">
        <f>analysis_methods!$B$2</f>
        <v>ABUN</v>
      </c>
      <c r="W199">
        <v>70</v>
      </c>
      <c r="X199" t="s">
        <v>642</v>
      </c>
      <c r="Y199" t="s">
        <v>492</v>
      </c>
      <c r="Z199" t="s">
        <v>481</v>
      </c>
      <c r="AA199" s="77" t="str">
        <f>analysis_methods!$M$2</f>
        <v>TAXO_STE_MICROSCOPE</v>
      </c>
      <c r="AB199" s="5">
        <v>45292</v>
      </c>
    </row>
    <row r="200" spans="1:28" x14ac:dyDescent="0.3">
      <c r="A200" s="78" t="str">
        <f>samples!$B$19</f>
        <v>BU2023/20-COMOFISH_17-VV1</v>
      </c>
      <c r="G200" t="s">
        <v>174</v>
      </c>
      <c r="H200">
        <v>130359</v>
      </c>
      <c r="J200" t="s">
        <v>459</v>
      </c>
      <c r="K200" t="s">
        <v>261</v>
      </c>
      <c r="L200" t="s">
        <v>262</v>
      </c>
      <c r="M200" t="s">
        <v>272</v>
      </c>
      <c r="N200" t="s">
        <v>293</v>
      </c>
      <c r="O200" t="s">
        <v>294</v>
      </c>
      <c r="P200" t="s">
        <v>296</v>
      </c>
      <c r="R200" t="s">
        <v>698</v>
      </c>
      <c r="T200" t="s">
        <v>696</v>
      </c>
      <c r="U200" t="s">
        <v>517</v>
      </c>
      <c r="V200" s="77" t="str">
        <f>analysis_methods!$B$2</f>
        <v>ABUN</v>
      </c>
      <c r="W200">
        <v>10</v>
      </c>
      <c r="X200" t="s">
        <v>642</v>
      </c>
      <c r="Y200" t="s">
        <v>492</v>
      </c>
      <c r="Z200" t="s">
        <v>481</v>
      </c>
      <c r="AA200" s="77" t="str">
        <f>analysis_methods!$M$2</f>
        <v>TAXO_STE_MICROSCOPE</v>
      </c>
      <c r="AB200" s="5">
        <v>45292</v>
      </c>
    </row>
    <row r="201" spans="1:28" x14ac:dyDescent="0.3">
      <c r="A201" s="78" t="str">
        <f>samples!$B$19</f>
        <v>BU2023/20-COMOFISH_17-VV1</v>
      </c>
      <c r="G201" t="s">
        <v>175</v>
      </c>
      <c r="H201">
        <v>129898</v>
      </c>
      <c r="J201" t="s">
        <v>459</v>
      </c>
      <c r="K201" t="s">
        <v>261</v>
      </c>
      <c r="L201" t="s">
        <v>262</v>
      </c>
      <c r="N201" t="s">
        <v>263</v>
      </c>
      <c r="O201" t="s">
        <v>297</v>
      </c>
      <c r="P201" t="s">
        <v>298</v>
      </c>
      <c r="R201" t="s">
        <v>698</v>
      </c>
      <c r="T201" t="s">
        <v>696</v>
      </c>
      <c r="U201" t="s">
        <v>517</v>
      </c>
      <c r="V201" s="77" t="str">
        <f>analysis_methods!$B$2</f>
        <v>ABUN</v>
      </c>
      <c r="W201">
        <v>20</v>
      </c>
      <c r="X201" t="s">
        <v>642</v>
      </c>
      <c r="Y201" t="s">
        <v>492</v>
      </c>
      <c r="Z201" t="s">
        <v>481</v>
      </c>
      <c r="AA201" s="77" t="str">
        <f>analysis_methods!$M$2</f>
        <v>TAXO_STE_MICROSCOPE</v>
      </c>
      <c r="AB201" s="5">
        <v>45292</v>
      </c>
    </row>
    <row r="202" spans="1:28" x14ac:dyDescent="0.3">
      <c r="A202" s="78" t="str">
        <f>samples!$B$19</f>
        <v>BU2023/20-COMOFISH_17-VV1</v>
      </c>
      <c r="G202" t="s">
        <v>220</v>
      </c>
      <c r="H202">
        <v>130491</v>
      </c>
      <c r="J202" t="s">
        <v>459</v>
      </c>
      <c r="K202" t="s">
        <v>261</v>
      </c>
      <c r="L202" t="s">
        <v>262</v>
      </c>
      <c r="N202" t="s">
        <v>410</v>
      </c>
      <c r="O202" t="s">
        <v>411</v>
      </c>
      <c r="P202" t="s">
        <v>412</v>
      </c>
      <c r="R202" t="s">
        <v>698</v>
      </c>
      <c r="T202" t="s">
        <v>696</v>
      </c>
      <c r="U202" t="s">
        <v>517</v>
      </c>
      <c r="V202" s="77" t="str">
        <f>analysis_methods!$B$2</f>
        <v>ABUN</v>
      </c>
      <c r="W202">
        <v>10</v>
      </c>
      <c r="X202" t="s">
        <v>642</v>
      </c>
      <c r="Y202" t="s">
        <v>492</v>
      </c>
      <c r="Z202" t="s">
        <v>481</v>
      </c>
      <c r="AA202" s="77" t="str">
        <f>analysis_methods!$M$2</f>
        <v>TAXO_STE_MICROSCOPE</v>
      </c>
      <c r="AB202" s="5">
        <v>45292</v>
      </c>
    </row>
    <row r="203" spans="1:28" x14ac:dyDescent="0.3">
      <c r="A203" s="78" t="str">
        <f>samples!$B$19</f>
        <v>BU2023/20-COMOFISH_17-VV1</v>
      </c>
      <c r="G203" t="s">
        <v>177</v>
      </c>
      <c r="H203">
        <v>124929</v>
      </c>
      <c r="J203" t="s">
        <v>459</v>
      </c>
      <c r="K203" t="s">
        <v>300</v>
      </c>
      <c r="L203" t="s">
        <v>301</v>
      </c>
      <c r="M203" t="s">
        <v>302</v>
      </c>
      <c r="N203" t="s">
        <v>303</v>
      </c>
      <c r="O203" t="s">
        <v>304</v>
      </c>
      <c r="P203" t="s">
        <v>305</v>
      </c>
      <c r="R203" t="s">
        <v>698</v>
      </c>
      <c r="T203" t="s">
        <v>696</v>
      </c>
      <c r="U203" t="s">
        <v>517</v>
      </c>
      <c r="V203" s="77" t="str">
        <f>analysis_methods!$B$2</f>
        <v>ABUN</v>
      </c>
      <c r="W203">
        <v>20</v>
      </c>
      <c r="X203" t="s">
        <v>642</v>
      </c>
      <c r="Y203" t="s">
        <v>492</v>
      </c>
      <c r="Z203" t="s">
        <v>481</v>
      </c>
      <c r="AA203" s="77" t="str">
        <f>analysis_methods!$M$2</f>
        <v>TAXO_STE_MICROSCOPE</v>
      </c>
      <c r="AB203" s="5">
        <v>45292</v>
      </c>
    </row>
    <row r="204" spans="1:28" x14ac:dyDescent="0.3">
      <c r="A204" s="78" t="str">
        <f>samples!$B$19</f>
        <v>BU2023/20-COMOFISH_17-VV1</v>
      </c>
      <c r="G204" t="s">
        <v>178</v>
      </c>
      <c r="H204">
        <v>124929</v>
      </c>
      <c r="J204" t="s">
        <v>459</v>
      </c>
      <c r="K204" t="s">
        <v>300</v>
      </c>
      <c r="L204" t="s">
        <v>301</v>
      </c>
      <c r="M204" t="s">
        <v>302</v>
      </c>
      <c r="N204" t="s">
        <v>303</v>
      </c>
      <c r="O204" t="s">
        <v>304</v>
      </c>
      <c r="P204" t="s">
        <v>305</v>
      </c>
      <c r="R204" t="s">
        <v>697</v>
      </c>
      <c r="T204" t="s">
        <v>696</v>
      </c>
      <c r="U204" t="s">
        <v>517</v>
      </c>
      <c r="V204" s="77" t="str">
        <f>analysis_methods!$B$2</f>
        <v>ABUN</v>
      </c>
      <c r="W204">
        <v>20</v>
      </c>
      <c r="X204" t="s">
        <v>642</v>
      </c>
      <c r="Y204" t="s">
        <v>492</v>
      </c>
      <c r="Z204" t="s">
        <v>481</v>
      </c>
      <c r="AA204" s="77" t="str">
        <f>analysis_methods!$M$2</f>
        <v>TAXO_STE_MICROSCOPE</v>
      </c>
      <c r="AB204" s="5">
        <v>45292</v>
      </c>
    </row>
    <row r="205" spans="1:28" x14ac:dyDescent="0.3">
      <c r="A205" s="78" t="str">
        <f>samples!$B$19</f>
        <v>BU2023/20-COMOFISH_17-VV1</v>
      </c>
      <c r="G205" t="s">
        <v>180</v>
      </c>
      <c r="H205">
        <v>101857</v>
      </c>
      <c r="J205" t="s">
        <v>459</v>
      </c>
      <c r="K205" t="s">
        <v>243</v>
      </c>
      <c r="L205" t="s">
        <v>244</v>
      </c>
      <c r="M205" t="s">
        <v>245</v>
      </c>
      <c r="N205" t="s">
        <v>309</v>
      </c>
      <c r="O205" t="s">
        <v>310</v>
      </c>
      <c r="P205" t="s">
        <v>311</v>
      </c>
      <c r="R205" t="s">
        <v>698</v>
      </c>
      <c r="T205" t="s">
        <v>696</v>
      </c>
      <c r="U205" t="s">
        <v>517</v>
      </c>
      <c r="V205" s="77" t="str">
        <f>analysis_methods!$B$2</f>
        <v>ABUN</v>
      </c>
      <c r="W205">
        <v>10</v>
      </c>
      <c r="X205" t="s">
        <v>642</v>
      </c>
      <c r="Y205" t="s">
        <v>492</v>
      </c>
      <c r="Z205" t="s">
        <v>481</v>
      </c>
      <c r="AA205" s="77" t="str">
        <f>analysis_methods!$M$2</f>
        <v>TAXO_STE_MICROSCOPE</v>
      </c>
      <c r="AB205" s="5">
        <v>45292</v>
      </c>
    </row>
    <row r="206" spans="1:28" x14ac:dyDescent="0.3">
      <c r="A206" s="78" t="str">
        <f>samples!$B$19</f>
        <v>BU2023/20-COMOFISH_17-VV1</v>
      </c>
      <c r="G206" t="s">
        <v>196</v>
      </c>
      <c r="H206">
        <v>101864</v>
      </c>
      <c r="J206" t="s">
        <v>459</v>
      </c>
      <c r="K206" t="s">
        <v>243</v>
      </c>
      <c r="L206" t="s">
        <v>244</v>
      </c>
      <c r="M206" t="s">
        <v>245</v>
      </c>
      <c r="N206" t="s">
        <v>309</v>
      </c>
      <c r="O206" t="s">
        <v>354</v>
      </c>
      <c r="P206" t="s">
        <v>355</v>
      </c>
      <c r="R206" t="s">
        <v>698</v>
      </c>
      <c r="T206" t="s">
        <v>696</v>
      </c>
      <c r="U206" t="s">
        <v>517</v>
      </c>
      <c r="V206" s="77" t="str">
        <f>analysis_methods!$B$2</f>
        <v>ABUN</v>
      </c>
      <c r="W206">
        <v>60</v>
      </c>
      <c r="X206" t="s">
        <v>642</v>
      </c>
      <c r="Y206" t="s">
        <v>492</v>
      </c>
      <c r="Z206" t="s">
        <v>481</v>
      </c>
      <c r="AA206" s="77" t="str">
        <f>analysis_methods!$M$2</f>
        <v>TAXO_STE_MICROSCOPE</v>
      </c>
      <c r="AB206" s="5">
        <v>45292</v>
      </c>
    </row>
    <row r="207" spans="1:28" x14ac:dyDescent="0.3">
      <c r="A207" s="78" t="str">
        <f>samples!$B$19</f>
        <v>BU2023/20-COMOFISH_17-VV1</v>
      </c>
      <c r="G207" t="s">
        <v>216</v>
      </c>
      <c r="H207">
        <v>334510</v>
      </c>
      <c r="J207" t="s">
        <v>459</v>
      </c>
      <c r="K207" t="s">
        <v>261</v>
      </c>
      <c r="L207" t="s">
        <v>262</v>
      </c>
      <c r="M207" t="s">
        <v>272</v>
      </c>
      <c r="N207" t="s">
        <v>273</v>
      </c>
      <c r="O207" t="s">
        <v>385</v>
      </c>
      <c r="P207" t="s">
        <v>406</v>
      </c>
      <c r="R207" t="s">
        <v>698</v>
      </c>
      <c r="T207" t="s">
        <v>696</v>
      </c>
      <c r="U207" t="s">
        <v>517</v>
      </c>
      <c r="V207" s="77" t="str">
        <f>analysis_methods!$B$2</f>
        <v>ABUN</v>
      </c>
      <c r="W207">
        <v>10</v>
      </c>
      <c r="X207" t="s">
        <v>642</v>
      </c>
      <c r="Y207" t="s">
        <v>492</v>
      </c>
      <c r="Z207" t="s">
        <v>481</v>
      </c>
      <c r="AA207" s="77" t="str">
        <f>analysis_methods!$M$2</f>
        <v>TAXO_STE_MICROSCOPE</v>
      </c>
      <c r="AB207" s="5">
        <v>45292</v>
      </c>
    </row>
    <row r="208" spans="1:28" x14ac:dyDescent="0.3">
      <c r="A208" s="78" t="str">
        <f>samples!$B$19</f>
        <v>BU2023/20-COMOFISH_17-VV1</v>
      </c>
      <c r="G208" t="s">
        <v>182</v>
      </c>
      <c r="H208">
        <v>130711</v>
      </c>
      <c r="J208" t="s">
        <v>459</v>
      </c>
      <c r="K208" t="s">
        <v>261</v>
      </c>
      <c r="L208" t="s">
        <v>262</v>
      </c>
      <c r="M208" t="s">
        <v>315</v>
      </c>
      <c r="N208" t="s">
        <v>316</v>
      </c>
      <c r="O208" t="s">
        <v>317</v>
      </c>
      <c r="P208" t="s">
        <v>318</v>
      </c>
      <c r="R208" t="s">
        <v>698</v>
      </c>
      <c r="T208" t="s">
        <v>696</v>
      </c>
      <c r="U208" t="s">
        <v>517</v>
      </c>
      <c r="V208" s="77" t="str">
        <f>analysis_methods!$B$2</f>
        <v>ABUN</v>
      </c>
      <c r="W208">
        <v>10</v>
      </c>
      <c r="X208" t="s">
        <v>642</v>
      </c>
      <c r="Y208" t="s">
        <v>492</v>
      </c>
      <c r="Z208" t="s">
        <v>481</v>
      </c>
      <c r="AA208" s="77" t="str">
        <f>analysis_methods!$M$2</f>
        <v>TAXO_STE_MICROSCOPE</v>
      </c>
      <c r="AB208" s="5">
        <v>45292</v>
      </c>
    </row>
    <row r="209" spans="1:28" x14ac:dyDescent="0.3">
      <c r="A209" s="78" t="str">
        <f>samples!$B$19</f>
        <v>BU2023/20-COMOFISH_17-VV1</v>
      </c>
      <c r="G209" t="s">
        <v>197</v>
      </c>
      <c r="H209">
        <v>107688</v>
      </c>
      <c r="J209" t="s">
        <v>459</v>
      </c>
      <c r="K209" t="s">
        <v>243</v>
      </c>
      <c r="L209" t="s">
        <v>244</v>
      </c>
      <c r="M209" t="s">
        <v>334</v>
      </c>
      <c r="N209" t="s">
        <v>356</v>
      </c>
      <c r="O209" t="s">
        <v>357</v>
      </c>
      <c r="P209" t="s">
        <v>358</v>
      </c>
      <c r="R209" t="s">
        <v>698</v>
      </c>
      <c r="T209" t="s">
        <v>696</v>
      </c>
      <c r="U209" t="s">
        <v>517</v>
      </c>
      <c r="V209" s="77" t="str">
        <f>analysis_methods!$B$2</f>
        <v>ABUN</v>
      </c>
      <c r="W209">
        <v>10</v>
      </c>
      <c r="X209" t="s">
        <v>642</v>
      </c>
      <c r="Y209" t="s">
        <v>492</v>
      </c>
      <c r="Z209" t="s">
        <v>481</v>
      </c>
      <c r="AA209" s="77" t="str">
        <f>analysis_methods!$M$2</f>
        <v>TAXO_STE_MICROSCOPE</v>
      </c>
      <c r="AB209" s="5">
        <v>45292</v>
      </c>
    </row>
    <row r="210" spans="1:28" x14ac:dyDescent="0.3">
      <c r="A210" s="78" t="str">
        <f>samples!$B$19</f>
        <v>BU2023/20-COMOFISH_17-VV1</v>
      </c>
      <c r="G210" t="s">
        <v>183</v>
      </c>
      <c r="H210">
        <v>1648</v>
      </c>
      <c r="J210" t="s">
        <v>459</v>
      </c>
      <c r="K210" t="s">
        <v>261</v>
      </c>
      <c r="M210" t="s">
        <v>319</v>
      </c>
      <c r="N210" t="s">
        <v>320</v>
      </c>
      <c r="R210" t="s">
        <v>698</v>
      </c>
      <c r="T210" t="s">
        <v>696</v>
      </c>
      <c r="U210" t="s">
        <v>517</v>
      </c>
      <c r="V210" s="77" t="str">
        <f>analysis_methods!$B$2</f>
        <v>ABUN</v>
      </c>
      <c r="W210">
        <v>10</v>
      </c>
      <c r="X210" t="s">
        <v>642</v>
      </c>
      <c r="Y210" t="s">
        <v>492</v>
      </c>
      <c r="Z210" t="s">
        <v>481</v>
      </c>
      <c r="AA210" s="77" t="str">
        <f>analysis_methods!$M$2</f>
        <v>TAXO_STE_MICROSCOPE</v>
      </c>
      <c r="AB210" s="5">
        <v>45292</v>
      </c>
    </row>
    <row r="211" spans="1:28" x14ac:dyDescent="0.3">
      <c r="A211" s="78" t="str">
        <f>samples!$B$19</f>
        <v>BU2023/20-COMOFISH_17-VV1</v>
      </c>
      <c r="G211" t="s">
        <v>184</v>
      </c>
      <c r="H211">
        <v>129625</v>
      </c>
      <c r="J211" t="s">
        <v>459</v>
      </c>
      <c r="K211" t="s">
        <v>261</v>
      </c>
      <c r="L211" t="s">
        <v>262</v>
      </c>
      <c r="M211" t="s">
        <v>315</v>
      </c>
      <c r="N211" t="s">
        <v>321</v>
      </c>
      <c r="O211" t="s">
        <v>322</v>
      </c>
      <c r="R211" t="s">
        <v>698</v>
      </c>
      <c r="T211" t="s">
        <v>696</v>
      </c>
      <c r="U211" t="s">
        <v>517</v>
      </c>
      <c r="V211" s="77" t="str">
        <f>analysis_methods!$B$2</f>
        <v>ABUN</v>
      </c>
      <c r="W211">
        <v>20</v>
      </c>
      <c r="X211" t="s">
        <v>642</v>
      </c>
      <c r="Y211" t="s">
        <v>492</v>
      </c>
      <c r="Z211" t="s">
        <v>481</v>
      </c>
      <c r="AA211" s="77" t="str">
        <f>analysis_methods!$M$2</f>
        <v>TAXO_STE_MICROSCOPE</v>
      </c>
      <c r="AB211" s="5">
        <v>45292</v>
      </c>
    </row>
    <row r="212" spans="1:28" x14ac:dyDescent="0.3">
      <c r="A212" s="78" t="str">
        <f>samples!$B$19</f>
        <v>BU2023/20-COMOFISH_17-VV1</v>
      </c>
      <c r="G212" t="s">
        <v>185</v>
      </c>
      <c r="H212">
        <v>131187</v>
      </c>
      <c r="J212" t="s">
        <v>459</v>
      </c>
      <c r="K212" t="s">
        <v>261</v>
      </c>
      <c r="L212" t="s">
        <v>262</v>
      </c>
      <c r="M212" t="s">
        <v>315</v>
      </c>
      <c r="N212" t="s">
        <v>321</v>
      </c>
      <c r="O212" t="s">
        <v>323</v>
      </c>
      <c r="P212" t="s">
        <v>324</v>
      </c>
      <c r="R212" t="s">
        <v>698</v>
      </c>
      <c r="T212" t="s">
        <v>696</v>
      </c>
      <c r="U212" t="s">
        <v>517</v>
      </c>
      <c r="V212" s="77" t="str">
        <f>analysis_methods!$B$2</f>
        <v>ABUN</v>
      </c>
      <c r="W212">
        <v>160</v>
      </c>
      <c r="X212" t="s">
        <v>642</v>
      </c>
      <c r="Y212" t="s">
        <v>492</v>
      </c>
      <c r="Z212" t="s">
        <v>481</v>
      </c>
      <c r="AA212" s="77" t="str">
        <f>analysis_methods!$M$2</f>
        <v>TAXO_STE_MICROSCOPE</v>
      </c>
      <c r="AB212" s="5">
        <v>45292</v>
      </c>
    </row>
    <row r="213" spans="1:28" x14ac:dyDescent="0.3">
      <c r="A213" s="78" t="str">
        <f>samples!$B$19</f>
        <v>BU2023/20-COMOFISH_17-VV1</v>
      </c>
      <c r="G213" t="s">
        <v>186</v>
      </c>
      <c r="H213">
        <v>129582</v>
      </c>
      <c r="J213" t="s">
        <v>459</v>
      </c>
      <c r="K213" t="s">
        <v>261</v>
      </c>
      <c r="L213" t="s">
        <v>262</v>
      </c>
      <c r="M213" t="s">
        <v>325</v>
      </c>
      <c r="N213" t="s">
        <v>326</v>
      </c>
      <c r="O213" t="s">
        <v>327</v>
      </c>
      <c r="R213" t="s">
        <v>698</v>
      </c>
      <c r="T213" t="s">
        <v>696</v>
      </c>
      <c r="U213" t="s">
        <v>517</v>
      </c>
      <c r="V213" s="77" t="str">
        <f>analysis_methods!$B$2</f>
        <v>ABUN</v>
      </c>
      <c r="W213">
        <v>20</v>
      </c>
      <c r="X213" t="s">
        <v>642</v>
      </c>
      <c r="Y213" t="s">
        <v>492</v>
      </c>
      <c r="Z213" t="s">
        <v>481</v>
      </c>
      <c r="AA213" s="77" t="str">
        <f>analysis_methods!$M$2</f>
        <v>TAXO_STE_MICROSCOPE</v>
      </c>
      <c r="AB213" s="5">
        <v>45292</v>
      </c>
    </row>
    <row r="214" spans="1:28" x14ac:dyDescent="0.3">
      <c r="A214" s="78" t="str">
        <f>samples!$B$19</f>
        <v>BU2023/20-COMOFISH_17-VV1</v>
      </c>
      <c r="G214" t="s">
        <v>231</v>
      </c>
      <c r="H214">
        <v>103166</v>
      </c>
      <c r="J214" t="s">
        <v>459</v>
      </c>
      <c r="K214" t="s">
        <v>243</v>
      </c>
      <c r="L214" t="s">
        <v>244</v>
      </c>
      <c r="M214" t="s">
        <v>245</v>
      </c>
      <c r="N214" t="s">
        <v>437</v>
      </c>
      <c r="O214" t="s">
        <v>438</v>
      </c>
      <c r="P214" t="s">
        <v>355</v>
      </c>
      <c r="R214" t="s">
        <v>698</v>
      </c>
      <c r="T214" t="s">
        <v>696</v>
      </c>
      <c r="U214" t="s">
        <v>517</v>
      </c>
      <c r="V214" s="77" t="str">
        <f>analysis_methods!$B$2</f>
        <v>ABUN</v>
      </c>
      <c r="W214">
        <v>10</v>
      </c>
      <c r="X214" t="s">
        <v>642</v>
      </c>
      <c r="Y214" t="s">
        <v>492</v>
      </c>
      <c r="Z214" t="s">
        <v>481</v>
      </c>
      <c r="AA214" s="77" t="str">
        <f>analysis_methods!$M$2</f>
        <v>TAXO_STE_MICROSCOPE</v>
      </c>
      <c r="AB214" s="5">
        <v>45292</v>
      </c>
    </row>
    <row r="215" spans="1:28" x14ac:dyDescent="0.3">
      <c r="A215" s="78" t="str">
        <f>samples!$B$20</f>
        <v>BU2023/20-COMOFISH_18-VV1</v>
      </c>
      <c r="G215" t="s">
        <v>157</v>
      </c>
      <c r="H215">
        <v>102788</v>
      </c>
      <c r="J215" t="s">
        <v>459</v>
      </c>
      <c r="K215" t="s">
        <v>243</v>
      </c>
      <c r="L215" t="s">
        <v>244</v>
      </c>
      <c r="M215" t="s">
        <v>245</v>
      </c>
      <c r="N215" t="s">
        <v>246</v>
      </c>
      <c r="O215" t="s">
        <v>247</v>
      </c>
      <c r="P215" t="s">
        <v>248</v>
      </c>
      <c r="R215" t="s">
        <v>698</v>
      </c>
      <c r="T215" t="s">
        <v>696</v>
      </c>
      <c r="U215" t="s">
        <v>517</v>
      </c>
      <c r="V215" s="77" t="str">
        <f>analysis_methods!$B$2</f>
        <v>ABUN</v>
      </c>
      <c r="W215">
        <v>30</v>
      </c>
      <c r="X215" t="s">
        <v>642</v>
      </c>
      <c r="Y215" t="s">
        <v>492</v>
      </c>
      <c r="Z215" t="s">
        <v>481</v>
      </c>
      <c r="AA215" s="77" t="str">
        <f>analysis_methods!$M$2</f>
        <v>TAXO_STE_MICROSCOPE</v>
      </c>
      <c r="AB215" s="5">
        <v>45292</v>
      </c>
    </row>
    <row r="216" spans="1:28" x14ac:dyDescent="0.3">
      <c r="A216" s="78" t="str">
        <f>samples!$B$20</f>
        <v>BU2023/20-COMOFISH_18-VV1</v>
      </c>
      <c r="G216" t="s">
        <v>163</v>
      </c>
      <c r="H216">
        <v>919</v>
      </c>
      <c r="J216" t="s">
        <v>459</v>
      </c>
      <c r="K216" t="s">
        <v>261</v>
      </c>
      <c r="L216" t="s">
        <v>262</v>
      </c>
      <c r="M216" t="s">
        <v>264</v>
      </c>
      <c r="N216" t="s">
        <v>265</v>
      </c>
      <c r="R216" t="s">
        <v>698</v>
      </c>
      <c r="T216" t="s">
        <v>696</v>
      </c>
      <c r="U216" t="s">
        <v>517</v>
      </c>
      <c r="V216" s="77" t="str">
        <f>analysis_methods!$B$2</f>
        <v>ABUN</v>
      </c>
      <c r="W216">
        <v>20</v>
      </c>
      <c r="X216" t="s">
        <v>642</v>
      </c>
      <c r="Y216" t="s">
        <v>492</v>
      </c>
      <c r="Z216" t="s">
        <v>481</v>
      </c>
      <c r="AA216" s="77" t="str">
        <f>analysis_methods!$M$2</f>
        <v>TAXO_STE_MICROSCOPE</v>
      </c>
      <c r="AB216" s="5">
        <v>45292</v>
      </c>
    </row>
    <row r="217" spans="1:28" x14ac:dyDescent="0.3">
      <c r="A217" s="78" t="str">
        <f>samples!$B$20</f>
        <v>BU2023/20-COMOFISH_18-VV1</v>
      </c>
      <c r="G217" t="s">
        <v>200</v>
      </c>
      <c r="H217">
        <v>138963</v>
      </c>
      <c r="J217" t="s">
        <v>459</v>
      </c>
      <c r="K217" t="s">
        <v>249</v>
      </c>
      <c r="L217" t="s">
        <v>364</v>
      </c>
      <c r="M217" t="s">
        <v>365</v>
      </c>
      <c r="N217" t="s">
        <v>366</v>
      </c>
      <c r="O217" t="s">
        <v>367</v>
      </c>
      <c r="P217" t="s">
        <v>368</v>
      </c>
      <c r="R217" t="s">
        <v>698</v>
      </c>
      <c r="T217" t="s">
        <v>696</v>
      </c>
      <c r="U217" t="s">
        <v>517</v>
      </c>
      <c r="V217" s="77" t="str">
        <f>analysis_methods!$B$2</f>
        <v>ABUN</v>
      </c>
      <c r="W217">
        <v>10</v>
      </c>
      <c r="X217" t="s">
        <v>642</v>
      </c>
      <c r="Y217" t="s">
        <v>492</v>
      </c>
      <c r="Z217" t="s">
        <v>481</v>
      </c>
      <c r="AA217" s="77" t="str">
        <f>analysis_methods!$M$2</f>
        <v>TAXO_STE_MICROSCOPE</v>
      </c>
      <c r="AB217" s="5">
        <v>45292</v>
      </c>
    </row>
    <row r="218" spans="1:28" x14ac:dyDescent="0.3">
      <c r="A218" s="78" t="str">
        <f>samples!$B$20</f>
        <v>BU2023/20-COMOFISH_18-VV1</v>
      </c>
      <c r="G218" t="s">
        <v>225</v>
      </c>
      <c r="H218">
        <v>120020</v>
      </c>
      <c r="J218" t="s">
        <v>459</v>
      </c>
      <c r="K218" t="s">
        <v>243</v>
      </c>
      <c r="L218" t="s">
        <v>244</v>
      </c>
      <c r="M218" t="s">
        <v>407</v>
      </c>
      <c r="N218" t="s">
        <v>408</v>
      </c>
      <c r="O218" t="s">
        <v>423</v>
      </c>
      <c r="P218" t="s">
        <v>424</v>
      </c>
      <c r="R218" t="s">
        <v>698</v>
      </c>
      <c r="T218" t="s">
        <v>696</v>
      </c>
      <c r="U218" t="s">
        <v>517</v>
      </c>
      <c r="V218" s="77" t="str">
        <f>analysis_methods!$B$2</f>
        <v>ABUN</v>
      </c>
      <c r="W218">
        <v>30</v>
      </c>
      <c r="X218" t="s">
        <v>642</v>
      </c>
      <c r="Y218" t="s">
        <v>492</v>
      </c>
      <c r="Z218" t="s">
        <v>481</v>
      </c>
      <c r="AA218" s="77" t="str">
        <f>analysis_methods!$M$2</f>
        <v>TAXO_STE_MICROSCOPE</v>
      </c>
      <c r="AB218" s="5">
        <v>45292</v>
      </c>
    </row>
    <row r="219" spans="1:28" x14ac:dyDescent="0.3">
      <c r="A219" s="78" t="str">
        <f>samples!$B$20</f>
        <v>BU2023/20-COMOFISH_18-VV1</v>
      </c>
      <c r="G219" t="s">
        <v>214</v>
      </c>
      <c r="H219">
        <v>152367</v>
      </c>
      <c r="J219" t="s">
        <v>459</v>
      </c>
      <c r="K219" t="s">
        <v>261</v>
      </c>
      <c r="L219" t="s">
        <v>262</v>
      </c>
      <c r="M219" t="s">
        <v>264</v>
      </c>
      <c r="N219" t="s">
        <v>399</v>
      </c>
      <c r="O219" t="s">
        <v>400</v>
      </c>
      <c r="P219" t="s">
        <v>401</v>
      </c>
      <c r="R219" t="s">
        <v>698</v>
      </c>
      <c r="T219" t="s">
        <v>696</v>
      </c>
      <c r="U219" t="s">
        <v>517</v>
      </c>
      <c r="V219" s="77" t="str">
        <f>analysis_methods!$B$2</f>
        <v>ABUN</v>
      </c>
      <c r="W219">
        <v>10</v>
      </c>
      <c r="X219" t="s">
        <v>642</v>
      </c>
      <c r="Y219" t="s">
        <v>492</v>
      </c>
      <c r="Z219" t="s">
        <v>481</v>
      </c>
      <c r="AA219" s="77" t="str">
        <f>analysis_methods!$M$2</f>
        <v>TAXO_STE_MICROSCOPE</v>
      </c>
      <c r="AB219" s="5">
        <v>45292</v>
      </c>
    </row>
    <row r="220" spans="1:28" x14ac:dyDescent="0.3">
      <c r="A220" s="78" t="str">
        <f>samples!$B$20</f>
        <v>BU2023/20-COMOFISH_18-VV1</v>
      </c>
      <c r="G220" t="s">
        <v>172</v>
      </c>
      <c r="H220">
        <v>152391</v>
      </c>
      <c r="J220" t="s">
        <v>459</v>
      </c>
      <c r="K220" t="s">
        <v>292</v>
      </c>
      <c r="R220" t="s">
        <v>698</v>
      </c>
      <c r="T220" t="s">
        <v>696</v>
      </c>
      <c r="U220" t="s">
        <v>517</v>
      </c>
      <c r="V220" s="77" t="str">
        <f>analysis_methods!$B$2</f>
        <v>ABUN</v>
      </c>
      <c r="W220">
        <v>40</v>
      </c>
      <c r="X220" t="s">
        <v>642</v>
      </c>
      <c r="Y220" t="s">
        <v>492</v>
      </c>
      <c r="Z220" t="s">
        <v>481</v>
      </c>
      <c r="AA220" s="77" t="str">
        <f>analysis_methods!$M$2</f>
        <v>TAXO_STE_MICROSCOPE</v>
      </c>
      <c r="AB220" s="5">
        <v>45292</v>
      </c>
    </row>
    <row r="221" spans="1:28" x14ac:dyDescent="0.3">
      <c r="A221" s="78" t="str">
        <f>samples!$B$20</f>
        <v>BU2023/20-COMOFISH_18-VV1</v>
      </c>
      <c r="G221" t="s">
        <v>173</v>
      </c>
      <c r="H221">
        <v>130357</v>
      </c>
      <c r="J221" t="s">
        <v>459</v>
      </c>
      <c r="K221" t="s">
        <v>261</v>
      </c>
      <c r="L221" t="s">
        <v>262</v>
      </c>
      <c r="M221" t="s">
        <v>272</v>
      </c>
      <c r="N221" t="s">
        <v>293</v>
      </c>
      <c r="O221" t="s">
        <v>294</v>
      </c>
      <c r="P221" t="s">
        <v>295</v>
      </c>
      <c r="R221" t="s">
        <v>698</v>
      </c>
      <c r="T221" t="s">
        <v>696</v>
      </c>
      <c r="U221" t="s">
        <v>517</v>
      </c>
      <c r="V221" s="77" t="str">
        <f>analysis_methods!$B$2</f>
        <v>ABUN</v>
      </c>
      <c r="W221">
        <v>110</v>
      </c>
      <c r="X221" t="s">
        <v>642</v>
      </c>
      <c r="Y221" t="s">
        <v>492</v>
      </c>
      <c r="Z221" t="s">
        <v>481</v>
      </c>
      <c r="AA221" s="77" t="str">
        <f>analysis_methods!$M$2</f>
        <v>TAXO_STE_MICROSCOPE</v>
      </c>
      <c r="AB221" s="5">
        <v>45292</v>
      </c>
    </row>
    <row r="222" spans="1:28" x14ac:dyDescent="0.3">
      <c r="A222" s="78" t="str">
        <f>samples!$B$20</f>
        <v>BU2023/20-COMOFISH_18-VV1</v>
      </c>
      <c r="G222" t="s">
        <v>174</v>
      </c>
      <c r="H222">
        <v>130359</v>
      </c>
      <c r="J222" t="s">
        <v>459</v>
      </c>
      <c r="K222" t="s">
        <v>261</v>
      </c>
      <c r="L222" t="s">
        <v>262</v>
      </c>
      <c r="M222" t="s">
        <v>272</v>
      </c>
      <c r="N222" t="s">
        <v>293</v>
      </c>
      <c r="O222" t="s">
        <v>294</v>
      </c>
      <c r="P222" t="s">
        <v>296</v>
      </c>
      <c r="R222" t="s">
        <v>698</v>
      </c>
      <c r="T222" t="s">
        <v>696</v>
      </c>
      <c r="U222" t="s">
        <v>517</v>
      </c>
      <c r="V222" s="77" t="str">
        <f>analysis_methods!$B$2</f>
        <v>ABUN</v>
      </c>
      <c r="W222">
        <v>20</v>
      </c>
      <c r="X222" t="s">
        <v>642</v>
      </c>
      <c r="Y222" t="s">
        <v>492</v>
      </c>
      <c r="Z222" t="s">
        <v>481</v>
      </c>
      <c r="AA222" s="77" t="str">
        <f>analysis_methods!$M$2</f>
        <v>TAXO_STE_MICROSCOPE</v>
      </c>
      <c r="AB222" s="5">
        <v>45292</v>
      </c>
    </row>
    <row r="223" spans="1:28" x14ac:dyDescent="0.3">
      <c r="A223" s="78" t="str">
        <f>samples!$B$20</f>
        <v>BU2023/20-COMOFISH_18-VV1</v>
      </c>
      <c r="G223" t="s">
        <v>175</v>
      </c>
      <c r="H223">
        <v>129898</v>
      </c>
      <c r="J223" t="s">
        <v>459</v>
      </c>
      <c r="K223" t="s">
        <v>261</v>
      </c>
      <c r="L223" t="s">
        <v>262</v>
      </c>
      <c r="N223" t="s">
        <v>263</v>
      </c>
      <c r="O223" t="s">
        <v>297</v>
      </c>
      <c r="P223" t="s">
        <v>298</v>
      </c>
      <c r="R223" t="s">
        <v>698</v>
      </c>
      <c r="T223" t="s">
        <v>696</v>
      </c>
      <c r="U223" t="s">
        <v>517</v>
      </c>
      <c r="V223" s="77" t="str">
        <f>analysis_methods!$B$2</f>
        <v>ABUN</v>
      </c>
      <c r="W223">
        <v>30</v>
      </c>
      <c r="X223" t="s">
        <v>642</v>
      </c>
      <c r="Y223" t="s">
        <v>492</v>
      </c>
      <c r="Z223" t="s">
        <v>481</v>
      </c>
      <c r="AA223" s="77" t="str">
        <f>analysis_methods!$M$2</f>
        <v>TAXO_STE_MICROSCOPE</v>
      </c>
      <c r="AB223" s="5">
        <v>45292</v>
      </c>
    </row>
    <row r="224" spans="1:28" x14ac:dyDescent="0.3">
      <c r="A224" s="78" t="str">
        <f>samples!$B$20</f>
        <v>BU2023/20-COMOFISH_18-VV1</v>
      </c>
      <c r="G224" t="s">
        <v>220</v>
      </c>
      <c r="H224">
        <v>130491</v>
      </c>
      <c r="J224" t="s">
        <v>459</v>
      </c>
      <c r="K224" t="s">
        <v>261</v>
      </c>
      <c r="L224" t="s">
        <v>262</v>
      </c>
      <c r="N224" t="s">
        <v>410</v>
      </c>
      <c r="O224" t="s">
        <v>411</v>
      </c>
      <c r="P224" t="s">
        <v>412</v>
      </c>
      <c r="R224" t="s">
        <v>698</v>
      </c>
      <c r="T224" t="s">
        <v>696</v>
      </c>
      <c r="U224" t="s">
        <v>517</v>
      </c>
      <c r="V224" s="77" t="str">
        <f>analysis_methods!$B$2</f>
        <v>ABUN</v>
      </c>
      <c r="W224">
        <v>10</v>
      </c>
      <c r="X224" t="s">
        <v>642</v>
      </c>
      <c r="Y224" t="s">
        <v>492</v>
      </c>
      <c r="Z224" t="s">
        <v>481</v>
      </c>
      <c r="AA224" s="77" t="str">
        <f>analysis_methods!$M$2</f>
        <v>TAXO_STE_MICROSCOPE</v>
      </c>
      <c r="AB224" s="5">
        <v>45292</v>
      </c>
    </row>
    <row r="225" spans="1:28" x14ac:dyDescent="0.3">
      <c r="A225" s="78" t="str">
        <f>samples!$B$20</f>
        <v>BU2023/20-COMOFISH_18-VV1</v>
      </c>
      <c r="G225" t="s">
        <v>177</v>
      </c>
      <c r="H225">
        <v>124929</v>
      </c>
      <c r="J225" t="s">
        <v>459</v>
      </c>
      <c r="K225" t="s">
        <v>300</v>
      </c>
      <c r="L225" t="s">
        <v>301</v>
      </c>
      <c r="M225" t="s">
        <v>302</v>
      </c>
      <c r="N225" t="s">
        <v>303</v>
      </c>
      <c r="O225" t="s">
        <v>304</v>
      </c>
      <c r="P225" t="s">
        <v>305</v>
      </c>
      <c r="R225" t="s">
        <v>698</v>
      </c>
      <c r="T225" t="s">
        <v>696</v>
      </c>
      <c r="U225" t="s">
        <v>517</v>
      </c>
      <c r="V225" s="77" t="str">
        <f>analysis_methods!$B$2</f>
        <v>ABUN</v>
      </c>
      <c r="W225">
        <v>60</v>
      </c>
      <c r="X225" t="s">
        <v>642</v>
      </c>
      <c r="Y225" t="s">
        <v>492</v>
      </c>
      <c r="Z225" t="s">
        <v>481</v>
      </c>
      <c r="AA225" s="77" t="str">
        <f>analysis_methods!$M$2</f>
        <v>TAXO_STE_MICROSCOPE</v>
      </c>
      <c r="AB225" s="5">
        <v>45292</v>
      </c>
    </row>
    <row r="226" spans="1:28" x14ac:dyDescent="0.3">
      <c r="A226" s="78" t="str">
        <f>samples!$B$20</f>
        <v>BU2023/20-COMOFISH_18-VV1</v>
      </c>
      <c r="G226" t="s">
        <v>178</v>
      </c>
      <c r="H226">
        <v>124929</v>
      </c>
      <c r="J226" t="s">
        <v>459</v>
      </c>
      <c r="K226" t="s">
        <v>300</v>
      </c>
      <c r="L226" t="s">
        <v>301</v>
      </c>
      <c r="M226" t="s">
        <v>302</v>
      </c>
      <c r="N226" t="s">
        <v>303</v>
      </c>
      <c r="O226" t="s">
        <v>304</v>
      </c>
      <c r="P226" t="s">
        <v>305</v>
      </c>
      <c r="R226" t="s">
        <v>697</v>
      </c>
      <c r="T226" t="s">
        <v>696</v>
      </c>
      <c r="U226" t="s">
        <v>517</v>
      </c>
      <c r="V226" s="77" t="str">
        <f>analysis_methods!$B$2</f>
        <v>ABUN</v>
      </c>
      <c r="W226">
        <v>10</v>
      </c>
      <c r="X226" t="s">
        <v>642</v>
      </c>
      <c r="Y226" t="s">
        <v>492</v>
      </c>
      <c r="Z226" t="s">
        <v>481</v>
      </c>
      <c r="AA226" s="77" t="str">
        <f>analysis_methods!$M$2</f>
        <v>TAXO_STE_MICROSCOPE</v>
      </c>
      <c r="AB226" s="5">
        <v>45292</v>
      </c>
    </row>
    <row r="227" spans="1:28" x14ac:dyDescent="0.3">
      <c r="A227" s="78" t="str">
        <f>samples!$B$20</f>
        <v>BU2023/20-COMOFISH_18-VV1</v>
      </c>
      <c r="G227" t="s">
        <v>180</v>
      </c>
      <c r="H227">
        <v>101857</v>
      </c>
      <c r="J227" t="s">
        <v>459</v>
      </c>
      <c r="K227" t="s">
        <v>243</v>
      </c>
      <c r="L227" t="s">
        <v>244</v>
      </c>
      <c r="M227" t="s">
        <v>245</v>
      </c>
      <c r="N227" t="s">
        <v>309</v>
      </c>
      <c r="O227" t="s">
        <v>310</v>
      </c>
      <c r="P227" t="s">
        <v>311</v>
      </c>
      <c r="R227" t="s">
        <v>698</v>
      </c>
      <c r="T227" t="s">
        <v>696</v>
      </c>
      <c r="U227" t="s">
        <v>517</v>
      </c>
      <c r="V227" s="77" t="str">
        <f>analysis_methods!$B$2</f>
        <v>ABUN</v>
      </c>
      <c r="W227">
        <v>10</v>
      </c>
      <c r="X227" t="s">
        <v>642</v>
      </c>
      <c r="Y227" t="s">
        <v>492</v>
      </c>
      <c r="Z227" t="s">
        <v>481</v>
      </c>
      <c r="AA227" s="77" t="str">
        <f>analysis_methods!$M$2</f>
        <v>TAXO_STE_MICROSCOPE</v>
      </c>
      <c r="AB227" s="5">
        <v>45292</v>
      </c>
    </row>
    <row r="228" spans="1:28" x14ac:dyDescent="0.3">
      <c r="A228" s="78" t="str">
        <f>samples!$B$20</f>
        <v>BU2023/20-COMOFISH_18-VV1</v>
      </c>
      <c r="G228" t="s">
        <v>216</v>
      </c>
      <c r="H228">
        <v>334510</v>
      </c>
      <c r="J228" t="s">
        <v>459</v>
      </c>
      <c r="K228" t="s">
        <v>261</v>
      </c>
      <c r="L228" t="s">
        <v>262</v>
      </c>
      <c r="M228" t="s">
        <v>272</v>
      </c>
      <c r="N228" t="s">
        <v>273</v>
      </c>
      <c r="O228" t="s">
        <v>385</v>
      </c>
      <c r="P228" t="s">
        <v>406</v>
      </c>
      <c r="R228" t="s">
        <v>698</v>
      </c>
      <c r="T228" t="s">
        <v>696</v>
      </c>
      <c r="U228" t="s">
        <v>517</v>
      </c>
      <c r="V228" s="77" t="str">
        <f>analysis_methods!$B$2</f>
        <v>ABUN</v>
      </c>
      <c r="W228">
        <v>20</v>
      </c>
      <c r="X228" t="s">
        <v>642</v>
      </c>
      <c r="Y228" t="s">
        <v>492</v>
      </c>
      <c r="Z228" t="s">
        <v>481</v>
      </c>
      <c r="AA228" s="77" t="str">
        <f>analysis_methods!$M$2</f>
        <v>TAXO_STE_MICROSCOPE</v>
      </c>
      <c r="AB228" s="5">
        <v>45292</v>
      </c>
    </row>
    <row r="229" spans="1:28" x14ac:dyDescent="0.3">
      <c r="A229" s="78" t="str">
        <f>samples!$B$20</f>
        <v>BU2023/20-COMOFISH_18-VV1</v>
      </c>
      <c r="G229" t="s">
        <v>208</v>
      </c>
      <c r="H229">
        <v>334512</v>
      </c>
      <c r="J229" t="s">
        <v>459</v>
      </c>
      <c r="K229" t="s">
        <v>261</v>
      </c>
      <c r="L229" t="s">
        <v>262</v>
      </c>
      <c r="M229" t="s">
        <v>272</v>
      </c>
      <c r="N229" t="s">
        <v>273</v>
      </c>
      <c r="O229" t="s">
        <v>385</v>
      </c>
      <c r="P229" t="s">
        <v>386</v>
      </c>
      <c r="R229" t="s">
        <v>698</v>
      </c>
      <c r="T229" t="s">
        <v>696</v>
      </c>
      <c r="U229" t="s">
        <v>517</v>
      </c>
      <c r="V229" s="77" t="str">
        <f>analysis_methods!$B$2</f>
        <v>ABUN</v>
      </c>
      <c r="W229">
        <v>20</v>
      </c>
      <c r="X229" t="s">
        <v>642</v>
      </c>
      <c r="Y229" t="s">
        <v>492</v>
      </c>
      <c r="Z229" t="s">
        <v>481</v>
      </c>
      <c r="AA229" s="77" t="str">
        <f>analysis_methods!$M$2</f>
        <v>TAXO_STE_MICROSCOPE</v>
      </c>
      <c r="AB229" s="5">
        <v>45292</v>
      </c>
    </row>
    <row r="230" spans="1:28" x14ac:dyDescent="0.3">
      <c r="A230" s="78" t="str">
        <f>samples!$B$20</f>
        <v>BU2023/20-COMOFISH_18-VV1</v>
      </c>
      <c r="G230" t="s">
        <v>182</v>
      </c>
      <c r="H230">
        <v>130711</v>
      </c>
      <c r="J230" t="s">
        <v>459</v>
      </c>
      <c r="K230" t="s">
        <v>261</v>
      </c>
      <c r="L230" t="s">
        <v>262</v>
      </c>
      <c r="M230" t="s">
        <v>315</v>
      </c>
      <c r="N230" t="s">
        <v>316</v>
      </c>
      <c r="O230" t="s">
        <v>317</v>
      </c>
      <c r="P230" t="s">
        <v>318</v>
      </c>
      <c r="R230" t="s">
        <v>698</v>
      </c>
      <c r="T230" t="s">
        <v>696</v>
      </c>
      <c r="U230" t="s">
        <v>517</v>
      </c>
      <c r="V230" s="77" t="str">
        <f>analysis_methods!$B$2</f>
        <v>ABUN</v>
      </c>
      <c r="W230">
        <v>30</v>
      </c>
      <c r="X230" t="s">
        <v>642</v>
      </c>
      <c r="Y230" t="s">
        <v>492</v>
      </c>
      <c r="Z230" t="s">
        <v>481</v>
      </c>
      <c r="AA230" s="77" t="str">
        <f>analysis_methods!$M$2</f>
        <v>TAXO_STE_MICROSCOPE</v>
      </c>
      <c r="AB230" s="5">
        <v>45292</v>
      </c>
    </row>
    <row r="231" spans="1:28" x14ac:dyDescent="0.3">
      <c r="A231" s="78" t="str">
        <f>samples!$B$20</f>
        <v>BU2023/20-COMOFISH_18-VV1</v>
      </c>
      <c r="G231" t="s">
        <v>183</v>
      </c>
      <c r="H231">
        <v>1648</v>
      </c>
      <c r="J231" t="s">
        <v>459</v>
      </c>
      <c r="K231" t="s">
        <v>261</v>
      </c>
      <c r="M231" t="s">
        <v>319</v>
      </c>
      <c r="N231" t="s">
        <v>320</v>
      </c>
      <c r="R231" t="s">
        <v>698</v>
      </c>
      <c r="T231" t="s">
        <v>696</v>
      </c>
      <c r="U231" t="s">
        <v>517</v>
      </c>
      <c r="V231" s="77" t="str">
        <f>analysis_methods!$B$2</f>
        <v>ABUN</v>
      </c>
      <c r="W231">
        <v>10</v>
      </c>
      <c r="X231" t="s">
        <v>642</v>
      </c>
      <c r="Y231" t="s">
        <v>492</v>
      </c>
      <c r="Z231" t="s">
        <v>481</v>
      </c>
      <c r="AA231" s="77" t="str">
        <f>analysis_methods!$M$2</f>
        <v>TAXO_STE_MICROSCOPE</v>
      </c>
      <c r="AB231" s="5">
        <v>45292</v>
      </c>
    </row>
    <row r="232" spans="1:28" x14ac:dyDescent="0.3">
      <c r="A232" s="78" t="str">
        <f>samples!$B$20</f>
        <v>BU2023/20-COMOFISH_18-VV1</v>
      </c>
      <c r="G232" t="s">
        <v>184</v>
      </c>
      <c r="H232">
        <v>129625</v>
      </c>
      <c r="J232" t="s">
        <v>459</v>
      </c>
      <c r="K232" t="s">
        <v>261</v>
      </c>
      <c r="L232" t="s">
        <v>262</v>
      </c>
      <c r="M232" t="s">
        <v>315</v>
      </c>
      <c r="N232" t="s">
        <v>321</v>
      </c>
      <c r="O232" t="s">
        <v>322</v>
      </c>
      <c r="R232" t="s">
        <v>698</v>
      </c>
      <c r="T232" t="s">
        <v>696</v>
      </c>
      <c r="U232" t="s">
        <v>517</v>
      </c>
      <c r="V232" s="77" t="str">
        <f>analysis_methods!$B$2</f>
        <v>ABUN</v>
      </c>
      <c r="W232">
        <v>40</v>
      </c>
      <c r="X232" t="s">
        <v>642</v>
      </c>
      <c r="Y232" t="s">
        <v>492</v>
      </c>
      <c r="Z232" t="s">
        <v>481</v>
      </c>
      <c r="AA232" s="77" t="str">
        <f>analysis_methods!$M$2</f>
        <v>TAXO_STE_MICROSCOPE</v>
      </c>
      <c r="AB232" s="5">
        <v>45292</v>
      </c>
    </row>
    <row r="233" spans="1:28" x14ac:dyDescent="0.3">
      <c r="A233" s="78" t="str">
        <f>samples!$B$20</f>
        <v>BU2023/20-COMOFISH_18-VV1</v>
      </c>
      <c r="G233" t="s">
        <v>185</v>
      </c>
      <c r="H233">
        <v>131187</v>
      </c>
      <c r="J233" t="s">
        <v>459</v>
      </c>
      <c r="K233" t="s">
        <v>261</v>
      </c>
      <c r="L233" t="s">
        <v>262</v>
      </c>
      <c r="M233" t="s">
        <v>315</v>
      </c>
      <c r="N233" t="s">
        <v>321</v>
      </c>
      <c r="O233" t="s">
        <v>323</v>
      </c>
      <c r="P233" t="s">
        <v>324</v>
      </c>
      <c r="R233" t="s">
        <v>698</v>
      </c>
      <c r="T233" t="s">
        <v>696</v>
      </c>
      <c r="U233" t="s">
        <v>517</v>
      </c>
      <c r="V233" s="77" t="str">
        <f>analysis_methods!$B$2</f>
        <v>ABUN</v>
      </c>
      <c r="W233">
        <v>290</v>
      </c>
      <c r="X233" t="s">
        <v>642</v>
      </c>
      <c r="Y233" t="s">
        <v>492</v>
      </c>
      <c r="Z233" t="s">
        <v>481</v>
      </c>
      <c r="AA233" s="77" t="str">
        <f>analysis_methods!$M$2</f>
        <v>TAXO_STE_MICROSCOPE</v>
      </c>
      <c r="AB233" s="5">
        <v>45292</v>
      </c>
    </row>
    <row r="234" spans="1:28" x14ac:dyDescent="0.3">
      <c r="A234" s="78" t="str">
        <f>samples!$B$20</f>
        <v>BU2023/20-COMOFISH_18-VV1</v>
      </c>
      <c r="G234" t="s">
        <v>186</v>
      </c>
      <c r="H234">
        <v>129582</v>
      </c>
      <c r="J234" t="s">
        <v>459</v>
      </c>
      <c r="K234" t="s">
        <v>261</v>
      </c>
      <c r="L234" t="s">
        <v>262</v>
      </c>
      <c r="M234" t="s">
        <v>325</v>
      </c>
      <c r="N234" t="s">
        <v>326</v>
      </c>
      <c r="O234" t="s">
        <v>327</v>
      </c>
      <c r="R234" t="s">
        <v>698</v>
      </c>
      <c r="T234" t="s">
        <v>696</v>
      </c>
      <c r="U234" t="s">
        <v>517</v>
      </c>
      <c r="V234" s="77" t="str">
        <f>analysis_methods!$B$2</f>
        <v>ABUN</v>
      </c>
      <c r="W234">
        <v>30</v>
      </c>
      <c r="X234" t="s">
        <v>642</v>
      </c>
      <c r="Y234" t="s">
        <v>492</v>
      </c>
      <c r="Z234" t="s">
        <v>481</v>
      </c>
      <c r="AA234" s="77" t="str">
        <f>analysis_methods!$M$2</f>
        <v>TAXO_STE_MICROSCOPE</v>
      </c>
      <c r="AB234" s="5">
        <v>45292</v>
      </c>
    </row>
    <row r="235" spans="1:28" x14ac:dyDescent="0.3">
      <c r="A235" s="78" t="str">
        <f>samples!$B$20</f>
        <v>BU2023/20-COMOFISH_18-VV1</v>
      </c>
      <c r="G235" t="s">
        <v>209</v>
      </c>
      <c r="H235">
        <v>140301</v>
      </c>
      <c r="J235" t="s">
        <v>459</v>
      </c>
      <c r="K235" t="s">
        <v>249</v>
      </c>
      <c r="L235" t="s">
        <v>250</v>
      </c>
      <c r="M235" t="s">
        <v>330</v>
      </c>
      <c r="N235" t="s">
        <v>387</v>
      </c>
      <c r="O235" t="s">
        <v>388</v>
      </c>
      <c r="P235" t="s">
        <v>389</v>
      </c>
      <c r="R235" t="s">
        <v>698</v>
      </c>
      <c r="T235" t="s">
        <v>696</v>
      </c>
      <c r="U235" t="s">
        <v>517</v>
      </c>
      <c r="V235" s="77" t="str">
        <f>analysis_methods!$B$2</f>
        <v>ABUN</v>
      </c>
      <c r="W235">
        <v>10</v>
      </c>
      <c r="X235" t="s">
        <v>642</v>
      </c>
      <c r="Y235" t="s">
        <v>492</v>
      </c>
      <c r="Z235" t="s">
        <v>481</v>
      </c>
      <c r="AA235" s="77" t="str">
        <f>analysis_methods!$M$2</f>
        <v>TAXO_STE_MICROSCOPE</v>
      </c>
      <c r="AB235" s="5">
        <v>45292</v>
      </c>
    </row>
    <row r="236" spans="1:28" x14ac:dyDescent="0.3">
      <c r="A236" s="78" t="str">
        <f>samples!$B$21</f>
        <v>BU2023/20-COMOFISH_19-VV1</v>
      </c>
      <c r="G236" t="s">
        <v>232</v>
      </c>
      <c r="H236">
        <v>103058</v>
      </c>
      <c r="J236" t="s">
        <v>459</v>
      </c>
      <c r="K236" t="s">
        <v>243</v>
      </c>
      <c r="L236" t="s">
        <v>244</v>
      </c>
      <c r="M236" t="s">
        <v>245</v>
      </c>
      <c r="N236" t="s">
        <v>439</v>
      </c>
      <c r="O236" t="s">
        <v>440</v>
      </c>
      <c r="P236" t="s">
        <v>441</v>
      </c>
      <c r="R236" t="s">
        <v>698</v>
      </c>
      <c r="T236" t="s">
        <v>696</v>
      </c>
      <c r="U236" t="s">
        <v>517</v>
      </c>
      <c r="V236" s="77" t="str">
        <f>analysis_methods!$B$2</f>
        <v>ABUN</v>
      </c>
      <c r="W236">
        <v>10</v>
      </c>
      <c r="X236" t="s">
        <v>642</v>
      </c>
      <c r="Y236" t="s">
        <v>492</v>
      </c>
      <c r="Z236" t="s">
        <v>481</v>
      </c>
      <c r="AA236" s="77" t="str">
        <f>analysis_methods!$M$2</f>
        <v>TAXO_STE_MICROSCOPE</v>
      </c>
      <c r="AB236" s="5">
        <v>45292</v>
      </c>
    </row>
    <row r="237" spans="1:28" x14ac:dyDescent="0.3">
      <c r="A237" s="78" t="str">
        <f>samples!$B$21</f>
        <v>BU2023/20-COMOFISH_19-VV1</v>
      </c>
      <c r="G237" t="s">
        <v>225</v>
      </c>
      <c r="H237">
        <v>120020</v>
      </c>
      <c r="J237" t="s">
        <v>459</v>
      </c>
      <c r="K237" t="s">
        <v>243</v>
      </c>
      <c r="L237" t="s">
        <v>244</v>
      </c>
      <c r="M237" t="s">
        <v>407</v>
      </c>
      <c r="N237" t="s">
        <v>408</v>
      </c>
      <c r="O237" t="s">
        <v>423</v>
      </c>
      <c r="P237" t="s">
        <v>424</v>
      </c>
      <c r="R237" t="s">
        <v>698</v>
      </c>
      <c r="T237" t="s">
        <v>696</v>
      </c>
      <c r="U237" t="s">
        <v>517</v>
      </c>
      <c r="V237" s="77" t="str">
        <f>analysis_methods!$B$2</f>
        <v>ABUN</v>
      </c>
      <c r="W237">
        <v>10</v>
      </c>
      <c r="X237" t="s">
        <v>642</v>
      </c>
      <c r="Y237" t="s">
        <v>492</v>
      </c>
      <c r="Z237" t="s">
        <v>481</v>
      </c>
      <c r="AA237" s="77" t="str">
        <f>analysis_methods!$M$2</f>
        <v>TAXO_STE_MICROSCOPE</v>
      </c>
      <c r="AB237" s="5">
        <v>45292</v>
      </c>
    </row>
    <row r="238" spans="1:28" x14ac:dyDescent="0.3">
      <c r="A238" s="78" t="str">
        <f>samples!$B$21</f>
        <v>BU2023/20-COMOFISH_19-VV1</v>
      </c>
      <c r="G238" t="s">
        <v>169</v>
      </c>
      <c r="H238">
        <v>129296</v>
      </c>
      <c r="J238" t="s">
        <v>459</v>
      </c>
      <c r="K238" t="s">
        <v>261</v>
      </c>
      <c r="L238" t="s">
        <v>262</v>
      </c>
      <c r="M238" t="s">
        <v>272</v>
      </c>
      <c r="N238" t="s">
        <v>284</v>
      </c>
      <c r="O238" t="s">
        <v>285</v>
      </c>
      <c r="R238" t="s">
        <v>698</v>
      </c>
      <c r="T238" t="s">
        <v>696</v>
      </c>
      <c r="U238" t="s">
        <v>517</v>
      </c>
      <c r="V238" s="77" t="str">
        <f>analysis_methods!$B$2</f>
        <v>ABUN</v>
      </c>
      <c r="W238">
        <v>10</v>
      </c>
      <c r="X238" t="s">
        <v>642</v>
      </c>
      <c r="Y238" t="s">
        <v>492</v>
      </c>
      <c r="Z238" t="s">
        <v>481</v>
      </c>
      <c r="AA238" s="77" t="str">
        <f>analysis_methods!$M$2</f>
        <v>TAXO_STE_MICROSCOPE</v>
      </c>
      <c r="AB238" s="5">
        <v>45292</v>
      </c>
    </row>
    <row r="239" spans="1:28" x14ac:dyDescent="0.3">
      <c r="A239" s="78" t="str">
        <f>samples!$B$21</f>
        <v>BU2023/20-COMOFISH_19-VV1</v>
      </c>
      <c r="G239" t="s">
        <v>204</v>
      </c>
      <c r="H239">
        <v>102460</v>
      </c>
      <c r="J239" t="s">
        <v>459</v>
      </c>
      <c r="K239" t="s">
        <v>243</v>
      </c>
      <c r="L239" t="s">
        <v>244</v>
      </c>
      <c r="M239" t="s">
        <v>245</v>
      </c>
      <c r="N239" t="s">
        <v>377</v>
      </c>
      <c r="O239" t="s">
        <v>378</v>
      </c>
      <c r="P239" t="s">
        <v>379</v>
      </c>
      <c r="R239" t="s">
        <v>698</v>
      </c>
      <c r="T239" t="s">
        <v>696</v>
      </c>
      <c r="U239" t="s">
        <v>517</v>
      </c>
      <c r="V239" s="77" t="str">
        <f>analysis_methods!$B$2</f>
        <v>ABUN</v>
      </c>
      <c r="W239">
        <v>10</v>
      </c>
      <c r="X239" t="s">
        <v>642</v>
      </c>
      <c r="Y239" t="s">
        <v>492</v>
      </c>
      <c r="Z239" t="s">
        <v>481</v>
      </c>
      <c r="AA239" s="77" t="str">
        <f>analysis_methods!$M$2</f>
        <v>TAXO_STE_MICROSCOPE</v>
      </c>
      <c r="AB239" s="5">
        <v>45292</v>
      </c>
    </row>
    <row r="240" spans="1:28" x14ac:dyDescent="0.3">
      <c r="A240" s="78" t="str">
        <f>samples!$B$21</f>
        <v>BU2023/20-COMOFISH_19-VV1</v>
      </c>
      <c r="G240" t="s">
        <v>175</v>
      </c>
      <c r="H240">
        <v>129898</v>
      </c>
      <c r="J240" t="s">
        <v>459</v>
      </c>
      <c r="K240" t="s">
        <v>261</v>
      </c>
      <c r="L240" t="s">
        <v>262</v>
      </c>
      <c r="N240" t="s">
        <v>263</v>
      </c>
      <c r="O240" t="s">
        <v>297</v>
      </c>
      <c r="P240" t="s">
        <v>298</v>
      </c>
      <c r="R240" t="s">
        <v>698</v>
      </c>
      <c r="T240" t="s">
        <v>696</v>
      </c>
      <c r="U240" t="s">
        <v>517</v>
      </c>
      <c r="V240" s="77" t="str">
        <f>analysis_methods!$B$2</f>
        <v>ABUN</v>
      </c>
      <c r="W240">
        <v>10</v>
      </c>
      <c r="X240" t="s">
        <v>642</v>
      </c>
      <c r="Y240" t="s">
        <v>492</v>
      </c>
      <c r="Z240" t="s">
        <v>481</v>
      </c>
      <c r="AA240" s="77" t="str">
        <f>analysis_methods!$M$2</f>
        <v>TAXO_STE_MICROSCOPE</v>
      </c>
      <c r="AB240" s="5">
        <v>45292</v>
      </c>
    </row>
    <row r="241" spans="1:28" x14ac:dyDescent="0.3">
      <c r="A241" s="78" t="str">
        <f>samples!$B$21</f>
        <v>BU2023/20-COMOFISH_19-VV1</v>
      </c>
      <c r="G241" t="s">
        <v>176</v>
      </c>
      <c r="H241">
        <v>2036</v>
      </c>
      <c r="J241" t="s">
        <v>459</v>
      </c>
      <c r="K241" t="s">
        <v>261</v>
      </c>
      <c r="L241" t="s">
        <v>299</v>
      </c>
      <c r="R241" t="s">
        <v>698</v>
      </c>
      <c r="T241" t="s">
        <v>696</v>
      </c>
      <c r="U241" t="s">
        <v>517</v>
      </c>
      <c r="V241" s="77" t="str">
        <f>analysis_methods!$B$2</f>
        <v>ABUN</v>
      </c>
      <c r="W241">
        <v>30</v>
      </c>
      <c r="X241" t="s">
        <v>642</v>
      </c>
      <c r="Y241" t="s">
        <v>492</v>
      </c>
      <c r="Z241" t="s">
        <v>481</v>
      </c>
      <c r="AA241" s="77" t="str">
        <f>analysis_methods!$M$2</f>
        <v>TAXO_STE_MICROSCOPE</v>
      </c>
      <c r="AB241" s="5">
        <v>45292</v>
      </c>
    </row>
    <row r="242" spans="1:28" x14ac:dyDescent="0.3">
      <c r="A242" s="78" t="str">
        <f>samples!$B$21</f>
        <v>BU2023/20-COMOFISH_19-VV1</v>
      </c>
      <c r="G242" t="s">
        <v>177</v>
      </c>
      <c r="H242">
        <v>124929</v>
      </c>
      <c r="J242" t="s">
        <v>459</v>
      </c>
      <c r="K242" t="s">
        <v>300</v>
      </c>
      <c r="L242" t="s">
        <v>301</v>
      </c>
      <c r="M242" t="s">
        <v>302</v>
      </c>
      <c r="N242" t="s">
        <v>303</v>
      </c>
      <c r="O242" t="s">
        <v>304</v>
      </c>
      <c r="P242" t="s">
        <v>305</v>
      </c>
      <c r="R242" t="s">
        <v>698</v>
      </c>
      <c r="T242" t="s">
        <v>696</v>
      </c>
      <c r="U242" t="s">
        <v>517</v>
      </c>
      <c r="V242" s="77" t="str">
        <f>analysis_methods!$B$2</f>
        <v>ABUN</v>
      </c>
      <c r="W242">
        <v>10</v>
      </c>
      <c r="X242" t="s">
        <v>642</v>
      </c>
      <c r="Y242" t="s">
        <v>492</v>
      </c>
      <c r="Z242" t="s">
        <v>481</v>
      </c>
      <c r="AA242" s="77" t="str">
        <f>analysis_methods!$M$2</f>
        <v>TAXO_STE_MICROSCOPE</v>
      </c>
      <c r="AB242" s="5">
        <v>45292</v>
      </c>
    </row>
    <row r="243" spans="1:28" x14ac:dyDescent="0.3">
      <c r="A243" s="78" t="str">
        <f>samples!$B$21</f>
        <v>BU2023/20-COMOFISH_19-VV1</v>
      </c>
      <c r="G243" t="s">
        <v>216</v>
      </c>
      <c r="H243">
        <v>334510</v>
      </c>
      <c r="J243" t="s">
        <v>459</v>
      </c>
      <c r="K243" t="s">
        <v>261</v>
      </c>
      <c r="L243" t="s">
        <v>262</v>
      </c>
      <c r="M243" t="s">
        <v>272</v>
      </c>
      <c r="N243" t="s">
        <v>273</v>
      </c>
      <c r="O243" t="s">
        <v>385</v>
      </c>
      <c r="P243" t="s">
        <v>406</v>
      </c>
      <c r="R243" t="s">
        <v>698</v>
      </c>
      <c r="T243" t="s">
        <v>696</v>
      </c>
      <c r="U243" t="s">
        <v>517</v>
      </c>
      <c r="V243" s="77" t="str">
        <f>analysis_methods!$B$2</f>
        <v>ABUN</v>
      </c>
      <c r="W243">
        <v>10</v>
      </c>
      <c r="X243" t="s">
        <v>642</v>
      </c>
      <c r="Y243" t="s">
        <v>492</v>
      </c>
      <c r="Z243" t="s">
        <v>481</v>
      </c>
      <c r="AA243" s="77" t="str">
        <f>analysis_methods!$M$2</f>
        <v>TAXO_STE_MICROSCOPE</v>
      </c>
      <c r="AB243" s="5">
        <v>45292</v>
      </c>
    </row>
    <row r="244" spans="1:28" x14ac:dyDescent="0.3">
      <c r="A244" s="78" t="str">
        <f>samples!$B$21</f>
        <v>BU2023/20-COMOFISH_19-VV1</v>
      </c>
      <c r="G244" t="s">
        <v>182</v>
      </c>
      <c r="H244">
        <v>130711</v>
      </c>
      <c r="J244" t="s">
        <v>459</v>
      </c>
      <c r="K244" t="s">
        <v>261</v>
      </c>
      <c r="L244" t="s">
        <v>262</v>
      </c>
      <c r="M244" t="s">
        <v>315</v>
      </c>
      <c r="N244" t="s">
        <v>316</v>
      </c>
      <c r="O244" t="s">
        <v>317</v>
      </c>
      <c r="P244" t="s">
        <v>318</v>
      </c>
      <c r="R244" t="s">
        <v>698</v>
      </c>
      <c r="T244" t="s">
        <v>696</v>
      </c>
      <c r="U244" t="s">
        <v>517</v>
      </c>
      <c r="V244" s="77" t="str">
        <f>analysis_methods!$B$2</f>
        <v>ABUN</v>
      </c>
      <c r="W244">
        <v>10</v>
      </c>
      <c r="X244" t="s">
        <v>642</v>
      </c>
      <c r="Y244" t="s">
        <v>492</v>
      </c>
      <c r="Z244" t="s">
        <v>481</v>
      </c>
      <c r="AA244" s="77" t="str">
        <f>analysis_methods!$M$2</f>
        <v>TAXO_STE_MICROSCOPE</v>
      </c>
      <c r="AB244" s="5">
        <v>45292</v>
      </c>
    </row>
    <row r="245" spans="1:28" x14ac:dyDescent="0.3">
      <c r="A245" s="78" t="str">
        <f>samples!$B$21</f>
        <v>BU2023/20-COMOFISH_19-VV1</v>
      </c>
      <c r="G245" t="s">
        <v>184</v>
      </c>
      <c r="H245">
        <v>129625</v>
      </c>
      <c r="J245" t="s">
        <v>459</v>
      </c>
      <c r="K245" t="s">
        <v>261</v>
      </c>
      <c r="L245" t="s">
        <v>262</v>
      </c>
      <c r="M245" t="s">
        <v>315</v>
      </c>
      <c r="N245" t="s">
        <v>321</v>
      </c>
      <c r="O245" t="s">
        <v>322</v>
      </c>
      <c r="R245" t="s">
        <v>698</v>
      </c>
      <c r="T245" t="s">
        <v>696</v>
      </c>
      <c r="U245" t="s">
        <v>517</v>
      </c>
      <c r="V245" s="77" t="str">
        <f>analysis_methods!$B$2</f>
        <v>ABUN</v>
      </c>
      <c r="W245">
        <v>10</v>
      </c>
      <c r="X245" t="s">
        <v>642</v>
      </c>
      <c r="Y245" t="s">
        <v>492</v>
      </c>
      <c r="Z245" t="s">
        <v>481</v>
      </c>
      <c r="AA245" s="77" t="str">
        <f>analysis_methods!$M$2</f>
        <v>TAXO_STE_MICROSCOPE</v>
      </c>
      <c r="AB245" s="5">
        <v>45292</v>
      </c>
    </row>
    <row r="246" spans="1:28" x14ac:dyDescent="0.3">
      <c r="A246" s="78" t="str">
        <f>samples!$B$21</f>
        <v>BU2023/20-COMOFISH_19-VV1</v>
      </c>
      <c r="G246" t="s">
        <v>185</v>
      </c>
      <c r="H246">
        <v>131187</v>
      </c>
      <c r="J246" t="s">
        <v>459</v>
      </c>
      <c r="K246" t="s">
        <v>261</v>
      </c>
      <c r="L246" t="s">
        <v>262</v>
      </c>
      <c r="M246" t="s">
        <v>315</v>
      </c>
      <c r="N246" t="s">
        <v>321</v>
      </c>
      <c r="O246" t="s">
        <v>323</v>
      </c>
      <c r="P246" t="s">
        <v>324</v>
      </c>
      <c r="R246" t="s">
        <v>698</v>
      </c>
      <c r="T246" t="s">
        <v>696</v>
      </c>
      <c r="U246" t="s">
        <v>517</v>
      </c>
      <c r="V246" s="77" t="str">
        <f>analysis_methods!$B$2</f>
        <v>ABUN</v>
      </c>
      <c r="W246">
        <v>50</v>
      </c>
      <c r="X246" t="s">
        <v>642</v>
      </c>
      <c r="Y246" t="s">
        <v>492</v>
      </c>
      <c r="Z246" t="s">
        <v>481</v>
      </c>
      <c r="AA246" s="77" t="str">
        <f>analysis_methods!$M$2</f>
        <v>TAXO_STE_MICROSCOPE</v>
      </c>
      <c r="AB246" s="5">
        <v>45292</v>
      </c>
    </row>
    <row r="247" spans="1:28" x14ac:dyDescent="0.3">
      <c r="A247" s="78" t="str">
        <f>samples!$B$21</f>
        <v>BU2023/20-COMOFISH_19-VV1</v>
      </c>
      <c r="G247" t="s">
        <v>209</v>
      </c>
      <c r="H247">
        <v>140301</v>
      </c>
      <c r="J247" t="s">
        <v>459</v>
      </c>
      <c r="K247" t="s">
        <v>249</v>
      </c>
      <c r="L247" t="s">
        <v>250</v>
      </c>
      <c r="M247" t="s">
        <v>330</v>
      </c>
      <c r="N247" t="s">
        <v>387</v>
      </c>
      <c r="O247" t="s">
        <v>388</v>
      </c>
      <c r="P247" t="s">
        <v>389</v>
      </c>
      <c r="R247" t="s">
        <v>698</v>
      </c>
      <c r="T247" t="s">
        <v>696</v>
      </c>
      <c r="U247" t="s">
        <v>517</v>
      </c>
      <c r="V247" s="77" t="str">
        <f>analysis_methods!$B$2</f>
        <v>ABUN</v>
      </c>
      <c r="W247">
        <v>10</v>
      </c>
      <c r="X247" t="s">
        <v>642</v>
      </c>
      <c r="Y247" t="s">
        <v>492</v>
      </c>
      <c r="Z247" t="s">
        <v>481</v>
      </c>
      <c r="AA247" s="77" t="str">
        <f>analysis_methods!$M$2</f>
        <v>TAXO_STE_MICROSCOPE</v>
      </c>
      <c r="AB247" s="5">
        <v>45292</v>
      </c>
    </row>
    <row r="248" spans="1:28" x14ac:dyDescent="0.3">
      <c r="A248" s="78" t="str">
        <f>samples!$B$4</f>
        <v>BU2023/20-COMOFISH_02-VV1</v>
      </c>
      <c r="G248" t="s">
        <v>157</v>
      </c>
      <c r="H248">
        <v>102788</v>
      </c>
      <c r="J248" t="s">
        <v>459</v>
      </c>
      <c r="K248" t="s">
        <v>243</v>
      </c>
      <c r="L248" t="s">
        <v>244</v>
      </c>
      <c r="M248" t="s">
        <v>245</v>
      </c>
      <c r="N248" t="s">
        <v>246</v>
      </c>
      <c r="O248" t="s">
        <v>247</v>
      </c>
      <c r="P248" t="s">
        <v>248</v>
      </c>
      <c r="R248" t="s">
        <v>698</v>
      </c>
      <c r="T248" t="s">
        <v>696</v>
      </c>
      <c r="U248" t="s">
        <v>517</v>
      </c>
      <c r="V248" s="77" t="str">
        <f>analysis_methods!$B$2</f>
        <v>ABUN</v>
      </c>
      <c r="W248">
        <v>130</v>
      </c>
      <c r="X248" t="s">
        <v>642</v>
      </c>
      <c r="Y248" t="s">
        <v>492</v>
      </c>
      <c r="Z248" t="s">
        <v>481</v>
      </c>
      <c r="AA248" s="77" t="str">
        <f>analysis_methods!$M$2</f>
        <v>TAXO_STE_MICROSCOPE</v>
      </c>
      <c r="AB248" s="5">
        <v>45292</v>
      </c>
    </row>
    <row r="249" spans="1:28" x14ac:dyDescent="0.3">
      <c r="A249" s="78" t="str">
        <f>samples!$B$4</f>
        <v>BU2023/20-COMOFISH_02-VV1</v>
      </c>
      <c r="G249" t="s">
        <v>158</v>
      </c>
      <c r="H249">
        <v>141433</v>
      </c>
      <c r="J249" t="s">
        <v>459</v>
      </c>
      <c r="K249" t="s">
        <v>249</v>
      </c>
      <c r="L249" t="s">
        <v>250</v>
      </c>
      <c r="M249" t="s">
        <v>251</v>
      </c>
      <c r="N249" t="s">
        <v>252</v>
      </c>
      <c r="O249" t="s">
        <v>253</v>
      </c>
      <c r="P249" t="s">
        <v>254</v>
      </c>
      <c r="R249" t="s">
        <v>698</v>
      </c>
      <c r="T249" t="s">
        <v>696</v>
      </c>
      <c r="U249" t="s">
        <v>517</v>
      </c>
      <c r="V249" s="77" t="str">
        <f>analysis_methods!$B$2</f>
        <v>ABUN</v>
      </c>
      <c r="W249">
        <v>70</v>
      </c>
      <c r="X249" t="s">
        <v>642</v>
      </c>
      <c r="Y249" t="s">
        <v>492</v>
      </c>
      <c r="Z249" t="s">
        <v>481</v>
      </c>
      <c r="AA249" s="77" t="str">
        <f>analysis_methods!$M$2</f>
        <v>TAXO_STE_MICROSCOPE</v>
      </c>
      <c r="AB249" s="5">
        <v>45292</v>
      </c>
    </row>
    <row r="250" spans="1:28" x14ac:dyDescent="0.3">
      <c r="A250" s="78" t="str">
        <f>samples!$B$4</f>
        <v>BU2023/20-COMOFISH_02-VV1</v>
      </c>
      <c r="G250" t="s">
        <v>159</v>
      </c>
      <c r="H250">
        <v>141433</v>
      </c>
      <c r="J250" t="s">
        <v>459</v>
      </c>
      <c r="K250" t="s">
        <v>249</v>
      </c>
      <c r="L250" t="s">
        <v>250</v>
      </c>
      <c r="M250" t="s">
        <v>251</v>
      </c>
      <c r="N250" t="s">
        <v>252</v>
      </c>
      <c r="O250" t="s">
        <v>253</v>
      </c>
      <c r="P250" t="s">
        <v>254</v>
      </c>
      <c r="R250" t="s">
        <v>697</v>
      </c>
      <c r="T250" t="s">
        <v>696</v>
      </c>
      <c r="U250" t="s">
        <v>517</v>
      </c>
      <c r="V250" s="77" t="str">
        <f>analysis_methods!$B$2</f>
        <v>ABUN</v>
      </c>
      <c r="W250">
        <v>60</v>
      </c>
      <c r="X250" t="s">
        <v>642</v>
      </c>
      <c r="Y250" t="s">
        <v>492</v>
      </c>
      <c r="Z250" t="s">
        <v>481</v>
      </c>
      <c r="AA250" s="77" t="str">
        <f>analysis_methods!$M$2</f>
        <v>TAXO_STE_MICROSCOPE</v>
      </c>
      <c r="AB250" s="5">
        <v>45292</v>
      </c>
    </row>
    <row r="251" spans="1:28" x14ac:dyDescent="0.3">
      <c r="A251" s="78" t="str">
        <f>samples!$B$4</f>
        <v>BU2023/20-COMOFISH_02-VV1</v>
      </c>
      <c r="G251" t="s">
        <v>233</v>
      </c>
      <c r="H251">
        <v>123613</v>
      </c>
      <c r="J251" t="s">
        <v>459</v>
      </c>
      <c r="K251" t="s">
        <v>300</v>
      </c>
      <c r="L251" t="s">
        <v>301</v>
      </c>
      <c r="M251" t="s">
        <v>427</v>
      </c>
      <c r="N251" t="s">
        <v>428</v>
      </c>
      <c r="O251" t="s">
        <v>429</v>
      </c>
      <c r="R251" t="s">
        <v>697</v>
      </c>
      <c r="T251" t="s">
        <v>696</v>
      </c>
      <c r="U251" t="s">
        <v>517</v>
      </c>
      <c r="V251" s="77" t="str">
        <f>analysis_methods!$B$2</f>
        <v>ABUN</v>
      </c>
      <c r="W251">
        <v>10</v>
      </c>
      <c r="X251" t="s">
        <v>642</v>
      </c>
      <c r="Y251" t="s">
        <v>492</v>
      </c>
      <c r="Z251" t="s">
        <v>481</v>
      </c>
      <c r="AA251" s="77" t="str">
        <f>analysis_methods!$M$2</f>
        <v>TAXO_STE_MICROSCOPE</v>
      </c>
      <c r="AB251" s="5">
        <v>45292</v>
      </c>
    </row>
    <row r="252" spans="1:28" x14ac:dyDescent="0.3">
      <c r="A252" s="78" t="str">
        <f>samples!$B$4</f>
        <v>BU2023/20-COMOFISH_02-VV1</v>
      </c>
      <c r="G252" t="s">
        <v>161</v>
      </c>
      <c r="H252">
        <v>110387</v>
      </c>
      <c r="J252" t="s">
        <v>459</v>
      </c>
      <c r="K252" t="s">
        <v>243</v>
      </c>
      <c r="L252" t="s">
        <v>244</v>
      </c>
      <c r="M252" t="s">
        <v>258</v>
      </c>
      <c r="N252" t="s">
        <v>259</v>
      </c>
      <c r="O252" t="s">
        <v>260</v>
      </c>
      <c r="R252" t="s">
        <v>698</v>
      </c>
      <c r="T252" t="s">
        <v>696</v>
      </c>
      <c r="U252" t="s">
        <v>517</v>
      </c>
      <c r="V252" s="77" t="str">
        <f>analysis_methods!$B$2</f>
        <v>ABUN</v>
      </c>
      <c r="W252">
        <v>20</v>
      </c>
      <c r="X252" t="s">
        <v>642</v>
      </c>
      <c r="Y252" t="s">
        <v>492</v>
      </c>
      <c r="Z252" t="s">
        <v>481</v>
      </c>
      <c r="AA252" s="77" t="str">
        <f>analysis_methods!$M$2</f>
        <v>TAXO_STE_MICROSCOPE</v>
      </c>
      <c r="AB252" s="5">
        <v>45292</v>
      </c>
    </row>
    <row r="253" spans="1:28" x14ac:dyDescent="0.3">
      <c r="A253" s="78" t="str">
        <f>samples!$B$4</f>
        <v>BU2023/20-COMOFISH_02-VV1</v>
      </c>
      <c r="G253" t="s">
        <v>162</v>
      </c>
      <c r="H253">
        <v>921</v>
      </c>
      <c r="J253" t="s">
        <v>459</v>
      </c>
      <c r="K253" t="s">
        <v>261</v>
      </c>
      <c r="L253" t="s">
        <v>262</v>
      </c>
      <c r="N253" t="s">
        <v>263</v>
      </c>
      <c r="R253" t="s">
        <v>697</v>
      </c>
      <c r="T253" t="s">
        <v>696</v>
      </c>
      <c r="U253" t="s">
        <v>517</v>
      </c>
      <c r="V253" s="77" t="str">
        <f>analysis_methods!$B$2</f>
        <v>ABUN</v>
      </c>
      <c r="W253">
        <v>70</v>
      </c>
      <c r="X253" t="s">
        <v>642</v>
      </c>
      <c r="Y253" t="s">
        <v>492</v>
      </c>
      <c r="Z253" t="s">
        <v>481</v>
      </c>
      <c r="AA253" s="77" t="str">
        <f>analysis_methods!$M$2</f>
        <v>TAXO_STE_MICROSCOPE</v>
      </c>
      <c r="AB253" s="5">
        <v>45292</v>
      </c>
    </row>
    <row r="254" spans="1:28" x14ac:dyDescent="0.3">
      <c r="A254" s="78" t="str">
        <f>samples!$B$4</f>
        <v>BU2023/20-COMOFISH_02-VV1</v>
      </c>
      <c r="G254" t="s">
        <v>163</v>
      </c>
      <c r="H254">
        <v>919</v>
      </c>
      <c r="J254" t="s">
        <v>459</v>
      </c>
      <c r="K254" t="s">
        <v>261</v>
      </c>
      <c r="L254" t="s">
        <v>262</v>
      </c>
      <c r="M254" t="s">
        <v>264</v>
      </c>
      <c r="N254" t="s">
        <v>265</v>
      </c>
      <c r="R254" t="s">
        <v>698</v>
      </c>
      <c r="T254" t="s">
        <v>696</v>
      </c>
      <c r="U254" t="s">
        <v>517</v>
      </c>
      <c r="V254" s="77" t="str">
        <f>analysis_methods!$B$2</f>
        <v>ABUN</v>
      </c>
      <c r="W254">
        <v>510</v>
      </c>
      <c r="X254" t="s">
        <v>642</v>
      </c>
      <c r="Y254" t="s">
        <v>492</v>
      </c>
      <c r="Z254" t="s">
        <v>481</v>
      </c>
      <c r="AA254" s="77" t="str">
        <f>analysis_methods!$M$2</f>
        <v>TAXO_STE_MICROSCOPE</v>
      </c>
      <c r="AB254" s="5">
        <v>45292</v>
      </c>
    </row>
    <row r="255" spans="1:28" x14ac:dyDescent="0.3">
      <c r="A255" s="78" t="str">
        <f>samples!$B$4</f>
        <v>BU2023/20-COMOFISH_02-VV1</v>
      </c>
      <c r="G255" t="s">
        <v>200</v>
      </c>
      <c r="H255">
        <v>138963</v>
      </c>
      <c r="J255" t="s">
        <v>459</v>
      </c>
      <c r="K255" t="s">
        <v>249</v>
      </c>
      <c r="L255" t="s">
        <v>364</v>
      </c>
      <c r="M255" t="s">
        <v>365</v>
      </c>
      <c r="N255" t="s">
        <v>366</v>
      </c>
      <c r="O255" t="s">
        <v>367</v>
      </c>
      <c r="P255" t="s">
        <v>368</v>
      </c>
      <c r="R255" t="s">
        <v>698</v>
      </c>
      <c r="T255" t="s">
        <v>696</v>
      </c>
      <c r="U255" t="s">
        <v>517</v>
      </c>
      <c r="V255" s="77" t="str">
        <f>analysis_methods!$B$2</f>
        <v>ABUN</v>
      </c>
      <c r="W255">
        <v>20</v>
      </c>
      <c r="X255" t="s">
        <v>642</v>
      </c>
      <c r="Y255" t="s">
        <v>492</v>
      </c>
      <c r="Z255" t="s">
        <v>481</v>
      </c>
      <c r="AA255" s="77" t="str">
        <f>analysis_methods!$M$2</f>
        <v>TAXO_STE_MICROSCOPE</v>
      </c>
      <c r="AB255" s="5">
        <v>45292</v>
      </c>
    </row>
    <row r="256" spans="1:28" x14ac:dyDescent="0.3">
      <c r="A256" s="78" t="str">
        <f>samples!$B$4</f>
        <v>BU2023/20-COMOFISH_02-VV1</v>
      </c>
      <c r="G256" t="s">
        <v>164</v>
      </c>
      <c r="H256">
        <v>855674</v>
      </c>
      <c r="J256" t="s">
        <v>459</v>
      </c>
      <c r="K256" t="s">
        <v>266</v>
      </c>
      <c r="L256" t="s">
        <v>267</v>
      </c>
      <c r="M256" t="s">
        <v>268</v>
      </c>
      <c r="N256" t="s">
        <v>269</v>
      </c>
      <c r="O256" t="s">
        <v>270</v>
      </c>
      <c r="P256" t="s">
        <v>271</v>
      </c>
      <c r="R256" t="s">
        <v>698</v>
      </c>
      <c r="T256" t="s">
        <v>696</v>
      </c>
      <c r="U256" t="s">
        <v>517</v>
      </c>
      <c r="V256" s="77" t="str">
        <f>analysis_methods!$B$2</f>
        <v>ABUN</v>
      </c>
      <c r="W256">
        <v>30</v>
      </c>
      <c r="X256" t="s">
        <v>642</v>
      </c>
      <c r="Y256" t="s">
        <v>492</v>
      </c>
      <c r="Z256" t="s">
        <v>481</v>
      </c>
      <c r="AA256" s="77" t="str">
        <f>analysis_methods!$M$2</f>
        <v>TAXO_STE_MICROSCOPE</v>
      </c>
      <c r="AB256" s="5">
        <v>45292</v>
      </c>
    </row>
    <row r="257" spans="1:28" x14ac:dyDescent="0.3">
      <c r="A257" s="78" t="str">
        <f>samples!$B$4</f>
        <v>BU2023/20-COMOFISH_02-VV1</v>
      </c>
      <c r="G257" t="s">
        <v>194</v>
      </c>
      <c r="H257">
        <v>1130</v>
      </c>
      <c r="J257" t="s">
        <v>459</v>
      </c>
      <c r="K257" t="s">
        <v>243</v>
      </c>
      <c r="L257" t="s">
        <v>244</v>
      </c>
      <c r="M257" t="s">
        <v>334</v>
      </c>
      <c r="R257" t="s">
        <v>697</v>
      </c>
      <c r="T257" t="s">
        <v>696</v>
      </c>
      <c r="U257" t="s">
        <v>517</v>
      </c>
      <c r="V257" s="77" t="str">
        <f>analysis_methods!$B$2</f>
        <v>ABUN</v>
      </c>
      <c r="W257">
        <v>10</v>
      </c>
      <c r="X257" t="s">
        <v>642</v>
      </c>
      <c r="Y257" t="s">
        <v>492</v>
      </c>
      <c r="Z257" t="s">
        <v>481</v>
      </c>
      <c r="AA257" s="77" t="str">
        <f>analysis_methods!$M$2</f>
        <v>TAXO_STE_MICROSCOPE</v>
      </c>
      <c r="AB257" s="5">
        <v>45292</v>
      </c>
    </row>
    <row r="258" spans="1:28" x14ac:dyDescent="0.3">
      <c r="A258" s="78" t="str">
        <f>samples!$B$4</f>
        <v>BU2023/20-COMOFISH_02-VV1</v>
      </c>
      <c r="G258" t="s">
        <v>190</v>
      </c>
      <c r="H258">
        <v>110487</v>
      </c>
      <c r="J258" t="s">
        <v>459</v>
      </c>
      <c r="K258" t="s">
        <v>243</v>
      </c>
      <c r="L258" t="s">
        <v>244</v>
      </c>
      <c r="M258" t="s">
        <v>258</v>
      </c>
      <c r="N258" t="s">
        <v>338</v>
      </c>
      <c r="O258" t="s">
        <v>339</v>
      </c>
      <c r="P258" t="s">
        <v>340</v>
      </c>
      <c r="R258" t="s">
        <v>698</v>
      </c>
      <c r="T258" t="s">
        <v>696</v>
      </c>
      <c r="U258" t="s">
        <v>517</v>
      </c>
      <c r="V258" s="77" t="str">
        <f>analysis_methods!$B$2</f>
        <v>ABUN</v>
      </c>
      <c r="W258">
        <v>10</v>
      </c>
      <c r="X258" t="s">
        <v>642</v>
      </c>
      <c r="Y258" t="s">
        <v>492</v>
      </c>
      <c r="Z258" t="s">
        <v>481</v>
      </c>
      <c r="AA258" s="77" t="str">
        <f>analysis_methods!$M$2</f>
        <v>TAXO_STE_MICROSCOPE</v>
      </c>
      <c r="AB258" s="5">
        <v>45292</v>
      </c>
    </row>
    <row r="259" spans="1:28" x14ac:dyDescent="0.3">
      <c r="A259" s="78" t="str">
        <f>samples!$B$4</f>
        <v>BU2023/20-COMOFISH_02-VV1</v>
      </c>
      <c r="G259" t="s">
        <v>191</v>
      </c>
      <c r="H259">
        <v>124392</v>
      </c>
      <c r="J259" t="s">
        <v>459</v>
      </c>
      <c r="K259" t="s">
        <v>300</v>
      </c>
      <c r="L259" t="s">
        <v>341</v>
      </c>
      <c r="M259" t="s">
        <v>342</v>
      </c>
      <c r="N259" t="s">
        <v>343</v>
      </c>
      <c r="O259" t="s">
        <v>344</v>
      </c>
      <c r="P259" t="s">
        <v>345</v>
      </c>
      <c r="R259" t="s">
        <v>698</v>
      </c>
      <c r="T259" t="s">
        <v>696</v>
      </c>
      <c r="U259" t="s">
        <v>517</v>
      </c>
      <c r="V259" s="77" t="str">
        <f>analysis_methods!$B$2</f>
        <v>ABUN</v>
      </c>
      <c r="W259">
        <v>100</v>
      </c>
      <c r="X259" t="s">
        <v>642</v>
      </c>
      <c r="Y259" t="s">
        <v>492</v>
      </c>
      <c r="Z259" t="s">
        <v>481</v>
      </c>
      <c r="AA259" s="77" t="str">
        <f>analysis_methods!$M$2</f>
        <v>TAXO_STE_MICROSCOPE</v>
      </c>
      <c r="AB259" s="5">
        <v>45292</v>
      </c>
    </row>
    <row r="260" spans="1:28" x14ac:dyDescent="0.3">
      <c r="A260" s="78" t="str">
        <f>samples!$B$4</f>
        <v>BU2023/20-COMOFISH_02-VV1</v>
      </c>
      <c r="G260" t="s">
        <v>165</v>
      </c>
      <c r="H260">
        <v>130616</v>
      </c>
      <c r="J260" t="s">
        <v>459</v>
      </c>
      <c r="K260" t="s">
        <v>261</v>
      </c>
      <c r="L260" t="s">
        <v>262</v>
      </c>
      <c r="M260" t="s">
        <v>272</v>
      </c>
      <c r="N260" t="s">
        <v>273</v>
      </c>
      <c r="O260" t="s">
        <v>274</v>
      </c>
      <c r="P260" t="s">
        <v>275</v>
      </c>
      <c r="R260" t="s">
        <v>698</v>
      </c>
      <c r="T260" t="s">
        <v>696</v>
      </c>
      <c r="U260" t="s">
        <v>517</v>
      </c>
      <c r="V260" s="77" t="str">
        <f>analysis_methods!$B$2</f>
        <v>ABUN</v>
      </c>
      <c r="W260">
        <v>10</v>
      </c>
      <c r="X260" t="s">
        <v>642</v>
      </c>
      <c r="Y260" t="s">
        <v>492</v>
      </c>
      <c r="Z260" t="s">
        <v>481</v>
      </c>
      <c r="AA260" s="77" t="str">
        <f>analysis_methods!$M$2</f>
        <v>TAXO_STE_MICROSCOPE</v>
      </c>
      <c r="AB260" s="5">
        <v>45292</v>
      </c>
    </row>
    <row r="261" spans="1:28" x14ac:dyDescent="0.3">
      <c r="A261" s="78" t="str">
        <f>samples!$B$4</f>
        <v>BU2023/20-COMOFISH_02-VV1</v>
      </c>
      <c r="G261" t="s">
        <v>166</v>
      </c>
      <c r="H261">
        <v>130644</v>
      </c>
      <c r="J261" t="s">
        <v>459</v>
      </c>
      <c r="K261" t="s">
        <v>261</v>
      </c>
      <c r="L261" t="s">
        <v>262</v>
      </c>
      <c r="M261" t="s">
        <v>272</v>
      </c>
      <c r="N261" t="s">
        <v>273</v>
      </c>
      <c r="O261" t="s">
        <v>276</v>
      </c>
      <c r="P261" t="s">
        <v>277</v>
      </c>
      <c r="R261" t="s">
        <v>698</v>
      </c>
      <c r="T261" t="s">
        <v>696</v>
      </c>
      <c r="U261" t="s">
        <v>517</v>
      </c>
      <c r="V261" s="77" t="str">
        <f>analysis_methods!$B$2</f>
        <v>ABUN</v>
      </c>
      <c r="W261">
        <v>80</v>
      </c>
      <c r="X261" t="s">
        <v>642</v>
      </c>
      <c r="Y261" t="s">
        <v>492</v>
      </c>
      <c r="Z261" t="s">
        <v>481</v>
      </c>
      <c r="AA261" s="77" t="str">
        <f>analysis_methods!$M$2</f>
        <v>TAXO_STE_MICROSCOPE</v>
      </c>
      <c r="AB261" s="5">
        <v>45292</v>
      </c>
    </row>
    <row r="262" spans="1:28" x14ac:dyDescent="0.3">
      <c r="A262" s="78" t="str">
        <f>samples!$B$4</f>
        <v>BU2023/20-COMOFISH_02-VV1</v>
      </c>
      <c r="G262" t="s">
        <v>168</v>
      </c>
      <c r="H262">
        <v>146907</v>
      </c>
      <c r="J262" t="s">
        <v>459</v>
      </c>
      <c r="K262" t="s">
        <v>249</v>
      </c>
      <c r="L262" t="s">
        <v>250</v>
      </c>
      <c r="M262" t="s">
        <v>251</v>
      </c>
      <c r="N262" t="s">
        <v>281</v>
      </c>
      <c r="O262" t="s">
        <v>282</v>
      </c>
      <c r="P262" t="s">
        <v>283</v>
      </c>
      <c r="R262" t="s">
        <v>697</v>
      </c>
      <c r="T262" t="s">
        <v>696</v>
      </c>
      <c r="U262" t="s">
        <v>517</v>
      </c>
      <c r="V262" s="77" t="str">
        <f>analysis_methods!$B$2</f>
        <v>ABUN</v>
      </c>
      <c r="W262">
        <v>10</v>
      </c>
      <c r="X262" t="s">
        <v>642</v>
      </c>
      <c r="Y262" t="s">
        <v>492</v>
      </c>
      <c r="Z262" t="s">
        <v>481</v>
      </c>
      <c r="AA262" s="77" t="str">
        <f>analysis_methods!$M$2</f>
        <v>TAXO_STE_MICROSCOPE</v>
      </c>
      <c r="AB262" s="5">
        <v>45292</v>
      </c>
    </row>
    <row r="263" spans="1:28" x14ac:dyDescent="0.3">
      <c r="A263" s="78" t="str">
        <f>samples!$B$4</f>
        <v>BU2023/20-COMOFISH_02-VV1</v>
      </c>
      <c r="G263" t="s">
        <v>169</v>
      </c>
      <c r="H263">
        <v>129296</v>
      </c>
      <c r="J263" t="s">
        <v>459</v>
      </c>
      <c r="K263" t="s">
        <v>261</v>
      </c>
      <c r="L263" t="s">
        <v>262</v>
      </c>
      <c r="M263" t="s">
        <v>272</v>
      </c>
      <c r="N263" t="s">
        <v>284</v>
      </c>
      <c r="O263" t="s">
        <v>285</v>
      </c>
      <c r="R263" t="s">
        <v>698</v>
      </c>
      <c r="T263" t="s">
        <v>696</v>
      </c>
      <c r="U263" t="s">
        <v>517</v>
      </c>
      <c r="V263" s="77" t="str">
        <f>analysis_methods!$B$2</f>
        <v>ABUN</v>
      </c>
      <c r="W263">
        <v>40</v>
      </c>
      <c r="X263" t="s">
        <v>642</v>
      </c>
      <c r="Y263" t="s">
        <v>492</v>
      </c>
      <c r="Z263" t="s">
        <v>481</v>
      </c>
      <c r="AA263" s="77" t="str">
        <f>analysis_methods!$M$2</f>
        <v>TAXO_STE_MICROSCOPE</v>
      </c>
      <c r="AB263" s="5">
        <v>45292</v>
      </c>
    </row>
    <row r="264" spans="1:28" x14ac:dyDescent="0.3">
      <c r="A264" s="78" t="str">
        <f>samples!$B$4</f>
        <v>BU2023/20-COMOFISH_02-VV1</v>
      </c>
      <c r="G264" t="s">
        <v>170</v>
      </c>
      <c r="H264">
        <v>345281</v>
      </c>
      <c r="J264" t="s">
        <v>459</v>
      </c>
      <c r="K264" t="s">
        <v>249</v>
      </c>
      <c r="L264" t="s">
        <v>250</v>
      </c>
      <c r="M264" t="s">
        <v>286</v>
      </c>
      <c r="N264" t="s">
        <v>287</v>
      </c>
      <c r="O264" t="s">
        <v>288</v>
      </c>
      <c r="P264" t="s">
        <v>289</v>
      </c>
      <c r="R264" t="s">
        <v>698</v>
      </c>
      <c r="T264" t="s">
        <v>696</v>
      </c>
      <c r="U264" t="s">
        <v>517</v>
      </c>
      <c r="V264" s="77" t="str">
        <f>analysis_methods!$B$2</f>
        <v>ABUN</v>
      </c>
      <c r="W264">
        <v>10</v>
      </c>
      <c r="X264" t="s">
        <v>642</v>
      </c>
      <c r="Y264" t="s">
        <v>492</v>
      </c>
      <c r="Z264" t="s">
        <v>481</v>
      </c>
      <c r="AA264" s="77" t="str">
        <f>analysis_methods!$M$2</f>
        <v>TAXO_STE_MICROSCOPE</v>
      </c>
      <c r="AB264" s="5">
        <v>45292</v>
      </c>
    </row>
    <row r="265" spans="1:28" x14ac:dyDescent="0.3">
      <c r="A265" s="78" t="str">
        <f>samples!$B$4</f>
        <v>BU2023/20-COMOFISH_02-VV1</v>
      </c>
      <c r="G265" t="s">
        <v>195</v>
      </c>
      <c r="H265">
        <v>130269</v>
      </c>
      <c r="J265" t="s">
        <v>459</v>
      </c>
      <c r="K265" t="s">
        <v>261</v>
      </c>
      <c r="L265" t="s">
        <v>262</v>
      </c>
      <c r="N265" t="s">
        <v>351</v>
      </c>
      <c r="O265" t="s">
        <v>352</v>
      </c>
      <c r="P265" t="s">
        <v>353</v>
      </c>
      <c r="R265" t="s">
        <v>698</v>
      </c>
      <c r="T265" t="s">
        <v>696</v>
      </c>
      <c r="U265" t="s">
        <v>517</v>
      </c>
      <c r="V265" s="77" t="str">
        <f>analysis_methods!$B$2</f>
        <v>ABUN</v>
      </c>
      <c r="W265">
        <v>40</v>
      </c>
      <c r="X265" t="s">
        <v>642</v>
      </c>
      <c r="Y265" t="s">
        <v>492</v>
      </c>
      <c r="Z265" t="s">
        <v>481</v>
      </c>
      <c r="AA265" s="77" t="str">
        <f>analysis_methods!$M$2</f>
        <v>TAXO_STE_MICROSCOPE</v>
      </c>
      <c r="AB265" s="5">
        <v>45292</v>
      </c>
    </row>
    <row r="266" spans="1:28" x14ac:dyDescent="0.3">
      <c r="A266" s="78" t="str">
        <f>samples!$B$4</f>
        <v>BU2023/20-COMOFISH_02-VV1</v>
      </c>
      <c r="G266" t="s">
        <v>230</v>
      </c>
      <c r="H266">
        <v>225814</v>
      </c>
      <c r="J266" t="s">
        <v>459</v>
      </c>
      <c r="K266" t="s">
        <v>243</v>
      </c>
      <c r="L266" t="s">
        <v>244</v>
      </c>
      <c r="M266" t="s">
        <v>245</v>
      </c>
      <c r="N266" t="s">
        <v>434</v>
      </c>
      <c r="O266" t="s">
        <v>435</v>
      </c>
      <c r="P266" t="s">
        <v>436</v>
      </c>
      <c r="R266" t="s">
        <v>698</v>
      </c>
      <c r="T266" t="s">
        <v>696</v>
      </c>
      <c r="U266" t="s">
        <v>517</v>
      </c>
      <c r="V266" s="77" t="str">
        <f>analysis_methods!$B$2</f>
        <v>ABUN</v>
      </c>
      <c r="W266">
        <v>10</v>
      </c>
      <c r="X266" t="s">
        <v>642</v>
      </c>
      <c r="Y266" t="s">
        <v>492</v>
      </c>
      <c r="Z266" t="s">
        <v>481</v>
      </c>
      <c r="AA266" s="77" t="str">
        <f>analysis_methods!$M$2</f>
        <v>TAXO_STE_MICROSCOPE</v>
      </c>
      <c r="AB266" s="5">
        <v>45292</v>
      </c>
    </row>
    <row r="267" spans="1:28" x14ac:dyDescent="0.3">
      <c r="A267" s="78" t="str">
        <f>samples!$B$4</f>
        <v>BU2023/20-COMOFISH_02-VV1</v>
      </c>
      <c r="G267" t="s">
        <v>172</v>
      </c>
      <c r="H267">
        <v>152391</v>
      </c>
      <c r="J267" t="s">
        <v>459</v>
      </c>
      <c r="K267" t="s">
        <v>292</v>
      </c>
      <c r="R267" t="s">
        <v>698</v>
      </c>
      <c r="T267" t="s">
        <v>696</v>
      </c>
      <c r="U267" t="s">
        <v>517</v>
      </c>
      <c r="V267" s="77" t="str">
        <f>analysis_methods!$B$2</f>
        <v>ABUN</v>
      </c>
      <c r="W267">
        <v>70</v>
      </c>
      <c r="X267" t="s">
        <v>642</v>
      </c>
      <c r="Y267" t="s">
        <v>492</v>
      </c>
      <c r="Z267" t="s">
        <v>481</v>
      </c>
      <c r="AA267" s="77" t="str">
        <f>analysis_methods!$M$2</f>
        <v>TAXO_STE_MICROSCOPE</v>
      </c>
      <c r="AB267" s="5">
        <v>45292</v>
      </c>
    </row>
    <row r="268" spans="1:28" x14ac:dyDescent="0.3">
      <c r="A268" s="78" t="str">
        <f>samples!$B$4</f>
        <v>BU2023/20-COMOFISH_02-VV1</v>
      </c>
      <c r="G268" t="s">
        <v>174</v>
      </c>
      <c r="H268">
        <v>130359</v>
      </c>
      <c r="J268" t="s">
        <v>459</v>
      </c>
      <c r="K268" t="s">
        <v>261</v>
      </c>
      <c r="L268" t="s">
        <v>262</v>
      </c>
      <c r="M268" t="s">
        <v>272</v>
      </c>
      <c r="N268" t="s">
        <v>293</v>
      </c>
      <c r="O268" t="s">
        <v>294</v>
      </c>
      <c r="P268" t="s">
        <v>296</v>
      </c>
      <c r="R268" t="s">
        <v>698</v>
      </c>
      <c r="T268" t="s">
        <v>696</v>
      </c>
      <c r="U268" t="s">
        <v>517</v>
      </c>
      <c r="V268" s="77" t="str">
        <f>analysis_methods!$B$2</f>
        <v>ABUN</v>
      </c>
      <c r="W268">
        <v>30</v>
      </c>
      <c r="X268" t="s">
        <v>642</v>
      </c>
      <c r="Y268" t="s">
        <v>492</v>
      </c>
      <c r="Z268" t="s">
        <v>481</v>
      </c>
      <c r="AA268" s="77" t="str">
        <f>analysis_methods!$M$2</f>
        <v>TAXO_STE_MICROSCOPE</v>
      </c>
      <c r="AB268" s="5">
        <v>45292</v>
      </c>
    </row>
    <row r="269" spans="1:28" x14ac:dyDescent="0.3">
      <c r="A269" s="78" t="str">
        <f>samples!$B$4</f>
        <v>BU2023/20-COMOFISH_02-VV1</v>
      </c>
      <c r="G269" t="s">
        <v>175</v>
      </c>
      <c r="H269">
        <v>129898</v>
      </c>
      <c r="J269" t="s">
        <v>459</v>
      </c>
      <c r="K269" t="s">
        <v>261</v>
      </c>
      <c r="L269" t="s">
        <v>262</v>
      </c>
      <c r="N269" t="s">
        <v>263</v>
      </c>
      <c r="O269" t="s">
        <v>297</v>
      </c>
      <c r="P269" t="s">
        <v>298</v>
      </c>
      <c r="R269" t="s">
        <v>698</v>
      </c>
      <c r="T269" t="s">
        <v>696</v>
      </c>
      <c r="U269" t="s">
        <v>517</v>
      </c>
      <c r="V269" s="77" t="str">
        <f>analysis_methods!$B$2</f>
        <v>ABUN</v>
      </c>
      <c r="W269">
        <v>230</v>
      </c>
      <c r="X269" t="s">
        <v>642</v>
      </c>
      <c r="Y269" t="s">
        <v>492</v>
      </c>
      <c r="Z269" t="s">
        <v>481</v>
      </c>
      <c r="AA269" s="77" t="str">
        <f>analysis_methods!$M$2</f>
        <v>TAXO_STE_MICROSCOPE</v>
      </c>
      <c r="AB269" s="5">
        <v>45292</v>
      </c>
    </row>
    <row r="270" spans="1:28" x14ac:dyDescent="0.3">
      <c r="A270" s="78" t="str">
        <f>samples!$B$4</f>
        <v>BU2023/20-COMOFISH_02-VV1</v>
      </c>
      <c r="G270" t="s">
        <v>176</v>
      </c>
      <c r="H270">
        <v>2036</v>
      </c>
      <c r="J270" t="s">
        <v>459</v>
      </c>
      <c r="K270" t="s">
        <v>261</v>
      </c>
      <c r="L270" t="s">
        <v>299</v>
      </c>
      <c r="R270" t="s">
        <v>698</v>
      </c>
      <c r="T270" t="s">
        <v>696</v>
      </c>
      <c r="U270" t="s">
        <v>517</v>
      </c>
      <c r="V270" s="77" t="str">
        <f>analysis_methods!$B$2</f>
        <v>ABUN</v>
      </c>
      <c r="W270">
        <v>180</v>
      </c>
      <c r="X270" t="s">
        <v>642</v>
      </c>
      <c r="Y270" t="s">
        <v>492</v>
      </c>
      <c r="Z270" t="s">
        <v>481</v>
      </c>
      <c r="AA270" s="77" t="str">
        <f>analysis_methods!$M$2</f>
        <v>TAXO_STE_MICROSCOPE</v>
      </c>
      <c r="AB270" s="5">
        <v>45292</v>
      </c>
    </row>
    <row r="271" spans="1:28" x14ac:dyDescent="0.3">
      <c r="A271" s="78" t="str">
        <f>samples!$B$4</f>
        <v>BU2023/20-COMOFISH_02-VV1</v>
      </c>
      <c r="G271" t="s">
        <v>177</v>
      </c>
      <c r="H271">
        <v>124929</v>
      </c>
      <c r="J271" t="s">
        <v>459</v>
      </c>
      <c r="K271" t="s">
        <v>300</v>
      </c>
      <c r="L271" t="s">
        <v>301</v>
      </c>
      <c r="M271" t="s">
        <v>302</v>
      </c>
      <c r="N271" t="s">
        <v>303</v>
      </c>
      <c r="O271" t="s">
        <v>304</v>
      </c>
      <c r="P271" t="s">
        <v>305</v>
      </c>
      <c r="R271" t="s">
        <v>698</v>
      </c>
      <c r="T271" t="s">
        <v>696</v>
      </c>
      <c r="U271" t="s">
        <v>517</v>
      </c>
      <c r="V271" s="77" t="str">
        <f>analysis_methods!$B$2</f>
        <v>ABUN</v>
      </c>
      <c r="W271">
        <v>60</v>
      </c>
      <c r="X271" t="s">
        <v>642</v>
      </c>
      <c r="Y271" t="s">
        <v>492</v>
      </c>
      <c r="Z271" t="s">
        <v>481</v>
      </c>
      <c r="AA271" s="77" t="str">
        <f>analysis_methods!$M$2</f>
        <v>TAXO_STE_MICROSCOPE</v>
      </c>
      <c r="AB271" s="5">
        <v>45292</v>
      </c>
    </row>
    <row r="272" spans="1:28" x14ac:dyDescent="0.3">
      <c r="A272" s="78" t="str">
        <f>samples!$B$4</f>
        <v>BU2023/20-COMOFISH_02-VV1</v>
      </c>
      <c r="G272" t="s">
        <v>179</v>
      </c>
      <c r="H272">
        <v>130544</v>
      </c>
      <c r="J272" t="s">
        <v>459</v>
      </c>
      <c r="K272" t="s">
        <v>261</v>
      </c>
      <c r="L272" t="s">
        <v>262</v>
      </c>
      <c r="N272" t="s">
        <v>306</v>
      </c>
      <c r="O272" t="s">
        <v>307</v>
      </c>
      <c r="P272" t="s">
        <v>308</v>
      </c>
      <c r="R272" t="s">
        <v>698</v>
      </c>
      <c r="T272" t="s">
        <v>696</v>
      </c>
      <c r="U272" t="s">
        <v>517</v>
      </c>
      <c r="V272" s="77" t="str">
        <f>analysis_methods!$B$2</f>
        <v>ABUN</v>
      </c>
      <c r="W272">
        <v>310</v>
      </c>
      <c r="X272" t="s">
        <v>642</v>
      </c>
      <c r="Y272" t="s">
        <v>492</v>
      </c>
      <c r="Z272" t="s">
        <v>481</v>
      </c>
      <c r="AA272" s="77" t="str">
        <f>analysis_methods!$M$2</f>
        <v>TAXO_STE_MICROSCOPE</v>
      </c>
      <c r="AB272" s="5">
        <v>45292</v>
      </c>
    </row>
    <row r="273" spans="1:28" x14ac:dyDescent="0.3">
      <c r="A273" s="78" t="str">
        <f>samples!$B$4</f>
        <v>BU2023/20-COMOFISH_02-VV1</v>
      </c>
      <c r="G273" t="s">
        <v>180</v>
      </c>
      <c r="H273">
        <v>101857</v>
      </c>
      <c r="J273" t="s">
        <v>459</v>
      </c>
      <c r="K273" t="s">
        <v>243</v>
      </c>
      <c r="L273" t="s">
        <v>244</v>
      </c>
      <c r="M273" t="s">
        <v>245</v>
      </c>
      <c r="N273" t="s">
        <v>309</v>
      </c>
      <c r="O273" t="s">
        <v>310</v>
      </c>
      <c r="P273" t="s">
        <v>311</v>
      </c>
      <c r="R273" t="s">
        <v>698</v>
      </c>
      <c r="T273" t="s">
        <v>696</v>
      </c>
      <c r="U273" t="s">
        <v>517</v>
      </c>
      <c r="V273" s="77" t="str">
        <f>analysis_methods!$B$2</f>
        <v>ABUN</v>
      </c>
      <c r="W273">
        <v>20</v>
      </c>
      <c r="X273" t="s">
        <v>642</v>
      </c>
      <c r="Y273" t="s">
        <v>492</v>
      </c>
      <c r="Z273" t="s">
        <v>481</v>
      </c>
      <c r="AA273" s="77" t="str">
        <f>analysis_methods!$M$2</f>
        <v>TAXO_STE_MICROSCOPE</v>
      </c>
      <c r="AB273" s="5">
        <v>45292</v>
      </c>
    </row>
    <row r="274" spans="1:28" x14ac:dyDescent="0.3">
      <c r="A274" s="78" t="str">
        <f>samples!$B$4</f>
        <v>BU2023/20-COMOFISH_02-VV1</v>
      </c>
      <c r="G274" t="s">
        <v>181</v>
      </c>
      <c r="H274">
        <v>130599</v>
      </c>
      <c r="J274" t="s">
        <v>459</v>
      </c>
      <c r="K274" t="s">
        <v>261</v>
      </c>
      <c r="L274" t="s">
        <v>262</v>
      </c>
      <c r="M274" t="s">
        <v>272</v>
      </c>
      <c r="N274" t="s">
        <v>312</v>
      </c>
      <c r="O274" t="s">
        <v>313</v>
      </c>
      <c r="P274" t="s">
        <v>314</v>
      </c>
      <c r="R274" t="s">
        <v>698</v>
      </c>
      <c r="T274" t="s">
        <v>696</v>
      </c>
      <c r="U274" t="s">
        <v>517</v>
      </c>
      <c r="V274" s="77" t="str">
        <f>analysis_methods!$B$2</f>
        <v>ABUN</v>
      </c>
      <c r="W274">
        <v>40</v>
      </c>
      <c r="X274" t="s">
        <v>642</v>
      </c>
      <c r="Y274" t="s">
        <v>492</v>
      </c>
      <c r="Z274" t="s">
        <v>481</v>
      </c>
      <c r="AA274" s="77" t="str">
        <f>analysis_methods!$M$2</f>
        <v>TAXO_STE_MICROSCOPE</v>
      </c>
      <c r="AB274" s="5">
        <v>45292</v>
      </c>
    </row>
    <row r="275" spans="1:28" x14ac:dyDescent="0.3">
      <c r="A275" s="78" t="str">
        <f>samples!$B$4</f>
        <v>BU2023/20-COMOFISH_02-VV1</v>
      </c>
      <c r="G275" t="s">
        <v>183</v>
      </c>
      <c r="H275">
        <v>1648</v>
      </c>
      <c r="J275" t="s">
        <v>459</v>
      </c>
      <c r="K275" t="s">
        <v>261</v>
      </c>
      <c r="M275" t="s">
        <v>319</v>
      </c>
      <c r="N275" t="s">
        <v>320</v>
      </c>
      <c r="R275" t="s">
        <v>698</v>
      </c>
      <c r="T275" t="s">
        <v>696</v>
      </c>
      <c r="U275" t="s">
        <v>517</v>
      </c>
      <c r="V275" s="77" t="str">
        <f>analysis_methods!$B$2</f>
        <v>ABUN</v>
      </c>
      <c r="W275">
        <v>80</v>
      </c>
      <c r="X275" t="s">
        <v>642</v>
      </c>
      <c r="Y275" t="s">
        <v>492</v>
      </c>
      <c r="Z275" t="s">
        <v>481</v>
      </c>
      <c r="AA275" s="77" t="str">
        <f>analysis_methods!$M$2</f>
        <v>TAXO_STE_MICROSCOPE</v>
      </c>
      <c r="AB275" s="5">
        <v>45292</v>
      </c>
    </row>
    <row r="276" spans="1:28" x14ac:dyDescent="0.3">
      <c r="A276" s="78" t="str">
        <f>samples!$B$4</f>
        <v>BU2023/20-COMOFISH_02-VV1</v>
      </c>
      <c r="G276" t="s">
        <v>184</v>
      </c>
      <c r="H276">
        <v>129625</v>
      </c>
      <c r="J276" t="s">
        <v>459</v>
      </c>
      <c r="K276" t="s">
        <v>261</v>
      </c>
      <c r="L276" t="s">
        <v>262</v>
      </c>
      <c r="M276" t="s">
        <v>315</v>
      </c>
      <c r="N276" t="s">
        <v>321</v>
      </c>
      <c r="O276" t="s">
        <v>322</v>
      </c>
      <c r="R276" t="s">
        <v>698</v>
      </c>
      <c r="T276" t="s">
        <v>696</v>
      </c>
      <c r="U276" t="s">
        <v>517</v>
      </c>
      <c r="V276" s="77" t="str">
        <f>analysis_methods!$B$2</f>
        <v>ABUN</v>
      </c>
      <c r="W276">
        <v>50</v>
      </c>
      <c r="X276" t="s">
        <v>642</v>
      </c>
      <c r="Y276" t="s">
        <v>492</v>
      </c>
      <c r="Z276" t="s">
        <v>481</v>
      </c>
      <c r="AA276" s="77" t="str">
        <f>analysis_methods!$M$2</f>
        <v>TAXO_STE_MICROSCOPE</v>
      </c>
      <c r="AB276" s="5">
        <v>45292</v>
      </c>
    </row>
    <row r="277" spans="1:28" x14ac:dyDescent="0.3">
      <c r="A277" s="78" t="str">
        <f>samples!$B$4</f>
        <v>BU2023/20-COMOFISH_02-VV1</v>
      </c>
      <c r="G277" t="s">
        <v>185</v>
      </c>
      <c r="H277">
        <v>131187</v>
      </c>
      <c r="J277" t="s">
        <v>459</v>
      </c>
      <c r="K277" t="s">
        <v>261</v>
      </c>
      <c r="L277" t="s">
        <v>262</v>
      </c>
      <c r="M277" t="s">
        <v>315</v>
      </c>
      <c r="N277" t="s">
        <v>321</v>
      </c>
      <c r="O277" t="s">
        <v>323</v>
      </c>
      <c r="P277" t="s">
        <v>324</v>
      </c>
      <c r="R277" t="s">
        <v>698</v>
      </c>
      <c r="T277" t="s">
        <v>696</v>
      </c>
      <c r="U277" t="s">
        <v>517</v>
      </c>
      <c r="V277" s="77" t="str">
        <f>analysis_methods!$B$2</f>
        <v>ABUN</v>
      </c>
      <c r="W277">
        <v>10</v>
      </c>
      <c r="X277" t="s">
        <v>642</v>
      </c>
      <c r="Y277" t="s">
        <v>492</v>
      </c>
      <c r="Z277" t="s">
        <v>481</v>
      </c>
      <c r="AA277" s="77" t="str">
        <f>analysis_methods!$M$2</f>
        <v>TAXO_STE_MICROSCOPE</v>
      </c>
      <c r="AB277" s="5">
        <v>45292</v>
      </c>
    </row>
    <row r="278" spans="1:28" x14ac:dyDescent="0.3">
      <c r="A278" s="78" t="str">
        <f>samples!$B$4</f>
        <v>BU2023/20-COMOFISH_02-VV1</v>
      </c>
      <c r="G278" t="s">
        <v>186</v>
      </c>
      <c r="H278">
        <v>129582</v>
      </c>
      <c r="J278" t="s">
        <v>459</v>
      </c>
      <c r="K278" t="s">
        <v>261</v>
      </c>
      <c r="L278" t="s">
        <v>262</v>
      </c>
      <c r="M278" t="s">
        <v>325</v>
      </c>
      <c r="N278" t="s">
        <v>326</v>
      </c>
      <c r="O278" t="s">
        <v>327</v>
      </c>
      <c r="R278" t="s">
        <v>698</v>
      </c>
      <c r="T278" t="s">
        <v>696</v>
      </c>
      <c r="U278" t="s">
        <v>517</v>
      </c>
      <c r="V278" s="77" t="str">
        <f>analysis_methods!$B$2</f>
        <v>ABUN</v>
      </c>
      <c r="W278">
        <v>280</v>
      </c>
      <c r="X278" t="s">
        <v>642</v>
      </c>
      <c r="Y278" t="s">
        <v>492</v>
      </c>
      <c r="Z278" t="s">
        <v>481</v>
      </c>
      <c r="AA278" s="77" t="str">
        <f>analysis_methods!$M$2</f>
        <v>TAXO_STE_MICROSCOPE</v>
      </c>
      <c r="AB278" s="5">
        <v>45292</v>
      </c>
    </row>
    <row r="279" spans="1:28" x14ac:dyDescent="0.3">
      <c r="A279" s="78" t="str">
        <f>samples!$B$4</f>
        <v>BU2023/20-COMOFISH_02-VV1</v>
      </c>
      <c r="G279" t="s">
        <v>187</v>
      </c>
      <c r="H279">
        <v>131074</v>
      </c>
      <c r="J279" t="s">
        <v>459</v>
      </c>
      <c r="K279" t="s">
        <v>261</v>
      </c>
      <c r="L279" t="s">
        <v>262</v>
      </c>
      <c r="M279" t="s">
        <v>272</v>
      </c>
      <c r="N279" t="s">
        <v>312</v>
      </c>
      <c r="O279" t="s">
        <v>328</v>
      </c>
      <c r="P279" t="s">
        <v>329</v>
      </c>
      <c r="R279" t="s">
        <v>698</v>
      </c>
      <c r="T279" t="s">
        <v>696</v>
      </c>
      <c r="U279" t="s">
        <v>517</v>
      </c>
      <c r="V279" s="77" t="str">
        <f>analysis_methods!$B$2</f>
        <v>ABUN</v>
      </c>
      <c r="W279">
        <v>20</v>
      </c>
      <c r="X279" t="s">
        <v>642</v>
      </c>
      <c r="Y279" t="s">
        <v>492</v>
      </c>
      <c r="Z279" t="s">
        <v>481</v>
      </c>
      <c r="AA279" s="77" t="str">
        <f>analysis_methods!$M$2</f>
        <v>TAXO_STE_MICROSCOPE</v>
      </c>
      <c r="AB279" s="5">
        <v>45292</v>
      </c>
    </row>
    <row r="280" spans="1:28" x14ac:dyDescent="0.3">
      <c r="A280" s="78" t="str">
        <f>samples!$B$22</f>
        <v>BU2023/20-COMOFISH_20-VV1</v>
      </c>
      <c r="G280" t="s">
        <v>159</v>
      </c>
      <c r="H280">
        <v>141433</v>
      </c>
      <c r="J280" t="s">
        <v>459</v>
      </c>
      <c r="K280" t="s">
        <v>249</v>
      </c>
      <c r="L280" t="s">
        <v>250</v>
      </c>
      <c r="M280" t="s">
        <v>251</v>
      </c>
      <c r="N280" t="s">
        <v>252</v>
      </c>
      <c r="O280" t="s">
        <v>253</v>
      </c>
      <c r="P280" t="s">
        <v>254</v>
      </c>
      <c r="R280" t="s">
        <v>697</v>
      </c>
      <c r="T280" t="s">
        <v>696</v>
      </c>
      <c r="U280" t="s">
        <v>517</v>
      </c>
      <c r="V280" s="77" t="str">
        <f>analysis_methods!$B$2</f>
        <v>ABUN</v>
      </c>
      <c r="W280">
        <v>10</v>
      </c>
      <c r="X280" t="s">
        <v>642</v>
      </c>
      <c r="Y280" t="s">
        <v>492</v>
      </c>
      <c r="Z280" t="s">
        <v>481</v>
      </c>
      <c r="AA280" s="77" t="str">
        <f>analysis_methods!$M$2</f>
        <v>TAXO_STE_MICROSCOPE</v>
      </c>
      <c r="AB280" s="5">
        <v>45292</v>
      </c>
    </row>
    <row r="281" spans="1:28" x14ac:dyDescent="0.3">
      <c r="A281" s="78" t="str">
        <f>samples!$B$22</f>
        <v>BU2023/20-COMOFISH_20-VV1</v>
      </c>
      <c r="G281" t="s">
        <v>232</v>
      </c>
      <c r="H281">
        <v>103058</v>
      </c>
      <c r="J281" t="s">
        <v>459</v>
      </c>
      <c r="K281" t="s">
        <v>243</v>
      </c>
      <c r="L281" t="s">
        <v>244</v>
      </c>
      <c r="M281" t="s">
        <v>245</v>
      </c>
      <c r="N281" t="s">
        <v>439</v>
      </c>
      <c r="O281" t="s">
        <v>440</v>
      </c>
      <c r="P281" t="s">
        <v>441</v>
      </c>
      <c r="R281" t="s">
        <v>698</v>
      </c>
      <c r="T281" t="s">
        <v>696</v>
      </c>
      <c r="U281" t="s">
        <v>517</v>
      </c>
      <c r="V281" s="77" t="str">
        <f>analysis_methods!$B$2</f>
        <v>ABUN</v>
      </c>
      <c r="W281">
        <v>10</v>
      </c>
      <c r="X281" t="s">
        <v>642</v>
      </c>
      <c r="Y281" t="s">
        <v>492</v>
      </c>
      <c r="Z281" t="s">
        <v>481</v>
      </c>
      <c r="AA281" s="77" t="str">
        <f>analysis_methods!$M$2</f>
        <v>TAXO_STE_MICROSCOPE</v>
      </c>
      <c r="AB281" s="5">
        <v>45292</v>
      </c>
    </row>
    <row r="282" spans="1:28" x14ac:dyDescent="0.3">
      <c r="A282" s="78" t="str">
        <f>samples!$B$22</f>
        <v>BU2023/20-COMOFISH_20-VV1</v>
      </c>
      <c r="G282" t="s">
        <v>200</v>
      </c>
      <c r="H282">
        <v>138963</v>
      </c>
      <c r="J282" t="s">
        <v>459</v>
      </c>
      <c r="K282" t="s">
        <v>249</v>
      </c>
      <c r="L282" t="s">
        <v>364</v>
      </c>
      <c r="M282" t="s">
        <v>365</v>
      </c>
      <c r="N282" t="s">
        <v>366</v>
      </c>
      <c r="O282" t="s">
        <v>367</v>
      </c>
      <c r="P282" t="s">
        <v>368</v>
      </c>
      <c r="R282" t="s">
        <v>698</v>
      </c>
      <c r="T282" t="s">
        <v>696</v>
      </c>
      <c r="U282" t="s">
        <v>517</v>
      </c>
      <c r="V282" s="77" t="str">
        <f>analysis_methods!$B$2</f>
        <v>ABUN</v>
      </c>
      <c r="W282">
        <v>10</v>
      </c>
      <c r="X282" t="s">
        <v>642</v>
      </c>
      <c r="Y282" t="s">
        <v>492</v>
      </c>
      <c r="Z282" t="s">
        <v>481</v>
      </c>
      <c r="AA282" s="77" t="str">
        <f>analysis_methods!$M$2</f>
        <v>TAXO_STE_MICROSCOPE</v>
      </c>
      <c r="AB282" s="5">
        <v>45292</v>
      </c>
    </row>
    <row r="283" spans="1:28" x14ac:dyDescent="0.3">
      <c r="A283" s="78" t="str">
        <f>samples!$B$22</f>
        <v>BU2023/20-COMOFISH_20-VV1</v>
      </c>
      <c r="G283" t="s">
        <v>190</v>
      </c>
      <c r="H283">
        <v>110487</v>
      </c>
      <c r="J283" t="s">
        <v>459</v>
      </c>
      <c r="K283" t="s">
        <v>243</v>
      </c>
      <c r="L283" t="s">
        <v>244</v>
      </c>
      <c r="M283" t="s">
        <v>258</v>
      </c>
      <c r="N283" t="s">
        <v>338</v>
      </c>
      <c r="O283" t="s">
        <v>339</v>
      </c>
      <c r="P283" t="s">
        <v>340</v>
      </c>
      <c r="R283" t="s">
        <v>698</v>
      </c>
      <c r="T283" t="s">
        <v>696</v>
      </c>
      <c r="U283" t="s">
        <v>517</v>
      </c>
      <c r="V283" s="77" t="str">
        <f>analysis_methods!$B$2</f>
        <v>ABUN</v>
      </c>
      <c r="W283">
        <v>40</v>
      </c>
      <c r="X283" t="s">
        <v>642</v>
      </c>
      <c r="Y283" t="s">
        <v>492</v>
      </c>
      <c r="Z283" t="s">
        <v>481</v>
      </c>
      <c r="AA283" s="77" t="str">
        <f>analysis_methods!$M$2</f>
        <v>TAXO_STE_MICROSCOPE</v>
      </c>
      <c r="AB283" s="5">
        <v>45292</v>
      </c>
    </row>
    <row r="284" spans="1:28" x14ac:dyDescent="0.3">
      <c r="A284" s="78" t="str">
        <f>samples!$B$22</f>
        <v>BU2023/20-COMOFISH_20-VV1</v>
      </c>
      <c r="G284" t="s">
        <v>165</v>
      </c>
      <c r="H284">
        <v>130616</v>
      </c>
      <c r="J284" t="s">
        <v>459</v>
      </c>
      <c r="K284" t="s">
        <v>261</v>
      </c>
      <c r="L284" t="s">
        <v>262</v>
      </c>
      <c r="M284" t="s">
        <v>272</v>
      </c>
      <c r="N284" t="s">
        <v>273</v>
      </c>
      <c r="O284" t="s">
        <v>274</v>
      </c>
      <c r="P284" t="s">
        <v>275</v>
      </c>
      <c r="R284" t="s">
        <v>698</v>
      </c>
      <c r="T284" t="s">
        <v>696</v>
      </c>
      <c r="U284" t="s">
        <v>517</v>
      </c>
      <c r="V284" s="77" t="str">
        <f>analysis_methods!$B$2</f>
        <v>ABUN</v>
      </c>
      <c r="W284">
        <v>10</v>
      </c>
      <c r="X284" t="s">
        <v>642</v>
      </c>
      <c r="Y284" t="s">
        <v>492</v>
      </c>
      <c r="Z284" t="s">
        <v>481</v>
      </c>
      <c r="AA284" s="77" t="str">
        <f>analysis_methods!$M$2</f>
        <v>TAXO_STE_MICROSCOPE</v>
      </c>
      <c r="AB284" s="5">
        <v>45292</v>
      </c>
    </row>
    <row r="285" spans="1:28" x14ac:dyDescent="0.3">
      <c r="A285" s="78" t="str">
        <f>samples!$B$22</f>
        <v>BU2023/20-COMOFISH_20-VV1</v>
      </c>
      <c r="G285" t="s">
        <v>166</v>
      </c>
      <c r="H285">
        <v>130644</v>
      </c>
      <c r="J285" t="s">
        <v>459</v>
      </c>
      <c r="K285" t="s">
        <v>261</v>
      </c>
      <c r="L285" t="s">
        <v>262</v>
      </c>
      <c r="M285" t="s">
        <v>272</v>
      </c>
      <c r="N285" t="s">
        <v>273</v>
      </c>
      <c r="O285" t="s">
        <v>276</v>
      </c>
      <c r="P285" t="s">
        <v>277</v>
      </c>
      <c r="R285" t="s">
        <v>698</v>
      </c>
      <c r="T285" t="s">
        <v>696</v>
      </c>
      <c r="U285" t="s">
        <v>517</v>
      </c>
      <c r="V285" s="77" t="str">
        <f>analysis_methods!$B$2</f>
        <v>ABUN</v>
      </c>
      <c r="W285">
        <v>10</v>
      </c>
      <c r="X285" t="s">
        <v>642</v>
      </c>
      <c r="Y285" t="s">
        <v>492</v>
      </c>
      <c r="Z285" t="s">
        <v>481</v>
      </c>
      <c r="AA285" s="77" t="str">
        <f>analysis_methods!$M$2</f>
        <v>TAXO_STE_MICROSCOPE</v>
      </c>
      <c r="AB285" s="5">
        <v>45292</v>
      </c>
    </row>
    <row r="286" spans="1:28" x14ac:dyDescent="0.3">
      <c r="A286" s="78" t="str">
        <f>samples!$B$22</f>
        <v>BU2023/20-COMOFISH_20-VV1</v>
      </c>
      <c r="G286" t="s">
        <v>225</v>
      </c>
      <c r="H286">
        <v>120020</v>
      </c>
      <c r="J286" t="s">
        <v>459</v>
      </c>
      <c r="K286" t="s">
        <v>243</v>
      </c>
      <c r="L286" t="s">
        <v>244</v>
      </c>
      <c r="M286" t="s">
        <v>407</v>
      </c>
      <c r="N286" t="s">
        <v>408</v>
      </c>
      <c r="O286" t="s">
        <v>423</v>
      </c>
      <c r="P286" t="s">
        <v>424</v>
      </c>
      <c r="R286" t="s">
        <v>698</v>
      </c>
      <c r="T286" t="s">
        <v>696</v>
      </c>
      <c r="U286" t="s">
        <v>517</v>
      </c>
      <c r="V286" s="77" t="str">
        <f>analysis_methods!$B$2</f>
        <v>ABUN</v>
      </c>
      <c r="W286">
        <v>20</v>
      </c>
      <c r="X286" t="s">
        <v>642</v>
      </c>
      <c r="Y286" t="s">
        <v>492</v>
      </c>
      <c r="Z286" t="s">
        <v>481</v>
      </c>
      <c r="AA286" s="77" t="str">
        <f>analysis_methods!$M$2</f>
        <v>TAXO_STE_MICROSCOPE</v>
      </c>
      <c r="AB286" s="5">
        <v>45292</v>
      </c>
    </row>
    <row r="287" spans="1:28" x14ac:dyDescent="0.3">
      <c r="A287" s="78" t="str">
        <f>samples!$B$22</f>
        <v>BU2023/20-COMOFISH_20-VV1</v>
      </c>
      <c r="G287" t="s">
        <v>169</v>
      </c>
      <c r="H287">
        <v>129296</v>
      </c>
      <c r="J287" t="s">
        <v>459</v>
      </c>
      <c r="K287" t="s">
        <v>261</v>
      </c>
      <c r="L287" t="s">
        <v>262</v>
      </c>
      <c r="M287" t="s">
        <v>272</v>
      </c>
      <c r="N287" t="s">
        <v>284</v>
      </c>
      <c r="O287" t="s">
        <v>285</v>
      </c>
      <c r="R287" t="s">
        <v>698</v>
      </c>
      <c r="T287" t="s">
        <v>696</v>
      </c>
      <c r="U287" t="s">
        <v>517</v>
      </c>
      <c r="V287" s="77" t="str">
        <f>analysis_methods!$B$2</f>
        <v>ABUN</v>
      </c>
      <c r="W287">
        <v>10</v>
      </c>
      <c r="X287" t="s">
        <v>642</v>
      </c>
      <c r="Y287" t="s">
        <v>492</v>
      </c>
      <c r="Z287" t="s">
        <v>481</v>
      </c>
      <c r="AA287" s="77" t="str">
        <f>analysis_methods!$M$2</f>
        <v>TAXO_STE_MICROSCOPE</v>
      </c>
      <c r="AB287" s="5">
        <v>45292</v>
      </c>
    </row>
    <row r="288" spans="1:28" x14ac:dyDescent="0.3">
      <c r="A288" s="78" t="str">
        <f>samples!$B$22</f>
        <v>BU2023/20-COMOFISH_20-VV1</v>
      </c>
      <c r="G288" t="s">
        <v>170</v>
      </c>
      <c r="H288">
        <v>345281</v>
      </c>
      <c r="J288" t="s">
        <v>459</v>
      </c>
      <c r="K288" t="s">
        <v>249</v>
      </c>
      <c r="L288" t="s">
        <v>250</v>
      </c>
      <c r="M288" t="s">
        <v>286</v>
      </c>
      <c r="N288" t="s">
        <v>287</v>
      </c>
      <c r="O288" t="s">
        <v>288</v>
      </c>
      <c r="P288" t="s">
        <v>289</v>
      </c>
      <c r="R288" t="s">
        <v>698</v>
      </c>
      <c r="T288" t="s">
        <v>696</v>
      </c>
      <c r="U288" t="s">
        <v>517</v>
      </c>
      <c r="V288" s="77" t="str">
        <f>analysis_methods!$B$2</f>
        <v>ABUN</v>
      </c>
      <c r="W288">
        <v>10</v>
      </c>
      <c r="X288" t="s">
        <v>642</v>
      </c>
      <c r="Y288" t="s">
        <v>492</v>
      </c>
      <c r="Z288" t="s">
        <v>481</v>
      </c>
      <c r="AA288" s="77" t="str">
        <f>analysis_methods!$M$2</f>
        <v>TAXO_STE_MICROSCOPE</v>
      </c>
      <c r="AB288" s="5">
        <v>45292</v>
      </c>
    </row>
    <row r="289" spans="1:28" x14ac:dyDescent="0.3">
      <c r="A289" s="78" t="str">
        <f>samples!$B$22</f>
        <v>BU2023/20-COMOFISH_20-VV1</v>
      </c>
      <c r="G289" t="s">
        <v>172</v>
      </c>
      <c r="H289">
        <v>152391</v>
      </c>
      <c r="J289" t="s">
        <v>459</v>
      </c>
      <c r="K289" t="s">
        <v>292</v>
      </c>
      <c r="R289" t="s">
        <v>698</v>
      </c>
      <c r="T289" t="s">
        <v>696</v>
      </c>
      <c r="U289" t="s">
        <v>517</v>
      </c>
      <c r="V289" s="77" t="str">
        <f>analysis_methods!$B$2</f>
        <v>ABUN</v>
      </c>
      <c r="W289">
        <v>80</v>
      </c>
      <c r="X289" t="s">
        <v>642</v>
      </c>
      <c r="Y289" t="s">
        <v>492</v>
      </c>
      <c r="Z289" t="s">
        <v>481</v>
      </c>
      <c r="AA289" s="77" t="str">
        <f>analysis_methods!$M$2</f>
        <v>TAXO_STE_MICROSCOPE</v>
      </c>
      <c r="AB289" s="5">
        <v>45292</v>
      </c>
    </row>
    <row r="290" spans="1:28" x14ac:dyDescent="0.3">
      <c r="A290" s="78" t="str">
        <f>samples!$B$22</f>
        <v>BU2023/20-COMOFISH_20-VV1</v>
      </c>
      <c r="G290" t="s">
        <v>173</v>
      </c>
      <c r="H290">
        <v>130357</v>
      </c>
      <c r="J290" t="s">
        <v>459</v>
      </c>
      <c r="K290" t="s">
        <v>261</v>
      </c>
      <c r="L290" t="s">
        <v>262</v>
      </c>
      <c r="M290" t="s">
        <v>272</v>
      </c>
      <c r="N290" t="s">
        <v>293</v>
      </c>
      <c r="O290" t="s">
        <v>294</v>
      </c>
      <c r="P290" t="s">
        <v>295</v>
      </c>
      <c r="R290" t="s">
        <v>698</v>
      </c>
      <c r="T290" t="s">
        <v>696</v>
      </c>
      <c r="U290" t="s">
        <v>517</v>
      </c>
      <c r="V290" s="77" t="str">
        <f>analysis_methods!$B$2</f>
        <v>ABUN</v>
      </c>
      <c r="W290">
        <v>130</v>
      </c>
      <c r="X290" t="s">
        <v>642</v>
      </c>
      <c r="Y290" t="s">
        <v>492</v>
      </c>
      <c r="Z290" t="s">
        <v>481</v>
      </c>
      <c r="AA290" s="77" t="str">
        <f>analysis_methods!$M$2</f>
        <v>TAXO_STE_MICROSCOPE</v>
      </c>
      <c r="AB290" s="5">
        <v>45292</v>
      </c>
    </row>
    <row r="291" spans="1:28" x14ac:dyDescent="0.3">
      <c r="A291" s="78" t="str">
        <f>samples!$B$22</f>
        <v>BU2023/20-COMOFISH_20-VV1</v>
      </c>
      <c r="G291" t="s">
        <v>174</v>
      </c>
      <c r="H291">
        <v>130359</v>
      </c>
      <c r="J291" t="s">
        <v>459</v>
      </c>
      <c r="K291" t="s">
        <v>261</v>
      </c>
      <c r="L291" t="s">
        <v>262</v>
      </c>
      <c r="M291" t="s">
        <v>272</v>
      </c>
      <c r="N291" t="s">
        <v>293</v>
      </c>
      <c r="O291" t="s">
        <v>294</v>
      </c>
      <c r="P291" t="s">
        <v>296</v>
      </c>
      <c r="R291" t="s">
        <v>698</v>
      </c>
      <c r="T291" t="s">
        <v>696</v>
      </c>
      <c r="U291" t="s">
        <v>517</v>
      </c>
      <c r="V291" s="77" t="str">
        <f>analysis_methods!$B$2</f>
        <v>ABUN</v>
      </c>
      <c r="W291">
        <v>10</v>
      </c>
      <c r="X291" t="s">
        <v>642</v>
      </c>
      <c r="Y291" t="s">
        <v>492</v>
      </c>
      <c r="Z291" t="s">
        <v>481</v>
      </c>
      <c r="AA291" s="77" t="str">
        <f>analysis_methods!$M$2</f>
        <v>TAXO_STE_MICROSCOPE</v>
      </c>
      <c r="AB291" s="5">
        <v>45292</v>
      </c>
    </row>
    <row r="292" spans="1:28" x14ac:dyDescent="0.3">
      <c r="A292" s="78" t="str">
        <f>samples!$B$22</f>
        <v>BU2023/20-COMOFISH_20-VV1</v>
      </c>
      <c r="G292" t="s">
        <v>234</v>
      </c>
      <c r="H292">
        <v>488966</v>
      </c>
      <c r="J292" t="s">
        <v>459</v>
      </c>
      <c r="K292" t="s">
        <v>243</v>
      </c>
      <c r="L292" t="s">
        <v>244</v>
      </c>
      <c r="M292" t="s">
        <v>245</v>
      </c>
      <c r="N292" t="s">
        <v>392</v>
      </c>
      <c r="O292" t="s">
        <v>393</v>
      </c>
      <c r="P292" t="s">
        <v>442</v>
      </c>
      <c r="R292" t="s">
        <v>698</v>
      </c>
      <c r="T292" t="s">
        <v>696</v>
      </c>
      <c r="U292" t="s">
        <v>517</v>
      </c>
      <c r="V292" s="77" t="str">
        <f>analysis_methods!$B$2</f>
        <v>ABUN</v>
      </c>
      <c r="W292">
        <v>10</v>
      </c>
      <c r="X292" t="s">
        <v>642</v>
      </c>
      <c r="Y292" t="s">
        <v>492</v>
      </c>
      <c r="Z292" t="s">
        <v>481</v>
      </c>
      <c r="AA292" s="77" t="str">
        <f>analysis_methods!$M$2</f>
        <v>TAXO_STE_MICROSCOPE</v>
      </c>
      <c r="AB292" s="5">
        <v>45292</v>
      </c>
    </row>
    <row r="293" spans="1:28" x14ac:dyDescent="0.3">
      <c r="A293" s="78" t="str">
        <f>samples!$B$22</f>
        <v>BU2023/20-COMOFISH_20-VV1</v>
      </c>
      <c r="G293" t="s">
        <v>220</v>
      </c>
      <c r="H293">
        <v>130491</v>
      </c>
      <c r="J293" t="s">
        <v>459</v>
      </c>
      <c r="K293" t="s">
        <v>261</v>
      </c>
      <c r="L293" t="s">
        <v>262</v>
      </c>
      <c r="N293" t="s">
        <v>410</v>
      </c>
      <c r="O293" t="s">
        <v>411</v>
      </c>
      <c r="P293" t="s">
        <v>412</v>
      </c>
      <c r="R293" t="s">
        <v>698</v>
      </c>
      <c r="T293" t="s">
        <v>696</v>
      </c>
      <c r="U293" t="s">
        <v>517</v>
      </c>
      <c r="V293" s="77" t="str">
        <f>analysis_methods!$B$2</f>
        <v>ABUN</v>
      </c>
      <c r="W293">
        <v>20</v>
      </c>
      <c r="X293" t="s">
        <v>642</v>
      </c>
      <c r="Y293" t="s">
        <v>492</v>
      </c>
      <c r="Z293" t="s">
        <v>481</v>
      </c>
      <c r="AA293" s="77" t="str">
        <f>analysis_methods!$M$2</f>
        <v>TAXO_STE_MICROSCOPE</v>
      </c>
      <c r="AB293" s="5">
        <v>45292</v>
      </c>
    </row>
    <row r="294" spans="1:28" x14ac:dyDescent="0.3">
      <c r="A294" s="78" t="str">
        <f>samples!$B$22</f>
        <v>BU2023/20-COMOFISH_20-VV1</v>
      </c>
      <c r="G294" t="s">
        <v>177</v>
      </c>
      <c r="H294">
        <v>124929</v>
      </c>
      <c r="J294" t="s">
        <v>459</v>
      </c>
      <c r="K294" t="s">
        <v>300</v>
      </c>
      <c r="L294" t="s">
        <v>301</v>
      </c>
      <c r="M294" t="s">
        <v>302</v>
      </c>
      <c r="N294" t="s">
        <v>303</v>
      </c>
      <c r="O294" t="s">
        <v>304</v>
      </c>
      <c r="P294" t="s">
        <v>305</v>
      </c>
      <c r="R294" t="s">
        <v>698</v>
      </c>
      <c r="T294" t="s">
        <v>696</v>
      </c>
      <c r="U294" t="s">
        <v>517</v>
      </c>
      <c r="V294" s="77" t="str">
        <f>analysis_methods!$B$2</f>
        <v>ABUN</v>
      </c>
      <c r="W294">
        <v>10</v>
      </c>
      <c r="X294" t="s">
        <v>642</v>
      </c>
      <c r="Y294" t="s">
        <v>492</v>
      </c>
      <c r="Z294" t="s">
        <v>481</v>
      </c>
      <c r="AA294" s="77" t="str">
        <f>analysis_methods!$M$2</f>
        <v>TAXO_STE_MICROSCOPE</v>
      </c>
      <c r="AB294" s="5">
        <v>45292</v>
      </c>
    </row>
    <row r="295" spans="1:28" x14ac:dyDescent="0.3">
      <c r="A295" s="78" t="str">
        <f>samples!$B$22</f>
        <v>BU2023/20-COMOFISH_20-VV1</v>
      </c>
      <c r="G295" t="s">
        <v>183</v>
      </c>
      <c r="H295">
        <v>1648</v>
      </c>
      <c r="J295" t="s">
        <v>459</v>
      </c>
      <c r="K295" t="s">
        <v>261</v>
      </c>
      <c r="M295" t="s">
        <v>319</v>
      </c>
      <c r="N295" t="s">
        <v>320</v>
      </c>
      <c r="R295" t="s">
        <v>698</v>
      </c>
      <c r="T295" t="s">
        <v>696</v>
      </c>
      <c r="U295" t="s">
        <v>517</v>
      </c>
      <c r="V295" s="77" t="str">
        <f>analysis_methods!$B$2</f>
        <v>ABUN</v>
      </c>
      <c r="W295">
        <v>20</v>
      </c>
      <c r="X295" t="s">
        <v>642</v>
      </c>
      <c r="Y295" t="s">
        <v>492</v>
      </c>
      <c r="Z295" t="s">
        <v>481</v>
      </c>
      <c r="AA295" s="77" t="str">
        <f>analysis_methods!$M$2</f>
        <v>TAXO_STE_MICROSCOPE</v>
      </c>
      <c r="AB295" s="5">
        <v>45292</v>
      </c>
    </row>
    <row r="296" spans="1:28" x14ac:dyDescent="0.3">
      <c r="A296" s="78" t="str">
        <f>samples!$B$22</f>
        <v>BU2023/20-COMOFISH_20-VV1</v>
      </c>
      <c r="G296" t="s">
        <v>184</v>
      </c>
      <c r="H296">
        <v>129625</v>
      </c>
      <c r="J296" t="s">
        <v>459</v>
      </c>
      <c r="K296" t="s">
        <v>261</v>
      </c>
      <c r="L296" t="s">
        <v>262</v>
      </c>
      <c r="M296" t="s">
        <v>315</v>
      </c>
      <c r="N296" t="s">
        <v>321</v>
      </c>
      <c r="O296" t="s">
        <v>322</v>
      </c>
      <c r="R296" t="s">
        <v>698</v>
      </c>
      <c r="T296" t="s">
        <v>696</v>
      </c>
      <c r="U296" t="s">
        <v>517</v>
      </c>
      <c r="V296" s="77" t="str">
        <f>analysis_methods!$B$2</f>
        <v>ABUN</v>
      </c>
      <c r="W296">
        <v>10</v>
      </c>
      <c r="X296" t="s">
        <v>642</v>
      </c>
      <c r="Y296" t="s">
        <v>492</v>
      </c>
      <c r="Z296" t="s">
        <v>481</v>
      </c>
      <c r="AA296" s="77" t="str">
        <f>analysis_methods!$M$2</f>
        <v>TAXO_STE_MICROSCOPE</v>
      </c>
      <c r="AB296" s="5">
        <v>45292</v>
      </c>
    </row>
    <row r="297" spans="1:28" x14ac:dyDescent="0.3">
      <c r="A297" s="78" t="str">
        <f>samples!$B$22</f>
        <v>BU2023/20-COMOFISH_20-VV1</v>
      </c>
      <c r="G297" t="s">
        <v>185</v>
      </c>
      <c r="H297">
        <v>131187</v>
      </c>
      <c r="J297" t="s">
        <v>459</v>
      </c>
      <c r="K297" t="s">
        <v>261</v>
      </c>
      <c r="L297" t="s">
        <v>262</v>
      </c>
      <c r="M297" t="s">
        <v>315</v>
      </c>
      <c r="N297" t="s">
        <v>321</v>
      </c>
      <c r="O297" t="s">
        <v>323</v>
      </c>
      <c r="P297" t="s">
        <v>324</v>
      </c>
      <c r="R297" t="s">
        <v>698</v>
      </c>
      <c r="T297" t="s">
        <v>696</v>
      </c>
      <c r="U297" t="s">
        <v>517</v>
      </c>
      <c r="V297" s="77" t="str">
        <f>analysis_methods!$B$2</f>
        <v>ABUN</v>
      </c>
      <c r="W297">
        <v>140</v>
      </c>
      <c r="X297" t="s">
        <v>642</v>
      </c>
      <c r="Y297" t="s">
        <v>492</v>
      </c>
      <c r="Z297" t="s">
        <v>481</v>
      </c>
      <c r="AA297" s="77" t="str">
        <f>analysis_methods!$M$2</f>
        <v>TAXO_STE_MICROSCOPE</v>
      </c>
      <c r="AB297" s="5">
        <v>45292</v>
      </c>
    </row>
    <row r="298" spans="1:28" x14ac:dyDescent="0.3">
      <c r="A298" s="78" t="str">
        <f>samples!$B$22</f>
        <v>BU2023/20-COMOFISH_20-VV1</v>
      </c>
      <c r="G298" t="s">
        <v>209</v>
      </c>
      <c r="H298">
        <v>140301</v>
      </c>
      <c r="J298" t="s">
        <v>459</v>
      </c>
      <c r="K298" t="s">
        <v>249</v>
      </c>
      <c r="L298" t="s">
        <v>250</v>
      </c>
      <c r="M298" t="s">
        <v>330</v>
      </c>
      <c r="N298" t="s">
        <v>387</v>
      </c>
      <c r="O298" t="s">
        <v>388</v>
      </c>
      <c r="P298" t="s">
        <v>389</v>
      </c>
      <c r="R298" t="s">
        <v>698</v>
      </c>
      <c r="T298" t="s">
        <v>696</v>
      </c>
      <c r="U298" t="s">
        <v>517</v>
      </c>
      <c r="V298" s="77" t="str">
        <f>analysis_methods!$B$2</f>
        <v>ABUN</v>
      </c>
      <c r="W298">
        <v>30</v>
      </c>
      <c r="X298" t="s">
        <v>642</v>
      </c>
      <c r="Y298" t="s">
        <v>492</v>
      </c>
      <c r="Z298" t="s">
        <v>481</v>
      </c>
      <c r="AA298" s="77" t="str">
        <f>analysis_methods!$M$2</f>
        <v>TAXO_STE_MICROSCOPE</v>
      </c>
      <c r="AB298" s="5">
        <v>45292</v>
      </c>
    </row>
    <row r="299" spans="1:28" x14ac:dyDescent="0.3">
      <c r="A299" s="78" t="str">
        <f>samples!$B$5</f>
        <v>BU2023/20-COMOFISH_03-VV1</v>
      </c>
      <c r="G299" t="s">
        <v>157</v>
      </c>
      <c r="H299">
        <v>102788</v>
      </c>
      <c r="J299" t="s">
        <v>459</v>
      </c>
      <c r="K299" t="s">
        <v>243</v>
      </c>
      <c r="L299" t="s">
        <v>244</v>
      </c>
      <c r="M299" t="s">
        <v>245</v>
      </c>
      <c r="N299" t="s">
        <v>246</v>
      </c>
      <c r="O299" t="s">
        <v>247</v>
      </c>
      <c r="P299" t="s">
        <v>248</v>
      </c>
      <c r="R299" t="s">
        <v>698</v>
      </c>
      <c r="T299" t="s">
        <v>696</v>
      </c>
      <c r="U299" t="s">
        <v>517</v>
      </c>
      <c r="V299" s="77" t="str">
        <f>analysis_methods!$B$2</f>
        <v>ABUN</v>
      </c>
      <c r="W299">
        <v>1100</v>
      </c>
      <c r="X299" t="s">
        <v>642</v>
      </c>
      <c r="Y299" t="s">
        <v>492</v>
      </c>
      <c r="Z299" t="s">
        <v>481</v>
      </c>
      <c r="AA299" s="77" t="str">
        <f>analysis_methods!$M$2</f>
        <v>TAXO_STE_MICROSCOPE</v>
      </c>
      <c r="AB299" s="5">
        <v>45292</v>
      </c>
    </row>
    <row r="300" spans="1:28" x14ac:dyDescent="0.3">
      <c r="A300" s="78" t="str">
        <f>samples!$B$5</f>
        <v>BU2023/20-COMOFISH_03-VV1</v>
      </c>
      <c r="G300" t="s">
        <v>158</v>
      </c>
      <c r="H300">
        <v>141433</v>
      </c>
      <c r="J300" t="s">
        <v>459</v>
      </c>
      <c r="K300" t="s">
        <v>249</v>
      </c>
      <c r="L300" t="s">
        <v>250</v>
      </c>
      <c r="M300" t="s">
        <v>251</v>
      </c>
      <c r="N300" t="s">
        <v>252</v>
      </c>
      <c r="O300" t="s">
        <v>253</v>
      </c>
      <c r="P300" t="s">
        <v>254</v>
      </c>
      <c r="R300" t="s">
        <v>698</v>
      </c>
      <c r="T300" t="s">
        <v>696</v>
      </c>
      <c r="U300" t="s">
        <v>517</v>
      </c>
      <c r="V300" s="77" t="str">
        <f>analysis_methods!$B$2</f>
        <v>ABUN</v>
      </c>
      <c r="W300">
        <v>40</v>
      </c>
      <c r="X300" t="s">
        <v>642</v>
      </c>
      <c r="Y300" t="s">
        <v>492</v>
      </c>
      <c r="Z300" t="s">
        <v>481</v>
      </c>
      <c r="AA300" s="77" t="str">
        <f>analysis_methods!$M$2</f>
        <v>TAXO_STE_MICROSCOPE</v>
      </c>
      <c r="AB300" s="5">
        <v>45292</v>
      </c>
    </row>
    <row r="301" spans="1:28" x14ac:dyDescent="0.3">
      <c r="A301" s="78" t="str">
        <f>samples!$B$5</f>
        <v>BU2023/20-COMOFISH_03-VV1</v>
      </c>
      <c r="G301" t="s">
        <v>159</v>
      </c>
      <c r="H301">
        <v>141433</v>
      </c>
      <c r="J301" t="s">
        <v>459</v>
      </c>
      <c r="K301" t="s">
        <v>249</v>
      </c>
      <c r="L301" t="s">
        <v>250</v>
      </c>
      <c r="M301" t="s">
        <v>251</v>
      </c>
      <c r="N301" t="s">
        <v>252</v>
      </c>
      <c r="O301" t="s">
        <v>253</v>
      </c>
      <c r="P301" t="s">
        <v>254</v>
      </c>
      <c r="R301" t="s">
        <v>697</v>
      </c>
      <c r="T301" t="s">
        <v>696</v>
      </c>
      <c r="U301" t="s">
        <v>517</v>
      </c>
      <c r="V301" s="77" t="str">
        <f>analysis_methods!$B$2</f>
        <v>ABUN</v>
      </c>
      <c r="W301">
        <v>90</v>
      </c>
      <c r="X301" t="s">
        <v>642</v>
      </c>
      <c r="Y301" t="s">
        <v>492</v>
      </c>
      <c r="Z301" t="s">
        <v>481</v>
      </c>
      <c r="AA301" s="77" t="str">
        <f>analysis_methods!$M$2</f>
        <v>TAXO_STE_MICROSCOPE</v>
      </c>
      <c r="AB301" s="5">
        <v>45292</v>
      </c>
    </row>
    <row r="302" spans="1:28" x14ac:dyDescent="0.3">
      <c r="A302" s="78" t="str">
        <f>samples!$B$5</f>
        <v>BU2023/20-COMOFISH_03-VV1</v>
      </c>
      <c r="G302" t="s">
        <v>235</v>
      </c>
      <c r="H302">
        <v>123776</v>
      </c>
      <c r="J302" t="s">
        <v>459</v>
      </c>
      <c r="K302" t="s">
        <v>300</v>
      </c>
      <c r="L302" t="s">
        <v>415</v>
      </c>
      <c r="M302" t="s">
        <v>416</v>
      </c>
      <c r="N302" t="s">
        <v>417</v>
      </c>
      <c r="O302" t="s">
        <v>418</v>
      </c>
      <c r="P302" t="s">
        <v>419</v>
      </c>
      <c r="R302" t="s">
        <v>697</v>
      </c>
      <c r="T302" t="s">
        <v>696</v>
      </c>
      <c r="U302" t="s">
        <v>517</v>
      </c>
      <c r="V302" s="77" t="str">
        <f>analysis_methods!$B$2</f>
        <v>ABUN</v>
      </c>
      <c r="W302">
        <v>10</v>
      </c>
      <c r="X302" t="s">
        <v>642</v>
      </c>
      <c r="Y302" t="s">
        <v>492</v>
      </c>
      <c r="Z302" t="s">
        <v>481</v>
      </c>
      <c r="AA302" s="77" t="str">
        <f>analysis_methods!$M$2</f>
        <v>TAXO_STE_MICROSCOPE</v>
      </c>
      <c r="AB302" s="5">
        <v>45292</v>
      </c>
    </row>
    <row r="303" spans="1:28" x14ac:dyDescent="0.3">
      <c r="A303" s="78" t="str">
        <f>samples!$B$5</f>
        <v>BU2023/20-COMOFISH_03-VV1</v>
      </c>
      <c r="G303" t="s">
        <v>163</v>
      </c>
      <c r="H303">
        <v>919</v>
      </c>
      <c r="J303" t="s">
        <v>459</v>
      </c>
      <c r="K303" t="s">
        <v>261</v>
      </c>
      <c r="L303" t="s">
        <v>262</v>
      </c>
      <c r="M303" t="s">
        <v>264</v>
      </c>
      <c r="N303" t="s">
        <v>265</v>
      </c>
      <c r="R303" t="s">
        <v>698</v>
      </c>
      <c r="T303" t="s">
        <v>696</v>
      </c>
      <c r="U303" t="s">
        <v>517</v>
      </c>
      <c r="V303" s="77" t="str">
        <f>analysis_methods!$B$2</f>
        <v>ABUN</v>
      </c>
      <c r="W303">
        <v>200</v>
      </c>
      <c r="X303" t="s">
        <v>642</v>
      </c>
      <c r="Y303" t="s">
        <v>492</v>
      </c>
      <c r="Z303" t="s">
        <v>481</v>
      </c>
      <c r="AA303" s="77" t="str">
        <f>analysis_methods!$M$2</f>
        <v>TAXO_STE_MICROSCOPE</v>
      </c>
      <c r="AB303" s="5">
        <v>45292</v>
      </c>
    </row>
    <row r="304" spans="1:28" x14ac:dyDescent="0.3">
      <c r="A304" s="78" t="str">
        <f>samples!$B$5</f>
        <v>BU2023/20-COMOFISH_03-VV1</v>
      </c>
      <c r="G304" t="s">
        <v>200</v>
      </c>
      <c r="H304">
        <v>138963</v>
      </c>
      <c r="J304" t="s">
        <v>459</v>
      </c>
      <c r="K304" t="s">
        <v>249</v>
      </c>
      <c r="L304" t="s">
        <v>364</v>
      </c>
      <c r="M304" t="s">
        <v>365</v>
      </c>
      <c r="N304" t="s">
        <v>366</v>
      </c>
      <c r="O304" t="s">
        <v>367</v>
      </c>
      <c r="P304" t="s">
        <v>368</v>
      </c>
      <c r="R304" t="s">
        <v>698</v>
      </c>
      <c r="T304" t="s">
        <v>696</v>
      </c>
      <c r="U304" t="s">
        <v>517</v>
      </c>
      <c r="V304" s="77" t="str">
        <f>analysis_methods!$B$2</f>
        <v>ABUN</v>
      </c>
      <c r="W304">
        <v>10</v>
      </c>
      <c r="X304" t="s">
        <v>642</v>
      </c>
      <c r="Y304" t="s">
        <v>492</v>
      </c>
      <c r="Z304" t="s">
        <v>481</v>
      </c>
      <c r="AA304" s="77" t="str">
        <f>analysis_methods!$M$2</f>
        <v>TAXO_STE_MICROSCOPE</v>
      </c>
      <c r="AB304" s="5">
        <v>45292</v>
      </c>
    </row>
    <row r="305" spans="1:28" x14ac:dyDescent="0.3">
      <c r="A305" s="78" t="str">
        <f>samples!$B$5</f>
        <v>BU2023/20-COMOFISH_03-VV1</v>
      </c>
      <c r="G305" t="s">
        <v>200</v>
      </c>
      <c r="H305">
        <v>138963</v>
      </c>
      <c r="J305" t="s">
        <v>459</v>
      </c>
      <c r="K305" t="s">
        <v>249</v>
      </c>
      <c r="L305" t="s">
        <v>364</v>
      </c>
      <c r="M305" t="s">
        <v>365</v>
      </c>
      <c r="N305" t="s">
        <v>366</v>
      </c>
      <c r="O305" t="s">
        <v>367</v>
      </c>
      <c r="P305" t="s">
        <v>368</v>
      </c>
      <c r="R305" t="s">
        <v>698</v>
      </c>
      <c r="T305" t="s">
        <v>696</v>
      </c>
      <c r="U305" t="s">
        <v>517</v>
      </c>
      <c r="V305" s="77" t="str">
        <f>analysis_methods!$B$2</f>
        <v>ABUN</v>
      </c>
      <c r="W305">
        <v>10</v>
      </c>
      <c r="X305" t="s">
        <v>642</v>
      </c>
      <c r="Y305" t="s">
        <v>492</v>
      </c>
      <c r="Z305" t="s">
        <v>481</v>
      </c>
      <c r="AA305" s="77" t="str">
        <f>analysis_methods!$M$2</f>
        <v>TAXO_STE_MICROSCOPE</v>
      </c>
      <c r="AB305" s="5">
        <v>45292</v>
      </c>
    </row>
    <row r="306" spans="1:28" x14ac:dyDescent="0.3">
      <c r="A306" s="78" t="str">
        <f>samples!$B$5</f>
        <v>BU2023/20-COMOFISH_03-VV1</v>
      </c>
      <c r="G306" t="s">
        <v>164</v>
      </c>
      <c r="H306">
        <v>855674</v>
      </c>
      <c r="J306" t="s">
        <v>459</v>
      </c>
      <c r="K306" t="s">
        <v>266</v>
      </c>
      <c r="L306" t="s">
        <v>267</v>
      </c>
      <c r="M306" t="s">
        <v>268</v>
      </c>
      <c r="N306" t="s">
        <v>269</v>
      </c>
      <c r="O306" t="s">
        <v>270</v>
      </c>
      <c r="P306" t="s">
        <v>271</v>
      </c>
      <c r="R306" t="s">
        <v>698</v>
      </c>
      <c r="T306" t="s">
        <v>696</v>
      </c>
      <c r="U306" t="s">
        <v>517</v>
      </c>
      <c r="V306" s="77" t="str">
        <f>analysis_methods!$B$2</f>
        <v>ABUN</v>
      </c>
      <c r="W306">
        <v>260</v>
      </c>
      <c r="X306" t="s">
        <v>642</v>
      </c>
      <c r="Y306" t="s">
        <v>492</v>
      </c>
      <c r="Z306" t="s">
        <v>481</v>
      </c>
      <c r="AA306" s="77" t="str">
        <f>analysis_methods!$M$2</f>
        <v>TAXO_STE_MICROSCOPE</v>
      </c>
      <c r="AB306" s="5">
        <v>45292</v>
      </c>
    </row>
    <row r="307" spans="1:28" x14ac:dyDescent="0.3">
      <c r="A307" s="78" t="str">
        <f>samples!$B$5</f>
        <v>BU2023/20-COMOFISH_03-VV1</v>
      </c>
      <c r="G307" t="s">
        <v>190</v>
      </c>
      <c r="H307">
        <v>110487</v>
      </c>
      <c r="J307" t="s">
        <v>459</v>
      </c>
      <c r="K307" t="s">
        <v>243</v>
      </c>
      <c r="L307" t="s">
        <v>244</v>
      </c>
      <c r="M307" t="s">
        <v>258</v>
      </c>
      <c r="N307" t="s">
        <v>338</v>
      </c>
      <c r="O307" t="s">
        <v>339</v>
      </c>
      <c r="P307" t="s">
        <v>340</v>
      </c>
      <c r="R307" t="s">
        <v>698</v>
      </c>
      <c r="T307" t="s">
        <v>696</v>
      </c>
      <c r="U307" t="s">
        <v>517</v>
      </c>
      <c r="V307" s="77" t="str">
        <f>analysis_methods!$B$2</f>
        <v>ABUN</v>
      </c>
      <c r="W307">
        <v>10</v>
      </c>
      <c r="X307" t="s">
        <v>642</v>
      </c>
      <c r="Y307" t="s">
        <v>492</v>
      </c>
      <c r="Z307" t="s">
        <v>481</v>
      </c>
      <c r="AA307" s="77" t="str">
        <f>analysis_methods!$M$2</f>
        <v>TAXO_STE_MICROSCOPE</v>
      </c>
      <c r="AB307" s="5">
        <v>45292</v>
      </c>
    </row>
    <row r="308" spans="1:28" x14ac:dyDescent="0.3">
      <c r="A308" s="78" t="str">
        <f>samples!$B$5</f>
        <v>BU2023/20-COMOFISH_03-VV1</v>
      </c>
      <c r="G308" t="s">
        <v>191</v>
      </c>
      <c r="H308">
        <v>124392</v>
      </c>
      <c r="J308" t="s">
        <v>459</v>
      </c>
      <c r="K308" t="s">
        <v>300</v>
      </c>
      <c r="L308" t="s">
        <v>341</v>
      </c>
      <c r="M308" t="s">
        <v>342</v>
      </c>
      <c r="N308" t="s">
        <v>343</v>
      </c>
      <c r="O308" t="s">
        <v>344</v>
      </c>
      <c r="P308" t="s">
        <v>345</v>
      </c>
      <c r="R308" t="s">
        <v>698</v>
      </c>
      <c r="T308" t="s">
        <v>696</v>
      </c>
      <c r="U308" t="s">
        <v>517</v>
      </c>
      <c r="V308" s="77" t="str">
        <f>analysis_methods!$B$2</f>
        <v>ABUN</v>
      </c>
      <c r="W308">
        <v>10</v>
      </c>
      <c r="X308" t="s">
        <v>642</v>
      </c>
      <c r="Y308" t="s">
        <v>492</v>
      </c>
      <c r="Z308" t="s">
        <v>481</v>
      </c>
      <c r="AA308" s="77" t="str">
        <f>analysis_methods!$M$2</f>
        <v>TAXO_STE_MICROSCOPE</v>
      </c>
      <c r="AB308" s="5">
        <v>45292</v>
      </c>
    </row>
    <row r="309" spans="1:28" x14ac:dyDescent="0.3">
      <c r="A309" s="78" t="str">
        <f>samples!$B$5</f>
        <v>BU2023/20-COMOFISH_03-VV1</v>
      </c>
      <c r="G309" t="s">
        <v>166</v>
      </c>
      <c r="H309">
        <v>130644</v>
      </c>
      <c r="J309" t="s">
        <v>459</v>
      </c>
      <c r="K309" t="s">
        <v>261</v>
      </c>
      <c r="L309" t="s">
        <v>262</v>
      </c>
      <c r="M309" t="s">
        <v>272</v>
      </c>
      <c r="N309" t="s">
        <v>273</v>
      </c>
      <c r="O309" t="s">
        <v>276</v>
      </c>
      <c r="P309" t="s">
        <v>277</v>
      </c>
      <c r="R309" t="s">
        <v>698</v>
      </c>
      <c r="T309" t="s">
        <v>696</v>
      </c>
      <c r="U309" t="s">
        <v>517</v>
      </c>
      <c r="V309" s="77" t="str">
        <f>analysis_methods!$B$2</f>
        <v>ABUN</v>
      </c>
      <c r="W309">
        <v>110</v>
      </c>
      <c r="X309" t="s">
        <v>642</v>
      </c>
      <c r="Y309" t="s">
        <v>492</v>
      </c>
      <c r="Z309" t="s">
        <v>481</v>
      </c>
      <c r="AA309" s="77" t="str">
        <f>analysis_methods!$M$2</f>
        <v>TAXO_STE_MICROSCOPE</v>
      </c>
      <c r="AB309" s="5">
        <v>45292</v>
      </c>
    </row>
    <row r="310" spans="1:28" x14ac:dyDescent="0.3">
      <c r="A310" s="78" t="str">
        <f>samples!$B$5</f>
        <v>BU2023/20-COMOFISH_03-VV1</v>
      </c>
      <c r="G310" t="s">
        <v>167</v>
      </c>
      <c r="H310">
        <v>130375</v>
      </c>
      <c r="J310" t="s">
        <v>459</v>
      </c>
      <c r="K310" t="s">
        <v>261</v>
      </c>
      <c r="L310" t="s">
        <v>262</v>
      </c>
      <c r="M310" t="s">
        <v>272</v>
      </c>
      <c r="N310" t="s">
        <v>278</v>
      </c>
      <c r="O310" t="s">
        <v>279</v>
      </c>
      <c r="P310" t="s">
        <v>280</v>
      </c>
      <c r="R310" t="s">
        <v>698</v>
      </c>
      <c r="T310" t="s">
        <v>696</v>
      </c>
      <c r="U310" t="s">
        <v>517</v>
      </c>
      <c r="V310" s="77" t="str">
        <f>analysis_methods!$B$2</f>
        <v>ABUN</v>
      </c>
      <c r="W310">
        <v>10</v>
      </c>
      <c r="X310" t="s">
        <v>642</v>
      </c>
      <c r="Y310" t="s">
        <v>492</v>
      </c>
      <c r="Z310" t="s">
        <v>481</v>
      </c>
      <c r="AA310" s="77" t="str">
        <f>analysis_methods!$M$2</f>
        <v>TAXO_STE_MICROSCOPE</v>
      </c>
      <c r="AB310" s="5">
        <v>45292</v>
      </c>
    </row>
    <row r="311" spans="1:28" x14ac:dyDescent="0.3">
      <c r="A311" s="78" t="str">
        <f>samples!$B$5</f>
        <v>BU2023/20-COMOFISH_03-VV1</v>
      </c>
      <c r="G311" t="s">
        <v>192</v>
      </c>
      <c r="H311">
        <v>146907</v>
      </c>
      <c r="J311" t="s">
        <v>459</v>
      </c>
      <c r="K311" t="s">
        <v>249</v>
      </c>
      <c r="L311" t="s">
        <v>250</v>
      </c>
      <c r="M311" t="s">
        <v>251</v>
      </c>
      <c r="N311" t="s">
        <v>281</v>
      </c>
      <c r="O311" t="s">
        <v>282</v>
      </c>
      <c r="P311" t="s">
        <v>283</v>
      </c>
      <c r="R311" t="s">
        <v>698</v>
      </c>
      <c r="T311" t="s">
        <v>696</v>
      </c>
      <c r="U311" t="s">
        <v>517</v>
      </c>
      <c r="V311" s="77" t="str">
        <f>analysis_methods!$B$2</f>
        <v>ABUN</v>
      </c>
      <c r="W311">
        <v>70</v>
      </c>
      <c r="X311" t="s">
        <v>642</v>
      </c>
      <c r="Y311" t="s">
        <v>492</v>
      </c>
      <c r="Z311" t="s">
        <v>481</v>
      </c>
      <c r="AA311" s="77" t="str">
        <f>analysis_methods!$M$2</f>
        <v>TAXO_STE_MICROSCOPE</v>
      </c>
      <c r="AB311" s="5">
        <v>45292</v>
      </c>
    </row>
    <row r="312" spans="1:28" x14ac:dyDescent="0.3">
      <c r="A312" s="78" t="str">
        <f>samples!$B$5</f>
        <v>BU2023/20-COMOFISH_03-VV1</v>
      </c>
      <c r="G312" t="s">
        <v>168</v>
      </c>
      <c r="H312">
        <v>146907</v>
      </c>
      <c r="J312" t="s">
        <v>459</v>
      </c>
      <c r="K312" t="s">
        <v>249</v>
      </c>
      <c r="L312" t="s">
        <v>250</v>
      </c>
      <c r="M312" t="s">
        <v>251</v>
      </c>
      <c r="N312" t="s">
        <v>281</v>
      </c>
      <c r="O312" t="s">
        <v>282</v>
      </c>
      <c r="P312" t="s">
        <v>283</v>
      </c>
      <c r="R312" t="s">
        <v>697</v>
      </c>
      <c r="T312" t="s">
        <v>696</v>
      </c>
      <c r="U312" t="s">
        <v>517</v>
      </c>
      <c r="V312" s="77" t="str">
        <f>analysis_methods!$B$2</f>
        <v>ABUN</v>
      </c>
      <c r="W312">
        <v>10</v>
      </c>
      <c r="X312" t="s">
        <v>642</v>
      </c>
      <c r="Y312" t="s">
        <v>492</v>
      </c>
      <c r="Z312" t="s">
        <v>481</v>
      </c>
      <c r="AA312" s="77" t="str">
        <f>analysis_methods!$M$2</f>
        <v>TAXO_STE_MICROSCOPE</v>
      </c>
      <c r="AB312" s="5">
        <v>45292</v>
      </c>
    </row>
    <row r="313" spans="1:28" x14ac:dyDescent="0.3">
      <c r="A313" s="78" t="str">
        <f>samples!$B$5</f>
        <v>BU2023/20-COMOFISH_03-VV1</v>
      </c>
      <c r="G313" t="s">
        <v>169</v>
      </c>
      <c r="H313">
        <v>129296</v>
      </c>
      <c r="J313" t="s">
        <v>459</v>
      </c>
      <c r="K313" t="s">
        <v>261</v>
      </c>
      <c r="L313" t="s">
        <v>262</v>
      </c>
      <c r="M313" t="s">
        <v>272</v>
      </c>
      <c r="N313" t="s">
        <v>284</v>
      </c>
      <c r="O313" t="s">
        <v>285</v>
      </c>
      <c r="R313" t="s">
        <v>698</v>
      </c>
      <c r="T313" t="s">
        <v>696</v>
      </c>
      <c r="U313" t="s">
        <v>517</v>
      </c>
      <c r="V313" s="77" t="str">
        <f>analysis_methods!$B$2</f>
        <v>ABUN</v>
      </c>
      <c r="W313">
        <v>20</v>
      </c>
      <c r="X313" t="s">
        <v>642</v>
      </c>
      <c r="Y313" t="s">
        <v>492</v>
      </c>
      <c r="Z313" t="s">
        <v>481</v>
      </c>
      <c r="AA313" s="77" t="str">
        <f>analysis_methods!$M$2</f>
        <v>TAXO_STE_MICROSCOPE</v>
      </c>
      <c r="AB313" s="5">
        <v>45292</v>
      </c>
    </row>
    <row r="314" spans="1:28" x14ac:dyDescent="0.3">
      <c r="A314" s="78" t="str">
        <f>samples!$B$5</f>
        <v>BU2023/20-COMOFISH_03-VV1</v>
      </c>
      <c r="G314" t="s">
        <v>203</v>
      </c>
      <c r="H314">
        <v>131495</v>
      </c>
      <c r="J314" t="s">
        <v>459</v>
      </c>
      <c r="K314" t="s">
        <v>261</v>
      </c>
      <c r="L314" t="s">
        <v>262</v>
      </c>
      <c r="M314" t="s">
        <v>264</v>
      </c>
      <c r="N314" t="s">
        <v>374</v>
      </c>
      <c r="O314" t="s">
        <v>375</v>
      </c>
      <c r="P314" t="s">
        <v>376</v>
      </c>
      <c r="R314" t="s">
        <v>698</v>
      </c>
      <c r="T314" t="s">
        <v>696</v>
      </c>
      <c r="U314" t="s">
        <v>517</v>
      </c>
      <c r="V314" s="77" t="str">
        <f>analysis_methods!$B$2</f>
        <v>ABUN</v>
      </c>
      <c r="W314">
        <v>10</v>
      </c>
      <c r="X314" t="s">
        <v>642</v>
      </c>
      <c r="Y314" t="s">
        <v>492</v>
      </c>
      <c r="Z314" t="s">
        <v>481</v>
      </c>
      <c r="AA314" s="77" t="str">
        <f>analysis_methods!$M$2</f>
        <v>TAXO_STE_MICROSCOPE</v>
      </c>
      <c r="AB314" s="5">
        <v>45292</v>
      </c>
    </row>
    <row r="315" spans="1:28" x14ac:dyDescent="0.3">
      <c r="A315" s="78" t="str">
        <f>samples!$B$5</f>
        <v>BU2023/20-COMOFISH_03-VV1</v>
      </c>
      <c r="G315" t="s">
        <v>206</v>
      </c>
      <c r="H315">
        <v>129337</v>
      </c>
      <c r="J315" t="s">
        <v>459</v>
      </c>
      <c r="K315" t="s">
        <v>261</v>
      </c>
      <c r="L315" t="s">
        <v>262</v>
      </c>
      <c r="M315" t="s">
        <v>381</v>
      </c>
      <c r="N315" t="s">
        <v>382</v>
      </c>
      <c r="O315" t="s">
        <v>383</v>
      </c>
      <c r="R315" t="s">
        <v>698</v>
      </c>
      <c r="T315" t="s">
        <v>696</v>
      </c>
      <c r="U315" t="s">
        <v>517</v>
      </c>
      <c r="V315" s="77" t="str">
        <f>analysis_methods!$B$2</f>
        <v>ABUN</v>
      </c>
      <c r="W315">
        <v>10</v>
      </c>
      <c r="X315" t="s">
        <v>642</v>
      </c>
      <c r="Y315" t="s">
        <v>492</v>
      </c>
      <c r="Z315" t="s">
        <v>481</v>
      </c>
      <c r="AA315" s="77" t="str">
        <f>analysis_methods!$M$2</f>
        <v>TAXO_STE_MICROSCOPE</v>
      </c>
      <c r="AB315" s="5">
        <v>45292</v>
      </c>
    </row>
    <row r="316" spans="1:28" x14ac:dyDescent="0.3">
      <c r="A316" s="78" t="str">
        <f>samples!$B$5</f>
        <v>BU2023/20-COMOFISH_03-VV1</v>
      </c>
      <c r="G316" t="s">
        <v>236</v>
      </c>
      <c r="H316">
        <v>205077</v>
      </c>
      <c r="J316" t="s">
        <v>459</v>
      </c>
      <c r="K316" t="s">
        <v>243</v>
      </c>
      <c r="L316" t="s">
        <v>244</v>
      </c>
      <c r="M316" t="s">
        <v>334</v>
      </c>
      <c r="N316" t="s">
        <v>443</v>
      </c>
      <c r="O316" t="s">
        <v>444</v>
      </c>
      <c r="R316" t="s">
        <v>698</v>
      </c>
      <c r="T316" t="s">
        <v>696</v>
      </c>
      <c r="U316" t="s">
        <v>517</v>
      </c>
      <c r="V316" s="77" t="str">
        <f>analysis_methods!$B$2</f>
        <v>ABUN</v>
      </c>
      <c r="W316">
        <v>50</v>
      </c>
      <c r="X316" t="s">
        <v>642</v>
      </c>
      <c r="Y316" t="s">
        <v>492</v>
      </c>
      <c r="Z316" t="s">
        <v>481</v>
      </c>
      <c r="AA316" s="77" t="str">
        <f>analysis_methods!$M$2</f>
        <v>TAXO_STE_MICROSCOPE</v>
      </c>
      <c r="AB316" s="5">
        <v>45292</v>
      </c>
    </row>
    <row r="317" spans="1:28" x14ac:dyDescent="0.3">
      <c r="A317" s="78" t="str">
        <f>samples!$B$5</f>
        <v>BU2023/20-COMOFISH_03-VV1</v>
      </c>
      <c r="G317" t="s">
        <v>195</v>
      </c>
      <c r="H317">
        <v>130269</v>
      </c>
      <c r="J317" t="s">
        <v>459</v>
      </c>
      <c r="K317" t="s">
        <v>261</v>
      </c>
      <c r="L317" t="s">
        <v>262</v>
      </c>
      <c r="N317" t="s">
        <v>351</v>
      </c>
      <c r="O317" t="s">
        <v>352</v>
      </c>
      <c r="P317" t="s">
        <v>353</v>
      </c>
      <c r="R317" t="s">
        <v>698</v>
      </c>
      <c r="T317" t="s">
        <v>696</v>
      </c>
      <c r="U317" t="s">
        <v>517</v>
      </c>
      <c r="V317" s="77" t="str">
        <f>analysis_methods!$B$2</f>
        <v>ABUN</v>
      </c>
      <c r="W317">
        <v>20</v>
      </c>
      <c r="X317" t="s">
        <v>642</v>
      </c>
      <c r="Y317" t="s">
        <v>492</v>
      </c>
      <c r="Z317" t="s">
        <v>481</v>
      </c>
      <c r="AA317" s="77" t="str">
        <f>analysis_methods!$M$2</f>
        <v>TAXO_STE_MICROSCOPE</v>
      </c>
      <c r="AB317" s="5">
        <v>45292</v>
      </c>
    </row>
    <row r="318" spans="1:28" x14ac:dyDescent="0.3">
      <c r="A318" s="78" t="str">
        <f>samples!$B$5</f>
        <v>BU2023/20-COMOFISH_03-VV1</v>
      </c>
      <c r="G318" t="s">
        <v>171</v>
      </c>
      <c r="H318">
        <v>129659</v>
      </c>
      <c r="J318" t="s">
        <v>459</v>
      </c>
      <c r="K318" t="s">
        <v>261</v>
      </c>
      <c r="L318" t="s">
        <v>262</v>
      </c>
      <c r="M318" t="s">
        <v>272</v>
      </c>
      <c r="N318" t="s">
        <v>290</v>
      </c>
      <c r="O318" t="s">
        <v>291</v>
      </c>
      <c r="R318" t="s">
        <v>698</v>
      </c>
      <c r="T318" t="s">
        <v>696</v>
      </c>
      <c r="U318" t="s">
        <v>517</v>
      </c>
      <c r="V318" s="77" t="str">
        <f>analysis_methods!$B$2</f>
        <v>ABUN</v>
      </c>
      <c r="W318">
        <v>70</v>
      </c>
      <c r="X318" t="s">
        <v>642</v>
      </c>
      <c r="Y318" t="s">
        <v>492</v>
      </c>
      <c r="Z318" t="s">
        <v>481</v>
      </c>
      <c r="AA318" s="77" t="str">
        <f>analysis_methods!$M$2</f>
        <v>TAXO_STE_MICROSCOPE</v>
      </c>
      <c r="AB318" s="5">
        <v>45292</v>
      </c>
    </row>
    <row r="319" spans="1:28" x14ac:dyDescent="0.3">
      <c r="A319" s="78" t="str">
        <f>samples!$B$5</f>
        <v>BU2023/20-COMOFISH_03-VV1</v>
      </c>
      <c r="G319" t="s">
        <v>172</v>
      </c>
      <c r="H319">
        <v>152391</v>
      </c>
      <c r="J319" t="s">
        <v>459</v>
      </c>
      <c r="K319" t="s">
        <v>292</v>
      </c>
      <c r="R319" t="s">
        <v>698</v>
      </c>
      <c r="T319" t="s">
        <v>696</v>
      </c>
      <c r="U319" t="s">
        <v>517</v>
      </c>
      <c r="V319" s="77" t="str">
        <f>analysis_methods!$B$2</f>
        <v>ABUN</v>
      </c>
      <c r="W319">
        <v>70</v>
      </c>
      <c r="X319" t="s">
        <v>642</v>
      </c>
      <c r="Y319" t="s">
        <v>492</v>
      </c>
      <c r="Z319" t="s">
        <v>481</v>
      </c>
      <c r="AA319" s="77" t="str">
        <f>analysis_methods!$M$2</f>
        <v>TAXO_STE_MICROSCOPE</v>
      </c>
      <c r="AB319" s="5">
        <v>45292</v>
      </c>
    </row>
    <row r="320" spans="1:28" x14ac:dyDescent="0.3">
      <c r="A320" s="78" t="str">
        <f>samples!$B$5</f>
        <v>BU2023/20-COMOFISH_03-VV1</v>
      </c>
      <c r="G320" t="s">
        <v>173</v>
      </c>
      <c r="H320">
        <v>130357</v>
      </c>
      <c r="J320" t="s">
        <v>459</v>
      </c>
      <c r="K320" t="s">
        <v>261</v>
      </c>
      <c r="L320" t="s">
        <v>262</v>
      </c>
      <c r="M320" t="s">
        <v>272</v>
      </c>
      <c r="N320" t="s">
        <v>293</v>
      </c>
      <c r="O320" t="s">
        <v>294</v>
      </c>
      <c r="P320" t="s">
        <v>295</v>
      </c>
      <c r="R320" t="s">
        <v>698</v>
      </c>
      <c r="T320" t="s">
        <v>696</v>
      </c>
      <c r="U320" t="s">
        <v>517</v>
      </c>
      <c r="V320" s="77" t="str">
        <f>analysis_methods!$B$2</f>
        <v>ABUN</v>
      </c>
      <c r="W320">
        <v>100</v>
      </c>
      <c r="X320" t="s">
        <v>642</v>
      </c>
      <c r="Y320" t="s">
        <v>492</v>
      </c>
      <c r="Z320" t="s">
        <v>481</v>
      </c>
      <c r="AA320" s="77" t="str">
        <f>analysis_methods!$M$2</f>
        <v>TAXO_STE_MICROSCOPE</v>
      </c>
      <c r="AB320" s="5">
        <v>45292</v>
      </c>
    </row>
    <row r="321" spans="1:28" x14ac:dyDescent="0.3">
      <c r="A321" s="78" t="str">
        <f>samples!$B$5</f>
        <v>BU2023/20-COMOFISH_03-VV1</v>
      </c>
      <c r="G321" t="s">
        <v>175</v>
      </c>
      <c r="H321">
        <v>129898</v>
      </c>
      <c r="J321" t="s">
        <v>459</v>
      </c>
      <c r="K321" t="s">
        <v>261</v>
      </c>
      <c r="L321" t="s">
        <v>262</v>
      </c>
      <c r="N321" t="s">
        <v>263</v>
      </c>
      <c r="O321" t="s">
        <v>297</v>
      </c>
      <c r="P321" t="s">
        <v>298</v>
      </c>
      <c r="R321" t="s">
        <v>698</v>
      </c>
      <c r="T321" t="s">
        <v>696</v>
      </c>
      <c r="U321" t="s">
        <v>517</v>
      </c>
      <c r="V321" s="77" t="str">
        <f>analysis_methods!$B$2</f>
        <v>ABUN</v>
      </c>
      <c r="W321">
        <v>30</v>
      </c>
      <c r="X321" t="s">
        <v>642</v>
      </c>
      <c r="Y321" t="s">
        <v>492</v>
      </c>
      <c r="Z321" t="s">
        <v>481</v>
      </c>
      <c r="AA321" s="77" t="str">
        <f>analysis_methods!$M$2</f>
        <v>TAXO_STE_MICROSCOPE</v>
      </c>
      <c r="AB321" s="5">
        <v>45292</v>
      </c>
    </row>
    <row r="322" spans="1:28" x14ac:dyDescent="0.3">
      <c r="A322" s="78" t="str">
        <f>samples!$B$5</f>
        <v>BU2023/20-COMOFISH_03-VV1</v>
      </c>
      <c r="G322" t="s">
        <v>176</v>
      </c>
      <c r="H322">
        <v>2036</v>
      </c>
      <c r="J322" t="s">
        <v>459</v>
      </c>
      <c r="K322" t="s">
        <v>261</v>
      </c>
      <c r="L322" t="s">
        <v>299</v>
      </c>
      <c r="R322" t="s">
        <v>698</v>
      </c>
      <c r="T322" t="s">
        <v>696</v>
      </c>
      <c r="U322" t="s">
        <v>517</v>
      </c>
      <c r="V322" s="77" t="str">
        <f>analysis_methods!$B$2</f>
        <v>ABUN</v>
      </c>
      <c r="W322">
        <v>80</v>
      </c>
      <c r="X322" t="s">
        <v>642</v>
      </c>
      <c r="Y322" t="s">
        <v>492</v>
      </c>
      <c r="Z322" t="s">
        <v>481</v>
      </c>
      <c r="AA322" s="77" t="str">
        <f>analysis_methods!$M$2</f>
        <v>TAXO_STE_MICROSCOPE</v>
      </c>
      <c r="AB322" s="5">
        <v>45292</v>
      </c>
    </row>
    <row r="323" spans="1:28" x14ac:dyDescent="0.3">
      <c r="A323" s="78" t="str">
        <f>samples!$B$5</f>
        <v>BU2023/20-COMOFISH_03-VV1</v>
      </c>
      <c r="G323" t="s">
        <v>177</v>
      </c>
      <c r="H323">
        <v>124929</v>
      </c>
      <c r="J323" t="s">
        <v>459</v>
      </c>
      <c r="K323" t="s">
        <v>300</v>
      </c>
      <c r="L323" t="s">
        <v>301</v>
      </c>
      <c r="M323" t="s">
        <v>302</v>
      </c>
      <c r="N323" t="s">
        <v>303</v>
      </c>
      <c r="O323" t="s">
        <v>304</v>
      </c>
      <c r="P323" t="s">
        <v>305</v>
      </c>
      <c r="R323" t="s">
        <v>698</v>
      </c>
      <c r="T323" t="s">
        <v>696</v>
      </c>
      <c r="U323" t="s">
        <v>517</v>
      </c>
      <c r="V323" s="77" t="str">
        <f>analysis_methods!$B$2</f>
        <v>ABUN</v>
      </c>
      <c r="W323">
        <v>60</v>
      </c>
      <c r="X323" t="s">
        <v>642</v>
      </c>
      <c r="Y323" t="s">
        <v>492</v>
      </c>
      <c r="Z323" t="s">
        <v>481</v>
      </c>
      <c r="AA323" s="77" t="str">
        <f>analysis_methods!$M$2</f>
        <v>TAXO_STE_MICROSCOPE</v>
      </c>
      <c r="AB323" s="5">
        <v>45292</v>
      </c>
    </row>
    <row r="324" spans="1:28" x14ac:dyDescent="0.3">
      <c r="A324" s="78" t="str">
        <f>samples!$B$5</f>
        <v>BU2023/20-COMOFISH_03-VV1</v>
      </c>
      <c r="G324" t="s">
        <v>178</v>
      </c>
      <c r="H324">
        <v>124929</v>
      </c>
      <c r="J324" t="s">
        <v>459</v>
      </c>
      <c r="K324" t="s">
        <v>300</v>
      </c>
      <c r="L324" t="s">
        <v>301</v>
      </c>
      <c r="M324" t="s">
        <v>302</v>
      </c>
      <c r="N324" t="s">
        <v>303</v>
      </c>
      <c r="O324" t="s">
        <v>304</v>
      </c>
      <c r="P324" t="s">
        <v>305</v>
      </c>
      <c r="R324" t="s">
        <v>697</v>
      </c>
      <c r="T324" t="s">
        <v>696</v>
      </c>
      <c r="U324" t="s">
        <v>517</v>
      </c>
      <c r="V324" s="77" t="str">
        <f>analysis_methods!$B$2</f>
        <v>ABUN</v>
      </c>
      <c r="W324">
        <v>20</v>
      </c>
      <c r="X324" t="s">
        <v>642</v>
      </c>
      <c r="Y324" t="s">
        <v>492</v>
      </c>
      <c r="Z324" t="s">
        <v>481</v>
      </c>
      <c r="AA324" s="77" t="str">
        <f>analysis_methods!$M$2</f>
        <v>TAXO_STE_MICROSCOPE</v>
      </c>
      <c r="AB324" s="5">
        <v>45292</v>
      </c>
    </row>
    <row r="325" spans="1:28" x14ac:dyDescent="0.3">
      <c r="A325" s="78" t="str">
        <f>samples!$B$5</f>
        <v>BU2023/20-COMOFISH_03-VV1</v>
      </c>
      <c r="G325" t="s">
        <v>179</v>
      </c>
      <c r="H325">
        <v>130544</v>
      </c>
      <c r="J325" t="s">
        <v>459</v>
      </c>
      <c r="K325" t="s">
        <v>261</v>
      </c>
      <c r="L325" t="s">
        <v>262</v>
      </c>
      <c r="N325" t="s">
        <v>306</v>
      </c>
      <c r="O325" t="s">
        <v>307</v>
      </c>
      <c r="P325" t="s">
        <v>308</v>
      </c>
      <c r="R325" t="s">
        <v>698</v>
      </c>
      <c r="T325" t="s">
        <v>696</v>
      </c>
      <c r="U325" t="s">
        <v>517</v>
      </c>
      <c r="V325" s="77" t="str">
        <f>analysis_methods!$B$2</f>
        <v>ABUN</v>
      </c>
      <c r="W325">
        <v>550</v>
      </c>
      <c r="X325" t="s">
        <v>642</v>
      </c>
      <c r="Y325" t="s">
        <v>492</v>
      </c>
      <c r="Z325" t="s">
        <v>481</v>
      </c>
      <c r="AA325" s="77" t="str">
        <f>analysis_methods!$M$2</f>
        <v>TAXO_STE_MICROSCOPE</v>
      </c>
      <c r="AB325" s="5">
        <v>45292</v>
      </c>
    </row>
    <row r="326" spans="1:28" x14ac:dyDescent="0.3">
      <c r="A326" s="78" t="str">
        <f>samples!$B$5</f>
        <v>BU2023/20-COMOFISH_03-VV1</v>
      </c>
      <c r="G326" t="s">
        <v>180</v>
      </c>
      <c r="H326">
        <v>101857</v>
      </c>
      <c r="J326" t="s">
        <v>459</v>
      </c>
      <c r="K326" t="s">
        <v>243</v>
      </c>
      <c r="L326" t="s">
        <v>244</v>
      </c>
      <c r="M326" t="s">
        <v>245</v>
      </c>
      <c r="N326" t="s">
        <v>309</v>
      </c>
      <c r="O326" t="s">
        <v>310</v>
      </c>
      <c r="P326" t="s">
        <v>311</v>
      </c>
      <c r="R326" t="s">
        <v>698</v>
      </c>
      <c r="T326" t="s">
        <v>696</v>
      </c>
      <c r="U326" t="s">
        <v>517</v>
      </c>
      <c r="V326" s="77" t="str">
        <f>analysis_methods!$B$2</f>
        <v>ABUN</v>
      </c>
      <c r="W326">
        <v>10</v>
      </c>
      <c r="X326" t="s">
        <v>642</v>
      </c>
      <c r="Y326" t="s">
        <v>492</v>
      </c>
      <c r="Z326" t="s">
        <v>481</v>
      </c>
      <c r="AA326" s="77" t="str">
        <f>analysis_methods!$M$2</f>
        <v>TAXO_STE_MICROSCOPE</v>
      </c>
      <c r="AB326" s="5">
        <v>45292</v>
      </c>
    </row>
    <row r="327" spans="1:28" x14ac:dyDescent="0.3">
      <c r="A327" s="78" t="str">
        <f>samples!$B$5</f>
        <v>BU2023/20-COMOFISH_03-VV1</v>
      </c>
      <c r="G327" t="s">
        <v>181</v>
      </c>
      <c r="H327">
        <v>130599</v>
      </c>
      <c r="J327" t="s">
        <v>459</v>
      </c>
      <c r="K327" t="s">
        <v>261</v>
      </c>
      <c r="L327" t="s">
        <v>262</v>
      </c>
      <c r="M327" t="s">
        <v>272</v>
      </c>
      <c r="N327" t="s">
        <v>312</v>
      </c>
      <c r="O327" t="s">
        <v>313</v>
      </c>
      <c r="P327" t="s">
        <v>314</v>
      </c>
      <c r="R327" t="s">
        <v>698</v>
      </c>
      <c r="T327" t="s">
        <v>696</v>
      </c>
      <c r="U327" t="s">
        <v>517</v>
      </c>
      <c r="V327" s="77" t="str">
        <f>analysis_methods!$B$2</f>
        <v>ABUN</v>
      </c>
      <c r="W327">
        <v>10</v>
      </c>
      <c r="X327" t="s">
        <v>642</v>
      </c>
      <c r="Y327" t="s">
        <v>492</v>
      </c>
      <c r="Z327" t="s">
        <v>481</v>
      </c>
      <c r="AA327" s="77" t="str">
        <f>analysis_methods!$M$2</f>
        <v>TAXO_STE_MICROSCOPE</v>
      </c>
      <c r="AB327" s="5">
        <v>45292</v>
      </c>
    </row>
    <row r="328" spans="1:28" x14ac:dyDescent="0.3">
      <c r="A328" s="78" t="str">
        <f>samples!$B$5</f>
        <v>BU2023/20-COMOFISH_03-VV1</v>
      </c>
      <c r="G328" t="s">
        <v>215</v>
      </c>
      <c r="H328">
        <v>128551</v>
      </c>
      <c r="J328" t="s">
        <v>459</v>
      </c>
      <c r="K328" t="s">
        <v>402</v>
      </c>
      <c r="N328" t="s">
        <v>403</v>
      </c>
      <c r="O328" t="s">
        <v>404</v>
      </c>
      <c r="P328" t="s">
        <v>405</v>
      </c>
      <c r="R328" t="s">
        <v>698</v>
      </c>
      <c r="T328" t="s">
        <v>696</v>
      </c>
      <c r="U328" t="s">
        <v>517</v>
      </c>
      <c r="V328" s="77" t="str">
        <f>analysis_methods!$B$2</f>
        <v>ABUN</v>
      </c>
      <c r="W328">
        <v>20</v>
      </c>
      <c r="X328" t="s">
        <v>642</v>
      </c>
      <c r="Y328" t="s">
        <v>492</v>
      </c>
      <c r="Z328" t="s">
        <v>481</v>
      </c>
      <c r="AA328" s="77" t="str">
        <f>analysis_methods!$M$2</f>
        <v>TAXO_STE_MICROSCOPE</v>
      </c>
      <c r="AB328" s="5">
        <v>45292</v>
      </c>
    </row>
    <row r="329" spans="1:28" x14ac:dyDescent="0.3">
      <c r="A329" s="78" t="str">
        <f>samples!$B$5</f>
        <v>BU2023/20-COMOFISH_03-VV1</v>
      </c>
      <c r="G329" t="s">
        <v>196</v>
      </c>
      <c r="H329">
        <v>101864</v>
      </c>
      <c r="J329" t="s">
        <v>459</v>
      </c>
      <c r="K329" t="s">
        <v>243</v>
      </c>
      <c r="L329" t="s">
        <v>244</v>
      </c>
      <c r="M329" t="s">
        <v>245</v>
      </c>
      <c r="N329" t="s">
        <v>309</v>
      </c>
      <c r="O329" t="s">
        <v>354</v>
      </c>
      <c r="P329" t="s">
        <v>355</v>
      </c>
      <c r="R329" t="s">
        <v>698</v>
      </c>
      <c r="T329" t="s">
        <v>696</v>
      </c>
      <c r="U329" t="s">
        <v>517</v>
      </c>
      <c r="V329" s="77" t="str">
        <f>analysis_methods!$B$2</f>
        <v>ABUN</v>
      </c>
      <c r="W329">
        <v>40</v>
      </c>
      <c r="X329" t="s">
        <v>642</v>
      </c>
      <c r="Y329" t="s">
        <v>492</v>
      </c>
      <c r="Z329" t="s">
        <v>481</v>
      </c>
      <c r="AA329" s="77" t="str">
        <f>analysis_methods!$M$2</f>
        <v>TAXO_STE_MICROSCOPE</v>
      </c>
      <c r="AB329" s="5">
        <v>45292</v>
      </c>
    </row>
    <row r="330" spans="1:28" x14ac:dyDescent="0.3">
      <c r="A330" s="78" t="str">
        <f>samples!$B$5</f>
        <v>BU2023/20-COMOFISH_03-VV1</v>
      </c>
      <c r="G330" t="s">
        <v>216</v>
      </c>
      <c r="H330">
        <v>334510</v>
      </c>
      <c r="J330" t="s">
        <v>459</v>
      </c>
      <c r="K330" t="s">
        <v>261</v>
      </c>
      <c r="L330" t="s">
        <v>262</v>
      </c>
      <c r="M330" t="s">
        <v>272</v>
      </c>
      <c r="N330" t="s">
        <v>273</v>
      </c>
      <c r="O330" t="s">
        <v>385</v>
      </c>
      <c r="P330" t="s">
        <v>406</v>
      </c>
      <c r="R330" t="s">
        <v>698</v>
      </c>
      <c r="T330" t="s">
        <v>696</v>
      </c>
      <c r="U330" t="s">
        <v>517</v>
      </c>
      <c r="V330" s="77" t="str">
        <f>analysis_methods!$B$2</f>
        <v>ABUN</v>
      </c>
      <c r="W330">
        <v>10</v>
      </c>
      <c r="X330" t="s">
        <v>642</v>
      </c>
      <c r="Y330" t="s">
        <v>492</v>
      </c>
      <c r="Z330" t="s">
        <v>481</v>
      </c>
      <c r="AA330" s="77" t="str">
        <f>analysis_methods!$M$2</f>
        <v>TAXO_STE_MICROSCOPE</v>
      </c>
      <c r="AB330" s="5">
        <v>45292</v>
      </c>
    </row>
    <row r="331" spans="1:28" x14ac:dyDescent="0.3">
      <c r="A331" s="78" t="str">
        <f>samples!$B$5</f>
        <v>BU2023/20-COMOFISH_03-VV1</v>
      </c>
      <c r="G331" t="s">
        <v>208</v>
      </c>
      <c r="H331">
        <v>334512</v>
      </c>
      <c r="J331" t="s">
        <v>459</v>
      </c>
      <c r="K331" t="s">
        <v>261</v>
      </c>
      <c r="L331" t="s">
        <v>262</v>
      </c>
      <c r="M331" t="s">
        <v>272</v>
      </c>
      <c r="N331" t="s">
        <v>273</v>
      </c>
      <c r="O331" t="s">
        <v>385</v>
      </c>
      <c r="P331" t="s">
        <v>386</v>
      </c>
      <c r="R331" t="s">
        <v>698</v>
      </c>
      <c r="T331" t="s">
        <v>696</v>
      </c>
      <c r="U331" t="s">
        <v>517</v>
      </c>
      <c r="V331" s="77" t="str">
        <f>analysis_methods!$B$2</f>
        <v>ABUN</v>
      </c>
      <c r="W331">
        <v>10</v>
      </c>
      <c r="X331" t="s">
        <v>642</v>
      </c>
      <c r="Y331" t="s">
        <v>492</v>
      </c>
      <c r="Z331" t="s">
        <v>481</v>
      </c>
      <c r="AA331" s="77" t="str">
        <f>analysis_methods!$M$2</f>
        <v>TAXO_STE_MICROSCOPE</v>
      </c>
      <c r="AB331" s="5">
        <v>45292</v>
      </c>
    </row>
    <row r="332" spans="1:28" x14ac:dyDescent="0.3">
      <c r="A332" s="78" t="str">
        <f>samples!$B$5</f>
        <v>BU2023/20-COMOFISH_03-VV1</v>
      </c>
      <c r="G332" t="s">
        <v>237</v>
      </c>
      <c r="H332">
        <v>107188</v>
      </c>
      <c r="J332" t="s">
        <v>459</v>
      </c>
      <c r="K332" t="s">
        <v>243</v>
      </c>
      <c r="L332" t="s">
        <v>244</v>
      </c>
      <c r="M332" t="s">
        <v>334</v>
      </c>
      <c r="N332" t="s">
        <v>445</v>
      </c>
      <c r="O332" t="s">
        <v>446</v>
      </c>
      <c r="P332" t="s">
        <v>447</v>
      </c>
      <c r="R332" t="s">
        <v>698</v>
      </c>
      <c r="T332" t="s">
        <v>696</v>
      </c>
      <c r="U332" t="s">
        <v>517</v>
      </c>
      <c r="V332" s="77" t="str">
        <f>analysis_methods!$B$2</f>
        <v>ABUN</v>
      </c>
      <c r="W332">
        <v>10</v>
      </c>
      <c r="X332" t="s">
        <v>642</v>
      </c>
      <c r="Y332" t="s">
        <v>492</v>
      </c>
      <c r="Z332" t="s">
        <v>481</v>
      </c>
      <c r="AA332" s="77" t="str">
        <f>analysis_methods!$M$2</f>
        <v>TAXO_STE_MICROSCOPE</v>
      </c>
      <c r="AB332" s="5">
        <v>45292</v>
      </c>
    </row>
    <row r="333" spans="1:28" x14ac:dyDescent="0.3">
      <c r="A333" s="78" t="str">
        <f>samples!$B$5</f>
        <v>BU2023/20-COMOFISH_03-VV1</v>
      </c>
      <c r="G333" t="s">
        <v>182</v>
      </c>
      <c r="H333">
        <v>130711</v>
      </c>
      <c r="J333" t="s">
        <v>459</v>
      </c>
      <c r="K333" t="s">
        <v>261</v>
      </c>
      <c r="L333" t="s">
        <v>262</v>
      </c>
      <c r="M333" t="s">
        <v>315</v>
      </c>
      <c r="N333" t="s">
        <v>316</v>
      </c>
      <c r="O333" t="s">
        <v>317</v>
      </c>
      <c r="P333" t="s">
        <v>318</v>
      </c>
      <c r="R333" t="s">
        <v>698</v>
      </c>
      <c r="T333" t="s">
        <v>696</v>
      </c>
      <c r="U333" t="s">
        <v>517</v>
      </c>
      <c r="V333" s="77" t="str">
        <f>analysis_methods!$B$2</f>
        <v>ABUN</v>
      </c>
      <c r="W333">
        <v>30</v>
      </c>
      <c r="X333" t="s">
        <v>642</v>
      </c>
      <c r="Y333" t="s">
        <v>492</v>
      </c>
      <c r="Z333" t="s">
        <v>481</v>
      </c>
      <c r="AA333" s="77" t="str">
        <f>analysis_methods!$M$2</f>
        <v>TAXO_STE_MICROSCOPE</v>
      </c>
      <c r="AB333" s="5">
        <v>45292</v>
      </c>
    </row>
    <row r="334" spans="1:28" x14ac:dyDescent="0.3">
      <c r="A334" s="78" t="str">
        <f>samples!$B$5</f>
        <v>BU2023/20-COMOFISH_03-VV1</v>
      </c>
      <c r="G334" t="s">
        <v>197</v>
      </c>
      <c r="H334">
        <v>107688</v>
      </c>
      <c r="J334" t="s">
        <v>459</v>
      </c>
      <c r="K334" t="s">
        <v>243</v>
      </c>
      <c r="L334" t="s">
        <v>244</v>
      </c>
      <c r="M334" t="s">
        <v>334</v>
      </c>
      <c r="N334" t="s">
        <v>356</v>
      </c>
      <c r="O334" t="s">
        <v>357</v>
      </c>
      <c r="P334" t="s">
        <v>358</v>
      </c>
      <c r="R334" t="s">
        <v>698</v>
      </c>
      <c r="T334" t="s">
        <v>696</v>
      </c>
      <c r="U334" t="s">
        <v>517</v>
      </c>
      <c r="V334" s="77" t="str">
        <f>analysis_methods!$B$2</f>
        <v>ABUN</v>
      </c>
      <c r="W334">
        <v>20</v>
      </c>
      <c r="X334" t="s">
        <v>642</v>
      </c>
      <c r="Y334" t="s">
        <v>492</v>
      </c>
      <c r="Z334" t="s">
        <v>481</v>
      </c>
      <c r="AA334" s="77" t="str">
        <f>analysis_methods!$M$2</f>
        <v>TAXO_STE_MICROSCOPE</v>
      </c>
      <c r="AB334" s="5">
        <v>45292</v>
      </c>
    </row>
    <row r="335" spans="1:28" x14ac:dyDescent="0.3">
      <c r="A335" s="78" t="str">
        <f>samples!$B$5</f>
        <v>BU2023/20-COMOFISH_03-VV1</v>
      </c>
      <c r="G335" t="s">
        <v>238</v>
      </c>
      <c r="H335">
        <v>130537</v>
      </c>
      <c r="J335" t="s">
        <v>459</v>
      </c>
      <c r="K335" t="s">
        <v>261</v>
      </c>
      <c r="L335" t="s">
        <v>262</v>
      </c>
      <c r="N335" t="s">
        <v>448</v>
      </c>
      <c r="O335" t="s">
        <v>449</v>
      </c>
      <c r="P335" t="s">
        <v>450</v>
      </c>
      <c r="R335" t="s">
        <v>698</v>
      </c>
      <c r="T335" t="s">
        <v>696</v>
      </c>
      <c r="U335" t="s">
        <v>517</v>
      </c>
      <c r="V335" s="77" t="str">
        <f>analysis_methods!$B$2</f>
        <v>ABUN</v>
      </c>
      <c r="W335">
        <v>10</v>
      </c>
      <c r="X335" t="s">
        <v>642</v>
      </c>
      <c r="Y335" t="s">
        <v>492</v>
      </c>
      <c r="Z335" t="s">
        <v>481</v>
      </c>
      <c r="AA335" s="77" t="str">
        <f>analysis_methods!$M$2</f>
        <v>TAXO_STE_MICROSCOPE</v>
      </c>
      <c r="AB335" s="5">
        <v>45292</v>
      </c>
    </row>
    <row r="336" spans="1:28" x14ac:dyDescent="0.3">
      <c r="A336" s="78" t="str">
        <f>samples!$B$5</f>
        <v>BU2023/20-COMOFISH_03-VV1</v>
      </c>
      <c r="G336" t="s">
        <v>183</v>
      </c>
      <c r="H336">
        <v>1648</v>
      </c>
      <c r="J336" t="s">
        <v>459</v>
      </c>
      <c r="K336" t="s">
        <v>261</v>
      </c>
      <c r="M336" t="s">
        <v>319</v>
      </c>
      <c r="N336" t="s">
        <v>320</v>
      </c>
      <c r="R336" t="s">
        <v>698</v>
      </c>
      <c r="T336" t="s">
        <v>696</v>
      </c>
      <c r="U336" t="s">
        <v>517</v>
      </c>
      <c r="V336" s="77" t="str">
        <f>analysis_methods!$B$2</f>
        <v>ABUN</v>
      </c>
      <c r="W336">
        <v>10</v>
      </c>
      <c r="X336" t="s">
        <v>642</v>
      </c>
      <c r="Y336" t="s">
        <v>492</v>
      </c>
      <c r="Z336" t="s">
        <v>481</v>
      </c>
      <c r="AA336" s="77" t="str">
        <f>analysis_methods!$M$2</f>
        <v>TAXO_STE_MICROSCOPE</v>
      </c>
      <c r="AB336" s="5">
        <v>45292</v>
      </c>
    </row>
    <row r="337" spans="1:28" x14ac:dyDescent="0.3">
      <c r="A337" s="78" t="str">
        <f>samples!$B$5</f>
        <v>BU2023/20-COMOFISH_03-VV1</v>
      </c>
      <c r="G337" t="s">
        <v>184</v>
      </c>
      <c r="H337">
        <v>129625</v>
      </c>
      <c r="J337" t="s">
        <v>459</v>
      </c>
      <c r="K337" t="s">
        <v>261</v>
      </c>
      <c r="L337" t="s">
        <v>262</v>
      </c>
      <c r="M337" t="s">
        <v>315</v>
      </c>
      <c r="N337" t="s">
        <v>321</v>
      </c>
      <c r="O337" t="s">
        <v>322</v>
      </c>
      <c r="R337" t="s">
        <v>698</v>
      </c>
      <c r="T337" t="s">
        <v>696</v>
      </c>
      <c r="U337" t="s">
        <v>517</v>
      </c>
      <c r="V337" s="77" t="str">
        <f>analysis_methods!$B$2</f>
        <v>ABUN</v>
      </c>
      <c r="W337">
        <v>80</v>
      </c>
      <c r="X337" t="s">
        <v>642</v>
      </c>
      <c r="Y337" t="s">
        <v>492</v>
      </c>
      <c r="Z337" t="s">
        <v>481</v>
      </c>
      <c r="AA337" s="77" t="str">
        <f>analysis_methods!$M$2</f>
        <v>TAXO_STE_MICROSCOPE</v>
      </c>
      <c r="AB337" s="5">
        <v>45292</v>
      </c>
    </row>
    <row r="338" spans="1:28" x14ac:dyDescent="0.3">
      <c r="A338" s="78" t="str">
        <f>samples!$B$5</f>
        <v>BU2023/20-COMOFISH_03-VV1</v>
      </c>
      <c r="G338" t="s">
        <v>185</v>
      </c>
      <c r="H338">
        <v>131187</v>
      </c>
      <c r="J338" t="s">
        <v>459</v>
      </c>
      <c r="K338" t="s">
        <v>261</v>
      </c>
      <c r="L338" t="s">
        <v>262</v>
      </c>
      <c r="M338" t="s">
        <v>315</v>
      </c>
      <c r="N338" t="s">
        <v>321</v>
      </c>
      <c r="O338" t="s">
        <v>323</v>
      </c>
      <c r="P338" t="s">
        <v>324</v>
      </c>
      <c r="R338" t="s">
        <v>698</v>
      </c>
      <c r="T338" t="s">
        <v>696</v>
      </c>
      <c r="U338" t="s">
        <v>517</v>
      </c>
      <c r="V338" s="77" t="str">
        <f>analysis_methods!$B$2</f>
        <v>ABUN</v>
      </c>
      <c r="W338">
        <v>180</v>
      </c>
      <c r="X338" t="s">
        <v>642</v>
      </c>
      <c r="Y338" t="s">
        <v>492</v>
      </c>
      <c r="Z338" t="s">
        <v>481</v>
      </c>
      <c r="AA338" s="77" t="str">
        <f>analysis_methods!$M$2</f>
        <v>TAXO_STE_MICROSCOPE</v>
      </c>
      <c r="AB338" s="5">
        <v>45292</v>
      </c>
    </row>
    <row r="339" spans="1:28" x14ac:dyDescent="0.3">
      <c r="A339" s="78" t="str">
        <f>samples!$B$5</f>
        <v>BU2023/20-COMOFISH_03-VV1</v>
      </c>
      <c r="G339" t="s">
        <v>186</v>
      </c>
      <c r="H339">
        <v>129582</v>
      </c>
      <c r="J339" t="s">
        <v>459</v>
      </c>
      <c r="K339" t="s">
        <v>261</v>
      </c>
      <c r="L339" t="s">
        <v>262</v>
      </c>
      <c r="M339" t="s">
        <v>325</v>
      </c>
      <c r="N339" t="s">
        <v>326</v>
      </c>
      <c r="O339" t="s">
        <v>327</v>
      </c>
      <c r="R339" t="s">
        <v>698</v>
      </c>
      <c r="T339" t="s">
        <v>696</v>
      </c>
      <c r="U339" t="s">
        <v>517</v>
      </c>
      <c r="V339" s="77" t="str">
        <f>analysis_methods!$B$2</f>
        <v>ABUN</v>
      </c>
      <c r="W339">
        <v>170</v>
      </c>
      <c r="X339" t="s">
        <v>642</v>
      </c>
      <c r="Y339" t="s">
        <v>492</v>
      </c>
      <c r="Z339" t="s">
        <v>481</v>
      </c>
      <c r="AA339" s="77" t="str">
        <f>analysis_methods!$M$2</f>
        <v>TAXO_STE_MICROSCOPE</v>
      </c>
      <c r="AB339" s="5">
        <v>45292</v>
      </c>
    </row>
    <row r="340" spans="1:28" x14ac:dyDescent="0.3">
      <c r="A340" s="78" t="str">
        <f>samples!$B$5</f>
        <v>BU2023/20-COMOFISH_03-VV1</v>
      </c>
      <c r="G340" t="s">
        <v>187</v>
      </c>
      <c r="H340">
        <v>131074</v>
      </c>
      <c r="J340" t="s">
        <v>459</v>
      </c>
      <c r="K340" t="s">
        <v>261</v>
      </c>
      <c r="L340" t="s">
        <v>262</v>
      </c>
      <c r="M340" t="s">
        <v>272</v>
      </c>
      <c r="N340" t="s">
        <v>312</v>
      </c>
      <c r="O340" t="s">
        <v>328</v>
      </c>
      <c r="P340" t="s">
        <v>329</v>
      </c>
      <c r="R340" t="s">
        <v>698</v>
      </c>
      <c r="T340" t="s">
        <v>696</v>
      </c>
      <c r="U340" t="s">
        <v>517</v>
      </c>
      <c r="V340" s="77" t="str">
        <f>analysis_methods!$B$2</f>
        <v>ABUN</v>
      </c>
      <c r="W340">
        <v>10</v>
      </c>
      <c r="X340" t="s">
        <v>642</v>
      </c>
      <c r="Y340" t="s">
        <v>492</v>
      </c>
      <c r="Z340" t="s">
        <v>481</v>
      </c>
      <c r="AA340" s="77" t="str">
        <f>analysis_methods!$M$2</f>
        <v>TAXO_STE_MICROSCOPE</v>
      </c>
      <c r="AB340" s="5">
        <v>45292</v>
      </c>
    </row>
    <row r="341" spans="1:28" x14ac:dyDescent="0.3">
      <c r="A341" s="78" t="str">
        <f>samples!$B$5</f>
        <v>BU2023/20-COMOFISH_03-VV1</v>
      </c>
      <c r="G341" t="s">
        <v>210</v>
      </c>
      <c r="H341">
        <v>146952</v>
      </c>
      <c r="J341" t="s">
        <v>459</v>
      </c>
      <c r="K341" t="s">
        <v>249</v>
      </c>
      <c r="L341" t="s">
        <v>250</v>
      </c>
      <c r="M341" t="s">
        <v>286</v>
      </c>
      <c r="N341" t="s">
        <v>287</v>
      </c>
      <c r="O341" t="s">
        <v>390</v>
      </c>
      <c r="P341" t="s">
        <v>391</v>
      </c>
      <c r="R341" t="s">
        <v>698</v>
      </c>
      <c r="T341" t="s">
        <v>696</v>
      </c>
      <c r="U341" t="s">
        <v>517</v>
      </c>
      <c r="V341" s="77" t="str">
        <f>analysis_methods!$B$2</f>
        <v>ABUN</v>
      </c>
      <c r="W341">
        <v>10</v>
      </c>
      <c r="X341" t="s">
        <v>642</v>
      </c>
      <c r="Y341" t="s">
        <v>492</v>
      </c>
      <c r="Z341" t="s">
        <v>481</v>
      </c>
      <c r="AA341" s="77" t="str">
        <f>analysis_methods!$M$2</f>
        <v>TAXO_STE_MICROSCOPE</v>
      </c>
      <c r="AB341" s="5">
        <v>45292</v>
      </c>
    </row>
    <row r="342" spans="1:28" x14ac:dyDescent="0.3">
      <c r="A342" s="78" t="str">
        <f>samples!$B$5</f>
        <v>BU2023/20-COMOFISH_03-VV1</v>
      </c>
      <c r="G342" t="s">
        <v>188</v>
      </c>
      <c r="H342">
        <v>181364</v>
      </c>
      <c r="J342" t="s">
        <v>459</v>
      </c>
      <c r="K342" t="s">
        <v>249</v>
      </c>
      <c r="L342" t="s">
        <v>250</v>
      </c>
      <c r="M342" t="s">
        <v>330</v>
      </c>
      <c r="N342" t="s">
        <v>331</v>
      </c>
      <c r="O342" t="s">
        <v>332</v>
      </c>
      <c r="P342" t="s">
        <v>333</v>
      </c>
      <c r="R342" t="s">
        <v>697</v>
      </c>
      <c r="T342" t="s">
        <v>696</v>
      </c>
      <c r="U342" t="s">
        <v>517</v>
      </c>
      <c r="V342" s="77" t="str">
        <f>analysis_methods!$B$2</f>
        <v>ABUN</v>
      </c>
      <c r="W342">
        <v>10</v>
      </c>
      <c r="X342" t="s">
        <v>642</v>
      </c>
      <c r="Y342" t="s">
        <v>492</v>
      </c>
      <c r="Z342" t="s">
        <v>481</v>
      </c>
      <c r="AA342" s="77" t="str">
        <f>analysis_methods!$M$2</f>
        <v>TAXO_STE_MICROSCOPE</v>
      </c>
      <c r="AB342" s="5">
        <v>45292</v>
      </c>
    </row>
    <row r="343" spans="1:28" x14ac:dyDescent="0.3">
      <c r="A343" s="78" t="str">
        <f>samples!$B$6</f>
        <v>BU2023/20-COMOFISH_04-VV1</v>
      </c>
      <c r="G343" t="s">
        <v>157</v>
      </c>
      <c r="H343">
        <v>102788</v>
      </c>
      <c r="J343" t="s">
        <v>459</v>
      </c>
      <c r="K343" t="s">
        <v>243</v>
      </c>
      <c r="L343" t="s">
        <v>244</v>
      </c>
      <c r="M343" t="s">
        <v>245</v>
      </c>
      <c r="N343" t="s">
        <v>246</v>
      </c>
      <c r="O343" t="s">
        <v>247</v>
      </c>
      <c r="P343" t="s">
        <v>248</v>
      </c>
      <c r="R343" t="s">
        <v>698</v>
      </c>
      <c r="T343" t="s">
        <v>696</v>
      </c>
      <c r="U343" t="s">
        <v>517</v>
      </c>
      <c r="V343" s="77" t="str">
        <f>analysis_methods!$B$2</f>
        <v>ABUN</v>
      </c>
      <c r="W343">
        <v>480</v>
      </c>
      <c r="X343" t="s">
        <v>642</v>
      </c>
      <c r="Y343" t="s">
        <v>492</v>
      </c>
      <c r="Z343" t="s">
        <v>481</v>
      </c>
      <c r="AA343" s="77" t="str">
        <f>analysis_methods!$M$2</f>
        <v>TAXO_STE_MICROSCOPE</v>
      </c>
      <c r="AB343" s="5">
        <v>45292</v>
      </c>
    </row>
    <row r="344" spans="1:28" x14ac:dyDescent="0.3">
      <c r="A344" s="78" t="str">
        <f>samples!$B$6</f>
        <v>BU2023/20-COMOFISH_04-VV1</v>
      </c>
      <c r="G344" t="s">
        <v>158</v>
      </c>
      <c r="H344">
        <v>141433</v>
      </c>
      <c r="J344" t="s">
        <v>459</v>
      </c>
      <c r="K344" t="s">
        <v>249</v>
      </c>
      <c r="L344" t="s">
        <v>250</v>
      </c>
      <c r="M344" t="s">
        <v>251</v>
      </c>
      <c r="N344" t="s">
        <v>252</v>
      </c>
      <c r="O344" t="s">
        <v>253</v>
      </c>
      <c r="P344" t="s">
        <v>254</v>
      </c>
      <c r="R344" t="s">
        <v>698</v>
      </c>
      <c r="T344" t="s">
        <v>696</v>
      </c>
      <c r="U344" t="s">
        <v>517</v>
      </c>
      <c r="V344" s="77" t="str">
        <f>analysis_methods!$B$2</f>
        <v>ABUN</v>
      </c>
      <c r="W344">
        <v>10</v>
      </c>
      <c r="X344" t="s">
        <v>642</v>
      </c>
      <c r="Y344" t="s">
        <v>492</v>
      </c>
      <c r="Z344" t="s">
        <v>481</v>
      </c>
      <c r="AA344" s="77" t="str">
        <f>analysis_methods!$M$2</f>
        <v>TAXO_STE_MICROSCOPE</v>
      </c>
      <c r="AB344" s="5">
        <v>45292</v>
      </c>
    </row>
    <row r="345" spans="1:28" x14ac:dyDescent="0.3">
      <c r="A345" s="78" t="str">
        <f>samples!$B$6</f>
        <v>BU2023/20-COMOFISH_04-VV1</v>
      </c>
      <c r="G345" t="s">
        <v>212</v>
      </c>
      <c r="H345">
        <v>101891</v>
      </c>
      <c r="J345" t="s">
        <v>459</v>
      </c>
      <c r="K345" t="s">
        <v>243</v>
      </c>
      <c r="L345" t="s">
        <v>244</v>
      </c>
      <c r="M345" t="s">
        <v>245</v>
      </c>
      <c r="N345" t="s">
        <v>395</v>
      </c>
      <c r="O345" t="s">
        <v>396</v>
      </c>
      <c r="P345" t="s">
        <v>397</v>
      </c>
      <c r="R345" t="s">
        <v>698</v>
      </c>
      <c r="T345" t="s">
        <v>696</v>
      </c>
      <c r="U345" t="s">
        <v>517</v>
      </c>
      <c r="V345" s="77" t="str">
        <f>analysis_methods!$B$2</f>
        <v>ABUN</v>
      </c>
      <c r="W345">
        <v>10</v>
      </c>
      <c r="X345" t="s">
        <v>642</v>
      </c>
      <c r="Y345" t="s">
        <v>492</v>
      </c>
      <c r="Z345" t="s">
        <v>481</v>
      </c>
      <c r="AA345" s="77" t="str">
        <f>analysis_methods!$M$2</f>
        <v>TAXO_STE_MICROSCOPE</v>
      </c>
      <c r="AB345" s="5">
        <v>45292</v>
      </c>
    </row>
    <row r="346" spans="1:28" x14ac:dyDescent="0.3">
      <c r="A346" s="78" t="str">
        <f>samples!$B$6</f>
        <v>BU2023/20-COMOFISH_04-VV1</v>
      </c>
      <c r="G346" t="s">
        <v>160</v>
      </c>
      <c r="H346">
        <v>236495</v>
      </c>
      <c r="J346" t="s">
        <v>459</v>
      </c>
      <c r="K346" t="s">
        <v>243</v>
      </c>
      <c r="L346" t="s">
        <v>244</v>
      </c>
      <c r="M346" t="s">
        <v>245</v>
      </c>
      <c r="N346" t="s">
        <v>255</v>
      </c>
      <c r="O346" t="s">
        <v>256</v>
      </c>
      <c r="P346" t="s">
        <v>257</v>
      </c>
      <c r="R346" t="s">
        <v>698</v>
      </c>
      <c r="T346" t="s">
        <v>696</v>
      </c>
      <c r="U346" t="s">
        <v>517</v>
      </c>
      <c r="V346" s="77" t="str">
        <f>analysis_methods!$B$2</f>
        <v>ABUN</v>
      </c>
      <c r="W346">
        <v>10</v>
      </c>
      <c r="X346" t="s">
        <v>642</v>
      </c>
      <c r="Y346" t="s">
        <v>492</v>
      </c>
      <c r="Z346" t="s">
        <v>481</v>
      </c>
      <c r="AA346" s="77" t="str">
        <f>analysis_methods!$M$2</f>
        <v>TAXO_STE_MICROSCOPE</v>
      </c>
      <c r="AB346" s="5">
        <v>45292</v>
      </c>
    </row>
    <row r="347" spans="1:28" x14ac:dyDescent="0.3">
      <c r="A347" s="78" t="str">
        <f>samples!$B$6</f>
        <v>BU2023/20-COMOFISH_04-VV1</v>
      </c>
      <c r="G347" t="s">
        <v>162</v>
      </c>
      <c r="H347">
        <v>921</v>
      </c>
      <c r="J347" t="s">
        <v>459</v>
      </c>
      <c r="K347" t="s">
        <v>261</v>
      </c>
      <c r="L347" t="s">
        <v>262</v>
      </c>
      <c r="N347" t="s">
        <v>263</v>
      </c>
      <c r="R347" t="s">
        <v>697</v>
      </c>
      <c r="T347" t="s">
        <v>696</v>
      </c>
      <c r="U347" t="s">
        <v>517</v>
      </c>
      <c r="V347" s="77" t="str">
        <f>analysis_methods!$B$2</f>
        <v>ABUN</v>
      </c>
      <c r="W347">
        <v>110</v>
      </c>
      <c r="X347" t="s">
        <v>642</v>
      </c>
      <c r="Y347" t="s">
        <v>492</v>
      </c>
      <c r="Z347" t="s">
        <v>481</v>
      </c>
      <c r="AA347" s="77" t="str">
        <f>analysis_methods!$M$2</f>
        <v>TAXO_STE_MICROSCOPE</v>
      </c>
      <c r="AB347" s="5">
        <v>45292</v>
      </c>
    </row>
    <row r="348" spans="1:28" x14ac:dyDescent="0.3">
      <c r="A348" s="78" t="str">
        <f>samples!$B$6</f>
        <v>BU2023/20-COMOFISH_04-VV1</v>
      </c>
      <c r="G348" t="s">
        <v>163</v>
      </c>
      <c r="H348">
        <v>919</v>
      </c>
      <c r="J348" t="s">
        <v>459</v>
      </c>
      <c r="K348" t="s">
        <v>261</v>
      </c>
      <c r="L348" t="s">
        <v>262</v>
      </c>
      <c r="M348" t="s">
        <v>264</v>
      </c>
      <c r="N348" t="s">
        <v>265</v>
      </c>
      <c r="R348" t="s">
        <v>698</v>
      </c>
      <c r="T348" t="s">
        <v>696</v>
      </c>
      <c r="U348" t="s">
        <v>517</v>
      </c>
      <c r="V348" s="77" t="str">
        <f>analysis_methods!$B$2</f>
        <v>ABUN</v>
      </c>
      <c r="W348">
        <v>370</v>
      </c>
      <c r="X348" t="s">
        <v>642</v>
      </c>
      <c r="Y348" t="s">
        <v>492</v>
      </c>
      <c r="Z348" t="s">
        <v>481</v>
      </c>
      <c r="AA348" s="77" t="str">
        <f>analysis_methods!$M$2</f>
        <v>TAXO_STE_MICROSCOPE</v>
      </c>
      <c r="AB348" s="5">
        <v>45292</v>
      </c>
    </row>
    <row r="349" spans="1:28" x14ac:dyDescent="0.3">
      <c r="A349" s="78" t="str">
        <f>samples!$B$6</f>
        <v>BU2023/20-COMOFISH_04-VV1</v>
      </c>
      <c r="G349" t="s">
        <v>194</v>
      </c>
      <c r="H349">
        <v>1130</v>
      </c>
      <c r="J349" t="s">
        <v>459</v>
      </c>
      <c r="K349" t="s">
        <v>243</v>
      </c>
      <c r="L349" t="s">
        <v>244</v>
      </c>
      <c r="M349" t="s">
        <v>334</v>
      </c>
      <c r="R349" t="s">
        <v>697</v>
      </c>
      <c r="T349" t="s">
        <v>696</v>
      </c>
      <c r="U349" t="s">
        <v>517</v>
      </c>
      <c r="V349" s="77" t="str">
        <f>analysis_methods!$B$2</f>
        <v>ABUN</v>
      </c>
      <c r="W349">
        <v>30</v>
      </c>
      <c r="X349" t="s">
        <v>642</v>
      </c>
      <c r="Y349" t="s">
        <v>492</v>
      </c>
      <c r="Z349" t="s">
        <v>481</v>
      </c>
      <c r="AA349" s="77" t="str">
        <f>analysis_methods!$M$2</f>
        <v>TAXO_STE_MICROSCOPE</v>
      </c>
      <c r="AB349" s="5">
        <v>45292</v>
      </c>
    </row>
    <row r="350" spans="1:28" x14ac:dyDescent="0.3">
      <c r="A350" s="78" t="str">
        <f>samples!$B$6</f>
        <v>BU2023/20-COMOFISH_04-VV1</v>
      </c>
      <c r="G350" t="s">
        <v>191</v>
      </c>
      <c r="H350">
        <v>124392</v>
      </c>
      <c r="J350" t="s">
        <v>459</v>
      </c>
      <c r="K350" t="s">
        <v>300</v>
      </c>
      <c r="L350" t="s">
        <v>341</v>
      </c>
      <c r="M350" t="s">
        <v>342</v>
      </c>
      <c r="N350" t="s">
        <v>343</v>
      </c>
      <c r="O350" t="s">
        <v>344</v>
      </c>
      <c r="P350" t="s">
        <v>345</v>
      </c>
      <c r="R350" t="s">
        <v>698</v>
      </c>
      <c r="T350" t="s">
        <v>696</v>
      </c>
      <c r="U350" t="s">
        <v>517</v>
      </c>
      <c r="V350" s="77" t="str">
        <f>analysis_methods!$B$2</f>
        <v>ABUN</v>
      </c>
      <c r="W350">
        <v>10</v>
      </c>
      <c r="X350" t="s">
        <v>642</v>
      </c>
      <c r="Y350" t="s">
        <v>492</v>
      </c>
      <c r="Z350" t="s">
        <v>481</v>
      </c>
      <c r="AA350" s="77" t="str">
        <f>analysis_methods!$M$2</f>
        <v>TAXO_STE_MICROSCOPE</v>
      </c>
      <c r="AB350" s="5">
        <v>45292</v>
      </c>
    </row>
    <row r="351" spans="1:28" x14ac:dyDescent="0.3">
      <c r="A351" s="78" t="str">
        <f>samples!$B$6</f>
        <v>BU2023/20-COMOFISH_04-VV1</v>
      </c>
      <c r="G351" t="s">
        <v>166</v>
      </c>
      <c r="H351">
        <v>130644</v>
      </c>
      <c r="J351" t="s">
        <v>459</v>
      </c>
      <c r="K351" t="s">
        <v>261</v>
      </c>
      <c r="L351" t="s">
        <v>262</v>
      </c>
      <c r="M351" t="s">
        <v>272</v>
      </c>
      <c r="N351" t="s">
        <v>273</v>
      </c>
      <c r="O351" t="s">
        <v>276</v>
      </c>
      <c r="P351" t="s">
        <v>277</v>
      </c>
      <c r="R351" t="s">
        <v>698</v>
      </c>
      <c r="T351" t="s">
        <v>696</v>
      </c>
      <c r="U351" t="s">
        <v>517</v>
      </c>
      <c r="V351" s="77" t="str">
        <f>analysis_methods!$B$2</f>
        <v>ABUN</v>
      </c>
      <c r="W351">
        <v>290</v>
      </c>
      <c r="X351" t="s">
        <v>642</v>
      </c>
      <c r="Y351" t="s">
        <v>492</v>
      </c>
      <c r="Z351" t="s">
        <v>481</v>
      </c>
      <c r="AA351" s="77" t="str">
        <f>analysis_methods!$M$2</f>
        <v>TAXO_STE_MICROSCOPE</v>
      </c>
      <c r="AB351" s="5">
        <v>45292</v>
      </c>
    </row>
    <row r="352" spans="1:28" x14ac:dyDescent="0.3">
      <c r="A352" s="78" t="str">
        <f>samples!$B$6</f>
        <v>BU2023/20-COMOFISH_04-VV1</v>
      </c>
      <c r="G352" t="s">
        <v>167</v>
      </c>
      <c r="H352">
        <v>130375</v>
      </c>
      <c r="J352" t="s">
        <v>459</v>
      </c>
      <c r="K352" t="s">
        <v>261</v>
      </c>
      <c r="L352" t="s">
        <v>262</v>
      </c>
      <c r="M352" t="s">
        <v>272</v>
      </c>
      <c r="N352" t="s">
        <v>278</v>
      </c>
      <c r="O352" t="s">
        <v>279</v>
      </c>
      <c r="P352" t="s">
        <v>280</v>
      </c>
      <c r="R352" t="s">
        <v>698</v>
      </c>
      <c r="T352" t="s">
        <v>696</v>
      </c>
      <c r="U352" t="s">
        <v>517</v>
      </c>
      <c r="V352" s="77" t="str">
        <f>analysis_methods!$B$2</f>
        <v>ABUN</v>
      </c>
      <c r="W352">
        <v>10</v>
      </c>
      <c r="X352" t="s">
        <v>642</v>
      </c>
      <c r="Y352" t="s">
        <v>492</v>
      </c>
      <c r="Z352" t="s">
        <v>481</v>
      </c>
      <c r="AA352" s="77" t="str">
        <f>analysis_methods!$M$2</f>
        <v>TAXO_STE_MICROSCOPE</v>
      </c>
      <c r="AB352" s="5">
        <v>45292</v>
      </c>
    </row>
    <row r="353" spans="1:28" x14ac:dyDescent="0.3">
      <c r="A353" s="78" t="str">
        <f>samples!$B$6</f>
        <v>BU2023/20-COMOFISH_04-VV1</v>
      </c>
      <c r="G353" t="s">
        <v>169</v>
      </c>
      <c r="H353">
        <v>129296</v>
      </c>
      <c r="J353" t="s">
        <v>459</v>
      </c>
      <c r="K353" t="s">
        <v>261</v>
      </c>
      <c r="L353" t="s">
        <v>262</v>
      </c>
      <c r="M353" t="s">
        <v>272</v>
      </c>
      <c r="N353" t="s">
        <v>284</v>
      </c>
      <c r="O353" t="s">
        <v>285</v>
      </c>
      <c r="R353" t="s">
        <v>698</v>
      </c>
      <c r="T353" t="s">
        <v>696</v>
      </c>
      <c r="U353" t="s">
        <v>517</v>
      </c>
      <c r="V353" s="77" t="str">
        <f>analysis_methods!$B$2</f>
        <v>ABUN</v>
      </c>
      <c r="W353">
        <v>30</v>
      </c>
      <c r="X353" t="s">
        <v>642</v>
      </c>
      <c r="Y353" t="s">
        <v>492</v>
      </c>
      <c r="Z353" t="s">
        <v>481</v>
      </c>
      <c r="AA353" s="77" t="str">
        <f>analysis_methods!$M$2</f>
        <v>TAXO_STE_MICROSCOPE</v>
      </c>
      <c r="AB353" s="5">
        <v>45292</v>
      </c>
    </row>
    <row r="354" spans="1:28" x14ac:dyDescent="0.3">
      <c r="A354" s="78" t="str">
        <f>samples!$B$6</f>
        <v>BU2023/20-COMOFISH_04-VV1</v>
      </c>
      <c r="G354" t="s">
        <v>239</v>
      </c>
      <c r="H354">
        <v>107513</v>
      </c>
      <c r="J354" t="s">
        <v>459</v>
      </c>
      <c r="K354" t="s">
        <v>243</v>
      </c>
      <c r="L354" t="s">
        <v>244</v>
      </c>
      <c r="M354" t="s">
        <v>334</v>
      </c>
      <c r="N354" t="s">
        <v>346</v>
      </c>
      <c r="O354" t="s">
        <v>347</v>
      </c>
      <c r="P354" t="s">
        <v>451</v>
      </c>
      <c r="R354" t="s">
        <v>698</v>
      </c>
      <c r="T354" t="s">
        <v>696</v>
      </c>
      <c r="U354" t="s">
        <v>517</v>
      </c>
      <c r="V354" s="77" t="str">
        <f>analysis_methods!$B$2</f>
        <v>ABUN</v>
      </c>
      <c r="W354">
        <v>10</v>
      </c>
      <c r="X354" t="s">
        <v>642</v>
      </c>
      <c r="Y354" t="s">
        <v>492</v>
      </c>
      <c r="Z354" t="s">
        <v>481</v>
      </c>
      <c r="AA354" s="77" t="str">
        <f>analysis_methods!$M$2</f>
        <v>TAXO_STE_MICROSCOPE</v>
      </c>
      <c r="AB354" s="5">
        <v>45292</v>
      </c>
    </row>
    <row r="355" spans="1:28" x14ac:dyDescent="0.3">
      <c r="A355" s="78" t="str">
        <f>samples!$B$6</f>
        <v>BU2023/20-COMOFISH_04-VV1</v>
      </c>
      <c r="G355" t="s">
        <v>170</v>
      </c>
      <c r="H355">
        <v>345281</v>
      </c>
      <c r="J355" t="s">
        <v>459</v>
      </c>
      <c r="K355" t="s">
        <v>249</v>
      </c>
      <c r="L355" t="s">
        <v>250</v>
      </c>
      <c r="M355" t="s">
        <v>286</v>
      </c>
      <c r="N355" t="s">
        <v>287</v>
      </c>
      <c r="O355" t="s">
        <v>288</v>
      </c>
      <c r="P355" t="s">
        <v>289</v>
      </c>
      <c r="R355" t="s">
        <v>698</v>
      </c>
      <c r="T355" t="s">
        <v>696</v>
      </c>
      <c r="U355" t="s">
        <v>517</v>
      </c>
      <c r="V355" s="77" t="str">
        <f>analysis_methods!$B$2</f>
        <v>ABUN</v>
      </c>
      <c r="W355">
        <v>10</v>
      </c>
      <c r="X355" t="s">
        <v>642</v>
      </c>
      <c r="Y355" t="s">
        <v>492</v>
      </c>
      <c r="Z355" t="s">
        <v>481</v>
      </c>
      <c r="AA355" s="77" t="str">
        <f>analysis_methods!$M$2</f>
        <v>TAXO_STE_MICROSCOPE</v>
      </c>
      <c r="AB355" s="5">
        <v>45292</v>
      </c>
    </row>
    <row r="356" spans="1:28" x14ac:dyDescent="0.3">
      <c r="A356" s="78" t="str">
        <f>samples!$B$6</f>
        <v>BU2023/20-COMOFISH_04-VV1</v>
      </c>
      <c r="G356" t="s">
        <v>214</v>
      </c>
      <c r="H356">
        <v>152367</v>
      </c>
      <c r="J356" t="s">
        <v>459</v>
      </c>
      <c r="K356" t="s">
        <v>261</v>
      </c>
      <c r="L356" t="s">
        <v>262</v>
      </c>
      <c r="M356" t="s">
        <v>264</v>
      </c>
      <c r="N356" t="s">
        <v>399</v>
      </c>
      <c r="O356" t="s">
        <v>400</v>
      </c>
      <c r="P356" t="s">
        <v>401</v>
      </c>
      <c r="R356" t="s">
        <v>698</v>
      </c>
      <c r="T356" t="s">
        <v>696</v>
      </c>
      <c r="U356" t="s">
        <v>517</v>
      </c>
      <c r="V356" s="77" t="str">
        <f>analysis_methods!$B$2</f>
        <v>ABUN</v>
      </c>
      <c r="W356">
        <v>10</v>
      </c>
      <c r="X356" t="s">
        <v>642</v>
      </c>
      <c r="Y356" t="s">
        <v>492</v>
      </c>
      <c r="Z356" t="s">
        <v>481</v>
      </c>
      <c r="AA356" s="77" t="str">
        <f>analysis_methods!$M$2</f>
        <v>TAXO_STE_MICROSCOPE</v>
      </c>
      <c r="AB356" s="5">
        <v>45292</v>
      </c>
    </row>
    <row r="357" spans="1:28" x14ac:dyDescent="0.3">
      <c r="A357" s="78" t="str">
        <f>samples!$B$6</f>
        <v>BU2023/20-COMOFISH_04-VV1</v>
      </c>
      <c r="G357" t="s">
        <v>203</v>
      </c>
      <c r="H357">
        <v>131495</v>
      </c>
      <c r="J357" t="s">
        <v>459</v>
      </c>
      <c r="K357" t="s">
        <v>261</v>
      </c>
      <c r="L357" t="s">
        <v>262</v>
      </c>
      <c r="M357" t="s">
        <v>264</v>
      </c>
      <c r="N357" t="s">
        <v>374</v>
      </c>
      <c r="O357" t="s">
        <v>375</v>
      </c>
      <c r="P357" t="s">
        <v>376</v>
      </c>
      <c r="R357" t="s">
        <v>698</v>
      </c>
      <c r="T357" t="s">
        <v>696</v>
      </c>
      <c r="U357" t="s">
        <v>517</v>
      </c>
      <c r="V357" s="77" t="str">
        <f>analysis_methods!$B$2</f>
        <v>ABUN</v>
      </c>
      <c r="W357">
        <v>10</v>
      </c>
      <c r="X357" t="s">
        <v>642</v>
      </c>
      <c r="Y357" t="s">
        <v>492</v>
      </c>
      <c r="Z357" t="s">
        <v>481</v>
      </c>
      <c r="AA357" s="77" t="str">
        <f>analysis_methods!$M$2</f>
        <v>TAXO_STE_MICROSCOPE</v>
      </c>
      <c r="AB357" s="5">
        <v>45292</v>
      </c>
    </row>
    <row r="358" spans="1:28" x14ac:dyDescent="0.3">
      <c r="A358" s="78" t="str">
        <f>samples!$B$6</f>
        <v>BU2023/20-COMOFISH_04-VV1</v>
      </c>
      <c r="G358" t="s">
        <v>204</v>
      </c>
      <c r="H358">
        <v>102460</v>
      </c>
      <c r="J358" t="s">
        <v>459</v>
      </c>
      <c r="K358" t="s">
        <v>243</v>
      </c>
      <c r="L358" t="s">
        <v>244</v>
      </c>
      <c r="M358" t="s">
        <v>245</v>
      </c>
      <c r="N358" t="s">
        <v>377</v>
      </c>
      <c r="O358" t="s">
        <v>378</v>
      </c>
      <c r="P358" t="s">
        <v>379</v>
      </c>
      <c r="R358" t="s">
        <v>698</v>
      </c>
      <c r="T358" t="s">
        <v>696</v>
      </c>
      <c r="U358" t="s">
        <v>517</v>
      </c>
      <c r="V358" s="77" t="str">
        <f>analysis_methods!$B$2</f>
        <v>ABUN</v>
      </c>
      <c r="W358">
        <v>40</v>
      </c>
      <c r="X358" t="s">
        <v>642</v>
      </c>
      <c r="Y358" t="s">
        <v>492</v>
      </c>
      <c r="Z358" t="s">
        <v>481</v>
      </c>
      <c r="AA358" s="77" t="str">
        <f>analysis_methods!$M$2</f>
        <v>TAXO_STE_MICROSCOPE</v>
      </c>
      <c r="AB358" s="5">
        <v>45292</v>
      </c>
    </row>
    <row r="359" spans="1:28" x14ac:dyDescent="0.3">
      <c r="A359" s="78" t="str">
        <f>samples!$B$6</f>
        <v>BU2023/20-COMOFISH_04-VV1</v>
      </c>
      <c r="G359" t="s">
        <v>206</v>
      </c>
      <c r="H359">
        <v>129337</v>
      </c>
      <c r="J359" t="s">
        <v>459</v>
      </c>
      <c r="K359" t="s">
        <v>261</v>
      </c>
      <c r="L359" t="s">
        <v>262</v>
      </c>
      <c r="M359" t="s">
        <v>381</v>
      </c>
      <c r="N359" t="s">
        <v>382</v>
      </c>
      <c r="O359" t="s">
        <v>383</v>
      </c>
      <c r="R359" t="s">
        <v>698</v>
      </c>
      <c r="T359" t="s">
        <v>696</v>
      </c>
      <c r="U359" t="s">
        <v>517</v>
      </c>
      <c r="V359" s="77" t="str">
        <f>analysis_methods!$B$2</f>
        <v>ABUN</v>
      </c>
      <c r="W359">
        <v>20</v>
      </c>
      <c r="X359" t="s">
        <v>642</v>
      </c>
      <c r="Y359" t="s">
        <v>492</v>
      </c>
      <c r="Z359" t="s">
        <v>481</v>
      </c>
      <c r="AA359" s="77" t="str">
        <f>analysis_methods!$M$2</f>
        <v>TAXO_STE_MICROSCOPE</v>
      </c>
      <c r="AB359" s="5">
        <v>45292</v>
      </c>
    </row>
    <row r="360" spans="1:28" x14ac:dyDescent="0.3">
      <c r="A360" s="78" t="str">
        <f>samples!$B$6</f>
        <v>BU2023/20-COMOFISH_04-VV1</v>
      </c>
      <c r="G360" t="s">
        <v>195</v>
      </c>
      <c r="H360">
        <v>130269</v>
      </c>
      <c r="J360" t="s">
        <v>459</v>
      </c>
      <c r="K360" t="s">
        <v>261</v>
      </c>
      <c r="L360" t="s">
        <v>262</v>
      </c>
      <c r="N360" t="s">
        <v>351</v>
      </c>
      <c r="O360" t="s">
        <v>352</v>
      </c>
      <c r="P360" t="s">
        <v>353</v>
      </c>
      <c r="R360" t="s">
        <v>698</v>
      </c>
      <c r="T360" t="s">
        <v>696</v>
      </c>
      <c r="U360" t="s">
        <v>517</v>
      </c>
      <c r="V360" s="77" t="str">
        <f>analysis_methods!$B$2</f>
        <v>ABUN</v>
      </c>
      <c r="W360">
        <v>40</v>
      </c>
      <c r="X360" t="s">
        <v>642</v>
      </c>
      <c r="Y360" t="s">
        <v>492</v>
      </c>
      <c r="Z360" t="s">
        <v>481</v>
      </c>
      <c r="AA360" s="77" t="str">
        <f>analysis_methods!$M$2</f>
        <v>TAXO_STE_MICROSCOPE</v>
      </c>
      <c r="AB360" s="5">
        <v>45292</v>
      </c>
    </row>
    <row r="361" spans="1:28" x14ac:dyDescent="0.3">
      <c r="A361" s="78" t="str">
        <f>samples!$B$6</f>
        <v>BU2023/20-COMOFISH_04-VV1</v>
      </c>
      <c r="G361" t="s">
        <v>171</v>
      </c>
      <c r="H361">
        <v>129659</v>
      </c>
      <c r="J361" t="s">
        <v>459</v>
      </c>
      <c r="K361" t="s">
        <v>261</v>
      </c>
      <c r="L361" t="s">
        <v>262</v>
      </c>
      <c r="M361" t="s">
        <v>272</v>
      </c>
      <c r="N361" t="s">
        <v>290</v>
      </c>
      <c r="O361" t="s">
        <v>291</v>
      </c>
      <c r="R361" t="s">
        <v>698</v>
      </c>
      <c r="T361" t="s">
        <v>696</v>
      </c>
      <c r="U361" t="s">
        <v>517</v>
      </c>
      <c r="V361" s="77" t="str">
        <f>analysis_methods!$B$2</f>
        <v>ABUN</v>
      </c>
      <c r="W361">
        <v>10</v>
      </c>
      <c r="X361" t="s">
        <v>642</v>
      </c>
      <c r="Y361" t="s">
        <v>492</v>
      </c>
      <c r="Z361" t="s">
        <v>481</v>
      </c>
      <c r="AA361" s="77" t="str">
        <f>analysis_methods!$M$2</f>
        <v>TAXO_STE_MICROSCOPE</v>
      </c>
      <c r="AB361" s="5">
        <v>45292</v>
      </c>
    </row>
    <row r="362" spans="1:28" x14ac:dyDescent="0.3">
      <c r="A362" s="78" t="str">
        <f>samples!$B$6</f>
        <v>BU2023/20-COMOFISH_04-VV1</v>
      </c>
      <c r="G362" t="s">
        <v>172</v>
      </c>
      <c r="H362">
        <v>152391</v>
      </c>
      <c r="J362" t="s">
        <v>459</v>
      </c>
      <c r="K362" t="s">
        <v>292</v>
      </c>
      <c r="R362" t="s">
        <v>698</v>
      </c>
      <c r="T362" t="s">
        <v>696</v>
      </c>
      <c r="U362" t="s">
        <v>517</v>
      </c>
      <c r="V362" s="77" t="str">
        <f>analysis_methods!$B$2</f>
        <v>ABUN</v>
      </c>
      <c r="W362">
        <v>70</v>
      </c>
      <c r="X362" t="s">
        <v>642</v>
      </c>
      <c r="Y362" t="s">
        <v>492</v>
      </c>
      <c r="Z362" t="s">
        <v>481</v>
      </c>
      <c r="AA362" s="77" t="str">
        <f>analysis_methods!$M$2</f>
        <v>TAXO_STE_MICROSCOPE</v>
      </c>
      <c r="AB362" s="5">
        <v>45292</v>
      </c>
    </row>
    <row r="363" spans="1:28" x14ac:dyDescent="0.3">
      <c r="A363" s="78" t="str">
        <f>samples!$B$6</f>
        <v>BU2023/20-COMOFISH_04-VV1</v>
      </c>
      <c r="G363" t="s">
        <v>173</v>
      </c>
      <c r="H363">
        <v>130357</v>
      </c>
      <c r="J363" t="s">
        <v>459</v>
      </c>
      <c r="K363" t="s">
        <v>261</v>
      </c>
      <c r="L363" t="s">
        <v>262</v>
      </c>
      <c r="M363" t="s">
        <v>272</v>
      </c>
      <c r="N363" t="s">
        <v>293</v>
      </c>
      <c r="O363" t="s">
        <v>294</v>
      </c>
      <c r="P363" t="s">
        <v>295</v>
      </c>
      <c r="R363" t="s">
        <v>698</v>
      </c>
      <c r="T363" t="s">
        <v>696</v>
      </c>
      <c r="U363" t="s">
        <v>517</v>
      </c>
      <c r="V363" s="77" t="str">
        <f>analysis_methods!$B$2</f>
        <v>ABUN</v>
      </c>
      <c r="W363">
        <v>60</v>
      </c>
      <c r="X363" t="s">
        <v>642</v>
      </c>
      <c r="Y363" t="s">
        <v>492</v>
      </c>
      <c r="Z363" t="s">
        <v>481</v>
      </c>
      <c r="AA363" s="77" t="str">
        <f>analysis_methods!$M$2</f>
        <v>TAXO_STE_MICROSCOPE</v>
      </c>
      <c r="AB363" s="5">
        <v>45292</v>
      </c>
    </row>
    <row r="364" spans="1:28" x14ac:dyDescent="0.3">
      <c r="A364" s="78" t="str">
        <f>samples!$B$6</f>
        <v>BU2023/20-COMOFISH_04-VV1</v>
      </c>
      <c r="G364" t="s">
        <v>175</v>
      </c>
      <c r="H364">
        <v>129898</v>
      </c>
      <c r="J364" t="s">
        <v>459</v>
      </c>
      <c r="K364" t="s">
        <v>261</v>
      </c>
      <c r="L364" t="s">
        <v>262</v>
      </c>
      <c r="N364" t="s">
        <v>263</v>
      </c>
      <c r="O364" t="s">
        <v>297</v>
      </c>
      <c r="P364" t="s">
        <v>298</v>
      </c>
      <c r="R364" t="s">
        <v>698</v>
      </c>
      <c r="T364" t="s">
        <v>696</v>
      </c>
      <c r="U364" t="s">
        <v>517</v>
      </c>
      <c r="V364" s="77" t="str">
        <f>analysis_methods!$B$2</f>
        <v>ABUN</v>
      </c>
      <c r="W364">
        <v>120</v>
      </c>
      <c r="X364" t="s">
        <v>642</v>
      </c>
      <c r="Y364" t="s">
        <v>492</v>
      </c>
      <c r="Z364" t="s">
        <v>481</v>
      </c>
      <c r="AA364" s="77" t="str">
        <f>analysis_methods!$M$2</f>
        <v>TAXO_STE_MICROSCOPE</v>
      </c>
      <c r="AB364" s="5">
        <v>45292</v>
      </c>
    </row>
    <row r="365" spans="1:28" x14ac:dyDescent="0.3">
      <c r="A365" s="78" t="str">
        <f>samples!$B$6</f>
        <v>BU2023/20-COMOFISH_04-VV1</v>
      </c>
      <c r="G365" t="s">
        <v>176</v>
      </c>
      <c r="H365">
        <v>2036</v>
      </c>
      <c r="J365" t="s">
        <v>459</v>
      </c>
      <c r="K365" t="s">
        <v>261</v>
      </c>
      <c r="L365" t="s">
        <v>299</v>
      </c>
      <c r="R365" t="s">
        <v>698</v>
      </c>
      <c r="T365" t="s">
        <v>696</v>
      </c>
      <c r="U365" t="s">
        <v>517</v>
      </c>
      <c r="V365" s="77" t="str">
        <f>analysis_methods!$B$2</f>
        <v>ABUN</v>
      </c>
      <c r="W365">
        <v>10</v>
      </c>
      <c r="X365" t="s">
        <v>642</v>
      </c>
      <c r="Y365" t="s">
        <v>492</v>
      </c>
      <c r="Z365" t="s">
        <v>481</v>
      </c>
      <c r="AA365" s="77" t="str">
        <f>analysis_methods!$M$2</f>
        <v>TAXO_STE_MICROSCOPE</v>
      </c>
      <c r="AB365" s="5">
        <v>45292</v>
      </c>
    </row>
    <row r="366" spans="1:28" x14ac:dyDescent="0.3">
      <c r="A366" s="78" t="str">
        <f>samples!$B$6</f>
        <v>BU2023/20-COMOFISH_04-VV1</v>
      </c>
      <c r="G366" t="s">
        <v>177</v>
      </c>
      <c r="H366">
        <v>124929</v>
      </c>
      <c r="J366" t="s">
        <v>459</v>
      </c>
      <c r="K366" t="s">
        <v>300</v>
      </c>
      <c r="L366" t="s">
        <v>301</v>
      </c>
      <c r="M366" t="s">
        <v>302</v>
      </c>
      <c r="N366" t="s">
        <v>303</v>
      </c>
      <c r="O366" t="s">
        <v>304</v>
      </c>
      <c r="P366" t="s">
        <v>305</v>
      </c>
      <c r="R366" t="s">
        <v>698</v>
      </c>
      <c r="T366" t="s">
        <v>696</v>
      </c>
      <c r="U366" t="s">
        <v>517</v>
      </c>
      <c r="V366" s="77" t="str">
        <f>analysis_methods!$B$2</f>
        <v>ABUN</v>
      </c>
      <c r="W366">
        <v>30</v>
      </c>
      <c r="X366" t="s">
        <v>642</v>
      </c>
      <c r="Y366" t="s">
        <v>492</v>
      </c>
      <c r="Z366" t="s">
        <v>481</v>
      </c>
      <c r="AA366" s="77" t="str">
        <f>analysis_methods!$M$2</f>
        <v>TAXO_STE_MICROSCOPE</v>
      </c>
      <c r="AB366" s="5">
        <v>45292</v>
      </c>
    </row>
    <row r="367" spans="1:28" x14ac:dyDescent="0.3">
      <c r="A367" s="78" t="str">
        <f>samples!$B$6</f>
        <v>BU2023/20-COMOFISH_04-VV1</v>
      </c>
      <c r="G367" t="s">
        <v>178</v>
      </c>
      <c r="H367">
        <v>124929</v>
      </c>
      <c r="J367" t="s">
        <v>459</v>
      </c>
      <c r="K367" t="s">
        <v>300</v>
      </c>
      <c r="L367" t="s">
        <v>301</v>
      </c>
      <c r="M367" t="s">
        <v>302</v>
      </c>
      <c r="N367" t="s">
        <v>303</v>
      </c>
      <c r="O367" t="s">
        <v>304</v>
      </c>
      <c r="P367" t="s">
        <v>305</v>
      </c>
      <c r="R367" t="s">
        <v>697</v>
      </c>
      <c r="T367" t="s">
        <v>696</v>
      </c>
      <c r="U367" t="s">
        <v>517</v>
      </c>
      <c r="V367" s="77" t="str">
        <f>analysis_methods!$B$2</f>
        <v>ABUN</v>
      </c>
      <c r="W367">
        <v>10</v>
      </c>
      <c r="X367" t="s">
        <v>642</v>
      </c>
      <c r="Y367" t="s">
        <v>492</v>
      </c>
      <c r="Z367" t="s">
        <v>481</v>
      </c>
      <c r="AA367" s="77" t="str">
        <f>analysis_methods!$M$2</f>
        <v>TAXO_STE_MICROSCOPE</v>
      </c>
      <c r="AB367" s="5">
        <v>45292</v>
      </c>
    </row>
    <row r="368" spans="1:28" x14ac:dyDescent="0.3">
      <c r="A368" s="78" t="str">
        <f>samples!$B$6</f>
        <v>BU2023/20-COMOFISH_04-VV1</v>
      </c>
      <c r="G368" t="s">
        <v>181</v>
      </c>
      <c r="H368">
        <v>130599</v>
      </c>
      <c r="J368" t="s">
        <v>459</v>
      </c>
      <c r="K368" t="s">
        <v>261</v>
      </c>
      <c r="L368" t="s">
        <v>262</v>
      </c>
      <c r="M368" t="s">
        <v>272</v>
      </c>
      <c r="N368" t="s">
        <v>312</v>
      </c>
      <c r="O368" t="s">
        <v>313</v>
      </c>
      <c r="P368" t="s">
        <v>314</v>
      </c>
      <c r="R368" t="s">
        <v>698</v>
      </c>
      <c r="T368" t="s">
        <v>696</v>
      </c>
      <c r="U368" t="s">
        <v>517</v>
      </c>
      <c r="V368" s="77" t="str">
        <f>analysis_methods!$B$2</f>
        <v>ABUN</v>
      </c>
      <c r="W368">
        <v>10</v>
      </c>
      <c r="X368" t="s">
        <v>642</v>
      </c>
      <c r="Y368" t="s">
        <v>492</v>
      </c>
      <c r="Z368" t="s">
        <v>481</v>
      </c>
      <c r="AA368" s="77" t="str">
        <f>analysis_methods!$M$2</f>
        <v>TAXO_STE_MICROSCOPE</v>
      </c>
      <c r="AB368" s="5">
        <v>45292</v>
      </c>
    </row>
    <row r="369" spans="1:28" x14ac:dyDescent="0.3">
      <c r="A369" s="78" t="str">
        <f>samples!$B$6</f>
        <v>BU2023/20-COMOFISH_04-VV1</v>
      </c>
      <c r="G369" t="s">
        <v>196</v>
      </c>
      <c r="H369">
        <v>101864</v>
      </c>
      <c r="J369" t="s">
        <v>459</v>
      </c>
      <c r="K369" t="s">
        <v>243</v>
      </c>
      <c r="L369" t="s">
        <v>244</v>
      </c>
      <c r="M369" t="s">
        <v>245</v>
      </c>
      <c r="N369" t="s">
        <v>309</v>
      </c>
      <c r="O369" t="s">
        <v>354</v>
      </c>
      <c r="P369" t="s">
        <v>355</v>
      </c>
      <c r="R369" t="s">
        <v>698</v>
      </c>
      <c r="T369" t="s">
        <v>696</v>
      </c>
      <c r="U369" t="s">
        <v>517</v>
      </c>
      <c r="V369" s="77" t="str">
        <f>analysis_methods!$B$2</f>
        <v>ABUN</v>
      </c>
      <c r="W369">
        <v>20</v>
      </c>
      <c r="X369" t="s">
        <v>642</v>
      </c>
      <c r="Y369" t="s">
        <v>492</v>
      </c>
      <c r="Z369" t="s">
        <v>481</v>
      </c>
      <c r="AA369" s="77" t="str">
        <f>analysis_methods!$M$2</f>
        <v>TAXO_STE_MICROSCOPE</v>
      </c>
      <c r="AB369" s="5">
        <v>45292</v>
      </c>
    </row>
    <row r="370" spans="1:28" x14ac:dyDescent="0.3">
      <c r="A370" s="78" t="str">
        <f>samples!$B$6</f>
        <v>BU2023/20-COMOFISH_04-VV1</v>
      </c>
      <c r="G370" t="s">
        <v>216</v>
      </c>
      <c r="H370">
        <v>334510</v>
      </c>
      <c r="J370" t="s">
        <v>459</v>
      </c>
      <c r="K370" t="s">
        <v>261</v>
      </c>
      <c r="L370" t="s">
        <v>262</v>
      </c>
      <c r="M370" t="s">
        <v>272</v>
      </c>
      <c r="N370" t="s">
        <v>273</v>
      </c>
      <c r="O370" t="s">
        <v>385</v>
      </c>
      <c r="P370" t="s">
        <v>406</v>
      </c>
      <c r="R370" t="s">
        <v>698</v>
      </c>
      <c r="T370" t="s">
        <v>696</v>
      </c>
      <c r="U370" t="s">
        <v>517</v>
      </c>
      <c r="V370" s="77" t="str">
        <f>analysis_methods!$B$2</f>
        <v>ABUN</v>
      </c>
      <c r="W370">
        <v>50</v>
      </c>
      <c r="X370" t="s">
        <v>642</v>
      </c>
      <c r="Y370" t="s">
        <v>492</v>
      </c>
      <c r="Z370" t="s">
        <v>481</v>
      </c>
      <c r="AA370" s="77" t="str">
        <f>analysis_methods!$M$2</f>
        <v>TAXO_STE_MICROSCOPE</v>
      </c>
      <c r="AB370" s="5">
        <v>45292</v>
      </c>
    </row>
    <row r="371" spans="1:28" x14ac:dyDescent="0.3">
      <c r="A371" s="78" t="str">
        <f>samples!$B$6</f>
        <v>BU2023/20-COMOFISH_04-VV1</v>
      </c>
      <c r="G371" t="s">
        <v>237</v>
      </c>
      <c r="H371">
        <v>107188</v>
      </c>
      <c r="J371" t="s">
        <v>459</v>
      </c>
      <c r="K371" t="s">
        <v>243</v>
      </c>
      <c r="L371" t="s">
        <v>244</v>
      </c>
      <c r="M371" t="s">
        <v>334</v>
      </c>
      <c r="N371" t="s">
        <v>445</v>
      </c>
      <c r="O371" t="s">
        <v>446</v>
      </c>
      <c r="P371" t="s">
        <v>447</v>
      </c>
      <c r="R371" t="s">
        <v>698</v>
      </c>
      <c r="T371" t="s">
        <v>696</v>
      </c>
      <c r="U371" t="s">
        <v>517</v>
      </c>
      <c r="V371" s="77" t="str">
        <f>analysis_methods!$B$2</f>
        <v>ABUN</v>
      </c>
      <c r="W371">
        <v>10</v>
      </c>
      <c r="X371" t="s">
        <v>642</v>
      </c>
      <c r="Y371" t="s">
        <v>492</v>
      </c>
      <c r="Z371" t="s">
        <v>481</v>
      </c>
      <c r="AA371" s="77" t="str">
        <f>analysis_methods!$M$2</f>
        <v>TAXO_STE_MICROSCOPE</v>
      </c>
      <c r="AB371" s="5">
        <v>45292</v>
      </c>
    </row>
    <row r="372" spans="1:28" x14ac:dyDescent="0.3">
      <c r="A372" s="78" t="str">
        <f>samples!$B$6</f>
        <v>BU2023/20-COMOFISH_04-VV1</v>
      </c>
      <c r="G372" t="s">
        <v>182</v>
      </c>
      <c r="H372">
        <v>130711</v>
      </c>
      <c r="J372" t="s">
        <v>459</v>
      </c>
      <c r="K372" t="s">
        <v>261</v>
      </c>
      <c r="L372" t="s">
        <v>262</v>
      </c>
      <c r="M372" t="s">
        <v>315</v>
      </c>
      <c r="N372" t="s">
        <v>316</v>
      </c>
      <c r="O372" t="s">
        <v>317</v>
      </c>
      <c r="P372" t="s">
        <v>318</v>
      </c>
      <c r="R372" t="s">
        <v>698</v>
      </c>
      <c r="T372" t="s">
        <v>696</v>
      </c>
      <c r="U372" t="s">
        <v>517</v>
      </c>
      <c r="V372" s="77" t="str">
        <f>analysis_methods!$B$2</f>
        <v>ABUN</v>
      </c>
      <c r="W372">
        <v>60</v>
      </c>
      <c r="X372" t="s">
        <v>642</v>
      </c>
      <c r="Y372" t="s">
        <v>492</v>
      </c>
      <c r="Z372" t="s">
        <v>481</v>
      </c>
      <c r="AA372" s="77" t="str">
        <f>analysis_methods!$M$2</f>
        <v>TAXO_STE_MICROSCOPE</v>
      </c>
      <c r="AB372" s="5">
        <v>45292</v>
      </c>
    </row>
    <row r="373" spans="1:28" x14ac:dyDescent="0.3">
      <c r="A373" s="78" t="str">
        <f>samples!$B$6</f>
        <v>BU2023/20-COMOFISH_04-VV1</v>
      </c>
      <c r="G373" t="s">
        <v>183</v>
      </c>
      <c r="H373">
        <v>1648</v>
      </c>
      <c r="J373" t="s">
        <v>459</v>
      </c>
      <c r="K373" t="s">
        <v>261</v>
      </c>
      <c r="M373" t="s">
        <v>319</v>
      </c>
      <c r="N373" t="s">
        <v>320</v>
      </c>
      <c r="R373" t="s">
        <v>698</v>
      </c>
      <c r="T373" t="s">
        <v>696</v>
      </c>
      <c r="U373" t="s">
        <v>517</v>
      </c>
      <c r="V373" s="77" t="str">
        <f>analysis_methods!$B$2</f>
        <v>ABUN</v>
      </c>
      <c r="W373">
        <v>10</v>
      </c>
      <c r="X373" t="s">
        <v>642</v>
      </c>
      <c r="Y373" t="s">
        <v>492</v>
      </c>
      <c r="Z373" t="s">
        <v>481</v>
      </c>
      <c r="AA373" s="77" t="str">
        <f>analysis_methods!$M$2</f>
        <v>TAXO_STE_MICROSCOPE</v>
      </c>
      <c r="AB373" s="5">
        <v>45292</v>
      </c>
    </row>
    <row r="374" spans="1:28" x14ac:dyDescent="0.3">
      <c r="A374" s="78" t="str">
        <f>samples!$B$6</f>
        <v>BU2023/20-COMOFISH_04-VV1</v>
      </c>
      <c r="G374" t="s">
        <v>184</v>
      </c>
      <c r="H374">
        <v>129625</v>
      </c>
      <c r="J374" t="s">
        <v>459</v>
      </c>
      <c r="K374" t="s">
        <v>261</v>
      </c>
      <c r="L374" t="s">
        <v>262</v>
      </c>
      <c r="M374" t="s">
        <v>315</v>
      </c>
      <c r="N374" t="s">
        <v>321</v>
      </c>
      <c r="O374" t="s">
        <v>322</v>
      </c>
      <c r="R374" t="s">
        <v>698</v>
      </c>
      <c r="T374" t="s">
        <v>696</v>
      </c>
      <c r="U374" t="s">
        <v>517</v>
      </c>
      <c r="V374" s="77" t="str">
        <f>analysis_methods!$B$2</f>
        <v>ABUN</v>
      </c>
      <c r="W374">
        <v>100</v>
      </c>
      <c r="X374" t="s">
        <v>642</v>
      </c>
      <c r="Y374" t="s">
        <v>492</v>
      </c>
      <c r="Z374" t="s">
        <v>481</v>
      </c>
      <c r="AA374" s="77" t="str">
        <f>analysis_methods!$M$2</f>
        <v>TAXO_STE_MICROSCOPE</v>
      </c>
      <c r="AB374" s="5">
        <v>45292</v>
      </c>
    </row>
    <row r="375" spans="1:28" x14ac:dyDescent="0.3">
      <c r="A375" s="78" t="str">
        <f>samples!$B$6</f>
        <v>BU2023/20-COMOFISH_04-VV1</v>
      </c>
      <c r="G375" t="s">
        <v>185</v>
      </c>
      <c r="H375">
        <v>131187</v>
      </c>
      <c r="J375" t="s">
        <v>459</v>
      </c>
      <c r="K375" t="s">
        <v>261</v>
      </c>
      <c r="L375" t="s">
        <v>262</v>
      </c>
      <c r="M375" t="s">
        <v>315</v>
      </c>
      <c r="N375" t="s">
        <v>321</v>
      </c>
      <c r="O375" t="s">
        <v>323</v>
      </c>
      <c r="P375" t="s">
        <v>324</v>
      </c>
      <c r="R375" t="s">
        <v>698</v>
      </c>
      <c r="T375" t="s">
        <v>696</v>
      </c>
      <c r="U375" t="s">
        <v>517</v>
      </c>
      <c r="V375" s="77" t="str">
        <f>analysis_methods!$B$2</f>
        <v>ABUN</v>
      </c>
      <c r="W375">
        <v>250</v>
      </c>
      <c r="X375" t="s">
        <v>642</v>
      </c>
      <c r="Y375" t="s">
        <v>492</v>
      </c>
      <c r="Z375" t="s">
        <v>481</v>
      </c>
      <c r="AA375" s="77" t="str">
        <f>analysis_methods!$M$2</f>
        <v>TAXO_STE_MICROSCOPE</v>
      </c>
      <c r="AB375" s="5">
        <v>45292</v>
      </c>
    </row>
    <row r="376" spans="1:28" x14ac:dyDescent="0.3">
      <c r="A376" s="78" t="str">
        <f>samples!$B$6</f>
        <v>BU2023/20-COMOFISH_04-VV1</v>
      </c>
      <c r="G376" t="s">
        <v>187</v>
      </c>
      <c r="H376">
        <v>131074</v>
      </c>
      <c r="J376" t="s">
        <v>459</v>
      </c>
      <c r="K376" t="s">
        <v>261</v>
      </c>
      <c r="L376" t="s">
        <v>262</v>
      </c>
      <c r="M376" t="s">
        <v>272</v>
      </c>
      <c r="N376" t="s">
        <v>312</v>
      </c>
      <c r="O376" t="s">
        <v>328</v>
      </c>
      <c r="P376" t="s">
        <v>329</v>
      </c>
      <c r="R376" t="s">
        <v>698</v>
      </c>
      <c r="T376" t="s">
        <v>696</v>
      </c>
      <c r="U376" t="s">
        <v>517</v>
      </c>
      <c r="V376" s="77" t="str">
        <f>analysis_methods!$B$2</f>
        <v>ABUN</v>
      </c>
      <c r="W376">
        <v>10</v>
      </c>
      <c r="X376" t="s">
        <v>642</v>
      </c>
      <c r="Y376" t="s">
        <v>492</v>
      </c>
      <c r="Z376" t="s">
        <v>481</v>
      </c>
      <c r="AA376" s="77" t="str">
        <f>analysis_methods!$M$2</f>
        <v>TAXO_STE_MICROSCOPE</v>
      </c>
      <c r="AB376" s="5">
        <v>45292</v>
      </c>
    </row>
    <row r="377" spans="1:28" x14ac:dyDescent="0.3">
      <c r="A377" s="78" t="str">
        <f>samples!$B$6</f>
        <v>BU2023/20-COMOFISH_04-VV1</v>
      </c>
      <c r="G377" t="s">
        <v>210</v>
      </c>
      <c r="H377">
        <v>146952</v>
      </c>
      <c r="J377" t="s">
        <v>459</v>
      </c>
      <c r="K377" t="s">
        <v>249</v>
      </c>
      <c r="L377" t="s">
        <v>250</v>
      </c>
      <c r="M377" t="s">
        <v>286</v>
      </c>
      <c r="N377" t="s">
        <v>287</v>
      </c>
      <c r="O377" t="s">
        <v>390</v>
      </c>
      <c r="P377" t="s">
        <v>391</v>
      </c>
      <c r="R377" t="s">
        <v>698</v>
      </c>
      <c r="T377" t="s">
        <v>696</v>
      </c>
      <c r="U377" t="s">
        <v>517</v>
      </c>
      <c r="V377" s="77" t="str">
        <f>analysis_methods!$B$2</f>
        <v>ABUN</v>
      </c>
      <c r="W377">
        <v>10</v>
      </c>
      <c r="X377" t="s">
        <v>642</v>
      </c>
      <c r="Y377" t="s">
        <v>492</v>
      </c>
      <c r="Z377" t="s">
        <v>481</v>
      </c>
      <c r="AA377" s="77" t="str">
        <f>analysis_methods!$M$2</f>
        <v>TAXO_STE_MICROSCOPE</v>
      </c>
      <c r="AB377" s="5">
        <v>45292</v>
      </c>
    </row>
    <row r="378" spans="1:28" x14ac:dyDescent="0.3">
      <c r="A378" s="78" t="str">
        <f>samples!$B$6</f>
        <v>BU2023/20-COMOFISH_04-VV1</v>
      </c>
      <c r="G378" t="s">
        <v>188</v>
      </c>
      <c r="H378">
        <v>181364</v>
      </c>
      <c r="J378" t="s">
        <v>459</v>
      </c>
      <c r="K378" t="s">
        <v>249</v>
      </c>
      <c r="L378" t="s">
        <v>250</v>
      </c>
      <c r="M378" t="s">
        <v>330</v>
      </c>
      <c r="N378" t="s">
        <v>331</v>
      </c>
      <c r="O378" t="s">
        <v>332</v>
      </c>
      <c r="P378" t="s">
        <v>333</v>
      </c>
      <c r="R378" t="s">
        <v>697</v>
      </c>
      <c r="T378" t="s">
        <v>696</v>
      </c>
      <c r="U378" t="s">
        <v>517</v>
      </c>
      <c r="V378" s="77" t="str">
        <f>analysis_methods!$B$2</f>
        <v>ABUN</v>
      </c>
      <c r="W378">
        <v>10</v>
      </c>
      <c r="X378" t="s">
        <v>642</v>
      </c>
      <c r="Y378" t="s">
        <v>492</v>
      </c>
      <c r="Z378" t="s">
        <v>481</v>
      </c>
      <c r="AA378" s="77" t="str">
        <f>analysis_methods!$M$2</f>
        <v>TAXO_STE_MICROSCOPE</v>
      </c>
      <c r="AB378" s="5">
        <v>45292</v>
      </c>
    </row>
    <row r="379" spans="1:28" x14ac:dyDescent="0.3">
      <c r="A379" s="78" t="str">
        <f>samples!$B$7</f>
        <v>BU2023/20-COMOFISH_05-VV1</v>
      </c>
      <c r="G379" t="s">
        <v>157</v>
      </c>
      <c r="H379">
        <v>102788</v>
      </c>
      <c r="J379" t="s">
        <v>459</v>
      </c>
      <c r="K379" t="s">
        <v>243</v>
      </c>
      <c r="L379" t="s">
        <v>244</v>
      </c>
      <c r="M379" t="s">
        <v>245</v>
      </c>
      <c r="N379" t="s">
        <v>246</v>
      </c>
      <c r="O379" t="s">
        <v>247</v>
      </c>
      <c r="P379" t="s">
        <v>248</v>
      </c>
      <c r="R379" t="s">
        <v>698</v>
      </c>
      <c r="T379" t="s">
        <v>696</v>
      </c>
      <c r="U379" t="s">
        <v>517</v>
      </c>
      <c r="V379" s="77" t="str">
        <f>analysis_methods!$B$2</f>
        <v>ABUN</v>
      </c>
      <c r="W379">
        <v>100</v>
      </c>
      <c r="X379" t="s">
        <v>642</v>
      </c>
      <c r="Y379" t="s">
        <v>492</v>
      </c>
      <c r="Z379" t="s">
        <v>481</v>
      </c>
      <c r="AA379" s="77" t="str">
        <f>analysis_methods!$M$2</f>
        <v>TAXO_STE_MICROSCOPE</v>
      </c>
      <c r="AB379" s="5">
        <v>45292</v>
      </c>
    </row>
    <row r="380" spans="1:28" x14ac:dyDescent="0.3">
      <c r="A380" s="78" t="str">
        <f>samples!$B$7</f>
        <v>BU2023/20-COMOFISH_05-VV1</v>
      </c>
      <c r="G380" t="s">
        <v>159</v>
      </c>
      <c r="H380">
        <v>141433</v>
      </c>
      <c r="J380" t="s">
        <v>459</v>
      </c>
      <c r="K380" t="s">
        <v>249</v>
      </c>
      <c r="L380" t="s">
        <v>250</v>
      </c>
      <c r="M380" t="s">
        <v>251</v>
      </c>
      <c r="N380" t="s">
        <v>252</v>
      </c>
      <c r="O380" t="s">
        <v>253</v>
      </c>
      <c r="P380" t="s">
        <v>254</v>
      </c>
      <c r="R380" t="s">
        <v>697</v>
      </c>
      <c r="T380" t="s">
        <v>696</v>
      </c>
      <c r="U380" t="s">
        <v>517</v>
      </c>
      <c r="V380" s="77" t="str">
        <f>analysis_methods!$B$2</f>
        <v>ABUN</v>
      </c>
      <c r="W380">
        <v>40</v>
      </c>
      <c r="X380" t="s">
        <v>642</v>
      </c>
      <c r="Y380" t="s">
        <v>492</v>
      </c>
      <c r="Z380" t="s">
        <v>481</v>
      </c>
      <c r="AA380" s="77" t="str">
        <f>analysis_methods!$M$2</f>
        <v>TAXO_STE_MICROSCOPE</v>
      </c>
      <c r="AB380" s="5">
        <v>45292</v>
      </c>
    </row>
    <row r="381" spans="1:28" x14ac:dyDescent="0.3">
      <c r="A381" s="78" t="str">
        <f>samples!$B$7</f>
        <v>BU2023/20-COMOFISH_05-VV1</v>
      </c>
      <c r="G381" t="s">
        <v>160</v>
      </c>
      <c r="H381">
        <v>236495</v>
      </c>
      <c r="J381" t="s">
        <v>459</v>
      </c>
      <c r="K381" t="s">
        <v>243</v>
      </c>
      <c r="L381" t="s">
        <v>244</v>
      </c>
      <c r="M381" t="s">
        <v>245</v>
      </c>
      <c r="N381" t="s">
        <v>255</v>
      </c>
      <c r="O381" t="s">
        <v>256</v>
      </c>
      <c r="P381" t="s">
        <v>257</v>
      </c>
      <c r="R381" t="s">
        <v>698</v>
      </c>
      <c r="T381" t="s">
        <v>696</v>
      </c>
      <c r="U381" t="s">
        <v>517</v>
      </c>
      <c r="V381" s="77" t="str">
        <f>analysis_methods!$B$2</f>
        <v>ABUN</v>
      </c>
      <c r="W381">
        <v>10</v>
      </c>
      <c r="X381" t="s">
        <v>642</v>
      </c>
      <c r="Y381" t="s">
        <v>492</v>
      </c>
      <c r="Z381" t="s">
        <v>481</v>
      </c>
      <c r="AA381" s="77" t="str">
        <f>analysis_methods!$M$2</f>
        <v>TAXO_STE_MICROSCOPE</v>
      </c>
      <c r="AB381" s="5">
        <v>45292</v>
      </c>
    </row>
    <row r="382" spans="1:28" x14ac:dyDescent="0.3">
      <c r="A382" s="78" t="str">
        <f>samples!$B$7</f>
        <v>BU2023/20-COMOFISH_05-VV1</v>
      </c>
      <c r="G382" t="s">
        <v>162</v>
      </c>
      <c r="H382">
        <v>921</v>
      </c>
      <c r="J382" t="s">
        <v>459</v>
      </c>
      <c r="K382" t="s">
        <v>261</v>
      </c>
      <c r="L382" t="s">
        <v>262</v>
      </c>
      <c r="N382" t="s">
        <v>263</v>
      </c>
      <c r="R382" t="s">
        <v>697</v>
      </c>
      <c r="T382" t="s">
        <v>696</v>
      </c>
      <c r="U382" t="s">
        <v>517</v>
      </c>
      <c r="V382" s="77" t="str">
        <f>analysis_methods!$B$2</f>
        <v>ABUN</v>
      </c>
      <c r="W382">
        <v>40</v>
      </c>
      <c r="X382" t="s">
        <v>642</v>
      </c>
      <c r="Y382" t="s">
        <v>492</v>
      </c>
      <c r="Z382" t="s">
        <v>481</v>
      </c>
      <c r="AA382" s="77" t="str">
        <f>analysis_methods!$M$2</f>
        <v>TAXO_STE_MICROSCOPE</v>
      </c>
      <c r="AB382" s="5">
        <v>45292</v>
      </c>
    </row>
    <row r="383" spans="1:28" x14ac:dyDescent="0.3">
      <c r="A383" s="78" t="str">
        <f>samples!$B$7</f>
        <v>BU2023/20-COMOFISH_05-VV1</v>
      </c>
      <c r="G383" t="s">
        <v>163</v>
      </c>
      <c r="H383">
        <v>919</v>
      </c>
      <c r="J383" t="s">
        <v>459</v>
      </c>
      <c r="K383" t="s">
        <v>261</v>
      </c>
      <c r="L383" t="s">
        <v>262</v>
      </c>
      <c r="M383" t="s">
        <v>264</v>
      </c>
      <c r="N383" t="s">
        <v>265</v>
      </c>
      <c r="R383" t="s">
        <v>698</v>
      </c>
      <c r="T383" t="s">
        <v>696</v>
      </c>
      <c r="U383" t="s">
        <v>517</v>
      </c>
      <c r="V383" s="77" t="str">
        <f>analysis_methods!$B$2</f>
        <v>ABUN</v>
      </c>
      <c r="W383">
        <v>70</v>
      </c>
      <c r="X383" t="s">
        <v>642</v>
      </c>
      <c r="Y383" t="s">
        <v>492</v>
      </c>
      <c r="Z383" t="s">
        <v>481</v>
      </c>
      <c r="AA383" s="77" t="str">
        <f>analysis_methods!$M$2</f>
        <v>TAXO_STE_MICROSCOPE</v>
      </c>
      <c r="AB383" s="5">
        <v>45292</v>
      </c>
    </row>
    <row r="384" spans="1:28" x14ac:dyDescent="0.3">
      <c r="A384" s="78" t="str">
        <f>samples!$B$7</f>
        <v>BU2023/20-COMOFISH_05-VV1</v>
      </c>
      <c r="G384" t="s">
        <v>200</v>
      </c>
      <c r="H384">
        <v>138963</v>
      </c>
      <c r="J384" t="s">
        <v>459</v>
      </c>
      <c r="K384" t="s">
        <v>249</v>
      </c>
      <c r="L384" t="s">
        <v>364</v>
      </c>
      <c r="M384" t="s">
        <v>365</v>
      </c>
      <c r="N384" t="s">
        <v>366</v>
      </c>
      <c r="O384" t="s">
        <v>367</v>
      </c>
      <c r="P384" t="s">
        <v>368</v>
      </c>
      <c r="R384" t="s">
        <v>698</v>
      </c>
      <c r="T384" t="s">
        <v>696</v>
      </c>
      <c r="U384" t="s">
        <v>517</v>
      </c>
      <c r="V384" s="77" t="str">
        <f>analysis_methods!$B$2</f>
        <v>ABUN</v>
      </c>
      <c r="W384">
        <v>20</v>
      </c>
      <c r="X384" t="s">
        <v>642</v>
      </c>
      <c r="Y384" t="s">
        <v>492</v>
      </c>
      <c r="Z384" t="s">
        <v>481</v>
      </c>
      <c r="AA384" s="77" t="str">
        <f>analysis_methods!$M$2</f>
        <v>TAXO_STE_MICROSCOPE</v>
      </c>
      <c r="AB384" s="5">
        <v>45292</v>
      </c>
    </row>
    <row r="385" spans="1:28" x14ac:dyDescent="0.3">
      <c r="A385" s="78" t="str">
        <f>samples!$B$7</f>
        <v>BU2023/20-COMOFISH_05-VV1</v>
      </c>
      <c r="G385" t="s">
        <v>164</v>
      </c>
      <c r="H385">
        <v>855674</v>
      </c>
      <c r="J385" t="s">
        <v>459</v>
      </c>
      <c r="K385" t="s">
        <v>266</v>
      </c>
      <c r="L385" t="s">
        <v>267</v>
      </c>
      <c r="M385" t="s">
        <v>268</v>
      </c>
      <c r="N385" t="s">
        <v>269</v>
      </c>
      <c r="O385" t="s">
        <v>270</v>
      </c>
      <c r="P385" t="s">
        <v>271</v>
      </c>
      <c r="R385" t="s">
        <v>698</v>
      </c>
      <c r="T385" t="s">
        <v>696</v>
      </c>
      <c r="U385" t="s">
        <v>517</v>
      </c>
      <c r="V385" s="77" t="str">
        <f>analysis_methods!$B$2</f>
        <v>ABUN</v>
      </c>
      <c r="W385">
        <v>10</v>
      </c>
      <c r="X385" t="s">
        <v>642</v>
      </c>
      <c r="Y385" t="s">
        <v>492</v>
      </c>
      <c r="Z385" t="s">
        <v>481</v>
      </c>
      <c r="AA385" s="77" t="str">
        <f>analysis_methods!$M$2</f>
        <v>TAXO_STE_MICROSCOPE</v>
      </c>
      <c r="AB385" s="5">
        <v>45292</v>
      </c>
    </row>
    <row r="386" spans="1:28" x14ac:dyDescent="0.3">
      <c r="A386" s="78" t="str">
        <f>samples!$B$7</f>
        <v>BU2023/20-COMOFISH_05-VV1</v>
      </c>
      <c r="G386" t="s">
        <v>194</v>
      </c>
      <c r="H386">
        <v>1130</v>
      </c>
      <c r="J386" t="s">
        <v>459</v>
      </c>
      <c r="K386" t="s">
        <v>243</v>
      </c>
      <c r="L386" t="s">
        <v>244</v>
      </c>
      <c r="M386" t="s">
        <v>334</v>
      </c>
      <c r="R386" t="s">
        <v>697</v>
      </c>
      <c r="T386" t="s">
        <v>696</v>
      </c>
      <c r="U386" t="s">
        <v>517</v>
      </c>
      <c r="V386" s="77" t="str">
        <f>analysis_methods!$B$2</f>
        <v>ABUN</v>
      </c>
      <c r="W386">
        <v>10</v>
      </c>
      <c r="X386" t="s">
        <v>642</v>
      </c>
      <c r="Y386" t="s">
        <v>492</v>
      </c>
      <c r="Z386" t="s">
        <v>481</v>
      </c>
      <c r="AA386" s="77" t="str">
        <f>analysis_methods!$M$2</f>
        <v>TAXO_STE_MICROSCOPE</v>
      </c>
      <c r="AB386" s="5">
        <v>45292</v>
      </c>
    </row>
    <row r="387" spans="1:28" x14ac:dyDescent="0.3">
      <c r="A387" s="78" t="str">
        <f>samples!$B$7</f>
        <v>BU2023/20-COMOFISH_05-VV1</v>
      </c>
      <c r="G387" t="s">
        <v>190</v>
      </c>
      <c r="H387">
        <v>110487</v>
      </c>
      <c r="J387" t="s">
        <v>459</v>
      </c>
      <c r="K387" t="s">
        <v>243</v>
      </c>
      <c r="L387" t="s">
        <v>244</v>
      </c>
      <c r="M387" t="s">
        <v>258</v>
      </c>
      <c r="N387" t="s">
        <v>338</v>
      </c>
      <c r="O387" t="s">
        <v>339</v>
      </c>
      <c r="P387" t="s">
        <v>340</v>
      </c>
      <c r="R387" t="s">
        <v>698</v>
      </c>
      <c r="T387" t="s">
        <v>696</v>
      </c>
      <c r="U387" t="s">
        <v>517</v>
      </c>
      <c r="V387" s="77" t="str">
        <f>analysis_methods!$B$2</f>
        <v>ABUN</v>
      </c>
      <c r="W387">
        <v>10</v>
      </c>
      <c r="X387" t="s">
        <v>642</v>
      </c>
      <c r="Y387" t="s">
        <v>492</v>
      </c>
      <c r="Z387" t="s">
        <v>481</v>
      </c>
      <c r="AA387" s="77" t="str">
        <f>analysis_methods!$M$2</f>
        <v>TAXO_STE_MICROSCOPE</v>
      </c>
      <c r="AB387" s="5">
        <v>45292</v>
      </c>
    </row>
    <row r="388" spans="1:28" x14ac:dyDescent="0.3">
      <c r="A388" s="78" t="str">
        <f>samples!$B$7</f>
        <v>BU2023/20-COMOFISH_05-VV1</v>
      </c>
      <c r="G388" t="s">
        <v>191</v>
      </c>
      <c r="H388">
        <v>124392</v>
      </c>
      <c r="J388" t="s">
        <v>459</v>
      </c>
      <c r="K388" t="s">
        <v>300</v>
      </c>
      <c r="L388" t="s">
        <v>341</v>
      </c>
      <c r="M388" t="s">
        <v>342</v>
      </c>
      <c r="N388" t="s">
        <v>343</v>
      </c>
      <c r="O388" t="s">
        <v>344</v>
      </c>
      <c r="P388" t="s">
        <v>345</v>
      </c>
      <c r="R388" t="s">
        <v>698</v>
      </c>
      <c r="T388" t="s">
        <v>696</v>
      </c>
      <c r="U388" t="s">
        <v>517</v>
      </c>
      <c r="V388" s="77" t="str">
        <f>analysis_methods!$B$2</f>
        <v>ABUN</v>
      </c>
      <c r="W388">
        <v>10</v>
      </c>
      <c r="X388" t="s">
        <v>642</v>
      </c>
      <c r="Y388" t="s">
        <v>492</v>
      </c>
      <c r="Z388" t="s">
        <v>481</v>
      </c>
      <c r="AA388" s="77" t="str">
        <f>analysis_methods!$M$2</f>
        <v>TAXO_STE_MICROSCOPE</v>
      </c>
      <c r="AB388" s="5">
        <v>45292</v>
      </c>
    </row>
    <row r="389" spans="1:28" x14ac:dyDescent="0.3">
      <c r="A389" s="78" t="str">
        <f>samples!$B$7</f>
        <v>BU2023/20-COMOFISH_05-VV1</v>
      </c>
      <c r="G389" t="s">
        <v>201</v>
      </c>
      <c r="H389">
        <v>138333</v>
      </c>
      <c r="J389" t="s">
        <v>459</v>
      </c>
      <c r="K389" t="s">
        <v>249</v>
      </c>
      <c r="L389" t="s">
        <v>250</v>
      </c>
      <c r="M389" t="s">
        <v>369</v>
      </c>
      <c r="N389" t="s">
        <v>370</v>
      </c>
      <c r="O389" t="s">
        <v>371</v>
      </c>
      <c r="R389" t="s">
        <v>698</v>
      </c>
      <c r="T389" t="s">
        <v>696</v>
      </c>
      <c r="U389" t="s">
        <v>517</v>
      </c>
      <c r="V389" s="77" t="str">
        <f>analysis_methods!$B$2</f>
        <v>ABUN</v>
      </c>
      <c r="W389">
        <v>10</v>
      </c>
      <c r="X389" t="s">
        <v>642</v>
      </c>
      <c r="Y389" t="s">
        <v>492</v>
      </c>
      <c r="Z389" t="s">
        <v>481</v>
      </c>
      <c r="AA389" s="77" t="str">
        <f>analysis_methods!$M$2</f>
        <v>TAXO_STE_MICROSCOPE</v>
      </c>
      <c r="AB389" s="5">
        <v>45292</v>
      </c>
    </row>
    <row r="390" spans="1:28" x14ac:dyDescent="0.3">
      <c r="A390" s="78" t="str">
        <f>samples!$B$7</f>
        <v>BU2023/20-COMOFISH_05-VV1</v>
      </c>
      <c r="G390" t="s">
        <v>166</v>
      </c>
      <c r="H390">
        <v>130644</v>
      </c>
      <c r="J390" t="s">
        <v>459</v>
      </c>
      <c r="K390" t="s">
        <v>261</v>
      </c>
      <c r="L390" t="s">
        <v>262</v>
      </c>
      <c r="M390" t="s">
        <v>272</v>
      </c>
      <c r="N390" t="s">
        <v>273</v>
      </c>
      <c r="O390" t="s">
        <v>276</v>
      </c>
      <c r="P390" t="s">
        <v>277</v>
      </c>
      <c r="R390" t="s">
        <v>698</v>
      </c>
      <c r="T390" t="s">
        <v>696</v>
      </c>
      <c r="U390" t="s">
        <v>517</v>
      </c>
      <c r="V390" s="77" t="str">
        <f>analysis_methods!$B$2</f>
        <v>ABUN</v>
      </c>
      <c r="W390">
        <v>40</v>
      </c>
      <c r="X390" t="s">
        <v>642</v>
      </c>
      <c r="Y390" t="s">
        <v>492</v>
      </c>
      <c r="Z390" t="s">
        <v>481</v>
      </c>
      <c r="AA390" s="77" t="str">
        <f>analysis_methods!$M$2</f>
        <v>TAXO_STE_MICROSCOPE</v>
      </c>
      <c r="AB390" s="5">
        <v>45292</v>
      </c>
    </row>
    <row r="391" spans="1:28" x14ac:dyDescent="0.3">
      <c r="A391" s="78" t="str">
        <f>samples!$B$7</f>
        <v>BU2023/20-COMOFISH_05-VV1</v>
      </c>
      <c r="G391" t="s">
        <v>167</v>
      </c>
      <c r="H391">
        <v>130375</v>
      </c>
      <c r="J391" t="s">
        <v>459</v>
      </c>
      <c r="K391" t="s">
        <v>261</v>
      </c>
      <c r="L391" t="s">
        <v>262</v>
      </c>
      <c r="M391" t="s">
        <v>272</v>
      </c>
      <c r="N391" t="s">
        <v>278</v>
      </c>
      <c r="O391" t="s">
        <v>279</v>
      </c>
      <c r="P391" t="s">
        <v>280</v>
      </c>
      <c r="R391" t="s">
        <v>698</v>
      </c>
      <c r="T391" t="s">
        <v>696</v>
      </c>
      <c r="U391" t="s">
        <v>517</v>
      </c>
      <c r="V391" s="77" t="str">
        <f>analysis_methods!$B$2</f>
        <v>ABUN</v>
      </c>
      <c r="W391">
        <v>10</v>
      </c>
      <c r="X391" t="s">
        <v>642</v>
      </c>
      <c r="Y391" t="s">
        <v>492</v>
      </c>
      <c r="Z391" t="s">
        <v>481</v>
      </c>
      <c r="AA391" s="77" t="str">
        <f>analysis_methods!$M$2</f>
        <v>TAXO_STE_MICROSCOPE</v>
      </c>
      <c r="AB391" s="5">
        <v>45292</v>
      </c>
    </row>
    <row r="392" spans="1:28" x14ac:dyDescent="0.3">
      <c r="A392" s="78" t="str">
        <f>samples!$B$7</f>
        <v>BU2023/20-COMOFISH_05-VV1</v>
      </c>
      <c r="G392" t="s">
        <v>192</v>
      </c>
      <c r="H392">
        <v>146907</v>
      </c>
      <c r="J392" t="s">
        <v>459</v>
      </c>
      <c r="K392" t="s">
        <v>249</v>
      </c>
      <c r="L392" t="s">
        <v>250</v>
      </c>
      <c r="M392" t="s">
        <v>251</v>
      </c>
      <c r="N392" t="s">
        <v>281</v>
      </c>
      <c r="O392" t="s">
        <v>282</v>
      </c>
      <c r="P392" t="s">
        <v>283</v>
      </c>
      <c r="R392" t="s">
        <v>698</v>
      </c>
      <c r="T392" t="s">
        <v>696</v>
      </c>
      <c r="U392" t="s">
        <v>517</v>
      </c>
      <c r="V392" s="77" t="str">
        <f>analysis_methods!$B$2</f>
        <v>ABUN</v>
      </c>
      <c r="W392">
        <v>30</v>
      </c>
      <c r="X392" t="s">
        <v>642</v>
      </c>
      <c r="Y392" t="s">
        <v>492</v>
      </c>
      <c r="Z392" t="s">
        <v>481</v>
      </c>
      <c r="AA392" s="77" t="str">
        <f>analysis_methods!$M$2</f>
        <v>TAXO_STE_MICROSCOPE</v>
      </c>
      <c r="AB392" s="5">
        <v>45292</v>
      </c>
    </row>
    <row r="393" spans="1:28" x14ac:dyDescent="0.3">
      <c r="A393" s="78" t="str">
        <f>samples!$B$7</f>
        <v>BU2023/20-COMOFISH_05-VV1</v>
      </c>
      <c r="G393" t="s">
        <v>169</v>
      </c>
      <c r="H393">
        <v>129296</v>
      </c>
      <c r="J393" t="s">
        <v>459</v>
      </c>
      <c r="K393" t="s">
        <v>261</v>
      </c>
      <c r="L393" t="s">
        <v>262</v>
      </c>
      <c r="M393" t="s">
        <v>272</v>
      </c>
      <c r="N393" t="s">
        <v>284</v>
      </c>
      <c r="O393" t="s">
        <v>285</v>
      </c>
      <c r="R393" t="s">
        <v>698</v>
      </c>
      <c r="T393" t="s">
        <v>696</v>
      </c>
      <c r="U393" t="s">
        <v>517</v>
      </c>
      <c r="V393" s="77" t="str">
        <f>analysis_methods!$B$2</f>
        <v>ABUN</v>
      </c>
      <c r="W393">
        <v>50</v>
      </c>
      <c r="X393" t="s">
        <v>642</v>
      </c>
      <c r="Y393" t="s">
        <v>492</v>
      </c>
      <c r="Z393" t="s">
        <v>481</v>
      </c>
      <c r="AA393" s="77" t="str">
        <f>analysis_methods!$M$2</f>
        <v>TAXO_STE_MICROSCOPE</v>
      </c>
      <c r="AB393" s="5">
        <v>45292</v>
      </c>
    </row>
    <row r="394" spans="1:28" x14ac:dyDescent="0.3">
      <c r="A394" s="78" t="str">
        <f>samples!$B$7</f>
        <v>BU2023/20-COMOFISH_05-VV1</v>
      </c>
      <c r="G394" t="s">
        <v>170</v>
      </c>
      <c r="H394">
        <v>345281</v>
      </c>
      <c r="J394" t="s">
        <v>459</v>
      </c>
      <c r="K394" t="s">
        <v>249</v>
      </c>
      <c r="L394" t="s">
        <v>250</v>
      </c>
      <c r="M394" t="s">
        <v>286</v>
      </c>
      <c r="N394" t="s">
        <v>287</v>
      </c>
      <c r="O394" t="s">
        <v>288</v>
      </c>
      <c r="P394" t="s">
        <v>289</v>
      </c>
      <c r="R394" t="s">
        <v>698</v>
      </c>
      <c r="T394" t="s">
        <v>696</v>
      </c>
      <c r="U394" t="s">
        <v>517</v>
      </c>
      <c r="V394" s="77" t="str">
        <f>analysis_methods!$B$2</f>
        <v>ABUN</v>
      </c>
      <c r="W394">
        <v>10</v>
      </c>
      <c r="X394" t="s">
        <v>642</v>
      </c>
      <c r="Y394" t="s">
        <v>492</v>
      </c>
      <c r="Z394" t="s">
        <v>481</v>
      </c>
      <c r="AA394" s="77" t="str">
        <f>analysis_methods!$M$2</f>
        <v>TAXO_STE_MICROSCOPE</v>
      </c>
      <c r="AB394" s="5">
        <v>45292</v>
      </c>
    </row>
    <row r="395" spans="1:28" x14ac:dyDescent="0.3">
      <c r="A395" s="78" t="str">
        <f>samples!$B$7</f>
        <v>BU2023/20-COMOFISH_05-VV1</v>
      </c>
      <c r="G395" t="s">
        <v>203</v>
      </c>
      <c r="H395">
        <v>131495</v>
      </c>
      <c r="J395" t="s">
        <v>459</v>
      </c>
      <c r="K395" t="s">
        <v>261</v>
      </c>
      <c r="L395" t="s">
        <v>262</v>
      </c>
      <c r="M395" t="s">
        <v>264</v>
      </c>
      <c r="N395" t="s">
        <v>374</v>
      </c>
      <c r="O395" t="s">
        <v>375</v>
      </c>
      <c r="P395" t="s">
        <v>376</v>
      </c>
      <c r="R395" t="s">
        <v>698</v>
      </c>
      <c r="T395" t="s">
        <v>696</v>
      </c>
      <c r="U395" t="s">
        <v>517</v>
      </c>
      <c r="V395" s="77" t="str">
        <f>analysis_methods!$B$2</f>
        <v>ABUN</v>
      </c>
      <c r="W395">
        <v>10</v>
      </c>
      <c r="X395" t="s">
        <v>642</v>
      </c>
      <c r="Y395" t="s">
        <v>492</v>
      </c>
      <c r="Z395" t="s">
        <v>481</v>
      </c>
      <c r="AA395" s="77" t="str">
        <f>analysis_methods!$M$2</f>
        <v>TAXO_STE_MICROSCOPE</v>
      </c>
      <c r="AB395" s="5">
        <v>45292</v>
      </c>
    </row>
    <row r="396" spans="1:28" x14ac:dyDescent="0.3">
      <c r="A396" s="78" t="str">
        <f>samples!$B$7</f>
        <v>BU2023/20-COMOFISH_05-VV1</v>
      </c>
      <c r="G396" t="s">
        <v>204</v>
      </c>
      <c r="H396">
        <v>102460</v>
      </c>
      <c r="J396" t="s">
        <v>459</v>
      </c>
      <c r="K396" t="s">
        <v>243</v>
      </c>
      <c r="L396" t="s">
        <v>244</v>
      </c>
      <c r="M396" t="s">
        <v>245</v>
      </c>
      <c r="N396" t="s">
        <v>377</v>
      </c>
      <c r="O396" t="s">
        <v>378</v>
      </c>
      <c r="P396" t="s">
        <v>379</v>
      </c>
      <c r="R396" t="s">
        <v>698</v>
      </c>
      <c r="T396" t="s">
        <v>696</v>
      </c>
      <c r="U396" t="s">
        <v>517</v>
      </c>
      <c r="V396" s="77" t="str">
        <f>analysis_methods!$B$2</f>
        <v>ABUN</v>
      </c>
      <c r="W396">
        <v>20</v>
      </c>
      <c r="X396" t="s">
        <v>642</v>
      </c>
      <c r="Y396" t="s">
        <v>492</v>
      </c>
      <c r="Z396" t="s">
        <v>481</v>
      </c>
      <c r="AA396" s="77" t="str">
        <f>analysis_methods!$M$2</f>
        <v>TAXO_STE_MICROSCOPE</v>
      </c>
      <c r="AB396" s="5">
        <v>45292</v>
      </c>
    </row>
    <row r="397" spans="1:28" x14ac:dyDescent="0.3">
      <c r="A397" s="78" t="str">
        <f>samples!$B$7</f>
        <v>BU2023/20-COMOFISH_05-VV1</v>
      </c>
      <c r="G397" t="s">
        <v>194</v>
      </c>
      <c r="H397">
        <v>106925</v>
      </c>
      <c r="J397" t="s">
        <v>459</v>
      </c>
      <c r="K397" t="s">
        <v>243</v>
      </c>
      <c r="L397" t="s">
        <v>244</v>
      </c>
      <c r="M397" t="s">
        <v>334</v>
      </c>
      <c r="N397" t="s">
        <v>349</v>
      </c>
      <c r="O397" t="s">
        <v>350</v>
      </c>
      <c r="R397" t="s">
        <v>697</v>
      </c>
      <c r="T397" t="s">
        <v>696</v>
      </c>
      <c r="U397" t="s">
        <v>517</v>
      </c>
      <c r="V397" s="77" t="str">
        <f>analysis_methods!$B$2</f>
        <v>ABUN</v>
      </c>
      <c r="W397">
        <v>10</v>
      </c>
      <c r="X397" t="s">
        <v>642</v>
      </c>
      <c r="Y397" t="s">
        <v>492</v>
      </c>
      <c r="Z397" t="s">
        <v>481</v>
      </c>
      <c r="AA397" s="77" t="str">
        <f>analysis_methods!$M$2</f>
        <v>TAXO_STE_MICROSCOPE</v>
      </c>
      <c r="AB397" s="5">
        <v>45292</v>
      </c>
    </row>
    <row r="398" spans="1:28" x14ac:dyDescent="0.3">
      <c r="A398" s="78" t="str">
        <f>samples!$B$7</f>
        <v>BU2023/20-COMOFISH_05-VV1</v>
      </c>
      <c r="G398" t="s">
        <v>195</v>
      </c>
      <c r="H398">
        <v>130269</v>
      </c>
      <c r="J398" t="s">
        <v>459</v>
      </c>
      <c r="K398" t="s">
        <v>261</v>
      </c>
      <c r="L398" t="s">
        <v>262</v>
      </c>
      <c r="N398" t="s">
        <v>351</v>
      </c>
      <c r="O398" t="s">
        <v>352</v>
      </c>
      <c r="P398" t="s">
        <v>353</v>
      </c>
      <c r="R398" t="s">
        <v>698</v>
      </c>
      <c r="T398" t="s">
        <v>696</v>
      </c>
      <c r="U398" t="s">
        <v>517</v>
      </c>
      <c r="V398" s="77" t="str">
        <f>analysis_methods!$B$2</f>
        <v>ABUN</v>
      </c>
      <c r="W398">
        <v>20</v>
      </c>
      <c r="X398" t="s">
        <v>642</v>
      </c>
      <c r="Y398" t="s">
        <v>492</v>
      </c>
      <c r="Z398" t="s">
        <v>481</v>
      </c>
      <c r="AA398" s="77" t="str">
        <f>analysis_methods!$M$2</f>
        <v>TAXO_STE_MICROSCOPE</v>
      </c>
      <c r="AB398" s="5">
        <v>45292</v>
      </c>
    </row>
    <row r="399" spans="1:28" x14ac:dyDescent="0.3">
      <c r="A399" s="78" t="str">
        <f>samples!$B$7</f>
        <v>BU2023/20-COMOFISH_05-VV1</v>
      </c>
      <c r="G399" t="s">
        <v>172</v>
      </c>
      <c r="H399">
        <v>152391</v>
      </c>
      <c r="J399" t="s">
        <v>459</v>
      </c>
      <c r="K399" t="s">
        <v>292</v>
      </c>
      <c r="R399" t="s">
        <v>698</v>
      </c>
      <c r="T399" t="s">
        <v>696</v>
      </c>
      <c r="U399" t="s">
        <v>517</v>
      </c>
      <c r="V399" s="77" t="str">
        <f>analysis_methods!$B$2</f>
        <v>ABUN</v>
      </c>
      <c r="W399">
        <v>160</v>
      </c>
      <c r="X399" t="s">
        <v>642</v>
      </c>
      <c r="Y399" t="s">
        <v>492</v>
      </c>
      <c r="Z399" t="s">
        <v>481</v>
      </c>
      <c r="AA399" s="77" t="str">
        <f>analysis_methods!$M$2</f>
        <v>TAXO_STE_MICROSCOPE</v>
      </c>
      <c r="AB399" s="5">
        <v>45292</v>
      </c>
    </row>
    <row r="400" spans="1:28" x14ac:dyDescent="0.3">
      <c r="A400" s="78" t="str">
        <f>samples!$B$7</f>
        <v>BU2023/20-COMOFISH_05-VV1</v>
      </c>
      <c r="G400" t="s">
        <v>173</v>
      </c>
      <c r="H400">
        <v>130357</v>
      </c>
      <c r="J400" t="s">
        <v>459</v>
      </c>
      <c r="K400" t="s">
        <v>261</v>
      </c>
      <c r="L400" t="s">
        <v>262</v>
      </c>
      <c r="M400" t="s">
        <v>272</v>
      </c>
      <c r="N400" t="s">
        <v>293</v>
      </c>
      <c r="O400" t="s">
        <v>294</v>
      </c>
      <c r="P400" t="s">
        <v>295</v>
      </c>
      <c r="R400" t="s">
        <v>698</v>
      </c>
      <c r="T400" t="s">
        <v>696</v>
      </c>
      <c r="U400" t="s">
        <v>517</v>
      </c>
      <c r="V400" s="77" t="str">
        <f>analysis_methods!$B$2</f>
        <v>ABUN</v>
      </c>
      <c r="W400">
        <v>60</v>
      </c>
      <c r="X400" t="s">
        <v>642</v>
      </c>
      <c r="Y400" t="s">
        <v>492</v>
      </c>
      <c r="Z400" t="s">
        <v>481</v>
      </c>
      <c r="AA400" s="77" t="str">
        <f>analysis_methods!$M$2</f>
        <v>TAXO_STE_MICROSCOPE</v>
      </c>
      <c r="AB400" s="5">
        <v>45292</v>
      </c>
    </row>
    <row r="401" spans="1:28" x14ac:dyDescent="0.3">
      <c r="A401" s="78" t="str">
        <f>samples!$B$7</f>
        <v>BU2023/20-COMOFISH_05-VV1</v>
      </c>
      <c r="G401" t="s">
        <v>175</v>
      </c>
      <c r="H401">
        <v>129898</v>
      </c>
      <c r="J401" t="s">
        <v>459</v>
      </c>
      <c r="K401" t="s">
        <v>261</v>
      </c>
      <c r="L401" t="s">
        <v>262</v>
      </c>
      <c r="N401" t="s">
        <v>263</v>
      </c>
      <c r="O401" t="s">
        <v>297</v>
      </c>
      <c r="P401" t="s">
        <v>298</v>
      </c>
      <c r="R401" t="s">
        <v>698</v>
      </c>
      <c r="T401" t="s">
        <v>696</v>
      </c>
      <c r="U401" t="s">
        <v>517</v>
      </c>
      <c r="V401" s="77" t="str">
        <f>analysis_methods!$B$2</f>
        <v>ABUN</v>
      </c>
      <c r="W401">
        <v>20</v>
      </c>
      <c r="X401" t="s">
        <v>642</v>
      </c>
      <c r="Y401" t="s">
        <v>492</v>
      </c>
      <c r="Z401" t="s">
        <v>481</v>
      </c>
      <c r="AA401" s="77" t="str">
        <f>analysis_methods!$M$2</f>
        <v>TAXO_STE_MICROSCOPE</v>
      </c>
      <c r="AB401" s="5">
        <v>45292</v>
      </c>
    </row>
    <row r="402" spans="1:28" x14ac:dyDescent="0.3">
      <c r="A402" s="78" t="str">
        <f>samples!$B$7</f>
        <v>BU2023/20-COMOFISH_05-VV1</v>
      </c>
      <c r="G402" t="s">
        <v>176</v>
      </c>
      <c r="H402">
        <v>2036</v>
      </c>
      <c r="J402" t="s">
        <v>459</v>
      </c>
      <c r="K402" t="s">
        <v>261</v>
      </c>
      <c r="L402" t="s">
        <v>299</v>
      </c>
      <c r="R402" t="s">
        <v>698</v>
      </c>
      <c r="T402" t="s">
        <v>696</v>
      </c>
      <c r="U402" t="s">
        <v>517</v>
      </c>
      <c r="V402" s="77" t="str">
        <f>analysis_methods!$B$2</f>
        <v>ABUN</v>
      </c>
      <c r="W402">
        <v>10</v>
      </c>
      <c r="X402" t="s">
        <v>642</v>
      </c>
      <c r="Y402" t="s">
        <v>492</v>
      </c>
      <c r="Z402" t="s">
        <v>481</v>
      </c>
      <c r="AA402" s="77" t="str">
        <f>analysis_methods!$M$2</f>
        <v>TAXO_STE_MICROSCOPE</v>
      </c>
      <c r="AB402" s="5">
        <v>45292</v>
      </c>
    </row>
    <row r="403" spans="1:28" x14ac:dyDescent="0.3">
      <c r="A403" s="78" t="str">
        <f>samples!$B$7</f>
        <v>BU2023/20-COMOFISH_05-VV1</v>
      </c>
      <c r="G403" t="s">
        <v>177</v>
      </c>
      <c r="H403">
        <v>124929</v>
      </c>
      <c r="J403" t="s">
        <v>459</v>
      </c>
      <c r="K403" t="s">
        <v>300</v>
      </c>
      <c r="L403" t="s">
        <v>301</v>
      </c>
      <c r="M403" t="s">
        <v>302</v>
      </c>
      <c r="N403" t="s">
        <v>303</v>
      </c>
      <c r="O403" t="s">
        <v>304</v>
      </c>
      <c r="P403" t="s">
        <v>305</v>
      </c>
      <c r="R403" t="s">
        <v>698</v>
      </c>
      <c r="T403" t="s">
        <v>696</v>
      </c>
      <c r="U403" t="s">
        <v>517</v>
      </c>
      <c r="V403" s="77" t="str">
        <f>analysis_methods!$B$2</f>
        <v>ABUN</v>
      </c>
      <c r="W403">
        <v>30</v>
      </c>
      <c r="X403" t="s">
        <v>642</v>
      </c>
      <c r="Y403" t="s">
        <v>492</v>
      </c>
      <c r="Z403" t="s">
        <v>481</v>
      </c>
      <c r="AA403" s="77" t="str">
        <f>analysis_methods!$M$2</f>
        <v>TAXO_STE_MICROSCOPE</v>
      </c>
      <c r="AB403" s="5">
        <v>45292</v>
      </c>
    </row>
    <row r="404" spans="1:28" x14ac:dyDescent="0.3">
      <c r="A404" s="78" t="str">
        <f>samples!$B$7</f>
        <v>BU2023/20-COMOFISH_05-VV1</v>
      </c>
      <c r="G404" t="s">
        <v>179</v>
      </c>
      <c r="H404">
        <v>130544</v>
      </c>
      <c r="J404" t="s">
        <v>459</v>
      </c>
      <c r="K404" t="s">
        <v>261</v>
      </c>
      <c r="L404" t="s">
        <v>262</v>
      </c>
      <c r="N404" t="s">
        <v>306</v>
      </c>
      <c r="O404" t="s">
        <v>307</v>
      </c>
      <c r="P404" t="s">
        <v>308</v>
      </c>
      <c r="R404" t="s">
        <v>698</v>
      </c>
      <c r="T404" t="s">
        <v>696</v>
      </c>
      <c r="U404" t="s">
        <v>517</v>
      </c>
      <c r="V404" s="77" t="str">
        <f>analysis_methods!$B$2</f>
        <v>ABUN</v>
      </c>
      <c r="W404">
        <v>20</v>
      </c>
      <c r="X404" t="s">
        <v>642</v>
      </c>
      <c r="Y404" t="s">
        <v>492</v>
      </c>
      <c r="Z404" t="s">
        <v>481</v>
      </c>
      <c r="AA404" s="77" t="str">
        <f>analysis_methods!$M$2</f>
        <v>TAXO_STE_MICROSCOPE</v>
      </c>
      <c r="AB404" s="5">
        <v>45292</v>
      </c>
    </row>
    <row r="405" spans="1:28" x14ac:dyDescent="0.3">
      <c r="A405" s="78" t="str">
        <f>samples!$B$7</f>
        <v>BU2023/20-COMOFISH_05-VV1</v>
      </c>
      <c r="G405" t="s">
        <v>181</v>
      </c>
      <c r="H405">
        <v>130599</v>
      </c>
      <c r="J405" t="s">
        <v>459</v>
      </c>
      <c r="K405" t="s">
        <v>261</v>
      </c>
      <c r="L405" t="s">
        <v>262</v>
      </c>
      <c r="M405" t="s">
        <v>272</v>
      </c>
      <c r="N405" t="s">
        <v>312</v>
      </c>
      <c r="O405" t="s">
        <v>313</v>
      </c>
      <c r="P405" t="s">
        <v>314</v>
      </c>
      <c r="R405" t="s">
        <v>698</v>
      </c>
      <c r="T405" t="s">
        <v>696</v>
      </c>
      <c r="U405" t="s">
        <v>517</v>
      </c>
      <c r="V405" s="77" t="str">
        <f>analysis_methods!$B$2</f>
        <v>ABUN</v>
      </c>
      <c r="W405">
        <v>10</v>
      </c>
      <c r="X405" t="s">
        <v>642</v>
      </c>
      <c r="Y405" t="s">
        <v>492</v>
      </c>
      <c r="Z405" t="s">
        <v>481</v>
      </c>
      <c r="AA405" s="77" t="str">
        <f>analysis_methods!$M$2</f>
        <v>TAXO_STE_MICROSCOPE</v>
      </c>
      <c r="AB405" s="5">
        <v>45292</v>
      </c>
    </row>
    <row r="406" spans="1:28" x14ac:dyDescent="0.3">
      <c r="A406" s="78" t="str">
        <f>samples!$B$7</f>
        <v>BU2023/20-COMOFISH_05-VV1</v>
      </c>
      <c r="G406" t="s">
        <v>196</v>
      </c>
      <c r="H406">
        <v>101864</v>
      </c>
      <c r="J406" t="s">
        <v>459</v>
      </c>
      <c r="K406" t="s">
        <v>243</v>
      </c>
      <c r="L406" t="s">
        <v>244</v>
      </c>
      <c r="M406" t="s">
        <v>245</v>
      </c>
      <c r="N406" t="s">
        <v>309</v>
      </c>
      <c r="O406" t="s">
        <v>354</v>
      </c>
      <c r="P406" t="s">
        <v>355</v>
      </c>
      <c r="R406" t="s">
        <v>698</v>
      </c>
      <c r="T406" t="s">
        <v>696</v>
      </c>
      <c r="U406" t="s">
        <v>517</v>
      </c>
      <c r="V406" s="77" t="str">
        <f>analysis_methods!$B$2</f>
        <v>ABUN</v>
      </c>
      <c r="W406">
        <v>20</v>
      </c>
      <c r="X406" t="s">
        <v>642</v>
      </c>
      <c r="Y406" t="s">
        <v>492</v>
      </c>
      <c r="Z406" t="s">
        <v>481</v>
      </c>
      <c r="AA406" s="77" t="str">
        <f>analysis_methods!$M$2</f>
        <v>TAXO_STE_MICROSCOPE</v>
      </c>
      <c r="AB406" s="5">
        <v>45292</v>
      </c>
    </row>
    <row r="407" spans="1:28" x14ac:dyDescent="0.3">
      <c r="A407" s="78" t="str">
        <f>samples!$B$7</f>
        <v>BU2023/20-COMOFISH_05-VV1</v>
      </c>
      <c r="G407" t="s">
        <v>216</v>
      </c>
      <c r="H407">
        <v>334510</v>
      </c>
      <c r="J407" t="s">
        <v>459</v>
      </c>
      <c r="K407" t="s">
        <v>261</v>
      </c>
      <c r="L407" t="s">
        <v>262</v>
      </c>
      <c r="M407" t="s">
        <v>272</v>
      </c>
      <c r="N407" t="s">
        <v>273</v>
      </c>
      <c r="O407" t="s">
        <v>385</v>
      </c>
      <c r="P407" t="s">
        <v>406</v>
      </c>
      <c r="R407" t="s">
        <v>698</v>
      </c>
      <c r="T407" t="s">
        <v>696</v>
      </c>
      <c r="U407" t="s">
        <v>517</v>
      </c>
      <c r="V407" s="77" t="str">
        <f>analysis_methods!$B$2</f>
        <v>ABUN</v>
      </c>
      <c r="W407">
        <v>10</v>
      </c>
      <c r="X407" t="s">
        <v>642</v>
      </c>
      <c r="Y407" t="s">
        <v>492</v>
      </c>
      <c r="Z407" t="s">
        <v>481</v>
      </c>
      <c r="AA407" s="77" t="str">
        <f>analysis_methods!$M$2</f>
        <v>TAXO_STE_MICROSCOPE</v>
      </c>
      <c r="AB407" s="5">
        <v>45292</v>
      </c>
    </row>
    <row r="408" spans="1:28" x14ac:dyDescent="0.3">
      <c r="A408" s="78" t="str">
        <f>samples!$B$7</f>
        <v>BU2023/20-COMOFISH_05-VV1</v>
      </c>
      <c r="G408" t="s">
        <v>182</v>
      </c>
      <c r="H408">
        <v>130711</v>
      </c>
      <c r="J408" t="s">
        <v>459</v>
      </c>
      <c r="K408" t="s">
        <v>261</v>
      </c>
      <c r="L408" t="s">
        <v>262</v>
      </c>
      <c r="M408" t="s">
        <v>315</v>
      </c>
      <c r="N408" t="s">
        <v>316</v>
      </c>
      <c r="O408" t="s">
        <v>317</v>
      </c>
      <c r="P408" t="s">
        <v>318</v>
      </c>
      <c r="R408" t="s">
        <v>698</v>
      </c>
      <c r="T408" t="s">
        <v>696</v>
      </c>
      <c r="U408" t="s">
        <v>517</v>
      </c>
      <c r="V408" s="77" t="str">
        <f>analysis_methods!$B$2</f>
        <v>ABUN</v>
      </c>
      <c r="W408">
        <v>70</v>
      </c>
      <c r="X408" t="s">
        <v>642</v>
      </c>
      <c r="Y408" t="s">
        <v>492</v>
      </c>
      <c r="Z408" t="s">
        <v>481</v>
      </c>
      <c r="AA408" s="77" t="str">
        <f>analysis_methods!$M$2</f>
        <v>TAXO_STE_MICROSCOPE</v>
      </c>
      <c r="AB408" s="5">
        <v>45292</v>
      </c>
    </row>
    <row r="409" spans="1:28" x14ac:dyDescent="0.3">
      <c r="A409" s="78" t="str">
        <f>samples!$B$7</f>
        <v>BU2023/20-COMOFISH_05-VV1</v>
      </c>
      <c r="G409" t="s">
        <v>184</v>
      </c>
      <c r="H409">
        <v>129625</v>
      </c>
      <c r="J409" t="s">
        <v>459</v>
      </c>
      <c r="K409" t="s">
        <v>261</v>
      </c>
      <c r="L409" t="s">
        <v>262</v>
      </c>
      <c r="M409" t="s">
        <v>315</v>
      </c>
      <c r="N409" t="s">
        <v>321</v>
      </c>
      <c r="O409" t="s">
        <v>322</v>
      </c>
      <c r="R409" t="s">
        <v>698</v>
      </c>
      <c r="T409" t="s">
        <v>696</v>
      </c>
      <c r="U409" t="s">
        <v>517</v>
      </c>
      <c r="V409" s="77" t="str">
        <f>analysis_methods!$B$2</f>
        <v>ABUN</v>
      </c>
      <c r="W409">
        <v>20</v>
      </c>
      <c r="X409" t="s">
        <v>642</v>
      </c>
      <c r="Y409" t="s">
        <v>492</v>
      </c>
      <c r="Z409" t="s">
        <v>481</v>
      </c>
      <c r="AA409" s="77" t="str">
        <f>analysis_methods!$M$2</f>
        <v>TAXO_STE_MICROSCOPE</v>
      </c>
      <c r="AB409" s="5">
        <v>45292</v>
      </c>
    </row>
    <row r="410" spans="1:28" x14ac:dyDescent="0.3">
      <c r="A410" s="78" t="str">
        <f>samples!$B$7</f>
        <v>BU2023/20-COMOFISH_05-VV1</v>
      </c>
      <c r="G410" t="s">
        <v>185</v>
      </c>
      <c r="H410">
        <v>131187</v>
      </c>
      <c r="J410" t="s">
        <v>459</v>
      </c>
      <c r="K410" t="s">
        <v>261</v>
      </c>
      <c r="L410" t="s">
        <v>262</v>
      </c>
      <c r="M410" t="s">
        <v>315</v>
      </c>
      <c r="N410" t="s">
        <v>321</v>
      </c>
      <c r="O410" t="s">
        <v>323</v>
      </c>
      <c r="P410" t="s">
        <v>324</v>
      </c>
      <c r="R410" t="s">
        <v>698</v>
      </c>
      <c r="T410" t="s">
        <v>696</v>
      </c>
      <c r="U410" t="s">
        <v>517</v>
      </c>
      <c r="V410" s="77" t="str">
        <f>analysis_methods!$B$2</f>
        <v>ABUN</v>
      </c>
      <c r="W410">
        <v>600</v>
      </c>
      <c r="X410" t="s">
        <v>642</v>
      </c>
      <c r="Y410" t="s">
        <v>492</v>
      </c>
      <c r="Z410" t="s">
        <v>481</v>
      </c>
      <c r="AA410" s="77" t="str">
        <f>analysis_methods!$M$2</f>
        <v>TAXO_STE_MICROSCOPE</v>
      </c>
      <c r="AB410" s="5">
        <v>45292</v>
      </c>
    </row>
    <row r="411" spans="1:28" x14ac:dyDescent="0.3">
      <c r="A411" s="78" t="str">
        <f>samples!$B$7</f>
        <v>BU2023/20-COMOFISH_05-VV1</v>
      </c>
      <c r="G411" t="s">
        <v>187</v>
      </c>
      <c r="H411">
        <v>131074</v>
      </c>
      <c r="J411" t="s">
        <v>459</v>
      </c>
      <c r="K411" t="s">
        <v>261</v>
      </c>
      <c r="L411" t="s">
        <v>262</v>
      </c>
      <c r="M411" t="s">
        <v>272</v>
      </c>
      <c r="N411" t="s">
        <v>312</v>
      </c>
      <c r="O411" t="s">
        <v>328</v>
      </c>
      <c r="P411" t="s">
        <v>329</v>
      </c>
      <c r="R411" t="s">
        <v>698</v>
      </c>
      <c r="T411" t="s">
        <v>696</v>
      </c>
      <c r="U411" t="s">
        <v>517</v>
      </c>
      <c r="V411" s="77" t="str">
        <f>analysis_methods!$B$2</f>
        <v>ABUN</v>
      </c>
      <c r="W411">
        <v>10</v>
      </c>
      <c r="X411" t="s">
        <v>642</v>
      </c>
      <c r="Y411" t="s">
        <v>492</v>
      </c>
      <c r="Z411" t="s">
        <v>481</v>
      </c>
      <c r="AA411" s="77" t="str">
        <f>analysis_methods!$M$2</f>
        <v>TAXO_STE_MICROSCOPE</v>
      </c>
      <c r="AB411" s="5">
        <v>45292</v>
      </c>
    </row>
    <row r="412" spans="1:28" x14ac:dyDescent="0.3">
      <c r="A412" s="78" t="str">
        <f>samples!$B$7</f>
        <v>BU2023/20-COMOFISH_05-VV1</v>
      </c>
      <c r="G412" t="s">
        <v>188</v>
      </c>
      <c r="H412">
        <v>181364</v>
      </c>
      <c r="J412" t="s">
        <v>459</v>
      </c>
      <c r="K412" t="s">
        <v>249</v>
      </c>
      <c r="L412" t="s">
        <v>250</v>
      </c>
      <c r="M412" t="s">
        <v>330</v>
      </c>
      <c r="N412" t="s">
        <v>331</v>
      </c>
      <c r="O412" t="s">
        <v>332</v>
      </c>
      <c r="P412" t="s">
        <v>333</v>
      </c>
      <c r="R412" t="s">
        <v>697</v>
      </c>
      <c r="T412" t="s">
        <v>696</v>
      </c>
      <c r="U412" t="s">
        <v>517</v>
      </c>
      <c r="V412" s="77" t="str">
        <f>analysis_methods!$B$2</f>
        <v>ABUN</v>
      </c>
      <c r="W412">
        <v>10</v>
      </c>
      <c r="X412" t="s">
        <v>642</v>
      </c>
      <c r="Y412" t="s">
        <v>492</v>
      </c>
      <c r="Z412" t="s">
        <v>481</v>
      </c>
      <c r="AA412" s="77" t="str">
        <f>analysis_methods!$M$2</f>
        <v>TAXO_STE_MICROSCOPE</v>
      </c>
      <c r="AB412" s="5">
        <v>45292</v>
      </c>
    </row>
    <row r="413" spans="1:28" x14ac:dyDescent="0.3">
      <c r="A413" s="78" t="str">
        <f>samples!$B$8</f>
        <v>BU2023/20-COMOFISH_06-VV1</v>
      </c>
      <c r="G413" t="s">
        <v>157</v>
      </c>
      <c r="H413">
        <v>102788</v>
      </c>
      <c r="J413" t="s">
        <v>459</v>
      </c>
      <c r="K413" t="s">
        <v>243</v>
      </c>
      <c r="L413" t="s">
        <v>244</v>
      </c>
      <c r="M413" t="s">
        <v>245</v>
      </c>
      <c r="N413" t="s">
        <v>246</v>
      </c>
      <c r="O413" t="s">
        <v>247</v>
      </c>
      <c r="P413" t="s">
        <v>248</v>
      </c>
      <c r="R413" t="s">
        <v>698</v>
      </c>
      <c r="T413" t="s">
        <v>696</v>
      </c>
      <c r="U413" t="s">
        <v>517</v>
      </c>
      <c r="V413" s="77" t="str">
        <f>analysis_methods!$B$2</f>
        <v>ABUN</v>
      </c>
      <c r="W413">
        <v>80</v>
      </c>
      <c r="X413" t="s">
        <v>642</v>
      </c>
      <c r="Y413" t="s">
        <v>492</v>
      </c>
      <c r="Z413" t="s">
        <v>481</v>
      </c>
      <c r="AA413" s="77" t="str">
        <f>analysis_methods!$M$2</f>
        <v>TAXO_STE_MICROSCOPE</v>
      </c>
      <c r="AB413" s="5">
        <v>45292</v>
      </c>
    </row>
    <row r="414" spans="1:28" x14ac:dyDescent="0.3">
      <c r="A414" s="78" t="str">
        <f>samples!$B$8</f>
        <v>BU2023/20-COMOFISH_06-VV1</v>
      </c>
      <c r="G414" t="s">
        <v>158</v>
      </c>
      <c r="H414">
        <v>141433</v>
      </c>
      <c r="J414" t="s">
        <v>459</v>
      </c>
      <c r="K414" t="s">
        <v>249</v>
      </c>
      <c r="L414" t="s">
        <v>250</v>
      </c>
      <c r="M414" t="s">
        <v>251</v>
      </c>
      <c r="N414" t="s">
        <v>252</v>
      </c>
      <c r="O414" t="s">
        <v>253</v>
      </c>
      <c r="P414" t="s">
        <v>254</v>
      </c>
      <c r="R414" t="s">
        <v>698</v>
      </c>
      <c r="T414" t="s">
        <v>696</v>
      </c>
      <c r="U414" t="s">
        <v>517</v>
      </c>
      <c r="V414" s="77" t="str">
        <f>analysis_methods!$B$2</f>
        <v>ABUN</v>
      </c>
      <c r="W414">
        <v>60</v>
      </c>
      <c r="X414" t="s">
        <v>642</v>
      </c>
      <c r="Y414" t="s">
        <v>492</v>
      </c>
      <c r="Z414" t="s">
        <v>481</v>
      </c>
      <c r="AA414" s="77" t="str">
        <f>analysis_methods!$M$2</f>
        <v>TAXO_STE_MICROSCOPE</v>
      </c>
      <c r="AB414" s="5">
        <v>45292</v>
      </c>
    </row>
    <row r="415" spans="1:28" x14ac:dyDescent="0.3">
      <c r="A415" s="78" t="str">
        <f>samples!$B$8</f>
        <v>BU2023/20-COMOFISH_06-VV1</v>
      </c>
      <c r="G415" t="s">
        <v>159</v>
      </c>
      <c r="H415">
        <v>141433</v>
      </c>
      <c r="J415" t="s">
        <v>459</v>
      </c>
      <c r="K415" t="s">
        <v>249</v>
      </c>
      <c r="L415" t="s">
        <v>250</v>
      </c>
      <c r="M415" t="s">
        <v>251</v>
      </c>
      <c r="N415" t="s">
        <v>252</v>
      </c>
      <c r="O415" t="s">
        <v>253</v>
      </c>
      <c r="P415" t="s">
        <v>254</v>
      </c>
      <c r="R415" t="s">
        <v>697</v>
      </c>
      <c r="T415" t="s">
        <v>696</v>
      </c>
      <c r="U415" t="s">
        <v>517</v>
      </c>
      <c r="V415" s="77" t="str">
        <f>analysis_methods!$B$2</f>
        <v>ABUN</v>
      </c>
      <c r="W415">
        <v>100</v>
      </c>
      <c r="X415" t="s">
        <v>642</v>
      </c>
      <c r="Y415" t="s">
        <v>492</v>
      </c>
      <c r="Z415" t="s">
        <v>481</v>
      </c>
      <c r="AA415" s="77" t="str">
        <f>analysis_methods!$M$2</f>
        <v>TAXO_STE_MICROSCOPE</v>
      </c>
      <c r="AB415" s="5">
        <v>45292</v>
      </c>
    </row>
    <row r="416" spans="1:28" x14ac:dyDescent="0.3">
      <c r="A416" s="78" t="str">
        <f>samples!$B$8</f>
        <v>BU2023/20-COMOFISH_06-VV1</v>
      </c>
      <c r="G416" t="s">
        <v>160</v>
      </c>
      <c r="H416">
        <v>236495</v>
      </c>
      <c r="J416" t="s">
        <v>459</v>
      </c>
      <c r="K416" t="s">
        <v>243</v>
      </c>
      <c r="L416" t="s">
        <v>244</v>
      </c>
      <c r="M416" t="s">
        <v>245</v>
      </c>
      <c r="N416" t="s">
        <v>255</v>
      </c>
      <c r="O416" t="s">
        <v>256</v>
      </c>
      <c r="P416" t="s">
        <v>257</v>
      </c>
      <c r="R416" t="s">
        <v>698</v>
      </c>
      <c r="T416" t="s">
        <v>696</v>
      </c>
      <c r="U416" t="s">
        <v>517</v>
      </c>
      <c r="V416" s="77" t="str">
        <f>analysis_methods!$B$2</f>
        <v>ABUN</v>
      </c>
      <c r="W416">
        <v>20</v>
      </c>
      <c r="X416" t="s">
        <v>642</v>
      </c>
      <c r="Y416" t="s">
        <v>492</v>
      </c>
      <c r="Z416" t="s">
        <v>481</v>
      </c>
      <c r="AA416" s="77" t="str">
        <f>analysis_methods!$M$2</f>
        <v>TAXO_STE_MICROSCOPE</v>
      </c>
      <c r="AB416" s="5">
        <v>45292</v>
      </c>
    </row>
    <row r="417" spans="1:28" x14ac:dyDescent="0.3">
      <c r="A417" s="78" t="str">
        <f>samples!$B$8</f>
        <v>BU2023/20-COMOFISH_06-VV1</v>
      </c>
      <c r="G417" t="s">
        <v>223</v>
      </c>
      <c r="H417">
        <v>123776</v>
      </c>
      <c r="J417" t="s">
        <v>459</v>
      </c>
      <c r="K417" t="s">
        <v>300</v>
      </c>
      <c r="L417" t="s">
        <v>415</v>
      </c>
      <c r="M417" t="s">
        <v>416</v>
      </c>
      <c r="N417" t="s">
        <v>417</v>
      </c>
      <c r="O417" t="s">
        <v>418</v>
      </c>
      <c r="P417" t="s">
        <v>419</v>
      </c>
      <c r="R417" t="s">
        <v>698</v>
      </c>
      <c r="T417" t="s">
        <v>696</v>
      </c>
      <c r="U417" t="s">
        <v>517</v>
      </c>
      <c r="V417" s="77" t="str">
        <f>analysis_methods!$B$2</f>
        <v>ABUN</v>
      </c>
      <c r="W417">
        <v>10</v>
      </c>
      <c r="X417" t="s">
        <v>642</v>
      </c>
      <c r="Y417" t="s">
        <v>492</v>
      </c>
      <c r="Z417" t="s">
        <v>481</v>
      </c>
      <c r="AA417" s="77" t="str">
        <f>analysis_methods!$M$2</f>
        <v>TAXO_STE_MICROSCOPE</v>
      </c>
      <c r="AB417" s="5">
        <v>45292</v>
      </c>
    </row>
    <row r="418" spans="1:28" x14ac:dyDescent="0.3">
      <c r="A418" s="78" t="str">
        <f>samples!$B$8</f>
        <v>BU2023/20-COMOFISH_06-VV1</v>
      </c>
      <c r="G418" t="s">
        <v>162</v>
      </c>
      <c r="H418">
        <v>921</v>
      </c>
      <c r="J418" t="s">
        <v>459</v>
      </c>
      <c r="K418" t="s">
        <v>261</v>
      </c>
      <c r="L418" t="s">
        <v>262</v>
      </c>
      <c r="N418" t="s">
        <v>263</v>
      </c>
      <c r="R418" t="s">
        <v>697</v>
      </c>
      <c r="T418" t="s">
        <v>696</v>
      </c>
      <c r="U418" t="s">
        <v>517</v>
      </c>
      <c r="V418" s="77" t="str">
        <f>analysis_methods!$B$2</f>
        <v>ABUN</v>
      </c>
      <c r="W418">
        <v>590</v>
      </c>
      <c r="X418" t="s">
        <v>642</v>
      </c>
      <c r="Y418" t="s">
        <v>492</v>
      </c>
      <c r="Z418" t="s">
        <v>481</v>
      </c>
      <c r="AA418" s="77" t="str">
        <f>analysis_methods!$M$2</f>
        <v>TAXO_STE_MICROSCOPE</v>
      </c>
      <c r="AB418" s="5">
        <v>45292</v>
      </c>
    </row>
    <row r="419" spans="1:28" x14ac:dyDescent="0.3">
      <c r="A419" s="78" t="str">
        <f>samples!$B$8</f>
        <v>BU2023/20-COMOFISH_06-VV1</v>
      </c>
      <c r="G419" t="s">
        <v>163</v>
      </c>
      <c r="H419">
        <v>919</v>
      </c>
      <c r="J419" t="s">
        <v>459</v>
      </c>
      <c r="K419" t="s">
        <v>261</v>
      </c>
      <c r="L419" t="s">
        <v>262</v>
      </c>
      <c r="M419" t="s">
        <v>264</v>
      </c>
      <c r="N419" t="s">
        <v>265</v>
      </c>
      <c r="R419" t="s">
        <v>698</v>
      </c>
      <c r="T419" t="s">
        <v>696</v>
      </c>
      <c r="U419" t="s">
        <v>517</v>
      </c>
      <c r="V419" s="77" t="str">
        <f>analysis_methods!$B$2</f>
        <v>ABUN</v>
      </c>
      <c r="W419">
        <v>290</v>
      </c>
      <c r="X419" t="s">
        <v>642</v>
      </c>
      <c r="Y419" t="s">
        <v>492</v>
      </c>
      <c r="Z419" t="s">
        <v>481</v>
      </c>
      <c r="AA419" s="77" t="str">
        <f>analysis_methods!$M$2</f>
        <v>TAXO_STE_MICROSCOPE</v>
      </c>
      <c r="AB419" s="5">
        <v>45292</v>
      </c>
    </row>
    <row r="420" spans="1:28" x14ac:dyDescent="0.3">
      <c r="A420" s="78" t="str">
        <f>samples!$B$8</f>
        <v>BU2023/20-COMOFISH_06-VV1</v>
      </c>
      <c r="G420" t="s">
        <v>164</v>
      </c>
      <c r="H420">
        <v>855674</v>
      </c>
      <c r="J420" t="s">
        <v>459</v>
      </c>
      <c r="K420" t="s">
        <v>266</v>
      </c>
      <c r="L420" t="s">
        <v>267</v>
      </c>
      <c r="M420" t="s">
        <v>268</v>
      </c>
      <c r="N420" t="s">
        <v>269</v>
      </c>
      <c r="O420" t="s">
        <v>270</v>
      </c>
      <c r="P420" t="s">
        <v>271</v>
      </c>
      <c r="R420" t="s">
        <v>698</v>
      </c>
      <c r="T420" t="s">
        <v>696</v>
      </c>
      <c r="U420" t="s">
        <v>517</v>
      </c>
      <c r="V420" s="77" t="str">
        <f>analysis_methods!$B$2</f>
        <v>ABUN</v>
      </c>
      <c r="W420">
        <v>20</v>
      </c>
      <c r="X420" t="s">
        <v>642</v>
      </c>
      <c r="Y420" t="s">
        <v>492</v>
      </c>
      <c r="Z420" t="s">
        <v>481</v>
      </c>
      <c r="AA420" s="77" t="str">
        <f>analysis_methods!$M$2</f>
        <v>TAXO_STE_MICROSCOPE</v>
      </c>
      <c r="AB420" s="5">
        <v>45292</v>
      </c>
    </row>
    <row r="421" spans="1:28" x14ac:dyDescent="0.3">
      <c r="A421" s="78" t="str">
        <f>samples!$B$8</f>
        <v>BU2023/20-COMOFISH_06-VV1</v>
      </c>
      <c r="G421" t="s">
        <v>190</v>
      </c>
      <c r="H421">
        <v>110487</v>
      </c>
      <c r="J421" t="s">
        <v>459</v>
      </c>
      <c r="K421" t="s">
        <v>243</v>
      </c>
      <c r="L421" t="s">
        <v>244</v>
      </c>
      <c r="M421" t="s">
        <v>258</v>
      </c>
      <c r="N421" t="s">
        <v>338</v>
      </c>
      <c r="O421" t="s">
        <v>339</v>
      </c>
      <c r="P421" t="s">
        <v>340</v>
      </c>
      <c r="R421" t="s">
        <v>698</v>
      </c>
      <c r="T421" t="s">
        <v>696</v>
      </c>
      <c r="U421" t="s">
        <v>517</v>
      </c>
      <c r="V421" s="77" t="str">
        <f>analysis_methods!$B$2</f>
        <v>ABUN</v>
      </c>
      <c r="W421">
        <v>20</v>
      </c>
      <c r="X421" t="s">
        <v>642</v>
      </c>
      <c r="Y421" t="s">
        <v>492</v>
      </c>
      <c r="Z421" t="s">
        <v>481</v>
      </c>
      <c r="AA421" s="77" t="str">
        <f>analysis_methods!$M$2</f>
        <v>TAXO_STE_MICROSCOPE</v>
      </c>
      <c r="AB421" s="5">
        <v>45292</v>
      </c>
    </row>
    <row r="422" spans="1:28" x14ac:dyDescent="0.3">
      <c r="A422" s="78" t="str">
        <f>samples!$B$8</f>
        <v>BU2023/20-COMOFISH_06-VV1</v>
      </c>
      <c r="G422" t="s">
        <v>201</v>
      </c>
      <c r="H422">
        <v>138333</v>
      </c>
      <c r="J422" t="s">
        <v>459</v>
      </c>
      <c r="K422" t="s">
        <v>249</v>
      </c>
      <c r="L422" t="s">
        <v>250</v>
      </c>
      <c r="M422" t="s">
        <v>369</v>
      </c>
      <c r="N422" t="s">
        <v>370</v>
      </c>
      <c r="O422" t="s">
        <v>371</v>
      </c>
      <c r="R422" t="s">
        <v>698</v>
      </c>
      <c r="T422" t="s">
        <v>696</v>
      </c>
      <c r="U422" t="s">
        <v>517</v>
      </c>
      <c r="V422" s="77" t="str">
        <f>analysis_methods!$B$2</f>
        <v>ABUN</v>
      </c>
      <c r="W422">
        <v>60</v>
      </c>
      <c r="X422" t="s">
        <v>642</v>
      </c>
      <c r="Y422" t="s">
        <v>492</v>
      </c>
      <c r="Z422" t="s">
        <v>481</v>
      </c>
      <c r="AA422" s="77" t="str">
        <f>analysis_methods!$M$2</f>
        <v>TAXO_STE_MICROSCOPE</v>
      </c>
      <c r="AB422" s="5">
        <v>45292</v>
      </c>
    </row>
    <row r="423" spans="1:28" x14ac:dyDescent="0.3">
      <c r="A423" s="78" t="str">
        <f>samples!$B$8</f>
        <v>BU2023/20-COMOFISH_06-VV1</v>
      </c>
      <c r="G423" t="s">
        <v>166</v>
      </c>
      <c r="H423">
        <v>130644</v>
      </c>
      <c r="J423" t="s">
        <v>459</v>
      </c>
      <c r="K423" t="s">
        <v>261</v>
      </c>
      <c r="L423" t="s">
        <v>262</v>
      </c>
      <c r="M423" t="s">
        <v>272</v>
      </c>
      <c r="N423" t="s">
        <v>273</v>
      </c>
      <c r="O423" t="s">
        <v>276</v>
      </c>
      <c r="P423" t="s">
        <v>277</v>
      </c>
      <c r="R423" t="s">
        <v>698</v>
      </c>
      <c r="T423" t="s">
        <v>696</v>
      </c>
      <c r="U423" t="s">
        <v>517</v>
      </c>
      <c r="V423" s="77" t="str">
        <f>analysis_methods!$B$2</f>
        <v>ABUN</v>
      </c>
      <c r="W423">
        <v>30</v>
      </c>
      <c r="X423" t="s">
        <v>642</v>
      </c>
      <c r="Y423" t="s">
        <v>492</v>
      </c>
      <c r="Z423" t="s">
        <v>481</v>
      </c>
      <c r="AA423" s="77" t="str">
        <f>analysis_methods!$M$2</f>
        <v>TAXO_STE_MICROSCOPE</v>
      </c>
      <c r="AB423" s="5">
        <v>45292</v>
      </c>
    </row>
    <row r="424" spans="1:28" x14ac:dyDescent="0.3">
      <c r="A424" s="78" t="str">
        <f>samples!$B$8</f>
        <v>BU2023/20-COMOFISH_06-VV1</v>
      </c>
      <c r="G424" t="s">
        <v>167</v>
      </c>
      <c r="H424">
        <v>130375</v>
      </c>
      <c r="J424" t="s">
        <v>459</v>
      </c>
      <c r="K424" t="s">
        <v>261</v>
      </c>
      <c r="L424" t="s">
        <v>262</v>
      </c>
      <c r="M424" t="s">
        <v>272</v>
      </c>
      <c r="N424" t="s">
        <v>278</v>
      </c>
      <c r="O424" t="s">
        <v>279</v>
      </c>
      <c r="P424" t="s">
        <v>280</v>
      </c>
      <c r="R424" t="s">
        <v>698</v>
      </c>
      <c r="T424" t="s">
        <v>696</v>
      </c>
      <c r="U424" t="s">
        <v>517</v>
      </c>
      <c r="V424" s="77" t="str">
        <f>analysis_methods!$B$2</f>
        <v>ABUN</v>
      </c>
      <c r="W424">
        <v>30</v>
      </c>
      <c r="X424" t="s">
        <v>642</v>
      </c>
      <c r="Y424" t="s">
        <v>492</v>
      </c>
      <c r="Z424" t="s">
        <v>481</v>
      </c>
      <c r="AA424" s="77" t="str">
        <f>analysis_methods!$M$2</f>
        <v>TAXO_STE_MICROSCOPE</v>
      </c>
      <c r="AB424" s="5">
        <v>45292</v>
      </c>
    </row>
    <row r="425" spans="1:28" x14ac:dyDescent="0.3">
      <c r="A425" s="78" t="str">
        <f>samples!$B$8</f>
        <v>BU2023/20-COMOFISH_06-VV1</v>
      </c>
      <c r="G425" t="s">
        <v>169</v>
      </c>
      <c r="H425">
        <v>129296</v>
      </c>
      <c r="J425" t="s">
        <v>459</v>
      </c>
      <c r="K425" t="s">
        <v>261</v>
      </c>
      <c r="L425" t="s">
        <v>262</v>
      </c>
      <c r="M425" t="s">
        <v>272</v>
      </c>
      <c r="N425" t="s">
        <v>284</v>
      </c>
      <c r="O425" t="s">
        <v>285</v>
      </c>
      <c r="R425" t="s">
        <v>698</v>
      </c>
      <c r="T425" t="s">
        <v>696</v>
      </c>
      <c r="U425" t="s">
        <v>517</v>
      </c>
      <c r="V425" s="77" t="str">
        <f>analysis_methods!$B$2</f>
        <v>ABUN</v>
      </c>
      <c r="W425">
        <v>50</v>
      </c>
      <c r="X425" t="s">
        <v>642</v>
      </c>
      <c r="Y425" t="s">
        <v>492</v>
      </c>
      <c r="Z425" t="s">
        <v>481</v>
      </c>
      <c r="AA425" s="77" t="str">
        <f>analysis_methods!$M$2</f>
        <v>TAXO_STE_MICROSCOPE</v>
      </c>
      <c r="AB425" s="5">
        <v>45292</v>
      </c>
    </row>
    <row r="426" spans="1:28" x14ac:dyDescent="0.3">
      <c r="A426" s="78" t="str">
        <f>samples!$B$8</f>
        <v>BU2023/20-COMOFISH_06-VV1</v>
      </c>
      <c r="G426" t="s">
        <v>170</v>
      </c>
      <c r="H426">
        <v>345281</v>
      </c>
      <c r="J426" t="s">
        <v>459</v>
      </c>
      <c r="K426" t="s">
        <v>249</v>
      </c>
      <c r="L426" t="s">
        <v>250</v>
      </c>
      <c r="M426" t="s">
        <v>286</v>
      </c>
      <c r="N426" t="s">
        <v>287</v>
      </c>
      <c r="O426" t="s">
        <v>288</v>
      </c>
      <c r="P426" t="s">
        <v>289</v>
      </c>
      <c r="R426" t="s">
        <v>698</v>
      </c>
      <c r="T426" t="s">
        <v>696</v>
      </c>
      <c r="U426" t="s">
        <v>517</v>
      </c>
      <c r="V426" s="77" t="str">
        <f>analysis_methods!$B$2</f>
        <v>ABUN</v>
      </c>
      <c r="W426">
        <v>70</v>
      </c>
      <c r="X426" t="s">
        <v>642</v>
      </c>
      <c r="Y426" t="s">
        <v>492</v>
      </c>
      <c r="Z426" t="s">
        <v>481</v>
      </c>
      <c r="AA426" s="77" t="str">
        <f>analysis_methods!$M$2</f>
        <v>TAXO_STE_MICROSCOPE</v>
      </c>
      <c r="AB426" s="5">
        <v>45292</v>
      </c>
    </row>
    <row r="427" spans="1:28" x14ac:dyDescent="0.3">
      <c r="A427" s="78" t="str">
        <f>samples!$B$8</f>
        <v>BU2023/20-COMOFISH_06-VV1</v>
      </c>
      <c r="G427" t="s">
        <v>214</v>
      </c>
      <c r="H427">
        <v>152367</v>
      </c>
      <c r="J427" t="s">
        <v>459</v>
      </c>
      <c r="K427" t="s">
        <v>261</v>
      </c>
      <c r="L427" t="s">
        <v>262</v>
      </c>
      <c r="M427" t="s">
        <v>264</v>
      </c>
      <c r="N427" t="s">
        <v>399</v>
      </c>
      <c r="O427" t="s">
        <v>400</v>
      </c>
      <c r="P427" t="s">
        <v>401</v>
      </c>
      <c r="R427" t="s">
        <v>698</v>
      </c>
      <c r="T427" t="s">
        <v>696</v>
      </c>
      <c r="U427" t="s">
        <v>517</v>
      </c>
      <c r="V427" s="77" t="str">
        <f>analysis_methods!$B$2</f>
        <v>ABUN</v>
      </c>
      <c r="W427">
        <v>50</v>
      </c>
      <c r="X427" t="s">
        <v>642</v>
      </c>
      <c r="Y427" t="s">
        <v>492</v>
      </c>
      <c r="Z427" t="s">
        <v>481</v>
      </c>
      <c r="AA427" s="77" t="str">
        <f>analysis_methods!$M$2</f>
        <v>TAXO_STE_MICROSCOPE</v>
      </c>
      <c r="AB427" s="5">
        <v>45292</v>
      </c>
    </row>
    <row r="428" spans="1:28" x14ac:dyDescent="0.3">
      <c r="A428" s="78" t="str">
        <f>samples!$B$8</f>
        <v>BU2023/20-COMOFISH_06-VV1</v>
      </c>
      <c r="G428" t="s">
        <v>203</v>
      </c>
      <c r="H428">
        <v>131495</v>
      </c>
      <c r="J428" t="s">
        <v>459</v>
      </c>
      <c r="K428" t="s">
        <v>261</v>
      </c>
      <c r="L428" t="s">
        <v>262</v>
      </c>
      <c r="M428" t="s">
        <v>264</v>
      </c>
      <c r="N428" t="s">
        <v>374</v>
      </c>
      <c r="O428" t="s">
        <v>375</v>
      </c>
      <c r="P428" t="s">
        <v>376</v>
      </c>
      <c r="R428" t="s">
        <v>698</v>
      </c>
      <c r="T428" t="s">
        <v>696</v>
      </c>
      <c r="U428" t="s">
        <v>517</v>
      </c>
      <c r="V428" s="77" t="str">
        <f>analysis_methods!$B$2</f>
        <v>ABUN</v>
      </c>
      <c r="W428">
        <v>70</v>
      </c>
      <c r="X428" t="s">
        <v>642</v>
      </c>
      <c r="Y428" t="s">
        <v>492</v>
      </c>
      <c r="Z428" t="s">
        <v>481</v>
      </c>
      <c r="AA428" s="77" t="str">
        <f>analysis_methods!$M$2</f>
        <v>TAXO_STE_MICROSCOPE</v>
      </c>
      <c r="AB428" s="5">
        <v>45292</v>
      </c>
    </row>
    <row r="429" spans="1:28" x14ac:dyDescent="0.3">
      <c r="A429" s="78" t="str">
        <f>samples!$B$8</f>
        <v>BU2023/20-COMOFISH_06-VV1</v>
      </c>
      <c r="G429" t="s">
        <v>204</v>
      </c>
      <c r="H429">
        <v>102460</v>
      </c>
      <c r="J429" t="s">
        <v>459</v>
      </c>
      <c r="K429" t="s">
        <v>243</v>
      </c>
      <c r="L429" t="s">
        <v>244</v>
      </c>
      <c r="M429" t="s">
        <v>245</v>
      </c>
      <c r="N429" t="s">
        <v>377</v>
      </c>
      <c r="O429" t="s">
        <v>378</v>
      </c>
      <c r="P429" t="s">
        <v>379</v>
      </c>
      <c r="R429" t="s">
        <v>698</v>
      </c>
      <c r="T429" t="s">
        <v>696</v>
      </c>
      <c r="U429" t="s">
        <v>517</v>
      </c>
      <c r="V429" s="77" t="str">
        <f>analysis_methods!$B$2</f>
        <v>ABUN</v>
      </c>
      <c r="W429">
        <v>30</v>
      </c>
      <c r="X429" t="s">
        <v>642</v>
      </c>
      <c r="Y429" t="s">
        <v>492</v>
      </c>
      <c r="Z429" t="s">
        <v>481</v>
      </c>
      <c r="AA429" s="77" t="str">
        <f>analysis_methods!$M$2</f>
        <v>TAXO_STE_MICROSCOPE</v>
      </c>
      <c r="AB429" s="5">
        <v>45292</v>
      </c>
    </row>
    <row r="430" spans="1:28" x14ac:dyDescent="0.3">
      <c r="A430" s="78" t="str">
        <f>samples!$B$8</f>
        <v>BU2023/20-COMOFISH_06-VV1</v>
      </c>
      <c r="G430" t="s">
        <v>205</v>
      </c>
      <c r="H430">
        <v>107388</v>
      </c>
      <c r="J430" t="s">
        <v>459</v>
      </c>
      <c r="K430" t="s">
        <v>243</v>
      </c>
      <c r="L430" t="s">
        <v>244</v>
      </c>
      <c r="M430" t="s">
        <v>334</v>
      </c>
      <c r="N430" t="s">
        <v>349</v>
      </c>
      <c r="O430" t="s">
        <v>350</v>
      </c>
      <c r="P430" t="s">
        <v>380</v>
      </c>
      <c r="R430" t="s">
        <v>698</v>
      </c>
      <c r="T430" t="s">
        <v>696</v>
      </c>
      <c r="U430" t="s">
        <v>517</v>
      </c>
      <c r="V430" s="77" t="str">
        <f>analysis_methods!$B$2</f>
        <v>ABUN</v>
      </c>
      <c r="W430">
        <v>10</v>
      </c>
      <c r="X430" t="s">
        <v>642</v>
      </c>
      <c r="Y430" t="s">
        <v>492</v>
      </c>
      <c r="Z430" t="s">
        <v>481</v>
      </c>
      <c r="AA430" s="77" t="str">
        <f>analysis_methods!$M$2</f>
        <v>TAXO_STE_MICROSCOPE</v>
      </c>
      <c r="AB430" s="5">
        <v>45292</v>
      </c>
    </row>
    <row r="431" spans="1:28" x14ac:dyDescent="0.3">
      <c r="A431" s="78" t="str">
        <f>samples!$B$8</f>
        <v>BU2023/20-COMOFISH_06-VV1</v>
      </c>
      <c r="G431" t="s">
        <v>240</v>
      </c>
      <c r="H431">
        <v>107388</v>
      </c>
      <c r="J431" t="s">
        <v>459</v>
      </c>
      <c r="K431" t="s">
        <v>243</v>
      </c>
      <c r="L431" t="s">
        <v>244</v>
      </c>
      <c r="M431" t="s">
        <v>334</v>
      </c>
      <c r="N431" t="s">
        <v>349</v>
      </c>
      <c r="O431" t="s">
        <v>350</v>
      </c>
      <c r="P431" t="s">
        <v>380</v>
      </c>
      <c r="R431" t="s">
        <v>697</v>
      </c>
      <c r="T431" t="s">
        <v>696</v>
      </c>
      <c r="U431" t="s">
        <v>517</v>
      </c>
      <c r="V431" s="77" t="str">
        <f>analysis_methods!$B$2</f>
        <v>ABUN</v>
      </c>
      <c r="W431">
        <v>10</v>
      </c>
      <c r="X431" t="s">
        <v>642</v>
      </c>
      <c r="Y431" t="s">
        <v>492</v>
      </c>
      <c r="Z431" t="s">
        <v>481</v>
      </c>
      <c r="AA431" s="77" t="str">
        <f>analysis_methods!$M$2</f>
        <v>TAXO_STE_MICROSCOPE</v>
      </c>
      <c r="AB431" s="5">
        <v>45292</v>
      </c>
    </row>
    <row r="432" spans="1:28" x14ac:dyDescent="0.3">
      <c r="A432" s="78" t="str">
        <f>samples!$B$8</f>
        <v>BU2023/20-COMOFISH_06-VV1</v>
      </c>
      <c r="G432" t="s">
        <v>206</v>
      </c>
      <c r="H432">
        <v>129337</v>
      </c>
      <c r="J432" t="s">
        <v>459</v>
      </c>
      <c r="K432" t="s">
        <v>261</v>
      </c>
      <c r="L432" t="s">
        <v>262</v>
      </c>
      <c r="M432" t="s">
        <v>381</v>
      </c>
      <c r="N432" t="s">
        <v>382</v>
      </c>
      <c r="O432" t="s">
        <v>383</v>
      </c>
      <c r="R432" t="s">
        <v>698</v>
      </c>
      <c r="T432" t="s">
        <v>696</v>
      </c>
      <c r="U432" t="s">
        <v>517</v>
      </c>
      <c r="V432" s="77" t="str">
        <f>analysis_methods!$B$2</f>
        <v>ABUN</v>
      </c>
      <c r="W432">
        <v>80</v>
      </c>
      <c r="X432" t="s">
        <v>642</v>
      </c>
      <c r="Y432" t="s">
        <v>492</v>
      </c>
      <c r="Z432" t="s">
        <v>481</v>
      </c>
      <c r="AA432" s="77" t="str">
        <f>analysis_methods!$M$2</f>
        <v>TAXO_STE_MICROSCOPE</v>
      </c>
      <c r="AB432" s="5">
        <v>45292</v>
      </c>
    </row>
    <row r="433" spans="1:28" x14ac:dyDescent="0.3">
      <c r="A433" s="78" t="str">
        <f>samples!$B$8</f>
        <v>BU2023/20-COMOFISH_06-VV1</v>
      </c>
      <c r="G433" t="s">
        <v>195</v>
      </c>
      <c r="H433">
        <v>130269</v>
      </c>
      <c r="J433" t="s">
        <v>459</v>
      </c>
      <c r="K433" t="s">
        <v>261</v>
      </c>
      <c r="L433" t="s">
        <v>262</v>
      </c>
      <c r="N433" t="s">
        <v>351</v>
      </c>
      <c r="O433" t="s">
        <v>352</v>
      </c>
      <c r="P433" t="s">
        <v>353</v>
      </c>
      <c r="R433" t="s">
        <v>698</v>
      </c>
      <c r="T433" t="s">
        <v>696</v>
      </c>
      <c r="U433" t="s">
        <v>517</v>
      </c>
      <c r="V433" s="77" t="str">
        <f>analysis_methods!$B$2</f>
        <v>ABUN</v>
      </c>
      <c r="W433">
        <v>20</v>
      </c>
      <c r="X433" t="s">
        <v>642</v>
      </c>
      <c r="Y433" t="s">
        <v>492</v>
      </c>
      <c r="Z433" t="s">
        <v>481</v>
      </c>
      <c r="AA433" s="77" t="str">
        <f>analysis_methods!$M$2</f>
        <v>TAXO_STE_MICROSCOPE</v>
      </c>
      <c r="AB433" s="5">
        <v>45292</v>
      </c>
    </row>
    <row r="434" spans="1:28" x14ac:dyDescent="0.3">
      <c r="A434" s="78" t="str">
        <f>samples!$B$8</f>
        <v>BU2023/20-COMOFISH_06-VV1</v>
      </c>
      <c r="G434" t="s">
        <v>171</v>
      </c>
      <c r="H434">
        <v>129659</v>
      </c>
      <c r="J434" t="s">
        <v>459</v>
      </c>
      <c r="K434" t="s">
        <v>261</v>
      </c>
      <c r="L434" t="s">
        <v>262</v>
      </c>
      <c r="M434" t="s">
        <v>272</v>
      </c>
      <c r="N434" t="s">
        <v>290</v>
      </c>
      <c r="O434" t="s">
        <v>291</v>
      </c>
      <c r="R434" t="s">
        <v>698</v>
      </c>
      <c r="T434" t="s">
        <v>696</v>
      </c>
      <c r="U434" t="s">
        <v>517</v>
      </c>
      <c r="V434" s="77" t="str">
        <f>analysis_methods!$B$2</f>
        <v>ABUN</v>
      </c>
      <c r="W434">
        <v>20</v>
      </c>
      <c r="X434" t="s">
        <v>642</v>
      </c>
      <c r="Y434" t="s">
        <v>492</v>
      </c>
      <c r="Z434" t="s">
        <v>481</v>
      </c>
      <c r="AA434" s="77" t="str">
        <f>analysis_methods!$M$2</f>
        <v>TAXO_STE_MICROSCOPE</v>
      </c>
      <c r="AB434" s="5">
        <v>45292</v>
      </c>
    </row>
    <row r="435" spans="1:28" x14ac:dyDescent="0.3">
      <c r="A435" s="78" t="str">
        <f>samples!$B$8</f>
        <v>BU2023/20-COMOFISH_06-VV1</v>
      </c>
      <c r="G435" t="s">
        <v>172</v>
      </c>
      <c r="H435">
        <v>152391</v>
      </c>
      <c r="J435" t="s">
        <v>459</v>
      </c>
      <c r="K435" t="s">
        <v>292</v>
      </c>
      <c r="R435" t="s">
        <v>698</v>
      </c>
      <c r="T435" t="s">
        <v>696</v>
      </c>
      <c r="U435" t="s">
        <v>517</v>
      </c>
      <c r="V435" s="77" t="str">
        <f>analysis_methods!$B$2</f>
        <v>ABUN</v>
      </c>
      <c r="W435">
        <v>90</v>
      </c>
      <c r="X435" t="s">
        <v>642</v>
      </c>
      <c r="Y435" t="s">
        <v>492</v>
      </c>
      <c r="Z435" t="s">
        <v>481</v>
      </c>
      <c r="AA435" s="77" t="str">
        <f>analysis_methods!$M$2</f>
        <v>TAXO_STE_MICROSCOPE</v>
      </c>
      <c r="AB435" s="5">
        <v>45292</v>
      </c>
    </row>
    <row r="436" spans="1:28" x14ac:dyDescent="0.3">
      <c r="A436" s="78" t="str">
        <f>samples!$B$8</f>
        <v>BU2023/20-COMOFISH_06-VV1</v>
      </c>
      <c r="G436" t="s">
        <v>173</v>
      </c>
      <c r="H436">
        <v>130357</v>
      </c>
      <c r="J436" t="s">
        <v>459</v>
      </c>
      <c r="K436" t="s">
        <v>261</v>
      </c>
      <c r="L436" t="s">
        <v>262</v>
      </c>
      <c r="M436" t="s">
        <v>272</v>
      </c>
      <c r="N436" t="s">
        <v>293</v>
      </c>
      <c r="O436" t="s">
        <v>294</v>
      </c>
      <c r="P436" t="s">
        <v>295</v>
      </c>
      <c r="R436" t="s">
        <v>698</v>
      </c>
      <c r="T436" t="s">
        <v>696</v>
      </c>
      <c r="U436" t="s">
        <v>517</v>
      </c>
      <c r="V436" s="77" t="str">
        <f>analysis_methods!$B$2</f>
        <v>ABUN</v>
      </c>
      <c r="W436">
        <v>40</v>
      </c>
      <c r="X436" t="s">
        <v>642</v>
      </c>
      <c r="Y436" t="s">
        <v>492</v>
      </c>
      <c r="Z436" t="s">
        <v>481</v>
      </c>
      <c r="AA436" s="77" t="str">
        <f>analysis_methods!$M$2</f>
        <v>TAXO_STE_MICROSCOPE</v>
      </c>
      <c r="AB436" s="5">
        <v>45292</v>
      </c>
    </row>
    <row r="437" spans="1:28" x14ac:dyDescent="0.3">
      <c r="A437" s="78" t="str">
        <f>samples!$B$8</f>
        <v>BU2023/20-COMOFISH_06-VV1</v>
      </c>
      <c r="G437" t="s">
        <v>175</v>
      </c>
      <c r="H437">
        <v>129898</v>
      </c>
      <c r="J437" t="s">
        <v>459</v>
      </c>
      <c r="K437" t="s">
        <v>261</v>
      </c>
      <c r="L437" t="s">
        <v>262</v>
      </c>
      <c r="N437" t="s">
        <v>263</v>
      </c>
      <c r="O437" t="s">
        <v>297</v>
      </c>
      <c r="P437" t="s">
        <v>298</v>
      </c>
      <c r="R437" t="s">
        <v>698</v>
      </c>
      <c r="T437" t="s">
        <v>696</v>
      </c>
      <c r="U437" t="s">
        <v>517</v>
      </c>
      <c r="V437" s="77" t="str">
        <f>analysis_methods!$B$2</f>
        <v>ABUN</v>
      </c>
      <c r="W437">
        <v>720</v>
      </c>
      <c r="X437" t="s">
        <v>642</v>
      </c>
      <c r="Y437" t="s">
        <v>492</v>
      </c>
      <c r="Z437" t="s">
        <v>481</v>
      </c>
      <c r="AA437" s="77" t="str">
        <f>analysis_methods!$M$2</f>
        <v>TAXO_STE_MICROSCOPE</v>
      </c>
      <c r="AB437" s="5">
        <v>45292</v>
      </c>
    </row>
    <row r="438" spans="1:28" x14ac:dyDescent="0.3">
      <c r="A438" s="78" t="str">
        <f>samples!$B$8</f>
        <v>BU2023/20-COMOFISH_06-VV1</v>
      </c>
      <c r="G438" t="s">
        <v>176</v>
      </c>
      <c r="H438">
        <v>2036</v>
      </c>
      <c r="J438" t="s">
        <v>459</v>
      </c>
      <c r="K438" t="s">
        <v>261</v>
      </c>
      <c r="L438" t="s">
        <v>299</v>
      </c>
      <c r="R438" t="s">
        <v>698</v>
      </c>
      <c r="T438" t="s">
        <v>696</v>
      </c>
      <c r="U438" t="s">
        <v>517</v>
      </c>
      <c r="V438" s="77" t="str">
        <f>analysis_methods!$B$2</f>
        <v>ABUN</v>
      </c>
      <c r="W438">
        <v>100</v>
      </c>
      <c r="X438" t="s">
        <v>642</v>
      </c>
      <c r="Y438" t="s">
        <v>492</v>
      </c>
      <c r="Z438" t="s">
        <v>481</v>
      </c>
      <c r="AA438" s="77" t="str">
        <f>analysis_methods!$M$2</f>
        <v>TAXO_STE_MICROSCOPE</v>
      </c>
      <c r="AB438" s="5">
        <v>45292</v>
      </c>
    </row>
    <row r="439" spans="1:28" x14ac:dyDescent="0.3">
      <c r="A439" s="78" t="str">
        <f>samples!$B$8</f>
        <v>BU2023/20-COMOFISH_06-VV1</v>
      </c>
      <c r="G439" t="s">
        <v>177</v>
      </c>
      <c r="H439">
        <v>124929</v>
      </c>
      <c r="J439" t="s">
        <v>459</v>
      </c>
      <c r="K439" t="s">
        <v>300</v>
      </c>
      <c r="L439" t="s">
        <v>301</v>
      </c>
      <c r="M439" t="s">
        <v>302</v>
      </c>
      <c r="N439" t="s">
        <v>303</v>
      </c>
      <c r="O439" t="s">
        <v>304</v>
      </c>
      <c r="P439" t="s">
        <v>305</v>
      </c>
      <c r="R439" t="s">
        <v>698</v>
      </c>
      <c r="T439" t="s">
        <v>696</v>
      </c>
      <c r="U439" t="s">
        <v>517</v>
      </c>
      <c r="V439" s="77" t="str">
        <f>analysis_methods!$B$2</f>
        <v>ABUN</v>
      </c>
      <c r="W439">
        <v>40</v>
      </c>
      <c r="X439" t="s">
        <v>642</v>
      </c>
      <c r="Y439" t="s">
        <v>492</v>
      </c>
      <c r="Z439" t="s">
        <v>481</v>
      </c>
      <c r="AA439" s="77" t="str">
        <f>analysis_methods!$M$2</f>
        <v>TAXO_STE_MICROSCOPE</v>
      </c>
      <c r="AB439" s="5">
        <v>45292</v>
      </c>
    </row>
    <row r="440" spans="1:28" x14ac:dyDescent="0.3">
      <c r="A440" s="78" t="str">
        <f>samples!$B$8</f>
        <v>BU2023/20-COMOFISH_06-VV1</v>
      </c>
      <c r="G440" t="s">
        <v>178</v>
      </c>
      <c r="H440">
        <v>124929</v>
      </c>
      <c r="J440" t="s">
        <v>459</v>
      </c>
      <c r="K440" t="s">
        <v>300</v>
      </c>
      <c r="L440" t="s">
        <v>301</v>
      </c>
      <c r="M440" t="s">
        <v>302</v>
      </c>
      <c r="N440" t="s">
        <v>303</v>
      </c>
      <c r="O440" t="s">
        <v>304</v>
      </c>
      <c r="P440" t="s">
        <v>305</v>
      </c>
      <c r="R440" t="s">
        <v>697</v>
      </c>
      <c r="T440" t="s">
        <v>696</v>
      </c>
      <c r="U440" t="s">
        <v>517</v>
      </c>
      <c r="V440" s="77" t="str">
        <f>analysis_methods!$B$2</f>
        <v>ABUN</v>
      </c>
      <c r="W440">
        <v>70</v>
      </c>
      <c r="X440" t="s">
        <v>642</v>
      </c>
      <c r="Y440" t="s">
        <v>492</v>
      </c>
      <c r="Z440" t="s">
        <v>481</v>
      </c>
      <c r="AA440" s="77" t="str">
        <f>analysis_methods!$M$2</f>
        <v>TAXO_STE_MICROSCOPE</v>
      </c>
      <c r="AB440" s="5">
        <v>45292</v>
      </c>
    </row>
    <row r="441" spans="1:28" x14ac:dyDescent="0.3">
      <c r="A441" s="78" t="str">
        <f>samples!$B$8</f>
        <v>BU2023/20-COMOFISH_06-VV1</v>
      </c>
      <c r="G441" t="s">
        <v>179</v>
      </c>
      <c r="H441">
        <v>130544</v>
      </c>
      <c r="J441" t="s">
        <v>459</v>
      </c>
      <c r="K441" t="s">
        <v>261</v>
      </c>
      <c r="L441" t="s">
        <v>262</v>
      </c>
      <c r="N441" t="s">
        <v>306</v>
      </c>
      <c r="O441" t="s">
        <v>307</v>
      </c>
      <c r="P441" t="s">
        <v>308</v>
      </c>
      <c r="R441" t="s">
        <v>698</v>
      </c>
      <c r="T441" t="s">
        <v>696</v>
      </c>
      <c r="U441" t="s">
        <v>517</v>
      </c>
      <c r="V441" s="77" t="str">
        <f>analysis_methods!$B$2</f>
        <v>ABUN</v>
      </c>
      <c r="W441">
        <v>1730</v>
      </c>
      <c r="X441" t="s">
        <v>642</v>
      </c>
      <c r="Y441" t="s">
        <v>492</v>
      </c>
      <c r="Z441" t="s">
        <v>481</v>
      </c>
      <c r="AA441" s="77" t="str">
        <f>analysis_methods!$M$2</f>
        <v>TAXO_STE_MICROSCOPE</v>
      </c>
      <c r="AB441" s="5">
        <v>45292</v>
      </c>
    </row>
    <row r="442" spans="1:28" x14ac:dyDescent="0.3">
      <c r="A442" s="78" t="str">
        <f>samples!$B$8</f>
        <v>BU2023/20-COMOFISH_06-VV1</v>
      </c>
      <c r="G442" t="s">
        <v>215</v>
      </c>
      <c r="H442">
        <v>128551</v>
      </c>
      <c r="J442" t="s">
        <v>459</v>
      </c>
      <c r="K442" t="s">
        <v>402</v>
      </c>
      <c r="N442" t="s">
        <v>403</v>
      </c>
      <c r="O442" t="s">
        <v>404</v>
      </c>
      <c r="P442" t="s">
        <v>405</v>
      </c>
      <c r="R442" t="s">
        <v>698</v>
      </c>
      <c r="T442" t="s">
        <v>696</v>
      </c>
      <c r="U442" t="s">
        <v>517</v>
      </c>
      <c r="V442" s="77" t="str">
        <f>analysis_methods!$B$2</f>
        <v>ABUN</v>
      </c>
      <c r="W442">
        <v>10</v>
      </c>
      <c r="X442" t="s">
        <v>642</v>
      </c>
      <c r="Y442" t="s">
        <v>492</v>
      </c>
      <c r="Z442" t="s">
        <v>481</v>
      </c>
      <c r="AA442" s="77" t="str">
        <f>analysis_methods!$M$2</f>
        <v>TAXO_STE_MICROSCOPE</v>
      </c>
      <c r="AB442" s="5">
        <v>45292</v>
      </c>
    </row>
    <row r="443" spans="1:28" x14ac:dyDescent="0.3">
      <c r="A443" s="78" t="str">
        <f>samples!$B$8</f>
        <v>BU2023/20-COMOFISH_06-VV1</v>
      </c>
      <c r="G443" t="s">
        <v>216</v>
      </c>
      <c r="H443">
        <v>334510</v>
      </c>
      <c r="J443" t="s">
        <v>459</v>
      </c>
      <c r="K443" t="s">
        <v>261</v>
      </c>
      <c r="L443" t="s">
        <v>262</v>
      </c>
      <c r="M443" t="s">
        <v>272</v>
      </c>
      <c r="N443" t="s">
        <v>273</v>
      </c>
      <c r="O443" t="s">
        <v>385</v>
      </c>
      <c r="P443" t="s">
        <v>406</v>
      </c>
      <c r="R443" t="s">
        <v>698</v>
      </c>
      <c r="T443" t="s">
        <v>696</v>
      </c>
      <c r="U443" t="s">
        <v>517</v>
      </c>
      <c r="V443" s="77" t="str">
        <f>analysis_methods!$B$2</f>
        <v>ABUN</v>
      </c>
      <c r="W443">
        <v>10</v>
      </c>
      <c r="X443" t="s">
        <v>642</v>
      </c>
      <c r="Y443" t="s">
        <v>492</v>
      </c>
      <c r="Z443" t="s">
        <v>481</v>
      </c>
      <c r="AA443" s="77" t="str">
        <f>analysis_methods!$M$2</f>
        <v>TAXO_STE_MICROSCOPE</v>
      </c>
      <c r="AB443" s="5">
        <v>45292</v>
      </c>
    </row>
    <row r="444" spans="1:28" x14ac:dyDescent="0.3">
      <c r="A444" s="78" t="str">
        <f>samples!$B$8</f>
        <v>BU2023/20-COMOFISH_06-VV1</v>
      </c>
      <c r="G444" t="s">
        <v>208</v>
      </c>
      <c r="H444">
        <v>334512</v>
      </c>
      <c r="J444" t="s">
        <v>459</v>
      </c>
      <c r="K444" t="s">
        <v>261</v>
      </c>
      <c r="L444" t="s">
        <v>262</v>
      </c>
      <c r="M444" t="s">
        <v>272</v>
      </c>
      <c r="N444" t="s">
        <v>273</v>
      </c>
      <c r="O444" t="s">
        <v>385</v>
      </c>
      <c r="P444" t="s">
        <v>386</v>
      </c>
      <c r="R444" t="s">
        <v>698</v>
      </c>
      <c r="T444" t="s">
        <v>696</v>
      </c>
      <c r="U444" t="s">
        <v>517</v>
      </c>
      <c r="V444" s="77" t="str">
        <f>analysis_methods!$B$2</f>
        <v>ABUN</v>
      </c>
      <c r="W444">
        <v>10</v>
      </c>
      <c r="X444" t="s">
        <v>642</v>
      </c>
      <c r="Y444" t="s">
        <v>492</v>
      </c>
      <c r="Z444" t="s">
        <v>481</v>
      </c>
      <c r="AA444" s="77" t="str">
        <f>analysis_methods!$M$2</f>
        <v>TAXO_STE_MICROSCOPE</v>
      </c>
      <c r="AB444" s="5">
        <v>45292</v>
      </c>
    </row>
    <row r="445" spans="1:28" x14ac:dyDescent="0.3">
      <c r="A445" s="78" t="str">
        <f>samples!$B$8</f>
        <v>BU2023/20-COMOFISH_06-VV1</v>
      </c>
      <c r="G445" t="s">
        <v>182</v>
      </c>
      <c r="H445">
        <v>130711</v>
      </c>
      <c r="J445" t="s">
        <v>459</v>
      </c>
      <c r="K445" t="s">
        <v>261</v>
      </c>
      <c r="L445" t="s">
        <v>262</v>
      </c>
      <c r="M445" t="s">
        <v>315</v>
      </c>
      <c r="N445" t="s">
        <v>316</v>
      </c>
      <c r="O445" t="s">
        <v>317</v>
      </c>
      <c r="P445" t="s">
        <v>318</v>
      </c>
      <c r="R445" t="s">
        <v>698</v>
      </c>
      <c r="T445" t="s">
        <v>696</v>
      </c>
      <c r="U445" t="s">
        <v>517</v>
      </c>
      <c r="V445" s="77" t="str">
        <f>analysis_methods!$B$2</f>
        <v>ABUN</v>
      </c>
      <c r="W445">
        <v>60</v>
      </c>
      <c r="X445" t="s">
        <v>642</v>
      </c>
      <c r="Y445" t="s">
        <v>492</v>
      </c>
      <c r="Z445" t="s">
        <v>481</v>
      </c>
      <c r="AA445" s="77" t="str">
        <f>analysis_methods!$M$2</f>
        <v>TAXO_STE_MICROSCOPE</v>
      </c>
      <c r="AB445" s="5">
        <v>45292</v>
      </c>
    </row>
    <row r="446" spans="1:28" x14ac:dyDescent="0.3">
      <c r="A446" s="78" t="str">
        <f>samples!$B$8</f>
        <v>BU2023/20-COMOFISH_06-VV1</v>
      </c>
      <c r="G446" t="s">
        <v>183</v>
      </c>
      <c r="H446">
        <v>1648</v>
      </c>
      <c r="J446" t="s">
        <v>459</v>
      </c>
      <c r="K446" t="s">
        <v>261</v>
      </c>
      <c r="M446" t="s">
        <v>319</v>
      </c>
      <c r="N446" t="s">
        <v>320</v>
      </c>
      <c r="R446" t="s">
        <v>698</v>
      </c>
      <c r="T446" t="s">
        <v>696</v>
      </c>
      <c r="U446" t="s">
        <v>517</v>
      </c>
      <c r="V446" s="77" t="str">
        <f>analysis_methods!$B$2</f>
        <v>ABUN</v>
      </c>
      <c r="W446">
        <v>100</v>
      </c>
      <c r="X446" t="s">
        <v>642</v>
      </c>
      <c r="Y446" t="s">
        <v>492</v>
      </c>
      <c r="Z446" t="s">
        <v>481</v>
      </c>
      <c r="AA446" s="77" t="str">
        <f>analysis_methods!$M$2</f>
        <v>TAXO_STE_MICROSCOPE</v>
      </c>
      <c r="AB446" s="5">
        <v>45292</v>
      </c>
    </row>
    <row r="447" spans="1:28" x14ac:dyDescent="0.3">
      <c r="A447" s="78" t="str">
        <f>samples!$B$8</f>
        <v>BU2023/20-COMOFISH_06-VV1</v>
      </c>
      <c r="G447" t="s">
        <v>184</v>
      </c>
      <c r="H447">
        <v>129625</v>
      </c>
      <c r="J447" t="s">
        <v>459</v>
      </c>
      <c r="K447" t="s">
        <v>261</v>
      </c>
      <c r="L447" t="s">
        <v>262</v>
      </c>
      <c r="M447" t="s">
        <v>315</v>
      </c>
      <c r="N447" t="s">
        <v>321</v>
      </c>
      <c r="O447" t="s">
        <v>322</v>
      </c>
      <c r="R447" t="s">
        <v>698</v>
      </c>
      <c r="T447" t="s">
        <v>696</v>
      </c>
      <c r="U447" t="s">
        <v>517</v>
      </c>
      <c r="V447" s="77" t="str">
        <f>analysis_methods!$B$2</f>
        <v>ABUN</v>
      </c>
      <c r="W447">
        <v>10</v>
      </c>
      <c r="X447" t="s">
        <v>642</v>
      </c>
      <c r="Y447" t="s">
        <v>492</v>
      </c>
      <c r="Z447" t="s">
        <v>481</v>
      </c>
      <c r="AA447" s="77" t="str">
        <f>analysis_methods!$M$2</f>
        <v>TAXO_STE_MICROSCOPE</v>
      </c>
      <c r="AB447" s="5">
        <v>45292</v>
      </c>
    </row>
    <row r="448" spans="1:28" x14ac:dyDescent="0.3">
      <c r="A448" s="78" t="str">
        <f>samples!$B$8</f>
        <v>BU2023/20-COMOFISH_06-VV1</v>
      </c>
      <c r="G448" t="s">
        <v>185</v>
      </c>
      <c r="H448">
        <v>131187</v>
      </c>
      <c r="J448" t="s">
        <v>459</v>
      </c>
      <c r="K448" t="s">
        <v>261</v>
      </c>
      <c r="L448" t="s">
        <v>262</v>
      </c>
      <c r="M448" t="s">
        <v>315</v>
      </c>
      <c r="N448" t="s">
        <v>321</v>
      </c>
      <c r="O448" t="s">
        <v>323</v>
      </c>
      <c r="P448" t="s">
        <v>324</v>
      </c>
      <c r="R448" t="s">
        <v>698</v>
      </c>
      <c r="T448" t="s">
        <v>696</v>
      </c>
      <c r="U448" t="s">
        <v>517</v>
      </c>
      <c r="V448" s="77" t="str">
        <f>analysis_methods!$B$2</f>
        <v>ABUN</v>
      </c>
      <c r="W448">
        <v>460</v>
      </c>
      <c r="X448" t="s">
        <v>642</v>
      </c>
      <c r="Y448" t="s">
        <v>492</v>
      </c>
      <c r="Z448" t="s">
        <v>481</v>
      </c>
      <c r="AA448" s="77" t="str">
        <f>analysis_methods!$M$2</f>
        <v>TAXO_STE_MICROSCOPE</v>
      </c>
      <c r="AB448" s="5">
        <v>45292</v>
      </c>
    </row>
    <row r="449" spans="1:28" x14ac:dyDescent="0.3">
      <c r="A449" s="78" t="str">
        <f>samples!$B$8</f>
        <v>BU2023/20-COMOFISH_06-VV1</v>
      </c>
      <c r="G449" t="s">
        <v>186</v>
      </c>
      <c r="H449">
        <v>129582</v>
      </c>
      <c r="J449" t="s">
        <v>459</v>
      </c>
      <c r="K449" t="s">
        <v>261</v>
      </c>
      <c r="L449" t="s">
        <v>262</v>
      </c>
      <c r="M449" t="s">
        <v>325</v>
      </c>
      <c r="N449" t="s">
        <v>326</v>
      </c>
      <c r="O449" t="s">
        <v>327</v>
      </c>
      <c r="R449" t="s">
        <v>698</v>
      </c>
      <c r="T449" t="s">
        <v>696</v>
      </c>
      <c r="U449" t="s">
        <v>517</v>
      </c>
      <c r="V449" s="77" t="str">
        <f>analysis_methods!$B$2</f>
        <v>ABUN</v>
      </c>
      <c r="W449">
        <v>40</v>
      </c>
      <c r="X449" t="s">
        <v>642</v>
      </c>
      <c r="Y449" t="s">
        <v>492</v>
      </c>
      <c r="Z449" t="s">
        <v>481</v>
      </c>
      <c r="AA449" s="77" t="str">
        <f>analysis_methods!$M$2</f>
        <v>TAXO_STE_MICROSCOPE</v>
      </c>
      <c r="AB449" s="5">
        <v>45292</v>
      </c>
    </row>
    <row r="450" spans="1:28" x14ac:dyDescent="0.3">
      <c r="A450" s="78" t="str">
        <f>samples!$B$8</f>
        <v>BU2023/20-COMOFISH_06-VV1</v>
      </c>
      <c r="G450" t="s">
        <v>187</v>
      </c>
      <c r="H450">
        <v>131074</v>
      </c>
      <c r="J450" t="s">
        <v>459</v>
      </c>
      <c r="K450" t="s">
        <v>261</v>
      </c>
      <c r="L450" t="s">
        <v>262</v>
      </c>
      <c r="M450" t="s">
        <v>272</v>
      </c>
      <c r="N450" t="s">
        <v>312</v>
      </c>
      <c r="O450" t="s">
        <v>328</v>
      </c>
      <c r="P450" t="s">
        <v>329</v>
      </c>
      <c r="R450" t="s">
        <v>698</v>
      </c>
      <c r="T450" t="s">
        <v>696</v>
      </c>
      <c r="U450" t="s">
        <v>517</v>
      </c>
      <c r="V450" s="77" t="str">
        <f>analysis_methods!$B$2</f>
        <v>ABUN</v>
      </c>
      <c r="W450">
        <v>80</v>
      </c>
      <c r="X450" t="s">
        <v>642</v>
      </c>
      <c r="Y450" t="s">
        <v>492</v>
      </c>
      <c r="Z450" t="s">
        <v>481</v>
      </c>
      <c r="AA450" s="77" t="str">
        <f>analysis_methods!$M$2</f>
        <v>TAXO_STE_MICROSCOPE</v>
      </c>
      <c r="AB450" s="5">
        <v>45292</v>
      </c>
    </row>
    <row r="451" spans="1:28" x14ac:dyDescent="0.3">
      <c r="A451" s="78" t="str">
        <f>samples!$B$8</f>
        <v>BU2023/20-COMOFISH_06-VV1</v>
      </c>
      <c r="G451" t="s">
        <v>241</v>
      </c>
      <c r="H451">
        <v>876821</v>
      </c>
      <c r="J451" t="s">
        <v>459</v>
      </c>
      <c r="K451" t="s">
        <v>249</v>
      </c>
      <c r="L451" t="s">
        <v>364</v>
      </c>
      <c r="M451" t="s">
        <v>452</v>
      </c>
      <c r="N451" t="s">
        <v>453</v>
      </c>
      <c r="O451" t="s">
        <v>454</v>
      </c>
      <c r="P451" t="s">
        <v>455</v>
      </c>
      <c r="R451" t="s">
        <v>698</v>
      </c>
      <c r="T451" t="s">
        <v>696</v>
      </c>
      <c r="U451" t="s">
        <v>517</v>
      </c>
      <c r="V451" s="77" t="str">
        <f>analysis_methods!$B$2</f>
        <v>ABUN</v>
      </c>
      <c r="W451">
        <v>20</v>
      </c>
      <c r="X451" t="s">
        <v>642</v>
      </c>
      <c r="Y451" t="s">
        <v>492</v>
      </c>
      <c r="Z451" t="s">
        <v>481</v>
      </c>
      <c r="AA451" s="77" t="str">
        <f>analysis_methods!$M$2</f>
        <v>TAXO_STE_MICROSCOPE</v>
      </c>
      <c r="AB451" s="5">
        <v>45292</v>
      </c>
    </row>
    <row r="452" spans="1:28" x14ac:dyDescent="0.3">
      <c r="A452" s="78" t="str">
        <f>samples!$B$9</f>
        <v>BU2023/20-COMOFISH_07-VV1</v>
      </c>
      <c r="G452" t="s">
        <v>157</v>
      </c>
      <c r="H452">
        <v>102788</v>
      </c>
      <c r="J452" t="s">
        <v>459</v>
      </c>
      <c r="K452" t="s">
        <v>243</v>
      </c>
      <c r="L452" t="s">
        <v>244</v>
      </c>
      <c r="M452" t="s">
        <v>245</v>
      </c>
      <c r="N452" t="s">
        <v>246</v>
      </c>
      <c r="O452" t="s">
        <v>247</v>
      </c>
      <c r="P452" t="s">
        <v>248</v>
      </c>
      <c r="R452" t="s">
        <v>698</v>
      </c>
      <c r="T452" t="s">
        <v>696</v>
      </c>
      <c r="U452" t="s">
        <v>517</v>
      </c>
      <c r="V452" s="77" t="str">
        <f>analysis_methods!$B$2</f>
        <v>ABUN</v>
      </c>
      <c r="W452">
        <v>540</v>
      </c>
      <c r="X452" t="s">
        <v>642</v>
      </c>
      <c r="Y452" t="s">
        <v>492</v>
      </c>
      <c r="Z452" t="s">
        <v>481</v>
      </c>
      <c r="AA452" s="77" t="str">
        <f>analysis_methods!$M$2</f>
        <v>TAXO_STE_MICROSCOPE</v>
      </c>
      <c r="AB452" s="5">
        <v>45292</v>
      </c>
    </row>
    <row r="453" spans="1:28" x14ac:dyDescent="0.3">
      <c r="A453" s="78" t="str">
        <f>samples!$B$9</f>
        <v>BU2023/20-COMOFISH_07-VV1</v>
      </c>
      <c r="G453" t="s">
        <v>212</v>
      </c>
      <c r="H453">
        <v>101891</v>
      </c>
      <c r="J453" t="s">
        <v>459</v>
      </c>
      <c r="K453" t="s">
        <v>243</v>
      </c>
      <c r="L453" t="s">
        <v>244</v>
      </c>
      <c r="M453" t="s">
        <v>245</v>
      </c>
      <c r="N453" t="s">
        <v>395</v>
      </c>
      <c r="O453" t="s">
        <v>396</v>
      </c>
      <c r="P453" t="s">
        <v>397</v>
      </c>
      <c r="R453" t="s">
        <v>698</v>
      </c>
      <c r="T453" t="s">
        <v>696</v>
      </c>
      <c r="U453" t="s">
        <v>517</v>
      </c>
      <c r="V453" s="77" t="str">
        <f>analysis_methods!$B$2</f>
        <v>ABUN</v>
      </c>
      <c r="W453">
        <v>10</v>
      </c>
      <c r="X453" t="s">
        <v>642</v>
      </c>
      <c r="Y453" t="s">
        <v>492</v>
      </c>
      <c r="Z453" t="s">
        <v>481</v>
      </c>
      <c r="AA453" s="77" t="str">
        <f>analysis_methods!$M$2</f>
        <v>TAXO_STE_MICROSCOPE</v>
      </c>
      <c r="AB453" s="5">
        <v>45292</v>
      </c>
    </row>
    <row r="454" spans="1:28" x14ac:dyDescent="0.3">
      <c r="A454" s="78" t="str">
        <f>samples!$B$9</f>
        <v>BU2023/20-COMOFISH_07-VV1</v>
      </c>
      <c r="G454" t="s">
        <v>223</v>
      </c>
      <c r="H454">
        <v>123776</v>
      </c>
      <c r="J454" t="s">
        <v>459</v>
      </c>
      <c r="K454" t="s">
        <v>300</v>
      </c>
      <c r="L454" t="s">
        <v>415</v>
      </c>
      <c r="M454" t="s">
        <v>416</v>
      </c>
      <c r="N454" t="s">
        <v>417</v>
      </c>
      <c r="O454" t="s">
        <v>418</v>
      </c>
      <c r="P454" t="s">
        <v>419</v>
      </c>
      <c r="R454" t="s">
        <v>698</v>
      </c>
      <c r="T454" t="s">
        <v>696</v>
      </c>
      <c r="U454" t="s">
        <v>517</v>
      </c>
      <c r="V454" s="77" t="str">
        <f>analysis_methods!$B$2</f>
        <v>ABUN</v>
      </c>
      <c r="W454">
        <v>10</v>
      </c>
      <c r="X454" t="s">
        <v>642</v>
      </c>
      <c r="Y454" t="s">
        <v>492</v>
      </c>
      <c r="Z454" t="s">
        <v>481</v>
      </c>
      <c r="AA454" s="77" t="str">
        <f>analysis_methods!$M$2</f>
        <v>TAXO_STE_MICROSCOPE</v>
      </c>
      <c r="AB454" s="5">
        <v>45292</v>
      </c>
    </row>
    <row r="455" spans="1:28" x14ac:dyDescent="0.3">
      <c r="A455" s="78" t="str">
        <f>samples!$B$9</f>
        <v>BU2023/20-COMOFISH_07-VV1</v>
      </c>
      <c r="G455" t="s">
        <v>232</v>
      </c>
      <c r="H455">
        <v>103058</v>
      </c>
      <c r="J455" t="s">
        <v>459</v>
      </c>
      <c r="K455" t="s">
        <v>243</v>
      </c>
      <c r="L455" t="s">
        <v>244</v>
      </c>
      <c r="M455" t="s">
        <v>245</v>
      </c>
      <c r="N455" t="s">
        <v>439</v>
      </c>
      <c r="O455" t="s">
        <v>440</v>
      </c>
      <c r="P455" t="s">
        <v>441</v>
      </c>
      <c r="R455" t="s">
        <v>698</v>
      </c>
      <c r="T455" t="s">
        <v>696</v>
      </c>
      <c r="U455" t="s">
        <v>517</v>
      </c>
      <c r="V455" s="77" t="str">
        <f>analysis_methods!$B$2</f>
        <v>ABUN</v>
      </c>
      <c r="W455">
        <v>20</v>
      </c>
      <c r="X455" t="s">
        <v>642</v>
      </c>
      <c r="Y455" t="s">
        <v>492</v>
      </c>
      <c r="Z455" t="s">
        <v>481</v>
      </c>
      <c r="AA455" s="77" t="str">
        <f>analysis_methods!$M$2</f>
        <v>TAXO_STE_MICROSCOPE</v>
      </c>
      <c r="AB455" s="5">
        <v>45292</v>
      </c>
    </row>
    <row r="456" spans="1:28" x14ac:dyDescent="0.3">
      <c r="A456" s="78" t="str">
        <f>samples!$B$9</f>
        <v>BU2023/20-COMOFISH_07-VV1</v>
      </c>
      <c r="G456" t="s">
        <v>162</v>
      </c>
      <c r="H456">
        <v>921</v>
      </c>
      <c r="J456" t="s">
        <v>459</v>
      </c>
      <c r="K456" t="s">
        <v>261</v>
      </c>
      <c r="L456" t="s">
        <v>262</v>
      </c>
      <c r="N456" t="s">
        <v>263</v>
      </c>
      <c r="R456" t="s">
        <v>697</v>
      </c>
      <c r="T456" t="s">
        <v>696</v>
      </c>
      <c r="U456" t="s">
        <v>517</v>
      </c>
      <c r="V456" s="77" t="str">
        <f>analysis_methods!$B$2</f>
        <v>ABUN</v>
      </c>
      <c r="W456">
        <v>210</v>
      </c>
      <c r="X456" t="s">
        <v>642</v>
      </c>
      <c r="Y456" t="s">
        <v>492</v>
      </c>
      <c r="Z456" t="s">
        <v>481</v>
      </c>
      <c r="AA456" s="77" t="str">
        <f>analysis_methods!$M$2</f>
        <v>TAXO_STE_MICROSCOPE</v>
      </c>
      <c r="AB456" s="5">
        <v>45292</v>
      </c>
    </row>
    <row r="457" spans="1:28" x14ac:dyDescent="0.3">
      <c r="A457" s="78" t="str">
        <f>samples!$B$9</f>
        <v>BU2023/20-COMOFISH_07-VV1</v>
      </c>
      <c r="G457" t="s">
        <v>163</v>
      </c>
      <c r="H457">
        <v>919</v>
      </c>
      <c r="J457" t="s">
        <v>459</v>
      </c>
      <c r="K457" t="s">
        <v>261</v>
      </c>
      <c r="L457" t="s">
        <v>262</v>
      </c>
      <c r="M457" t="s">
        <v>264</v>
      </c>
      <c r="N457" t="s">
        <v>265</v>
      </c>
      <c r="R457" t="s">
        <v>698</v>
      </c>
      <c r="T457" t="s">
        <v>696</v>
      </c>
      <c r="U457" t="s">
        <v>517</v>
      </c>
      <c r="V457" s="77" t="str">
        <f>analysis_methods!$B$2</f>
        <v>ABUN</v>
      </c>
      <c r="W457">
        <v>490</v>
      </c>
      <c r="X457" t="s">
        <v>642</v>
      </c>
      <c r="Y457" t="s">
        <v>492</v>
      </c>
      <c r="Z457" t="s">
        <v>481</v>
      </c>
      <c r="AA457" s="77" t="str">
        <f>analysis_methods!$M$2</f>
        <v>TAXO_STE_MICROSCOPE</v>
      </c>
      <c r="AB457" s="5">
        <v>45292</v>
      </c>
    </row>
    <row r="458" spans="1:28" x14ac:dyDescent="0.3">
      <c r="A458" s="78" t="str">
        <f>samples!$B$9</f>
        <v>BU2023/20-COMOFISH_07-VV1</v>
      </c>
      <c r="G458" t="s">
        <v>189</v>
      </c>
      <c r="H458">
        <v>107552</v>
      </c>
      <c r="J458" t="s">
        <v>459</v>
      </c>
      <c r="K458" t="s">
        <v>243</v>
      </c>
      <c r="L458" t="s">
        <v>244</v>
      </c>
      <c r="M458" t="s">
        <v>334</v>
      </c>
      <c r="N458" t="s">
        <v>335</v>
      </c>
      <c r="O458" t="s">
        <v>336</v>
      </c>
      <c r="P458" t="s">
        <v>337</v>
      </c>
      <c r="R458" t="s">
        <v>698</v>
      </c>
      <c r="T458" t="s">
        <v>696</v>
      </c>
      <c r="U458" t="s">
        <v>517</v>
      </c>
      <c r="V458" s="77" t="str">
        <f>analysis_methods!$B$2</f>
        <v>ABUN</v>
      </c>
      <c r="W458">
        <v>10</v>
      </c>
      <c r="X458" t="s">
        <v>642</v>
      </c>
      <c r="Y458" t="s">
        <v>492</v>
      </c>
      <c r="Z458" t="s">
        <v>481</v>
      </c>
      <c r="AA458" s="77" t="str">
        <f>analysis_methods!$M$2</f>
        <v>TAXO_STE_MICROSCOPE</v>
      </c>
      <c r="AB458" s="5">
        <v>45292</v>
      </c>
    </row>
    <row r="459" spans="1:28" x14ac:dyDescent="0.3">
      <c r="A459" s="78" t="str">
        <f>samples!$B$9</f>
        <v>BU2023/20-COMOFISH_07-VV1</v>
      </c>
      <c r="G459" t="s">
        <v>200</v>
      </c>
      <c r="H459">
        <v>138963</v>
      </c>
      <c r="J459" t="s">
        <v>459</v>
      </c>
      <c r="K459" t="s">
        <v>249</v>
      </c>
      <c r="L459" t="s">
        <v>364</v>
      </c>
      <c r="M459" t="s">
        <v>365</v>
      </c>
      <c r="N459" t="s">
        <v>366</v>
      </c>
      <c r="O459" t="s">
        <v>367</v>
      </c>
      <c r="P459" t="s">
        <v>368</v>
      </c>
      <c r="R459" t="s">
        <v>698</v>
      </c>
      <c r="T459" t="s">
        <v>696</v>
      </c>
      <c r="U459" t="s">
        <v>517</v>
      </c>
      <c r="V459" s="77" t="str">
        <f>analysis_methods!$B$2</f>
        <v>ABUN</v>
      </c>
      <c r="W459">
        <v>40</v>
      </c>
      <c r="X459" t="s">
        <v>642</v>
      </c>
      <c r="Y459" t="s">
        <v>492</v>
      </c>
      <c r="Z459" t="s">
        <v>481</v>
      </c>
      <c r="AA459" s="77" t="str">
        <f>analysis_methods!$M$2</f>
        <v>TAXO_STE_MICROSCOPE</v>
      </c>
      <c r="AB459" s="5">
        <v>45292</v>
      </c>
    </row>
    <row r="460" spans="1:28" x14ac:dyDescent="0.3">
      <c r="A460" s="78" t="str">
        <f>samples!$B$9</f>
        <v>BU2023/20-COMOFISH_07-VV1</v>
      </c>
      <c r="G460" t="s">
        <v>164</v>
      </c>
      <c r="H460">
        <v>855674</v>
      </c>
      <c r="J460" t="s">
        <v>459</v>
      </c>
      <c r="K460" t="s">
        <v>266</v>
      </c>
      <c r="L460" t="s">
        <v>267</v>
      </c>
      <c r="M460" t="s">
        <v>268</v>
      </c>
      <c r="N460" t="s">
        <v>269</v>
      </c>
      <c r="O460" t="s">
        <v>270</v>
      </c>
      <c r="P460" t="s">
        <v>271</v>
      </c>
      <c r="R460" t="s">
        <v>698</v>
      </c>
      <c r="T460" t="s">
        <v>696</v>
      </c>
      <c r="U460" t="s">
        <v>517</v>
      </c>
      <c r="V460" s="77" t="str">
        <f>analysis_methods!$B$2</f>
        <v>ABUN</v>
      </c>
      <c r="W460">
        <v>120</v>
      </c>
      <c r="X460" t="s">
        <v>642</v>
      </c>
      <c r="Y460" t="s">
        <v>492</v>
      </c>
      <c r="Z460" t="s">
        <v>481</v>
      </c>
      <c r="AA460" s="77" t="str">
        <f>analysis_methods!$M$2</f>
        <v>TAXO_STE_MICROSCOPE</v>
      </c>
      <c r="AB460" s="5">
        <v>45292</v>
      </c>
    </row>
    <row r="461" spans="1:28" x14ac:dyDescent="0.3">
      <c r="A461" s="78" t="str">
        <f>samples!$B$9</f>
        <v>BU2023/20-COMOFISH_07-VV1</v>
      </c>
      <c r="G461" t="s">
        <v>190</v>
      </c>
      <c r="H461">
        <v>110487</v>
      </c>
      <c r="J461" t="s">
        <v>459</v>
      </c>
      <c r="K461" t="s">
        <v>243</v>
      </c>
      <c r="L461" t="s">
        <v>244</v>
      </c>
      <c r="M461" t="s">
        <v>258</v>
      </c>
      <c r="N461" t="s">
        <v>338</v>
      </c>
      <c r="O461" t="s">
        <v>339</v>
      </c>
      <c r="P461" t="s">
        <v>340</v>
      </c>
      <c r="R461" t="s">
        <v>698</v>
      </c>
      <c r="T461" t="s">
        <v>696</v>
      </c>
      <c r="U461" t="s">
        <v>517</v>
      </c>
      <c r="V461" s="77" t="str">
        <f>analysis_methods!$B$2</f>
        <v>ABUN</v>
      </c>
      <c r="W461">
        <v>20</v>
      </c>
      <c r="X461" t="s">
        <v>642</v>
      </c>
      <c r="Y461" t="s">
        <v>492</v>
      </c>
      <c r="Z461" t="s">
        <v>481</v>
      </c>
      <c r="AA461" s="77" t="str">
        <f>analysis_methods!$M$2</f>
        <v>TAXO_STE_MICROSCOPE</v>
      </c>
      <c r="AB461" s="5">
        <v>45292</v>
      </c>
    </row>
    <row r="462" spans="1:28" x14ac:dyDescent="0.3">
      <c r="A462" s="78" t="str">
        <f>samples!$B$9</f>
        <v>BU2023/20-COMOFISH_07-VV1</v>
      </c>
      <c r="G462" t="s">
        <v>165</v>
      </c>
      <c r="H462">
        <v>130616</v>
      </c>
      <c r="J462" t="s">
        <v>459</v>
      </c>
      <c r="K462" t="s">
        <v>261</v>
      </c>
      <c r="L462" t="s">
        <v>262</v>
      </c>
      <c r="M462" t="s">
        <v>272</v>
      </c>
      <c r="N462" t="s">
        <v>273</v>
      </c>
      <c r="O462" t="s">
        <v>274</v>
      </c>
      <c r="P462" t="s">
        <v>275</v>
      </c>
      <c r="R462" t="s">
        <v>698</v>
      </c>
      <c r="T462" t="s">
        <v>696</v>
      </c>
      <c r="U462" t="s">
        <v>517</v>
      </c>
      <c r="V462" s="77" t="str">
        <f>analysis_methods!$B$2</f>
        <v>ABUN</v>
      </c>
      <c r="W462">
        <v>20</v>
      </c>
      <c r="X462" t="s">
        <v>642</v>
      </c>
      <c r="Y462" t="s">
        <v>492</v>
      </c>
      <c r="Z462" t="s">
        <v>481</v>
      </c>
      <c r="AA462" s="77" t="str">
        <f>analysis_methods!$M$2</f>
        <v>TAXO_STE_MICROSCOPE</v>
      </c>
      <c r="AB462" s="5">
        <v>45292</v>
      </c>
    </row>
    <row r="463" spans="1:28" x14ac:dyDescent="0.3">
      <c r="A463" s="78" t="str">
        <f>samples!$B$9</f>
        <v>BU2023/20-COMOFISH_07-VV1</v>
      </c>
      <c r="G463" t="s">
        <v>166</v>
      </c>
      <c r="H463">
        <v>130644</v>
      </c>
      <c r="J463" t="s">
        <v>459</v>
      </c>
      <c r="K463" t="s">
        <v>261</v>
      </c>
      <c r="L463" t="s">
        <v>262</v>
      </c>
      <c r="M463" t="s">
        <v>272</v>
      </c>
      <c r="N463" t="s">
        <v>273</v>
      </c>
      <c r="O463" t="s">
        <v>276</v>
      </c>
      <c r="P463" t="s">
        <v>277</v>
      </c>
      <c r="R463" t="s">
        <v>698</v>
      </c>
      <c r="T463" t="s">
        <v>696</v>
      </c>
      <c r="U463" t="s">
        <v>517</v>
      </c>
      <c r="V463" s="77" t="str">
        <f>analysis_methods!$B$2</f>
        <v>ABUN</v>
      </c>
      <c r="W463">
        <v>20</v>
      </c>
      <c r="X463" t="s">
        <v>642</v>
      </c>
      <c r="Y463" t="s">
        <v>492</v>
      </c>
      <c r="Z463" t="s">
        <v>481</v>
      </c>
      <c r="AA463" s="77" t="str">
        <f>analysis_methods!$M$2</f>
        <v>TAXO_STE_MICROSCOPE</v>
      </c>
      <c r="AB463" s="5">
        <v>45292</v>
      </c>
    </row>
    <row r="464" spans="1:28" x14ac:dyDescent="0.3">
      <c r="A464" s="78" t="str">
        <f>samples!$B$9</f>
        <v>BU2023/20-COMOFISH_07-VV1</v>
      </c>
      <c r="G464" t="s">
        <v>167</v>
      </c>
      <c r="H464">
        <v>130375</v>
      </c>
      <c r="J464" t="s">
        <v>459</v>
      </c>
      <c r="K464" t="s">
        <v>261</v>
      </c>
      <c r="L464" t="s">
        <v>262</v>
      </c>
      <c r="M464" t="s">
        <v>272</v>
      </c>
      <c r="N464" t="s">
        <v>278</v>
      </c>
      <c r="O464" t="s">
        <v>279</v>
      </c>
      <c r="P464" t="s">
        <v>280</v>
      </c>
      <c r="R464" t="s">
        <v>698</v>
      </c>
      <c r="T464" t="s">
        <v>696</v>
      </c>
      <c r="U464" t="s">
        <v>517</v>
      </c>
      <c r="V464" s="77" t="str">
        <f>analysis_methods!$B$2</f>
        <v>ABUN</v>
      </c>
      <c r="W464">
        <v>10</v>
      </c>
      <c r="X464" t="s">
        <v>642</v>
      </c>
      <c r="Y464" t="s">
        <v>492</v>
      </c>
      <c r="Z464" t="s">
        <v>481</v>
      </c>
      <c r="AA464" s="77" t="str">
        <f>analysis_methods!$M$2</f>
        <v>TAXO_STE_MICROSCOPE</v>
      </c>
      <c r="AB464" s="5">
        <v>45292</v>
      </c>
    </row>
    <row r="465" spans="1:28" x14ac:dyDescent="0.3">
      <c r="A465" s="78" t="str">
        <f>samples!$B$9</f>
        <v>BU2023/20-COMOFISH_07-VV1</v>
      </c>
      <c r="G465" t="s">
        <v>169</v>
      </c>
      <c r="H465">
        <v>129296</v>
      </c>
      <c r="J465" t="s">
        <v>459</v>
      </c>
      <c r="K465" t="s">
        <v>261</v>
      </c>
      <c r="L465" t="s">
        <v>262</v>
      </c>
      <c r="M465" t="s">
        <v>272</v>
      </c>
      <c r="N465" t="s">
        <v>284</v>
      </c>
      <c r="O465" t="s">
        <v>285</v>
      </c>
      <c r="R465" t="s">
        <v>698</v>
      </c>
      <c r="T465" t="s">
        <v>696</v>
      </c>
      <c r="U465" t="s">
        <v>517</v>
      </c>
      <c r="V465" s="77" t="str">
        <f>analysis_methods!$B$2</f>
        <v>ABUN</v>
      </c>
      <c r="W465">
        <v>30</v>
      </c>
      <c r="X465" t="s">
        <v>642</v>
      </c>
      <c r="Y465" t="s">
        <v>492</v>
      </c>
      <c r="Z465" t="s">
        <v>481</v>
      </c>
      <c r="AA465" s="77" t="str">
        <f>analysis_methods!$M$2</f>
        <v>TAXO_STE_MICROSCOPE</v>
      </c>
      <c r="AB465" s="5">
        <v>45292</v>
      </c>
    </row>
    <row r="466" spans="1:28" x14ac:dyDescent="0.3">
      <c r="A466" s="78" t="str">
        <f>samples!$B$9</f>
        <v>BU2023/20-COMOFISH_07-VV1</v>
      </c>
      <c r="G466" t="s">
        <v>170</v>
      </c>
      <c r="H466">
        <v>345281</v>
      </c>
      <c r="J466" t="s">
        <v>459</v>
      </c>
      <c r="K466" t="s">
        <v>249</v>
      </c>
      <c r="L466" t="s">
        <v>250</v>
      </c>
      <c r="M466" t="s">
        <v>286</v>
      </c>
      <c r="N466" t="s">
        <v>287</v>
      </c>
      <c r="O466" t="s">
        <v>288</v>
      </c>
      <c r="P466" t="s">
        <v>289</v>
      </c>
      <c r="R466" t="s">
        <v>698</v>
      </c>
      <c r="T466" t="s">
        <v>696</v>
      </c>
      <c r="U466" t="s">
        <v>517</v>
      </c>
      <c r="V466" s="77" t="str">
        <f>analysis_methods!$B$2</f>
        <v>ABUN</v>
      </c>
      <c r="W466">
        <v>40</v>
      </c>
      <c r="X466" t="s">
        <v>642</v>
      </c>
      <c r="Y466" t="s">
        <v>492</v>
      </c>
      <c r="Z466" t="s">
        <v>481</v>
      </c>
      <c r="AA466" s="77" t="str">
        <f>analysis_methods!$M$2</f>
        <v>TAXO_STE_MICROSCOPE</v>
      </c>
      <c r="AB466" s="5">
        <v>45292</v>
      </c>
    </row>
    <row r="467" spans="1:28" x14ac:dyDescent="0.3">
      <c r="A467" s="78" t="str">
        <f>samples!$B$9</f>
        <v>BU2023/20-COMOFISH_07-VV1</v>
      </c>
      <c r="G467" t="s">
        <v>214</v>
      </c>
      <c r="H467">
        <v>152367</v>
      </c>
      <c r="J467" t="s">
        <v>459</v>
      </c>
      <c r="K467" t="s">
        <v>261</v>
      </c>
      <c r="L467" t="s">
        <v>262</v>
      </c>
      <c r="M467" t="s">
        <v>264</v>
      </c>
      <c r="N467" t="s">
        <v>399</v>
      </c>
      <c r="O467" t="s">
        <v>400</v>
      </c>
      <c r="P467" t="s">
        <v>401</v>
      </c>
      <c r="R467" t="s">
        <v>698</v>
      </c>
      <c r="T467" t="s">
        <v>696</v>
      </c>
      <c r="U467" t="s">
        <v>517</v>
      </c>
      <c r="V467" s="77" t="str">
        <f>analysis_methods!$B$2</f>
        <v>ABUN</v>
      </c>
      <c r="W467">
        <v>10</v>
      </c>
      <c r="X467" t="s">
        <v>642</v>
      </c>
      <c r="Y467" t="s">
        <v>492</v>
      </c>
      <c r="Z467" t="s">
        <v>481</v>
      </c>
      <c r="AA467" s="77" t="str">
        <f>analysis_methods!$M$2</f>
        <v>TAXO_STE_MICROSCOPE</v>
      </c>
      <c r="AB467" s="5">
        <v>45292</v>
      </c>
    </row>
    <row r="468" spans="1:28" x14ac:dyDescent="0.3">
      <c r="A468" s="78" t="str">
        <f>samples!$B$9</f>
        <v>BU2023/20-COMOFISH_07-VV1</v>
      </c>
      <c r="G468" t="s">
        <v>203</v>
      </c>
      <c r="H468">
        <v>131495</v>
      </c>
      <c r="J468" t="s">
        <v>459</v>
      </c>
      <c r="K468" t="s">
        <v>261</v>
      </c>
      <c r="L468" t="s">
        <v>262</v>
      </c>
      <c r="M468" t="s">
        <v>264</v>
      </c>
      <c r="N468" t="s">
        <v>374</v>
      </c>
      <c r="O468" t="s">
        <v>375</v>
      </c>
      <c r="P468" t="s">
        <v>376</v>
      </c>
      <c r="R468" t="s">
        <v>698</v>
      </c>
      <c r="T468" t="s">
        <v>696</v>
      </c>
      <c r="U468" t="s">
        <v>517</v>
      </c>
      <c r="V468" s="77" t="str">
        <f>analysis_methods!$B$2</f>
        <v>ABUN</v>
      </c>
      <c r="W468">
        <v>10</v>
      </c>
      <c r="X468" t="s">
        <v>642</v>
      </c>
      <c r="Y468" t="s">
        <v>492</v>
      </c>
      <c r="Z468" t="s">
        <v>481</v>
      </c>
      <c r="AA468" s="77" t="str">
        <f>analysis_methods!$M$2</f>
        <v>TAXO_STE_MICROSCOPE</v>
      </c>
      <c r="AB468" s="5">
        <v>45292</v>
      </c>
    </row>
    <row r="469" spans="1:28" x14ac:dyDescent="0.3">
      <c r="A469" s="78" t="str">
        <f>samples!$B$9</f>
        <v>BU2023/20-COMOFISH_07-VV1</v>
      </c>
      <c r="G469" t="s">
        <v>227</v>
      </c>
      <c r="H469">
        <v>107392</v>
      </c>
      <c r="J469" t="s">
        <v>459</v>
      </c>
      <c r="K469" t="s">
        <v>243</v>
      </c>
      <c r="L469" t="s">
        <v>244</v>
      </c>
      <c r="M469" t="s">
        <v>334</v>
      </c>
      <c r="N469" t="s">
        <v>349</v>
      </c>
      <c r="O469" t="s">
        <v>350</v>
      </c>
      <c r="P469" t="s">
        <v>426</v>
      </c>
      <c r="R469" t="s">
        <v>698</v>
      </c>
      <c r="T469" t="s">
        <v>696</v>
      </c>
      <c r="U469" t="s">
        <v>517</v>
      </c>
      <c r="V469" s="77" t="str">
        <f>analysis_methods!$B$2</f>
        <v>ABUN</v>
      </c>
      <c r="W469">
        <v>10</v>
      </c>
      <c r="X469" t="s">
        <v>642</v>
      </c>
      <c r="Y469" t="s">
        <v>492</v>
      </c>
      <c r="Z469" t="s">
        <v>481</v>
      </c>
      <c r="AA469" s="77" t="str">
        <f>analysis_methods!$M$2</f>
        <v>TAXO_STE_MICROSCOPE</v>
      </c>
      <c r="AB469" s="5">
        <v>45292</v>
      </c>
    </row>
    <row r="470" spans="1:28" x14ac:dyDescent="0.3">
      <c r="A470" s="78" t="str">
        <f>samples!$B$9</f>
        <v>BU2023/20-COMOFISH_07-VV1</v>
      </c>
      <c r="G470" t="s">
        <v>172</v>
      </c>
      <c r="H470">
        <v>152391</v>
      </c>
      <c r="J470" t="s">
        <v>459</v>
      </c>
      <c r="K470" t="s">
        <v>292</v>
      </c>
      <c r="R470" t="s">
        <v>698</v>
      </c>
      <c r="T470" t="s">
        <v>696</v>
      </c>
      <c r="U470" t="s">
        <v>517</v>
      </c>
      <c r="V470" s="77" t="str">
        <f>analysis_methods!$B$2</f>
        <v>ABUN</v>
      </c>
      <c r="W470">
        <v>120</v>
      </c>
      <c r="X470" t="s">
        <v>642</v>
      </c>
      <c r="Y470" t="s">
        <v>492</v>
      </c>
      <c r="Z470" t="s">
        <v>481</v>
      </c>
      <c r="AA470" s="77" t="str">
        <f>analysis_methods!$M$2</f>
        <v>TAXO_STE_MICROSCOPE</v>
      </c>
      <c r="AB470" s="5">
        <v>45292</v>
      </c>
    </row>
    <row r="471" spans="1:28" x14ac:dyDescent="0.3">
      <c r="A471" s="78" t="str">
        <f>samples!$B$9</f>
        <v>BU2023/20-COMOFISH_07-VV1</v>
      </c>
      <c r="G471" t="s">
        <v>175</v>
      </c>
      <c r="H471">
        <v>129898</v>
      </c>
      <c r="J471" t="s">
        <v>459</v>
      </c>
      <c r="K471" t="s">
        <v>261</v>
      </c>
      <c r="L471" t="s">
        <v>262</v>
      </c>
      <c r="N471" t="s">
        <v>263</v>
      </c>
      <c r="O471" t="s">
        <v>297</v>
      </c>
      <c r="P471" t="s">
        <v>298</v>
      </c>
      <c r="R471" t="s">
        <v>698</v>
      </c>
      <c r="T471" t="s">
        <v>696</v>
      </c>
      <c r="U471" t="s">
        <v>517</v>
      </c>
      <c r="V471" s="77" t="str">
        <f>analysis_methods!$B$2</f>
        <v>ABUN</v>
      </c>
      <c r="W471">
        <v>220</v>
      </c>
      <c r="X471" t="s">
        <v>642</v>
      </c>
      <c r="Y471" t="s">
        <v>492</v>
      </c>
      <c r="Z471" t="s">
        <v>481</v>
      </c>
      <c r="AA471" s="77" t="str">
        <f>analysis_methods!$M$2</f>
        <v>TAXO_STE_MICROSCOPE</v>
      </c>
      <c r="AB471" s="5">
        <v>45292</v>
      </c>
    </row>
    <row r="472" spans="1:28" x14ac:dyDescent="0.3">
      <c r="A472" s="78" t="str">
        <f>samples!$B$9</f>
        <v>BU2023/20-COMOFISH_07-VV1</v>
      </c>
      <c r="G472" t="s">
        <v>177</v>
      </c>
      <c r="H472">
        <v>124929</v>
      </c>
      <c r="J472" t="s">
        <v>459</v>
      </c>
      <c r="K472" t="s">
        <v>300</v>
      </c>
      <c r="L472" t="s">
        <v>301</v>
      </c>
      <c r="M472" t="s">
        <v>302</v>
      </c>
      <c r="N472" t="s">
        <v>303</v>
      </c>
      <c r="O472" t="s">
        <v>304</v>
      </c>
      <c r="P472" t="s">
        <v>305</v>
      </c>
      <c r="R472" t="s">
        <v>698</v>
      </c>
      <c r="T472" t="s">
        <v>696</v>
      </c>
      <c r="U472" t="s">
        <v>517</v>
      </c>
      <c r="V472" s="77" t="str">
        <f>analysis_methods!$B$2</f>
        <v>ABUN</v>
      </c>
      <c r="W472">
        <v>160</v>
      </c>
      <c r="X472" t="s">
        <v>642</v>
      </c>
      <c r="Y472" t="s">
        <v>492</v>
      </c>
      <c r="Z472" t="s">
        <v>481</v>
      </c>
      <c r="AA472" s="77" t="str">
        <f>analysis_methods!$M$2</f>
        <v>TAXO_STE_MICROSCOPE</v>
      </c>
      <c r="AB472" s="5">
        <v>45292</v>
      </c>
    </row>
    <row r="473" spans="1:28" x14ac:dyDescent="0.3">
      <c r="A473" s="78" t="str">
        <f>samples!$B$9</f>
        <v>BU2023/20-COMOFISH_07-VV1</v>
      </c>
      <c r="G473" t="s">
        <v>178</v>
      </c>
      <c r="H473">
        <v>124929</v>
      </c>
      <c r="J473" t="s">
        <v>459</v>
      </c>
      <c r="K473" t="s">
        <v>300</v>
      </c>
      <c r="L473" t="s">
        <v>301</v>
      </c>
      <c r="M473" t="s">
        <v>302</v>
      </c>
      <c r="N473" t="s">
        <v>303</v>
      </c>
      <c r="O473" t="s">
        <v>304</v>
      </c>
      <c r="P473" t="s">
        <v>305</v>
      </c>
      <c r="R473" t="s">
        <v>697</v>
      </c>
      <c r="T473" t="s">
        <v>696</v>
      </c>
      <c r="U473" t="s">
        <v>517</v>
      </c>
      <c r="V473" s="77" t="str">
        <f>analysis_methods!$B$2</f>
        <v>ABUN</v>
      </c>
      <c r="W473">
        <v>20</v>
      </c>
      <c r="X473" t="s">
        <v>642</v>
      </c>
      <c r="Y473" t="s">
        <v>492</v>
      </c>
      <c r="Z473" t="s">
        <v>481</v>
      </c>
      <c r="AA473" s="77" t="str">
        <f>analysis_methods!$M$2</f>
        <v>TAXO_STE_MICROSCOPE</v>
      </c>
      <c r="AB473" s="5">
        <v>45292</v>
      </c>
    </row>
    <row r="474" spans="1:28" x14ac:dyDescent="0.3">
      <c r="A474" s="78" t="str">
        <f>samples!$B$9</f>
        <v>BU2023/20-COMOFISH_07-VV1</v>
      </c>
      <c r="G474" t="s">
        <v>179</v>
      </c>
      <c r="H474">
        <v>130544</v>
      </c>
      <c r="J474" t="s">
        <v>459</v>
      </c>
      <c r="K474" t="s">
        <v>261</v>
      </c>
      <c r="L474" t="s">
        <v>262</v>
      </c>
      <c r="N474" t="s">
        <v>306</v>
      </c>
      <c r="O474" t="s">
        <v>307</v>
      </c>
      <c r="P474" t="s">
        <v>308</v>
      </c>
      <c r="R474" t="s">
        <v>698</v>
      </c>
      <c r="T474" t="s">
        <v>696</v>
      </c>
      <c r="U474" t="s">
        <v>517</v>
      </c>
      <c r="V474" s="77" t="str">
        <f>analysis_methods!$B$2</f>
        <v>ABUN</v>
      </c>
      <c r="W474">
        <v>160</v>
      </c>
      <c r="X474" t="s">
        <v>642</v>
      </c>
      <c r="Y474" t="s">
        <v>492</v>
      </c>
      <c r="Z474" t="s">
        <v>481</v>
      </c>
      <c r="AA474" s="77" t="str">
        <f>analysis_methods!$M$2</f>
        <v>TAXO_STE_MICROSCOPE</v>
      </c>
      <c r="AB474" s="5">
        <v>45292</v>
      </c>
    </row>
    <row r="475" spans="1:28" x14ac:dyDescent="0.3">
      <c r="A475" s="78" t="str">
        <f>samples!$B$9</f>
        <v>BU2023/20-COMOFISH_07-VV1</v>
      </c>
      <c r="G475" t="s">
        <v>180</v>
      </c>
      <c r="H475">
        <v>101857</v>
      </c>
      <c r="J475" t="s">
        <v>459</v>
      </c>
      <c r="K475" t="s">
        <v>243</v>
      </c>
      <c r="L475" t="s">
        <v>244</v>
      </c>
      <c r="M475" t="s">
        <v>245</v>
      </c>
      <c r="N475" t="s">
        <v>309</v>
      </c>
      <c r="O475" t="s">
        <v>310</v>
      </c>
      <c r="P475" t="s">
        <v>311</v>
      </c>
      <c r="R475" t="s">
        <v>698</v>
      </c>
      <c r="T475" t="s">
        <v>696</v>
      </c>
      <c r="U475" t="s">
        <v>517</v>
      </c>
      <c r="V475" s="77" t="str">
        <f>analysis_methods!$B$2</f>
        <v>ABUN</v>
      </c>
      <c r="W475">
        <v>20</v>
      </c>
      <c r="X475" t="s">
        <v>642</v>
      </c>
      <c r="Y475" t="s">
        <v>492</v>
      </c>
      <c r="Z475" t="s">
        <v>481</v>
      </c>
      <c r="AA475" s="77" t="str">
        <f>analysis_methods!$M$2</f>
        <v>TAXO_STE_MICROSCOPE</v>
      </c>
      <c r="AB475" s="5">
        <v>45292</v>
      </c>
    </row>
    <row r="476" spans="1:28" x14ac:dyDescent="0.3">
      <c r="A476" s="78" t="str">
        <f>samples!$B$9</f>
        <v>BU2023/20-COMOFISH_07-VV1</v>
      </c>
      <c r="G476" t="s">
        <v>242</v>
      </c>
      <c r="H476">
        <v>102915</v>
      </c>
      <c r="J476" t="s">
        <v>459</v>
      </c>
      <c r="K476" t="s">
        <v>243</v>
      </c>
      <c r="L476" t="s">
        <v>244</v>
      </c>
      <c r="M476" t="s">
        <v>245</v>
      </c>
      <c r="N476" t="s">
        <v>456</v>
      </c>
      <c r="O476" t="s">
        <v>457</v>
      </c>
      <c r="P476" t="s">
        <v>458</v>
      </c>
      <c r="R476" t="s">
        <v>698</v>
      </c>
      <c r="T476" t="s">
        <v>696</v>
      </c>
      <c r="U476" t="s">
        <v>517</v>
      </c>
      <c r="V476" s="77" t="str">
        <f>analysis_methods!$B$2</f>
        <v>ABUN</v>
      </c>
      <c r="W476">
        <v>10</v>
      </c>
      <c r="X476" t="s">
        <v>642</v>
      </c>
      <c r="Y476" t="s">
        <v>492</v>
      </c>
      <c r="Z476" t="s">
        <v>481</v>
      </c>
      <c r="AA476" s="77" t="str">
        <f>analysis_methods!$M$2</f>
        <v>TAXO_STE_MICROSCOPE</v>
      </c>
      <c r="AB476" s="5">
        <v>45292</v>
      </c>
    </row>
    <row r="477" spans="1:28" x14ac:dyDescent="0.3">
      <c r="A477" s="78" t="str">
        <f>samples!$B$9</f>
        <v>BU2023/20-COMOFISH_07-VV1</v>
      </c>
      <c r="G477" t="s">
        <v>181</v>
      </c>
      <c r="H477">
        <v>130599</v>
      </c>
      <c r="J477" t="s">
        <v>459</v>
      </c>
      <c r="K477" t="s">
        <v>261</v>
      </c>
      <c r="L477" t="s">
        <v>262</v>
      </c>
      <c r="M477" t="s">
        <v>272</v>
      </c>
      <c r="N477" t="s">
        <v>312</v>
      </c>
      <c r="O477" t="s">
        <v>313</v>
      </c>
      <c r="P477" t="s">
        <v>314</v>
      </c>
      <c r="R477" t="s">
        <v>698</v>
      </c>
      <c r="T477" t="s">
        <v>696</v>
      </c>
      <c r="U477" t="s">
        <v>517</v>
      </c>
      <c r="V477" s="77" t="str">
        <f>analysis_methods!$B$2</f>
        <v>ABUN</v>
      </c>
      <c r="W477">
        <v>10</v>
      </c>
      <c r="X477" t="s">
        <v>642</v>
      </c>
      <c r="Y477" t="s">
        <v>492</v>
      </c>
      <c r="Z477" t="s">
        <v>481</v>
      </c>
      <c r="AA477" s="77" t="str">
        <f>analysis_methods!$M$2</f>
        <v>TAXO_STE_MICROSCOPE</v>
      </c>
      <c r="AB477" s="5">
        <v>45292</v>
      </c>
    </row>
    <row r="478" spans="1:28" x14ac:dyDescent="0.3">
      <c r="A478" s="78" t="str">
        <f>samples!$B$9</f>
        <v>BU2023/20-COMOFISH_07-VV1</v>
      </c>
      <c r="G478" t="s">
        <v>237</v>
      </c>
      <c r="H478">
        <v>107188</v>
      </c>
      <c r="J478" t="s">
        <v>459</v>
      </c>
      <c r="K478" t="s">
        <v>243</v>
      </c>
      <c r="L478" t="s">
        <v>244</v>
      </c>
      <c r="M478" t="s">
        <v>334</v>
      </c>
      <c r="N478" t="s">
        <v>445</v>
      </c>
      <c r="O478" t="s">
        <v>446</v>
      </c>
      <c r="P478" t="s">
        <v>447</v>
      </c>
      <c r="R478" t="s">
        <v>698</v>
      </c>
      <c r="T478" t="s">
        <v>696</v>
      </c>
      <c r="U478" t="s">
        <v>517</v>
      </c>
      <c r="V478" s="77" t="str">
        <f>analysis_methods!$B$2</f>
        <v>ABUN</v>
      </c>
      <c r="W478">
        <v>120</v>
      </c>
      <c r="X478" t="s">
        <v>642</v>
      </c>
      <c r="Y478" t="s">
        <v>492</v>
      </c>
      <c r="Z478" t="s">
        <v>481</v>
      </c>
      <c r="AA478" s="77" t="str">
        <f>analysis_methods!$M$2</f>
        <v>TAXO_STE_MICROSCOPE</v>
      </c>
      <c r="AB478" s="5">
        <v>45292</v>
      </c>
    </row>
    <row r="479" spans="1:28" x14ac:dyDescent="0.3">
      <c r="A479" s="78" t="str">
        <f>samples!$B$9</f>
        <v>BU2023/20-COMOFISH_07-VV1</v>
      </c>
      <c r="G479" t="s">
        <v>186</v>
      </c>
      <c r="H479">
        <v>129582</v>
      </c>
      <c r="J479" t="s">
        <v>459</v>
      </c>
      <c r="K479" t="s">
        <v>261</v>
      </c>
      <c r="L479" t="s">
        <v>262</v>
      </c>
      <c r="M479" t="s">
        <v>325</v>
      </c>
      <c r="N479" t="s">
        <v>326</v>
      </c>
      <c r="O479" t="s">
        <v>327</v>
      </c>
      <c r="R479" t="s">
        <v>698</v>
      </c>
      <c r="T479" t="s">
        <v>696</v>
      </c>
      <c r="U479" t="s">
        <v>517</v>
      </c>
      <c r="V479" s="77" t="str">
        <f>analysis_methods!$B$2</f>
        <v>ABUN</v>
      </c>
      <c r="W479">
        <v>180</v>
      </c>
      <c r="X479" t="s">
        <v>642</v>
      </c>
      <c r="Y479" t="s">
        <v>492</v>
      </c>
      <c r="Z479" t="s">
        <v>481</v>
      </c>
      <c r="AA479" s="77" t="str">
        <f>analysis_methods!$M$2</f>
        <v>TAXO_STE_MICROSCOPE</v>
      </c>
      <c r="AB479" s="5">
        <v>45292</v>
      </c>
    </row>
    <row r="480" spans="1:28" x14ac:dyDescent="0.3">
      <c r="A480" s="78" t="str">
        <f>samples!$B$9</f>
        <v>BU2023/20-COMOFISH_07-VV1</v>
      </c>
      <c r="G480" t="s">
        <v>187</v>
      </c>
      <c r="H480">
        <v>131074</v>
      </c>
      <c r="J480" t="s">
        <v>459</v>
      </c>
      <c r="K480" t="s">
        <v>261</v>
      </c>
      <c r="L480" t="s">
        <v>262</v>
      </c>
      <c r="M480" t="s">
        <v>272</v>
      </c>
      <c r="N480" t="s">
        <v>312</v>
      </c>
      <c r="O480" t="s">
        <v>328</v>
      </c>
      <c r="P480" t="s">
        <v>329</v>
      </c>
      <c r="R480" t="s">
        <v>698</v>
      </c>
      <c r="T480" t="s">
        <v>696</v>
      </c>
      <c r="U480" t="s">
        <v>517</v>
      </c>
      <c r="V480" s="77" t="str">
        <f>analysis_methods!$B$2</f>
        <v>ABUN</v>
      </c>
      <c r="W480">
        <v>70</v>
      </c>
      <c r="X480" t="s">
        <v>642</v>
      </c>
      <c r="Y480" t="s">
        <v>492</v>
      </c>
      <c r="Z480" t="s">
        <v>481</v>
      </c>
      <c r="AA480" s="77" t="str">
        <f>analysis_methods!$M$2</f>
        <v>TAXO_STE_MICROSCOPE</v>
      </c>
      <c r="AB480" s="5">
        <v>45292</v>
      </c>
    </row>
    <row r="481" spans="1:28" x14ac:dyDescent="0.3">
      <c r="A481" s="78" t="str">
        <f>samples!$B$9</f>
        <v>BU2023/20-COMOFISH_07-VV1</v>
      </c>
      <c r="G481" t="s">
        <v>241</v>
      </c>
      <c r="H481">
        <v>876821</v>
      </c>
      <c r="J481" t="s">
        <v>459</v>
      </c>
      <c r="K481" t="s">
        <v>249</v>
      </c>
      <c r="L481" t="s">
        <v>364</v>
      </c>
      <c r="M481" t="s">
        <v>452</v>
      </c>
      <c r="N481" t="s">
        <v>453</v>
      </c>
      <c r="O481" t="s">
        <v>454</v>
      </c>
      <c r="P481" t="s">
        <v>455</v>
      </c>
      <c r="R481" t="s">
        <v>698</v>
      </c>
      <c r="T481" t="s">
        <v>696</v>
      </c>
      <c r="U481" t="s">
        <v>517</v>
      </c>
      <c r="V481" s="77" t="str">
        <f>analysis_methods!$B$2</f>
        <v>ABUN</v>
      </c>
      <c r="W481">
        <v>10</v>
      </c>
      <c r="X481" t="s">
        <v>642</v>
      </c>
      <c r="Y481" t="s">
        <v>492</v>
      </c>
      <c r="Z481" t="s">
        <v>481</v>
      </c>
      <c r="AA481" s="77" t="str">
        <f>analysis_methods!$M$2</f>
        <v>TAXO_STE_MICROSCOPE</v>
      </c>
      <c r="AB481" s="5">
        <v>45292</v>
      </c>
    </row>
    <row r="482" spans="1:28" x14ac:dyDescent="0.3">
      <c r="A482" s="78" t="str">
        <f>samples!$B$10</f>
        <v>BU2023/20-COMOFISH_08-VV1</v>
      </c>
      <c r="G482" t="s">
        <v>157</v>
      </c>
      <c r="H482">
        <v>102788</v>
      </c>
      <c r="J482" t="s">
        <v>459</v>
      </c>
      <c r="K482" t="s">
        <v>243</v>
      </c>
      <c r="L482" t="s">
        <v>244</v>
      </c>
      <c r="M482" t="s">
        <v>245</v>
      </c>
      <c r="N482" t="s">
        <v>246</v>
      </c>
      <c r="O482" t="s">
        <v>247</v>
      </c>
      <c r="P482" t="s">
        <v>248</v>
      </c>
      <c r="R482" t="s">
        <v>698</v>
      </c>
      <c r="T482" t="s">
        <v>696</v>
      </c>
      <c r="U482" t="s">
        <v>517</v>
      </c>
      <c r="V482" s="77" t="str">
        <f>analysis_methods!$B$2</f>
        <v>ABUN</v>
      </c>
      <c r="W482">
        <v>60</v>
      </c>
      <c r="X482" t="s">
        <v>642</v>
      </c>
      <c r="Y482" t="s">
        <v>492</v>
      </c>
      <c r="Z482" t="s">
        <v>481</v>
      </c>
      <c r="AA482" s="77" t="str">
        <f>analysis_methods!$M$2</f>
        <v>TAXO_STE_MICROSCOPE</v>
      </c>
      <c r="AB482" s="5">
        <v>45292</v>
      </c>
    </row>
    <row r="483" spans="1:28" x14ac:dyDescent="0.3">
      <c r="A483" s="78" t="str">
        <f>samples!$B$10</f>
        <v>BU2023/20-COMOFISH_08-VV1</v>
      </c>
      <c r="G483" t="s">
        <v>158</v>
      </c>
      <c r="H483">
        <v>141433</v>
      </c>
      <c r="J483" t="s">
        <v>459</v>
      </c>
      <c r="K483" t="s">
        <v>249</v>
      </c>
      <c r="L483" t="s">
        <v>250</v>
      </c>
      <c r="M483" t="s">
        <v>251</v>
      </c>
      <c r="N483" t="s">
        <v>252</v>
      </c>
      <c r="O483" t="s">
        <v>253</v>
      </c>
      <c r="P483" t="s">
        <v>254</v>
      </c>
      <c r="R483" t="s">
        <v>698</v>
      </c>
      <c r="T483" t="s">
        <v>696</v>
      </c>
      <c r="U483" t="s">
        <v>517</v>
      </c>
      <c r="V483" s="77" t="str">
        <f>analysis_methods!$B$2</f>
        <v>ABUN</v>
      </c>
      <c r="W483">
        <v>10</v>
      </c>
      <c r="X483" t="s">
        <v>642</v>
      </c>
      <c r="Y483" t="s">
        <v>492</v>
      </c>
      <c r="Z483" t="s">
        <v>481</v>
      </c>
      <c r="AA483" s="77" t="str">
        <f>analysis_methods!$M$2</f>
        <v>TAXO_STE_MICROSCOPE</v>
      </c>
      <c r="AB483" s="5">
        <v>45292</v>
      </c>
    </row>
    <row r="484" spans="1:28" x14ac:dyDescent="0.3">
      <c r="A484" s="78" t="str">
        <f>samples!$B$10</f>
        <v>BU2023/20-COMOFISH_08-VV1</v>
      </c>
      <c r="G484" t="s">
        <v>159</v>
      </c>
      <c r="H484">
        <v>141433</v>
      </c>
      <c r="J484" t="s">
        <v>459</v>
      </c>
      <c r="K484" t="s">
        <v>249</v>
      </c>
      <c r="L484" t="s">
        <v>250</v>
      </c>
      <c r="M484" t="s">
        <v>251</v>
      </c>
      <c r="N484" t="s">
        <v>252</v>
      </c>
      <c r="O484" t="s">
        <v>253</v>
      </c>
      <c r="P484" t="s">
        <v>254</v>
      </c>
      <c r="R484" t="s">
        <v>697</v>
      </c>
      <c r="T484" t="s">
        <v>696</v>
      </c>
      <c r="U484" t="s">
        <v>517</v>
      </c>
      <c r="V484" s="77" t="str">
        <f>analysis_methods!$B$2</f>
        <v>ABUN</v>
      </c>
      <c r="W484">
        <v>40</v>
      </c>
      <c r="X484" t="s">
        <v>642</v>
      </c>
      <c r="Y484" t="s">
        <v>492</v>
      </c>
      <c r="Z484" t="s">
        <v>481</v>
      </c>
      <c r="AA484" s="77" t="str">
        <f>analysis_methods!$M$2</f>
        <v>TAXO_STE_MICROSCOPE</v>
      </c>
      <c r="AB484" s="5">
        <v>45292</v>
      </c>
    </row>
    <row r="485" spans="1:28" x14ac:dyDescent="0.3">
      <c r="A485" s="78" t="str">
        <f>samples!$B$10</f>
        <v>BU2023/20-COMOFISH_08-VV1</v>
      </c>
      <c r="G485" t="s">
        <v>161</v>
      </c>
      <c r="H485">
        <v>110387</v>
      </c>
      <c r="J485" t="s">
        <v>459</v>
      </c>
      <c r="K485" t="s">
        <v>243</v>
      </c>
      <c r="L485" t="s">
        <v>244</v>
      </c>
      <c r="M485" t="s">
        <v>258</v>
      </c>
      <c r="N485" t="s">
        <v>259</v>
      </c>
      <c r="O485" t="s">
        <v>260</v>
      </c>
      <c r="R485" t="s">
        <v>698</v>
      </c>
      <c r="T485" t="s">
        <v>696</v>
      </c>
      <c r="U485" t="s">
        <v>517</v>
      </c>
      <c r="V485" s="77" t="str">
        <f>analysis_methods!$B$2</f>
        <v>ABUN</v>
      </c>
      <c r="W485">
        <v>10</v>
      </c>
      <c r="X485" t="s">
        <v>642</v>
      </c>
      <c r="Y485" t="s">
        <v>492</v>
      </c>
      <c r="Z485" t="s">
        <v>481</v>
      </c>
      <c r="AA485" s="77" t="str">
        <f>analysis_methods!$M$2</f>
        <v>TAXO_STE_MICROSCOPE</v>
      </c>
      <c r="AB485" s="5">
        <v>45292</v>
      </c>
    </row>
    <row r="486" spans="1:28" x14ac:dyDescent="0.3">
      <c r="A486" s="78" t="str">
        <f>samples!$B$10</f>
        <v>BU2023/20-COMOFISH_08-VV1</v>
      </c>
      <c r="G486" t="s">
        <v>162</v>
      </c>
      <c r="H486">
        <v>921</v>
      </c>
      <c r="J486" t="s">
        <v>459</v>
      </c>
      <c r="K486" t="s">
        <v>261</v>
      </c>
      <c r="L486" t="s">
        <v>262</v>
      </c>
      <c r="N486" t="s">
        <v>263</v>
      </c>
      <c r="R486" t="s">
        <v>697</v>
      </c>
      <c r="T486" t="s">
        <v>696</v>
      </c>
      <c r="U486" t="s">
        <v>517</v>
      </c>
      <c r="V486" s="77" t="str">
        <f>analysis_methods!$B$2</f>
        <v>ABUN</v>
      </c>
      <c r="W486">
        <v>40</v>
      </c>
      <c r="X486" t="s">
        <v>642</v>
      </c>
      <c r="Y486" t="s">
        <v>492</v>
      </c>
      <c r="Z486" t="s">
        <v>481</v>
      </c>
      <c r="AA486" s="77" t="str">
        <f>analysis_methods!$M$2</f>
        <v>TAXO_STE_MICROSCOPE</v>
      </c>
      <c r="AB486" s="5">
        <v>45292</v>
      </c>
    </row>
    <row r="487" spans="1:28" x14ac:dyDescent="0.3">
      <c r="A487" s="78" t="str">
        <f>samples!$B$10</f>
        <v>BU2023/20-COMOFISH_08-VV1</v>
      </c>
      <c r="G487" t="s">
        <v>163</v>
      </c>
      <c r="H487">
        <v>919</v>
      </c>
      <c r="J487" t="s">
        <v>459</v>
      </c>
      <c r="K487" t="s">
        <v>261</v>
      </c>
      <c r="L487" t="s">
        <v>262</v>
      </c>
      <c r="M487" t="s">
        <v>264</v>
      </c>
      <c r="N487" t="s">
        <v>265</v>
      </c>
      <c r="R487" t="s">
        <v>698</v>
      </c>
      <c r="T487" t="s">
        <v>696</v>
      </c>
      <c r="U487" t="s">
        <v>517</v>
      </c>
      <c r="V487" s="77" t="str">
        <f>analysis_methods!$B$2</f>
        <v>ABUN</v>
      </c>
      <c r="W487">
        <v>90</v>
      </c>
      <c r="X487" t="s">
        <v>642</v>
      </c>
      <c r="Y487" t="s">
        <v>492</v>
      </c>
      <c r="Z487" t="s">
        <v>481</v>
      </c>
      <c r="AA487" s="77" t="str">
        <f>analysis_methods!$M$2</f>
        <v>TAXO_STE_MICROSCOPE</v>
      </c>
      <c r="AB487" s="5">
        <v>45292</v>
      </c>
    </row>
    <row r="488" spans="1:28" x14ac:dyDescent="0.3">
      <c r="A488" s="78" t="str">
        <f>samples!$B$10</f>
        <v>BU2023/20-COMOFISH_08-VV1</v>
      </c>
      <c r="G488" t="s">
        <v>189</v>
      </c>
      <c r="H488">
        <v>107552</v>
      </c>
      <c r="J488" t="s">
        <v>459</v>
      </c>
      <c r="K488" t="s">
        <v>243</v>
      </c>
      <c r="L488" t="s">
        <v>244</v>
      </c>
      <c r="M488" t="s">
        <v>334</v>
      </c>
      <c r="N488" t="s">
        <v>335</v>
      </c>
      <c r="O488" t="s">
        <v>336</v>
      </c>
      <c r="P488" t="s">
        <v>337</v>
      </c>
      <c r="R488" t="s">
        <v>698</v>
      </c>
      <c r="T488" t="s">
        <v>696</v>
      </c>
      <c r="U488" t="s">
        <v>517</v>
      </c>
      <c r="V488" s="77" t="str">
        <f>analysis_methods!$B$2</f>
        <v>ABUN</v>
      </c>
      <c r="W488">
        <v>20</v>
      </c>
      <c r="X488" t="s">
        <v>642</v>
      </c>
      <c r="Y488" t="s">
        <v>492</v>
      </c>
      <c r="Z488" t="s">
        <v>481</v>
      </c>
      <c r="AA488" s="77" t="str">
        <f>analysis_methods!$M$2</f>
        <v>TAXO_STE_MICROSCOPE</v>
      </c>
      <c r="AB488" s="5">
        <v>45292</v>
      </c>
    </row>
    <row r="489" spans="1:28" x14ac:dyDescent="0.3">
      <c r="A489" s="78" t="str">
        <f>samples!$B$10</f>
        <v>BU2023/20-COMOFISH_08-VV1</v>
      </c>
      <c r="G489" t="s">
        <v>164</v>
      </c>
      <c r="H489">
        <v>855674</v>
      </c>
      <c r="J489" t="s">
        <v>459</v>
      </c>
      <c r="K489" t="s">
        <v>266</v>
      </c>
      <c r="L489" t="s">
        <v>267</v>
      </c>
      <c r="M489" t="s">
        <v>268</v>
      </c>
      <c r="N489" t="s">
        <v>269</v>
      </c>
      <c r="O489" t="s">
        <v>270</v>
      </c>
      <c r="P489" t="s">
        <v>271</v>
      </c>
      <c r="R489" t="s">
        <v>698</v>
      </c>
      <c r="T489" t="s">
        <v>696</v>
      </c>
      <c r="U489" t="s">
        <v>517</v>
      </c>
      <c r="V489" s="77" t="str">
        <f>analysis_methods!$B$2</f>
        <v>ABUN</v>
      </c>
      <c r="W489">
        <v>50</v>
      </c>
      <c r="X489" t="s">
        <v>642</v>
      </c>
      <c r="Y489" t="s">
        <v>492</v>
      </c>
      <c r="Z489" t="s">
        <v>481</v>
      </c>
      <c r="AA489" s="77" t="str">
        <f>analysis_methods!$M$2</f>
        <v>TAXO_STE_MICROSCOPE</v>
      </c>
      <c r="AB489" s="5">
        <v>45292</v>
      </c>
    </row>
    <row r="490" spans="1:28" x14ac:dyDescent="0.3">
      <c r="A490" s="78" t="str">
        <f>samples!$B$10</f>
        <v>BU2023/20-COMOFISH_08-VV1</v>
      </c>
      <c r="G490" t="s">
        <v>191</v>
      </c>
      <c r="H490">
        <v>124392</v>
      </c>
      <c r="J490" t="s">
        <v>459</v>
      </c>
      <c r="K490" t="s">
        <v>300</v>
      </c>
      <c r="L490" t="s">
        <v>341</v>
      </c>
      <c r="M490" t="s">
        <v>342</v>
      </c>
      <c r="N490" t="s">
        <v>343</v>
      </c>
      <c r="O490" t="s">
        <v>344</v>
      </c>
      <c r="P490" t="s">
        <v>345</v>
      </c>
      <c r="R490" t="s">
        <v>698</v>
      </c>
      <c r="T490" t="s">
        <v>696</v>
      </c>
      <c r="U490" t="s">
        <v>517</v>
      </c>
      <c r="V490" s="77" t="str">
        <f>analysis_methods!$B$2</f>
        <v>ABUN</v>
      </c>
      <c r="W490">
        <v>20</v>
      </c>
      <c r="X490" t="s">
        <v>642</v>
      </c>
      <c r="Y490" t="s">
        <v>492</v>
      </c>
      <c r="Z490" t="s">
        <v>481</v>
      </c>
      <c r="AA490" s="77" t="str">
        <f>analysis_methods!$M$2</f>
        <v>TAXO_STE_MICROSCOPE</v>
      </c>
      <c r="AB490" s="5">
        <v>45292</v>
      </c>
    </row>
    <row r="491" spans="1:28" x14ac:dyDescent="0.3">
      <c r="A491" s="78" t="str">
        <f>samples!$B$10</f>
        <v>BU2023/20-COMOFISH_08-VV1</v>
      </c>
      <c r="G491" t="s">
        <v>201</v>
      </c>
      <c r="H491">
        <v>138333</v>
      </c>
      <c r="J491" t="s">
        <v>459</v>
      </c>
      <c r="K491" t="s">
        <v>249</v>
      </c>
      <c r="L491" t="s">
        <v>250</v>
      </c>
      <c r="M491" t="s">
        <v>369</v>
      </c>
      <c r="N491" t="s">
        <v>370</v>
      </c>
      <c r="O491" t="s">
        <v>371</v>
      </c>
      <c r="R491" t="s">
        <v>698</v>
      </c>
      <c r="T491" t="s">
        <v>696</v>
      </c>
      <c r="U491" t="s">
        <v>517</v>
      </c>
      <c r="V491" s="77" t="str">
        <f>analysis_methods!$B$2</f>
        <v>ABUN</v>
      </c>
      <c r="W491">
        <v>10</v>
      </c>
      <c r="X491" t="s">
        <v>642</v>
      </c>
      <c r="Y491" t="s">
        <v>492</v>
      </c>
      <c r="Z491" t="s">
        <v>481</v>
      </c>
      <c r="AA491" s="77" t="str">
        <f>analysis_methods!$M$2</f>
        <v>TAXO_STE_MICROSCOPE</v>
      </c>
      <c r="AB491" s="5">
        <v>45292</v>
      </c>
    </row>
    <row r="492" spans="1:28" x14ac:dyDescent="0.3">
      <c r="A492" s="78" t="str">
        <f>samples!$B$10</f>
        <v>BU2023/20-COMOFISH_08-VV1</v>
      </c>
      <c r="G492" t="s">
        <v>166</v>
      </c>
      <c r="H492">
        <v>130644</v>
      </c>
      <c r="J492" t="s">
        <v>459</v>
      </c>
      <c r="K492" t="s">
        <v>261</v>
      </c>
      <c r="L492" t="s">
        <v>262</v>
      </c>
      <c r="M492" t="s">
        <v>272</v>
      </c>
      <c r="N492" t="s">
        <v>273</v>
      </c>
      <c r="O492" t="s">
        <v>276</v>
      </c>
      <c r="P492" t="s">
        <v>277</v>
      </c>
      <c r="R492" t="s">
        <v>698</v>
      </c>
      <c r="T492" t="s">
        <v>696</v>
      </c>
      <c r="U492" t="s">
        <v>517</v>
      </c>
      <c r="V492" s="77" t="str">
        <f>analysis_methods!$B$2</f>
        <v>ABUN</v>
      </c>
      <c r="W492">
        <v>40</v>
      </c>
      <c r="X492" t="s">
        <v>642</v>
      </c>
      <c r="Y492" t="s">
        <v>492</v>
      </c>
      <c r="Z492" t="s">
        <v>481</v>
      </c>
      <c r="AA492" s="77" t="str">
        <f>analysis_methods!$M$2</f>
        <v>TAXO_STE_MICROSCOPE</v>
      </c>
      <c r="AB492" s="5">
        <v>45292</v>
      </c>
    </row>
    <row r="493" spans="1:28" x14ac:dyDescent="0.3">
      <c r="A493" s="78" t="str">
        <f>samples!$B$10</f>
        <v>BU2023/20-COMOFISH_08-VV1</v>
      </c>
      <c r="G493" t="s">
        <v>169</v>
      </c>
      <c r="H493">
        <v>129296</v>
      </c>
      <c r="J493" t="s">
        <v>459</v>
      </c>
      <c r="K493" t="s">
        <v>261</v>
      </c>
      <c r="L493" t="s">
        <v>262</v>
      </c>
      <c r="M493" t="s">
        <v>272</v>
      </c>
      <c r="N493" t="s">
        <v>284</v>
      </c>
      <c r="O493" t="s">
        <v>285</v>
      </c>
      <c r="R493" t="s">
        <v>698</v>
      </c>
      <c r="T493" t="s">
        <v>696</v>
      </c>
      <c r="U493" t="s">
        <v>517</v>
      </c>
      <c r="V493" s="77" t="str">
        <f>analysis_methods!$B$2</f>
        <v>ABUN</v>
      </c>
      <c r="W493">
        <v>60</v>
      </c>
      <c r="X493" t="s">
        <v>642</v>
      </c>
      <c r="Y493" t="s">
        <v>492</v>
      </c>
      <c r="Z493" t="s">
        <v>481</v>
      </c>
      <c r="AA493" s="77" t="str">
        <f>analysis_methods!$M$2</f>
        <v>TAXO_STE_MICROSCOPE</v>
      </c>
      <c r="AB493" s="5">
        <v>45292</v>
      </c>
    </row>
    <row r="494" spans="1:28" x14ac:dyDescent="0.3">
      <c r="A494" s="78" t="str">
        <f>samples!$B$10</f>
        <v>BU2023/20-COMOFISH_08-VV1</v>
      </c>
      <c r="G494" t="s">
        <v>170</v>
      </c>
      <c r="H494">
        <v>345281</v>
      </c>
      <c r="J494" t="s">
        <v>459</v>
      </c>
      <c r="K494" t="s">
        <v>249</v>
      </c>
      <c r="L494" t="s">
        <v>250</v>
      </c>
      <c r="M494" t="s">
        <v>286</v>
      </c>
      <c r="N494" t="s">
        <v>287</v>
      </c>
      <c r="O494" t="s">
        <v>288</v>
      </c>
      <c r="P494" t="s">
        <v>289</v>
      </c>
      <c r="R494" t="s">
        <v>698</v>
      </c>
      <c r="T494" t="s">
        <v>696</v>
      </c>
      <c r="U494" t="s">
        <v>517</v>
      </c>
      <c r="V494" s="77" t="str">
        <f>analysis_methods!$B$2</f>
        <v>ABUN</v>
      </c>
      <c r="W494">
        <v>10</v>
      </c>
      <c r="X494" t="s">
        <v>642</v>
      </c>
      <c r="Y494" t="s">
        <v>492</v>
      </c>
      <c r="Z494" t="s">
        <v>481</v>
      </c>
      <c r="AA494" s="77" t="str">
        <f>analysis_methods!$M$2</f>
        <v>TAXO_STE_MICROSCOPE</v>
      </c>
      <c r="AB494" s="5">
        <v>45292</v>
      </c>
    </row>
    <row r="495" spans="1:28" x14ac:dyDescent="0.3">
      <c r="A495" s="78" t="str">
        <f>samples!$B$10</f>
        <v>BU2023/20-COMOFISH_08-VV1</v>
      </c>
      <c r="G495" t="s">
        <v>203</v>
      </c>
      <c r="H495">
        <v>131495</v>
      </c>
      <c r="J495" t="s">
        <v>459</v>
      </c>
      <c r="K495" t="s">
        <v>261</v>
      </c>
      <c r="L495" t="s">
        <v>262</v>
      </c>
      <c r="M495" t="s">
        <v>264</v>
      </c>
      <c r="N495" t="s">
        <v>374</v>
      </c>
      <c r="O495" t="s">
        <v>375</v>
      </c>
      <c r="P495" t="s">
        <v>376</v>
      </c>
      <c r="R495" t="s">
        <v>698</v>
      </c>
      <c r="T495" t="s">
        <v>696</v>
      </c>
      <c r="U495" t="s">
        <v>517</v>
      </c>
      <c r="V495" s="77" t="str">
        <f>analysis_methods!$B$2</f>
        <v>ABUN</v>
      </c>
      <c r="W495">
        <v>20</v>
      </c>
      <c r="X495" t="s">
        <v>642</v>
      </c>
      <c r="Y495" t="s">
        <v>492</v>
      </c>
      <c r="Z495" t="s">
        <v>481</v>
      </c>
      <c r="AA495" s="77" t="str">
        <f>analysis_methods!$M$2</f>
        <v>TAXO_STE_MICROSCOPE</v>
      </c>
      <c r="AB495" s="5">
        <v>45292</v>
      </c>
    </row>
    <row r="496" spans="1:28" x14ac:dyDescent="0.3">
      <c r="A496" s="78" t="str">
        <f>samples!$B$10</f>
        <v>BU2023/20-COMOFISH_08-VV1</v>
      </c>
      <c r="G496" t="s">
        <v>204</v>
      </c>
      <c r="H496">
        <v>102460</v>
      </c>
      <c r="J496" t="s">
        <v>459</v>
      </c>
      <c r="K496" t="s">
        <v>243</v>
      </c>
      <c r="L496" t="s">
        <v>244</v>
      </c>
      <c r="M496" t="s">
        <v>245</v>
      </c>
      <c r="N496" t="s">
        <v>377</v>
      </c>
      <c r="O496" t="s">
        <v>378</v>
      </c>
      <c r="P496" t="s">
        <v>379</v>
      </c>
      <c r="R496" t="s">
        <v>698</v>
      </c>
      <c r="T496" t="s">
        <v>696</v>
      </c>
      <c r="U496" t="s">
        <v>517</v>
      </c>
      <c r="V496" s="77" t="str">
        <f>analysis_methods!$B$2</f>
        <v>ABUN</v>
      </c>
      <c r="W496">
        <v>30</v>
      </c>
      <c r="X496" t="s">
        <v>642</v>
      </c>
      <c r="Y496" t="s">
        <v>492</v>
      </c>
      <c r="Z496" t="s">
        <v>481</v>
      </c>
      <c r="AA496" s="77" t="str">
        <f>analysis_methods!$M$2</f>
        <v>TAXO_STE_MICROSCOPE</v>
      </c>
      <c r="AB496" s="5">
        <v>45292</v>
      </c>
    </row>
    <row r="497" spans="1:28" x14ac:dyDescent="0.3">
      <c r="A497" s="78" t="str">
        <f>samples!$B$10</f>
        <v>BU2023/20-COMOFISH_08-VV1</v>
      </c>
      <c r="G497" t="s">
        <v>236</v>
      </c>
      <c r="H497">
        <v>205077</v>
      </c>
      <c r="J497" t="s">
        <v>459</v>
      </c>
      <c r="K497" t="s">
        <v>243</v>
      </c>
      <c r="L497" t="s">
        <v>244</v>
      </c>
      <c r="M497" t="s">
        <v>334</v>
      </c>
      <c r="N497" t="s">
        <v>443</v>
      </c>
      <c r="O497" t="s">
        <v>444</v>
      </c>
      <c r="R497" t="s">
        <v>698</v>
      </c>
      <c r="T497" t="s">
        <v>696</v>
      </c>
      <c r="U497" t="s">
        <v>517</v>
      </c>
      <c r="V497" s="77" t="str">
        <f>analysis_methods!$B$2</f>
        <v>ABUN</v>
      </c>
      <c r="W497">
        <v>30</v>
      </c>
      <c r="X497" t="s">
        <v>642</v>
      </c>
      <c r="Y497" t="s">
        <v>492</v>
      </c>
      <c r="Z497" t="s">
        <v>481</v>
      </c>
      <c r="AA497" s="77" t="str">
        <f>analysis_methods!$M$2</f>
        <v>TAXO_STE_MICROSCOPE</v>
      </c>
      <c r="AB497" s="5">
        <v>45292</v>
      </c>
    </row>
    <row r="498" spans="1:28" x14ac:dyDescent="0.3">
      <c r="A498" s="78" t="str">
        <f>samples!$B$10</f>
        <v>BU2023/20-COMOFISH_08-VV1</v>
      </c>
      <c r="G498" t="s">
        <v>171</v>
      </c>
      <c r="H498">
        <v>129659</v>
      </c>
      <c r="J498" t="s">
        <v>459</v>
      </c>
      <c r="K498" t="s">
        <v>261</v>
      </c>
      <c r="L498" t="s">
        <v>262</v>
      </c>
      <c r="M498" t="s">
        <v>272</v>
      </c>
      <c r="N498" t="s">
        <v>290</v>
      </c>
      <c r="O498" t="s">
        <v>291</v>
      </c>
      <c r="R498" t="s">
        <v>698</v>
      </c>
      <c r="T498" t="s">
        <v>696</v>
      </c>
      <c r="U498" t="s">
        <v>517</v>
      </c>
      <c r="V498" s="77" t="str">
        <f>analysis_methods!$B$2</f>
        <v>ABUN</v>
      </c>
      <c r="W498">
        <v>10</v>
      </c>
      <c r="X498" t="s">
        <v>642</v>
      </c>
      <c r="Y498" t="s">
        <v>492</v>
      </c>
      <c r="Z498" t="s">
        <v>481</v>
      </c>
      <c r="AA498" s="77" t="str">
        <f>analysis_methods!$M$2</f>
        <v>TAXO_STE_MICROSCOPE</v>
      </c>
      <c r="AB498" s="5">
        <v>45292</v>
      </c>
    </row>
    <row r="499" spans="1:28" x14ac:dyDescent="0.3">
      <c r="A499" s="78" t="str">
        <f>samples!$B$10</f>
        <v>BU2023/20-COMOFISH_08-VV1</v>
      </c>
      <c r="G499" t="s">
        <v>172</v>
      </c>
      <c r="H499">
        <v>152391</v>
      </c>
      <c r="J499" t="s">
        <v>459</v>
      </c>
      <c r="K499" t="s">
        <v>292</v>
      </c>
      <c r="R499" t="s">
        <v>698</v>
      </c>
      <c r="T499" t="s">
        <v>696</v>
      </c>
      <c r="U499" t="s">
        <v>517</v>
      </c>
      <c r="V499" s="77" t="str">
        <f>analysis_methods!$B$2</f>
        <v>ABUN</v>
      </c>
      <c r="W499">
        <v>170</v>
      </c>
      <c r="X499" t="s">
        <v>642</v>
      </c>
      <c r="Y499" t="s">
        <v>492</v>
      </c>
      <c r="Z499" t="s">
        <v>481</v>
      </c>
      <c r="AA499" s="77" t="str">
        <f>analysis_methods!$M$2</f>
        <v>TAXO_STE_MICROSCOPE</v>
      </c>
      <c r="AB499" s="5">
        <v>45292</v>
      </c>
    </row>
    <row r="500" spans="1:28" x14ac:dyDescent="0.3">
      <c r="A500" s="78" t="str">
        <f>samples!$B$10</f>
        <v>BU2023/20-COMOFISH_08-VV1</v>
      </c>
      <c r="G500" t="s">
        <v>173</v>
      </c>
      <c r="H500">
        <v>130357</v>
      </c>
      <c r="J500" t="s">
        <v>459</v>
      </c>
      <c r="K500" t="s">
        <v>261</v>
      </c>
      <c r="L500" t="s">
        <v>262</v>
      </c>
      <c r="M500" t="s">
        <v>272</v>
      </c>
      <c r="N500" t="s">
        <v>293</v>
      </c>
      <c r="O500" t="s">
        <v>294</v>
      </c>
      <c r="P500" t="s">
        <v>295</v>
      </c>
      <c r="R500" t="s">
        <v>698</v>
      </c>
      <c r="T500" t="s">
        <v>696</v>
      </c>
      <c r="U500" t="s">
        <v>517</v>
      </c>
      <c r="V500" s="77" t="str">
        <f>analysis_methods!$B$2</f>
        <v>ABUN</v>
      </c>
      <c r="W500">
        <v>40</v>
      </c>
      <c r="X500" t="s">
        <v>642</v>
      </c>
      <c r="Y500" t="s">
        <v>492</v>
      </c>
      <c r="Z500" t="s">
        <v>481</v>
      </c>
      <c r="AA500" s="77" t="str">
        <f>analysis_methods!$M$2</f>
        <v>TAXO_STE_MICROSCOPE</v>
      </c>
      <c r="AB500" s="5">
        <v>45292</v>
      </c>
    </row>
    <row r="501" spans="1:28" x14ac:dyDescent="0.3">
      <c r="A501" s="78" t="str">
        <f>samples!$B$10</f>
        <v>BU2023/20-COMOFISH_08-VV1</v>
      </c>
      <c r="G501" t="s">
        <v>175</v>
      </c>
      <c r="H501">
        <v>129898</v>
      </c>
      <c r="J501" t="s">
        <v>459</v>
      </c>
      <c r="K501" t="s">
        <v>261</v>
      </c>
      <c r="L501" t="s">
        <v>262</v>
      </c>
      <c r="N501" t="s">
        <v>263</v>
      </c>
      <c r="O501" t="s">
        <v>297</v>
      </c>
      <c r="P501" t="s">
        <v>298</v>
      </c>
      <c r="R501" t="s">
        <v>698</v>
      </c>
      <c r="T501" t="s">
        <v>696</v>
      </c>
      <c r="U501" t="s">
        <v>517</v>
      </c>
      <c r="V501" s="77" t="str">
        <f>analysis_methods!$B$2</f>
        <v>ABUN</v>
      </c>
      <c r="W501">
        <v>70</v>
      </c>
      <c r="X501" t="s">
        <v>642</v>
      </c>
      <c r="Y501" t="s">
        <v>492</v>
      </c>
      <c r="Z501" t="s">
        <v>481</v>
      </c>
      <c r="AA501" s="77" t="str">
        <f>analysis_methods!$M$2</f>
        <v>TAXO_STE_MICROSCOPE</v>
      </c>
      <c r="AB501" s="5">
        <v>45292</v>
      </c>
    </row>
    <row r="502" spans="1:28" x14ac:dyDescent="0.3">
      <c r="A502" s="78" t="str">
        <f>samples!$B$10</f>
        <v>BU2023/20-COMOFISH_08-VV1</v>
      </c>
      <c r="G502" t="s">
        <v>176</v>
      </c>
      <c r="H502">
        <v>2036</v>
      </c>
      <c r="J502" t="s">
        <v>459</v>
      </c>
      <c r="K502" t="s">
        <v>261</v>
      </c>
      <c r="L502" t="s">
        <v>299</v>
      </c>
      <c r="R502" t="s">
        <v>698</v>
      </c>
      <c r="T502" t="s">
        <v>696</v>
      </c>
      <c r="U502" t="s">
        <v>517</v>
      </c>
      <c r="V502" s="77" t="str">
        <f>analysis_methods!$B$2</f>
        <v>ABUN</v>
      </c>
      <c r="W502">
        <v>60</v>
      </c>
      <c r="X502" t="s">
        <v>642</v>
      </c>
      <c r="Y502" t="s">
        <v>492</v>
      </c>
      <c r="Z502" t="s">
        <v>481</v>
      </c>
      <c r="AA502" s="77" t="str">
        <f>analysis_methods!$M$2</f>
        <v>TAXO_STE_MICROSCOPE</v>
      </c>
      <c r="AB502" s="5">
        <v>45292</v>
      </c>
    </row>
    <row r="503" spans="1:28" x14ac:dyDescent="0.3">
      <c r="A503" s="78" t="str">
        <f>samples!$B$10</f>
        <v>BU2023/20-COMOFISH_08-VV1</v>
      </c>
      <c r="G503" t="s">
        <v>177</v>
      </c>
      <c r="H503">
        <v>124929</v>
      </c>
      <c r="J503" t="s">
        <v>459</v>
      </c>
      <c r="K503" t="s">
        <v>300</v>
      </c>
      <c r="L503" t="s">
        <v>301</v>
      </c>
      <c r="M503" t="s">
        <v>302</v>
      </c>
      <c r="N503" t="s">
        <v>303</v>
      </c>
      <c r="O503" t="s">
        <v>304</v>
      </c>
      <c r="P503" t="s">
        <v>305</v>
      </c>
      <c r="R503" t="s">
        <v>698</v>
      </c>
      <c r="T503" t="s">
        <v>696</v>
      </c>
      <c r="U503" t="s">
        <v>517</v>
      </c>
      <c r="V503" s="77" t="str">
        <f>analysis_methods!$B$2</f>
        <v>ABUN</v>
      </c>
      <c r="W503">
        <v>10</v>
      </c>
      <c r="X503" t="s">
        <v>642</v>
      </c>
      <c r="Y503" t="s">
        <v>492</v>
      </c>
      <c r="Z503" t="s">
        <v>481</v>
      </c>
      <c r="AA503" s="77" t="str">
        <f>analysis_methods!$M$2</f>
        <v>TAXO_STE_MICROSCOPE</v>
      </c>
      <c r="AB503" s="5">
        <v>45292</v>
      </c>
    </row>
    <row r="504" spans="1:28" x14ac:dyDescent="0.3">
      <c r="A504" s="78" t="str">
        <f>samples!$B$10</f>
        <v>BU2023/20-COMOFISH_08-VV1</v>
      </c>
      <c r="G504" t="s">
        <v>178</v>
      </c>
      <c r="H504">
        <v>124929</v>
      </c>
      <c r="J504" t="s">
        <v>459</v>
      </c>
      <c r="K504" t="s">
        <v>300</v>
      </c>
      <c r="L504" t="s">
        <v>301</v>
      </c>
      <c r="M504" t="s">
        <v>302</v>
      </c>
      <c r="N504" t="s">
        <v>303</v>
      </c>
      <c r="O504" t="s">
        <v>304</v>
      </c>
      <c r="P504" t="s">
        <v>305</v>
      </c>
      <c r="R504" t="s">
        <v>697</v>
      </c>
      <c r="T504" t="s">
        <v>696</v>
      </c>
      <c r="U504" t="s">
        <v>517</v>
      </c>
      <c r="V504" s="77" t="str">
        <f>analysis_methods!$B$2</f>
        <v>ABUN</v>
      </c>
      <c r="W504">
        <v>10</v>
      </c>
      <c r="X504" t="s">
        <v>642</v>
      </c>
      <c r="Y504" t="s">
        <v>492</v>
      </c>
      <c r="Z504" t="s">
        <v>481</v>
      </c>
      <c r="AA504" s="77" t="str">
        <f>analysis_methods!$M$2</f>
        <v>TAXO_STE_MICROSCOPE</v>
      </c>
      <c r="AB504" s="5">
        <v>45292</v>
      </c>
    </row>
    <row r="505" spans="1:28" x14ac:dyDescent="0.3">
      <c r="A505" s="78" t="str">
        <f>samples!$B$10</f>
        <v>BU2023/20-COMOFISH_08-VV1</v>
      </c>
      <c r="G505" t="s">
        <v>179</v>
      </c>
      <c r="H505">
        <v>130544</v>
      </c>
      <c r="J505" t="s">
        <v>459</v>
      </c>
      <c r="K505" t="s">
        <v>261</v>
      </c>
      <c r="L505" t="s">
        <v>262</v>
      </c>
      <c r="N505" t="s">
        <v>306</v>
      </c>
      <c r="O505" t="s">
        <v>307</v>
      </c>
      <c r="P505" t="s">
        <v>308</v>
      </c>
      <c r="R505" t="s">
        <v>698</v>
      </c>
      <c r="T505" t="s">
        <v>696</v>
      </c>
      <c r="U505" t="s">
        <v>517</v>
      </c>
      <c r="V505" s="77" t="str">
        <f>analysis_methods!$B$2</f>
        <v>ABUN</v>
      </c>
      <c r="W505">
        <v>80</v>
      </c>
      <c r="X505" t="s">
        <v>642</v>
      </c>
      <c r="Y505" t="s">
        <v>492</v>
      </c>
      <c r="Z505" t="s">
        <v>481</v>
      </c>
      <c r="AA505" s="77" t="str">
        <f>analysis_methods!$M$2</f>
        <v>TAXO_STE_MICROSCOPE</v>
      </c>
      <c r="AB505" s="5">
        <v>45292</v>
      </c>
    </row>
    <row r="506" spans="1:28" x14ac:dyDescent="0.3">
      <c r="A506" s="78" t="str">
        <f>samples!$B$10</f>
        <v>BU2023/20-COMOFISH_08-VV1</v>
      </c>
      <c r="G506" t="s">
        <v>215</v>
      </c>
      <c r="H506">
        <v>128551</v>
      </c>
      <c r="J506" t="s">
        <v>459</v>
      </c>
      <c r="K506" t="s">
        <v>402</v>
      </c>
      <c r="N506" t="s">
        <v>403</v>
      </c>
      <c r="O506" t="s">
        <v>404</v>
      </c>
      <c r="P506" t="s">
        <v>405</v>
      </c>
      <c r="R506" t="s">
        <v>698</v>
      </c>
      <c r="T506" t="s">
        <v>696</v>
      </c>
      <c r="U506" t="s">
        <v>517</v>
      </c>
      <c r="V506" s="77" t="str">
        <f>analysis_methods!$B$2</f>
        <v>ABUN</v>
      </c>
      <c r="W506">
        <v>10</v>
      </c>
      <c r="X506" t="s">
        <v>642</v>
      </c>
      <c r="Y506" t="s">
        <v>492</v>
      </c>
      <c r="Z506" t="s">
        <v>481</v>
      </c>
      <c r="AA506" s="77" t="str">
        <f>analysis_methods!$M$2</f>
        <v>TAXO_STE_MICROSCOPE</v>
      </c>
      <c r="AB506" s="5">
        <v>45292</v>
      </c>
    </row>
    <row r="507" spans="1:28" x14ac:dyDescent="0.3">
      <c r="A507" s="78" t="str">
        <f>samples!$B$10</f>
        <v>BU2023/20-COMOFISH_08-VV1</v>
      </c>
      <c r="G507" t="s">
        <v>196</v>
      </c>
      <c r="H507">
        <v>101864</v>
      </c>
      <c r="J507" t="s">
        <v>459</v>
      </c>
      <c r="K507" t="s">
        <v>243</v>
      </c>
      <c r="L507" t="s">
        <v>244</v>
      </c>
      <c r="M507" t="s">
        <v>245</v>
      </c>
      <c r="N507" t="s">
        <v>309</v>
      </c>
      <c r="O507" t="s">
        <v>354</v>
      </c>
      <c r="P507" t="s">
        <v>355</v>
      </c>
      <c r="R507" t="s">
        <v>698</v>
      </c>
      <c r="T507" t="s">
        <v>696</v>
      </c>
      <c r="U507" t="s">
        <v>517</v>
      </c>
      <c r="V507" s="77" t="str">
        <f>analysis_methods!$B$2</f>
        <v>ABUN</v>
      </c>
      <c r="W507">
        <v>40</v>
      </c>
      <c r="X507" t="s">
        <v>642</v>
      </c>
      <c r="Y507" t="s">
        <v>492</v>
      </c>
      <c r="Z507" t="s">
        <v>481</v>
      </c>
      <c r="AA507" s="77" t="str">
        <f>analysis_methods!$M$2</f>
        <v>TAXO_STE_MICROSCOPE</v>
      </c>
      <c r="AB507" s="5">
        <v>45292</v>
      </c>
    </row>
    <row r="508" spans="1:28" x14ac:dyDescent="0.3">
      <c r="A508" s="78" t="str">
        <f>samples!$B$10</f>
        <v>BU2023/20-COMOFISH_08-VV1</v>
      </c>
      <c r="G508" t="s">
        <v>216</v>
      </c>
      <c r="H508">
        <v>334510</v>
      </c>
      <c r="J508" t="s">
        <v>459</v>
      </c>
      <c r="K508" t="s">
        <v>261</v>
      </c>
      <c r="L508" t="s">
        <v>262</v>
      </c>
      <c r="M508" t="s">
        <v>272</v>
      </c>
      <c r="N508" t="s">
        <v>273</v>
      </c>
      <c r="O508" t="s">
        <v>385</v>
      </c>
      <c r="P508" t="s">
        <v>406</v>
      </c>
      <c r="R508" t="s">
        <v>698</v>
      </c>
      <c r="T508" t="s">
        <v>696</v>
      </c>
      <c r="U508" t="s">
        <v>517</v>
      </c>
      <c r="V508" s="77" t="str">
        <f>analysis_methods!$B$2</f>
        <v>ABUN</v>
      </c>
      <c r="W508">
        <v>30</v>
      </c>
      <c r="X508" t="s">
        <v>642</v>
      </c>
      <c r="Y508" t="s">
        <v>492</v>
      </c>
      <c r="Z508" t="s">
        <v>481</v>
      </c>
      <c r="AA508" s="77" t="str">
        <f>analysis_methods!$M$2</f>
        <v>TAXO_STE_MICROSCOPE</v>
      </c>
      <c r="AB508" s="5">
        <v>45292</v>
      </c>
    </row>
    <row r="509" spans="1:28" x14ac:dyDescent="0.3">
      <c r="A509" s="78" t="str">
        <f>samples!$B$10</f>
        <v>BU2023/20-COMOFISH_08-VV1</v>
      </c>
      <c r="G509" t="s">
        <v>208</v>
      </c>
      <c r="H509">
        <v>334512</v>
      </c>
      <c r="J509" t="s">
        <v>459</v>
      </c>
      <c r="K509" t="s">
        <v>261</v>
      </c>
      <c r="L509" t="s">
        <v>262</v>
      </c>
      <c r="M509" t="s">
        <v>272</v>
      </c>
      <c r="N509" t="s">
        <v>273</v>
      </c>
      <c r="O509" t="s">
        <v>385</v>
      </c>
      <c r="P509" t="s">
        <v>386</v>
      </c>
      <c r="R509" t="s">
        <v>698</v>
      </c>
      <c r="T509" t="s">
        <v>696</v>
      </c>
      <c r="U509" t="s">
        <v>517</v>
      </c>
      <c r="V509" s="77" t="str">
        <f>analysis_methods!$B$2</f>
        <v>ABUN</v>
      </c>
      <c r="W509">
        <v>10</v>
      </c>
      <c r="X509" t="s">
        <v>642</v>
      </c>
      <c r="Y509" t="s">
        <v>492</v>
      </c>
      <c r="Z509" t="s">
        <v>481</v>
      </c>
      <c r="AA509" s="77" t="str">
        <f>analysis_methods!$M$2</f>
        <v>TAXO_STE_MICROSCOPE</v>
      </c>
      <c r="AB509" s="5">
        <v>45292</v>
      </c>
    </row>
    <row r="510" spans="1:28" x14ac:dyDescent="0.3">
      <c r="A510" s="78" t="str">
        <f>samples!$B$10</f>
        <v>BU2023/20-COMOFISH_08-VV1</v>
      </c>
      <c r="G510" t="s">
        <v>182</v>
      </c>
      <c r="H510">
        <v>130711</v>
      </c>
      <c r="J510" t="s">
        <v>459</v>
      </c>
      <c r="K510" t="s">
        <v>261</v>
      </c>
      <c r="L510" t="s">
        <v>262</v>
      </c>
      <c r="M510" t="s">
        <v>315</v>
      </c>
      <c r="N510" t="s">
        <v>316</v>
      </c>
      <c r="O510" t="s">
        <v>317</v>
      </c>
      <c r="P510" t="s">
        <v>318</v>
      </c>
      <c r="R510" t="s">
        <v>698</v>
      </c>
      <c r="T510" t="s">
        <v>696</v>
      </c>
      <c r="U510" t="s">
        <v>517</v>
      </c>
      <c r="V510" s="77" t="str">
        <f>analysis_methods!$B$2</f>
        <v>ABUN</v>
      </c>
      <c r="W510">
        <v>60</v>
      </c>
      <c r="X510" t="s">
        <v>642</v>
      </c>
      <c r="Y510" t="s">
        <v>492</v>
      </c>
      <c r="Z510" t="s">
        <v>481</v>
      </c>
      <c r="AA510" s="77" t="str">
        <f>analysis_methods!$M$2</f>
        <v>TAXO_STE_MICROSCOPE</v>
      </c>
      <c r="AB510" s="5">
        <v>45292</v>
      </c>
    </row>
    <row r="511" spans="1:28" x14ac:dyDescent="0.3">
      <c r="A511" s="78" t="str">
        <f>samples!$B$10</f>
        <v>BU2023/20-COMOFISH_08-VV1</v>
      </c>
      <c r="G511" t="s">
        <v>184</v>
      </c>
      <c r="H511">
        <v>129625</v>
      </c>
      <c r="J511" t="s">
        <v>459</v>
      </c>
      <c r="K511" t="s">
        <v>261</v>
      </c>
      <c r="L511" t="s">
        <v>262</v>
      </c>
      <c r="M511" t="s">
        <v>315</v>
      </c>
      <c r="N511" t="s">
        <v>321</v>
      </c>
      <c r="O511" t="s">
        <v>322</v>
      </c>
      <c r="R511" t="s">
        <v>698</v>
      </c>
      <c r="T511" t="s">
        <v>696</v>
      </c>
      <c r="U511" t="s">
        <v>517</v>
      </c>
      <c r="V511" s="77" t="str">
        <f>analysis_methods!$B$2</f>
        <v>ABUN</v>
      </c>
      <c r="W511">
        <v>40</v>
      </c>
      <c r="X511" t="s">
        <v>642</v>
      </c>
      <c r="Y511" t="s">
        <v>492</v>
      </c>
      <c r="Z511" t="s">
        <v>481</v>
      </c>
      <c r="AA511" s="77" t="str">
        <f>analysis_methods!$M$2</f>
        <v>TAXO_STE_MICROSCOPE</v>
      </c>
      <c r="AB511" s="5">
        <v>45292</v>
      </c>
    </row>
    <row r="512" spans="1:28" x14ac:dyDescent="0.3">
      <c r="A512" s="78" t="str">
        <f>samples!$B$10</f>
        <v>BU2023/20-COMOFISH_08-VV1</v>
      </c>
      <c r="G512" t="s">
        <v>185</v>
      </c>
      <c r="H512">
        <v>131187</v>
      </c>
      <c r="J512" t="s">
        <v>459</v>
      </c>
      <c r="K512" t="s">
        <v>261</v>
      </c>
      <c r="L512" t="s">
        <v>262</v>
      </c>
      <c r="M512" t="s">
        <v>315</v>
      </c>
      <c r="N512" t="s">
        <v>321</v>
      </c>
      <c r="O512" t="s">
        <v>323</v>
      </c>
      <c r="P512" t="s">
        <v>324</v>
      </c>
      <c r="R512" t="s">
        <v>698</v>
      </c>
      <c r="T512" t="s">
        <v>696</v>
      </c>
      <c r="U512" t="s">
        <v>517</v>
      </c>
      <c r="V512" s="77" t="str">
        <f>analysis_methods!$B$2</f>
        <v>ABUN</v>
      </c>
      <c r="W512">
        <v>330</v>
      </c>
      <c r="X512" t="s">
        <v>642</v>
      </c>
      <c r="Y512" t="s">
        <v>492</v>
      </c>
      <c r="Z512" t="s">
        <v>481</v>
      </c>
      <c r="AA512" s="77" t="str">
        <f>analysis_methods!$M$2</f>
        <v>TAXO_STE_MICROSCOPE</v>
      </c>
      <c r="AB512" s="5">
        <v>45292</v>
      </c>
    </row>
    <row r="513" spans="1:28" x14ac:dyDescent="0.3">
      <c r="A513" s="78" t="str">
        <f>samples!$B$10</f>
        <v>BU2023/20-COMOFISH_08-VV1</v>
      </c>
      <c r="G513" t="s">
        <v>209</v>
      </c>
      <c r="H513">
        <v>140301</v>
      </c>
      <c r="J513" t="s">
        <v>459</v>
      </c>
      <c r="K513" t="s">
        <v>249</v>
      </c>
      <c r="L513" t="s">
        <v>250</v>
      </c>
      <c r="M513" t="s">
        <v>330</v>
      </c>
      <c r="N513" t="s">
        <v>387</v>
      </c>
      <c r="O513" t="s">
        <v>388</v>
      </c>
      <c r="P513" t="s">
        <v>389</v>
      </c>
      <c r="R513" t="s">
        <v>698</v>
      </c>
      <c r="T513" t="s">
        <v>696</v>
      </c>
      <c r="U513" t="s">
        <v>517</v>
      </c>
      <c r="V513" s="77" t="str">
        <f>analysis_methods!$B$2</f>
        <v>ABUN</v>
      </c>
      <c r="W513">
        <v>10</v>
      </c>
      <c r="X513" t="s">
        <v>642</v>
      </c>
      <c r="Y513" t="s">
        <v>492</v>
      </c>
      <c r="Z513" t="s">
        <v>481</v>
      </c>
      <c r="AA513" s="77" t="str">
        <f>analysis_methods!$M$2</f>
        <v>TAXO_STE_MICROSCOPE</v>
      </c>
      <c r="AB513" s="5">
        <v>45292</v>
      </c>
    </row>
    <row r="514" spans="1:28" x14ac:dyDescent="0.3">
      <c r="A514" s="78" t="str">
        <f>samples!$B$11</f>
        <v>BU2023/20-COMOFISH_09-VV1</v>
      </c>
      <c r="G514" t="s">
        <v>157</v>
      </c>
      <c r="H514">
        <v>102788</v>
      </c>
      <c r="J514" t="s">
        <v>459</v>
      </c>
      <c r="K514" t="s">
        <v>243</v>
      </c>
      <c r="L514" t="s">
        <v>244</v>
      </c>
      <c r="M514" t="s">
        <v>245</v>
      </c>
      <c r="N514" t="s">
        <v>246</v>
      </c>
      <c r="O514" t="s">
        <v>247</v>
      </c>
      <c r="P514" t="s">
        <v>248</v>
      </c>
      <c r="R514" t="s">
        <v>698</v>
      </c>
      <c r="T514" t="s">
        <v>696</v>
      </c>
      <c r="U514" t="s">
        <v>517</v>
      </c>
      <c r="V514" s="77" t="str">
        <f>analysis_methods!$B$2</f>
        <v>ABUN</v>
      </c>
      <c r="W514">
        <v>20</v>
      </c>
      <c r="X514" t="s">
        <v>642</v>
      </c>
      <c r="Y514" t="s">
        <v>492</v>
      </c>
      <c r="Z514" t="s">
        <v>481</v>
      </c>
      <c r="AA514" s="77" t="str">
        <f>analysis_methods!$M$2</f>
        <v>TAXO_STE_MICROSCOPE</v>
      </c>
      <c r="AB514" s="5">
        <v>45292</v>
      </c>
    </row>
    <row r="515" spans="1:28" x14ac:dyDescent="0.3">
      <c r="A515" s="78" t="str">
        <f>samples!$B$11</f>
        <v>BU2023/20-COMOFISH_09-VV1</v>
      </c>
      <c r="G515" t="s">
        <v>164</v>
      </c>
      <c r="H515">
        <v>855674</v>
      </c>
      <c r="J515" t="s">
        <v>459</v>
      </c>
      <c r="K515" t="s">
        <v>266</v>
      </c>
      <c r="L515" t="s">
        <v>267</v>
      </c>
      <c r="M515" t="s">
        <v>268</v>
      </c>
      <c r="N515" t="s">
        <v>269</v>
      </c>
      <c r="O515" t="s">
        <v>270</v>
      </c>
      <c r="P515" t="s">
        <v>271</v>
      </c>
      <c r="R515" t="s">
        <v>698</v>
      </c>
      <c r="T515" t="s">
        <v>696</v>
      </c>
      <c r="U515" t="s">
        <v>517</v>
      </c>
      <c r="V515" s="77" t="str">
        <f>analysis_methods!$B$2</f>
        <v>ABUN</v>
      </c>
      <c r="W515">
        <v>10</v>
      </c>
      <c r="X515" t="s">
        <v>642</v>
      </c>
      <c r="Y515" t="s">
        <v>492</v>
      </c>
      <c r="Z515" t="s">
        <v>481</v>
      </c>
      <c r="AA515" s="77" t="str">
        <f>analysis_methods!$M$2</f>
        <v>TAXO_STE_MICROSCOPE</v>
      </c>
      <c r="AB515" s="5">
        <v>45292</v>
      </c>
    </row>
    <row r="516" spans="1:28" x14ac:dyDescent="0.3">
      <c r="A516" s="78" t="str">
        <f>samples!$B$11</f>
        <v>BU2023/20-COMOFISH_09-VV1</v>
      </c>
      <c r="G516" t="s">
        <v>190</v>
      </c>
      <c r="H516">
        <v>110487</v>
      </c>
      <c r="J516" t="s">
        <v>459</v>
      </c>
      <c r="K516" t="s">
        <v>243</v>
      </c>
      <c r="L516" t="s">
        <v>244</v>
      </c>
      <c r="M516" t="s">
        <v>258</v>
      </c>
      <c r="N516" t="s">
        <v>338</v>
      </c>
      <c r="O516" t="s">
        <v>339</v>
      </c>
      <c r="P516" t="s">
        <v>340</v>
      </c>
      <c r="R516" t="s">
        <v>698</v>
      </c>
      <c r="T516" t="s">
        <v>696</v>
      </c>
      <c r="U516" t="s">
        <v>517</v>
      </c>
      <c r="V516" s="77" t="str">
        <f>analysis_methods!$B$2</f>
        <v>ABUN</v>
      </c>
      <c r="W516">
        <v>20</v>
      </c>
      <c r="X516" t="s">
        <v>642</v>
      </c>
      <c r="Y516" t="s">
        <v>492</v>
      </c>
      <c r="Z516" t="s">
        <v>481</v>
      </c>
      <c r="AA516" s="77" t="str">
        <f>analysis_methods!$M$2</f>
        <v>TAXO_STE_MICROSCOPE</v>
      </c>
      <c r="AB516" s="5">
        <v>45292</v>
      </c>
    </row>
    <row r="517" spans="1:28" x14ac:dyDescent="0.3">
      <c r="A517" s="78" t="str">
        <f>samples!$B$11</f>
        <v>BU2023/20-COMOFISH_09-VV1</v>
      </c>
      <c r="G517" t="s">
        <v>169</v>
      </c>
      <c r="H517">
        <v>129296</v>
      </c>
      <c r="J517" t="s">
        <v>459</v>
      </c>
      <c r="K517" t="s">
        <v>261</v>
      </c>
      <c r="L517" t="s">
        <v>262</v>
      </c>
      <c r="M517" t="s">
        <v>272</v>
      </c>
      <c r="N517" t="s">
        <v>284</v>
      </c>
      <c r="O517" t="s">
        <v>285</v>
      </c>
      <c r="R517" t="s">
        <v>698</v>
      </c>
      <c r="T517" t="s">
        <v>696</v>
      </c>
      <c r="U517" t="s">
        <v>517</v>
      </c>
      <c r="V517" s="77" t="str">
        <f>analysis_methods!$B$2</f>
        <v>ABUN</v>
      </c>
      <c r="W517">
        <v>10</v>
      </c>
      <c r="X517" t="s">
        <v>642</v>
      </c>
      <c r="Y517" t="s">
        <v>492</v>
      </c>
      <c r="Z517" t="s">
        <v>481</v>
      </c>
      <c r="AA517" s="77" t="str">
        <f>analysis_methods!$M$2</f>
        <v>TAXO_STE_MICROSCOPE</v>
      </c>
      <c r="AB517" s="5">
        <v>45292</v>
      </c>
    </row>
    <row r="518" spans="1:28" x14ac:dyDescent="0.3">
      <c r="A518" s="78" t="str">
        <f>samples!$B$11</f>
        <v>BU2023/20-COMOFISH_09-VV1</v>
      </c>
      <c r="G518" t="s">
        <v>204</v>
      </c>
      <c r="H518">
        <v>102460</v>
      </c>
      <c r="J518" t="s">
        <v>459</v>
      </c>
      <c r="K518" t="s">
        <v>243</v>
      </c>
      <c r="L518" t="s">
        <v>244</v>
      </c>
      <c r="M518" t="s">
        <v>245</v>
      </c>
      <c r="N518" t="s">
        <v>377</v>
      </c>
      <c r="O518" t="s">
        <v>378</v>
      </c>
      <c r="P518" t="s">
        <v>379</v>
      </c>
      <c r="R518" t="s">
        <v>698</v>
      </c>
      <c r="T518" t="s">
        <v>696</v>
      </c>
      <c r="U518" t="s">
        <v>517</v>
      </c>
      <c r="V518" s="77" t="str">
        <f>analysis_methods!$B$2</f>
        <v>ABUN</v>
      </c>
      <c r="W518">
        <v>10</v>
      </c>
      <c r="X518" t="s">
        <v>642</v>
      </c>
      <c r="Y518" t="s">
        <v>492</v>
      </c>
      <c r="Z518" t="s">
        <v>481</v>
      </c>
      <c r="AA518" s="77" t="str">
        <f>analysis_methods!$M$2</f>
        <v>TAXO_STE_MICROSCOPE</v>
      </c>
      <c r="AB518" s="5">
        <v>45292</v>
      </c>
    </row>
    <row r="519" spans="1:28" x14ac:dyDescent="0.3">
      <c r="A519" s="78" t="str">
        <f>samples!$B$11</f>
        <v>BU2023/20-COMOFISH_09-VV1</v>
      </c>
      <c r="G519" t="s">
        <v>194</v>
      </c>
      <c r="H519">
        <v>106925</v>
      </c>
      <c r="J519" t="s">
        <v>459</v>
      </c>
      <c r="K519" t="s">
        <v>243</v>
      </c>
      <c r="L519" t="s">
        <v>244</v>
      </c>
      <c r="M519" t="s">
        <v>334</v>
      </c>
      <c r="N519" t="s">
        <v>349</v>
      </c>
      <c r="O519" t="s">
        <v>350</v>
      </c>
      <c r="R519" t="s">
        <v>697</v>
      </c>
      <c r="T519" t="s">
        <v>696</v>
      </c>
      <c r="U519" t="s">
        <v>517</v>
      </c>
      <c r="V519" s="77" t="str">
        <f>analysis_methods!$B$2</f>
        <v>ABUN</v>
      </c>
      <c r="W519">
        <v>10</v>
      </c>
      <c r="X519" t="s">
        <v>642</v>
      </c>
      <c r="Y519" t="s">
        <v>492</v>
      </c>
      <c r="Z519" t="s">
        <v>481</v>
      </c>
      <c r="AA519" s="77" t="str">
        <f>analysis_methods!$M$2</f>
        <v>TAXO_STE_MICROSCOPE</v>
      </c>
      <c r="AB519" s="5">
        <v>45292</v>
      </c>
    </row>
    <row r="520" spans="1:28" x14ac:dyDescent="0.3">
      <c r="A520" s="78" t="str">
        <f>samples!$B$11</f>
        <v>BU2023/20-COMOFISH_09-VV1</v>
      </c>
      <c r="G520" t="s">
        <v>172</v>
      </c>
      <c r="H520">
        <v>152391</v>
      </c>
      <c r="J520" t="s">
        <v>459</v>
      </c>
      <c r="K520" t="s">
        <v>292</v>
      </c>
      <c r="R520" t="s">
        <v>698</v>
      </c>
      <c r="T520" t="s">
        <v>696</v>
      </c>
      <c r="U520" t="s">
        <v>517</v>
      </c>
      <c r="V520" s="77" t="str">
        <f>analysis_methods!$B$2</f>
        <v>ABUN</v>
      </c>
      <c r="W520">
        <v>20</v>
      </c>
      <c r="X520" t="s">
        <v>642</v>
      </c>
      <c r="Y520" t="s">
        <v>492</v>
      </c>
      <c r="Z520" t="s">
        <v>481</v>
      </c>
      <c r="AA520" s="77" t="str">
        <f>analysis_methods!$M$2</f>
        <v>TAXO_STE_MICROSCOPE</v>
      </c>
      <c r="AB520" s="5">
        <v>45292</v>
      </c>
    </row>
    <row r="521" spans="1:28" x14ac:dyDescent="0.3">
      <c r="A521" s="78" t="str">
        <f>samples!$B$11</f>
        <v>BU2023/20-COMOFISH_09-VV1</v>
      </c>
      <c r="G521" t="s">
        <v>173</v>
      </c>
      <c r="H521">
        <v>130357</v>
      </c>
      <c r="J521" t="s">
        <v>459</v>
      </c>
      <c r="K521" t="s">
        <v>261</v>
      </c>
      <c r="L521" t="s">
        <v>262</v>
      </c>
      <c r="M521" t="s">
        <v>272</v>
      </c>
      <c r="N521" t="s">
        <v>293</v>
      </c>
      <c r="O521" t="s">
        <v>294</v>
      </c>
      <c r="P521" t="s">
        <v>295</v>
      </c>
      <c r="R521" t="s">
        <v>698</v>
      </c>
      <c r="T521" t="s">
        <v>696</v>
      </c>
      <c r="U521" t="s">
        <v>517</v>
      </c>
      <c r="V521" s="77" t="str">
        <f>analysis_methods!$B$2</f>
        <v>ABUN</v>
      </c>
      <c r="W521">
        <v>150</v>
      </c>
      <c r="X521" t="s">
        <v>642</v>
      </c>
      <c r="Y521" t="s">
        <v>492</v>
      </c>
      <c r="Z521" t="s">
        <v>481</v>
      </c>
      <c r="AA521" s="77" t="str">
        <f>analysis_methods!$M$2</f>
        <v>TAXO_STE_MICROSCOPE</v>
      </c>
      <c r="AB521" s="5">
        <v>45292</v>
      </c>
    </row>
    <row r="522" spans="1:28" x14ac:dyDescent="0.3">
      <c r="A522" s="78" t="str">
        <f>samples!$B$11</f>
        <v>BU2023/20-COMOFISH_09-VV1</v>
      </c>
      <c r="G522" t="s">
        <v>176</v>
      </c>
      <c r="H522">
        <v>2036</v>
      </c>
      <c r="J522" t="s">
        <v>459</v>
      </c>
      <c r="K522" t="s">
        <v>261</v>
      </c>
      <c r="L522" t="s">
        <v>299</v>
      </c>
      <c r="R522" t="s">
        <v>698</v>
      </c>
      <c r="T522" t="s">
        <v>696</v>
      </c>
      <c r="U522" t="s">
        <v>517</v>
      </c>
      <c r="V522" s="77" t="str">
        <f>analysis_methods!$B$2</f>
        <v>ABUN</v>
      </c>
      <c r="W522">
        <v>80</v>
      </c>
      <c r="X522" t="s">
        <v>642</v>
      </c>
      <c r="Y522" t="s">
        <v>492</v>
      </c>
      <c r="Z522" t="s">
        <v>481</v>
      </c>
      <c r="AA522" s="77" t="str">
        <f>analysis_methods!$M$2</f>
        <v>TAXO_STE_MICROSCOPE</v>
      </c>
      <c r="AB522" s="5">
        <v>45292</v>
      </c>
    </row>
    <row r="523" spans="1:28" x14ac:dyDescent="0.3">
      <c r="A523" s="78" t="str">
        <f>samples!$B$11</f>
        <v>BU2023/20-COMOFISH_09-VV1</v>
      </c>
      <c r="G523" t="s">
        <v>177</v>
      </c>
      <c r="H523">
        <v>124929</v>
      </c>
      <c r="J523" t="s">
        <v>459</v>
      </c>
      <c r="K523" t="s">
        <v>300</v>
      </c>
      <c r="L523" t="s">
        <v>301</v>
      </c>
      <c r="M523" t="s">
        <v>302</v>
      </c>
      <c r="N523" t="s">
        <v>303</v>
      </c>
      <c r="O523" t="s">
        <v>304</v>
      </c>
      <c r="P523" t="s">
        <v>305</v>
      </c>
      <c r="R523" t="s">
        <v>698</v>
      </c>
      <c r="T523" t="s">
        <v>696</v>
      </c>
      <c r="U523" t="s">
        <v>517</v>
      </c>
      <c r="V523" s="77" t="str">
        <f>analysis_methods!$B$2</f>
        <v>ABUN</v>
      </c>
      <c r="W523">
        <v>10</v>
      </c>
      <c r="X523" t="s">
        <v>642</v>
      </c>
      <c r="Y523" t="s">
        <v>492</v>
      </c>
      <c r="Z523" t="s">
        <v>481</v>
      </c>
      <c r="AA523" s="77" t="str">
        <f>analysis_methods!$M$2</f>
        <v>TAXO_STE_MICROSCOPE</v>
      </c>
      <c r="AB523" s="5">
        <v>45292</v>
      </c>
    </row>
    <row r="524" spans="1:28" x14ac:dyDescent="0.3">
      <c r="A524" s="78" t="str">
        <f>samples!$B$11</f>
        <v>BU2023/20-COMOFISH_09-VV1</v>
      </c>
      <c r="G524" t="s">
        <v>178</v>
      </c>
      <c r="H524">
        <v>124929</v>
      </c>
      <c r="J524" t="s">
        <v>459</v>
      </c>
      <c r="K524" t="s">
        <v>300</v>
      </c>
      <c r="L524" t="s">
        <v>301</v>
      </c>
      <c r="M524" t="s">
        <v>302</v>
      </c>
      <c r="N524" t="s">
        <v>303</v>
      </c>
      <c r="O524" t="s">
        <v>304</v>
      </c>
      <c r="P524" t="s">
        <v>305</v>
      </c>
      <c r="R524" t="s">
        <v>697</v>
      </c>
      <c r="T524" t="s">
        <v>696</v>
      </c>
      <c r="U524" t="s">
        <v>517</v>
      </c>
      <c r="V524" s="77" t="str">
        <f>analysis_methods!$B$2</f>
        <v>ABUN</v>
      </c>
      <c r="W524">
        <v>10</v>
      </c>
      <c r="X524" t="s">
        <v>642</v>
      </c>
      <c r="Y524" t="s">
        <v>492</v>
      </c>
      <c r="Z524" t="s">
        <v>481</v>
      </c>
      <c r="AA524" s="77" t="str">
        <f>analysis_methods!$M$2</f>
        <v>TAXO_STE_MICROSCOPE</v>
      </c>
      <c r="AB524" s="5">
        <v>45292</v>
      </c>
    </row>
    <row r="525" spans="1:28" x14ac:dyDescent="0.3">
      <c r="A525" s="78" t="str">
        <f>samples!$B$11</f>
        <v>BU2023/20-COMOFISH_09-VV1</v>
      </c>
      <c r="G525" t="s">
        <v>182</v>
      </c>
      <c r="H525">
        <v>130711</v>
      </c>
      <c r="J525" t="s">
        <v>459</v>
      </c>
      <c r="K525" t="s">
        <v>261</v>
      </c>
      <c r="L525" t="s">
        <v>262</v>
      </c>
      <c r="M525" t="s">
        <v>315</v>
      </c>
      <c r="N525" t="s">
        <v>316</v>
      </c>
      <c r="O525" t="s">
        <v>317</v>
      </c>
      <c r="P525" t="s">
        <v>318</v>
      </c>
      <c r="R525" t="s">
        <v>698</v>
      </c>
      <c r="T525" t="s">
        <v>696</v>
      </c>
      <c r="U525" t="s">
        <v>517</v>
      </c>
      <c r="V525" s="77" t="str">
        <f>analysis_methods!$B$2</f>
        <v>ABUN</v>
      </c>
      <c r="W525">
        <v>10</v>
      </c>
      <c r="X525" t="s">
        <v>642</v>
      </c>
      <c r="Y525" t="s">
        <v>492</v>
      </c>
      <c r="Z525" t="s">
        <v>481</v>
      </c>
      <c r="AA525" s="77" t="str">
        <f>analysis_methods!$M$2</f>
        <v>TAXO_STE_MICROSCOPE</v>
      </c>
      <c r="AB525" s="5">
        <v>45292</v>
      </c>
    </row>
    <row r="526" spans="1:28" x14ac:dyDescent="0.3">
      <c r="A526" s="78" t="str">
        <f>samples!$B$11</f>
        <v>BU2023/20-COMOFISH_09-VV1</v>
      </c>
      <c r="G526" t="s">
        <v>185</v>
      </c>
      <c r="H526">
        <v>131187</v>
      </c>
      <c r="J526" t="s">
        <v>459</v>
      </c>
      <c r="K526" t="s">
        <v>261</v>
      </c>
      <c r="L526" t="s">
        <v>262</v>
      </c>
      <c r="M526" t="s">
        <v>315</v>
      </c>
      <c r="N526" t="s">
        <v>321</v>
      </c>
      <c r="O526" t="s">
        <v>323</v>
      </c>
      <c r="P526" t="s">
        <v>324</v>
      </c>
      <c r="R526" t="s">
        <v>698</v>
      </c>
      <c r="T526" t="s">
        <v>696</v>
      </c>
      <c r="U526" t="s">
        <v>517</v>
      </c>
      <c r="V526" s="77" t="str">
        <f>analysis_methods!$B$2</f>
        <v>ABUN</v>
      </c>
      <c r="W526">
        <v>80</v>
      </c>
      <c r="X526" t="s">
        <v>642</v>
      </c>
      <c r="Y526" t="s">
        <v>492</v>
      </c>
      <c r="Z526" t="s">
        <v>481</v>
      </c>
      <c r="AA526" s="77" t="str">
        <f>analysis_methods!$M$2</f>
        <v>TAXO_STE_MICROSCOPE</v>
      </c>
      <c r="AB526" s="5">
        <v>45292</v>
      </c>
    </row>
    <row r="527" spans="1:28" x14ac:dyDescent="0.3">
      <c r="A527" s="78" t="str">
        <f>samples!$B$11</f>
        <v>BU2023/20-COMOFISH_09-VV1</v>
      </c>
      <c r="G527" t="s">
        <v>209</v>
      </c>
      <c r="H527">
        <v>140301</v>
      </c>
      <c r="J527" t="s">
        <v>459</v>
      </c>
      <c r="K527" t="s">
        <v>249</v>
      </c>
      <c r="L527" t="s">
        <v>250</v>
      </c>
      <c r="M527" t="s">
        <v>330</v>
      </c>
      <c r="N527" t="s">
        <v>387</v>
      </c>
      <c r="O527" t="s">
        <v>388</v>
      </c>
      <c r="P527" t="s">
        <v>389</v>
      </c>
      <c r="R527" t="s">
        <v>698</v>
      </c>
      <c r="T527" t="s">
        <v>696</v>
      </c>
      <c r="U527" t="s">
        <v>517</v>
      </c>
      <c r="V527" s="77" t="str">
        <f>analysis_methods!$B$2</f>
        <v>ABUN</v>
      </c>
      <c r="W527">
        <v>10</v>
      </c>
      <c r="X527" t="s">
        <v>642</v>
      </c>
      <c r="Y527" t="s">
        <v>492</v>
      </c>
      <c r="Z527" t="s">
        <v>481</v>
      </c>
      <c r="AA527" s="77" t="str">
        <f>analysis_methods!$M$2</f>
        <v>TAXO_STE_MICROSCOPE</v>
      </c>
      <c r="AB527" s="5">
        <v>45292</v>
      </c>
    </row>
    <row r="528" spans="1:28" x14ac:dyDescent="0.3">
      <c r="A528" s="78" t="str">
        <f>samples!$B$3</f>
        <v>BU2023/20-COMOFISH_01-VV1</v>
      </c>
      <c r="G528" t="s">
        <v>157</v>
      </c>
      <c r="H528">
        <v>102788</v>
      </c>
      <c r="J528" t="s">
        <v>459</v>
      </c>
      <c r="K528" t="s">
        <v>243</v>
      </c>
      <c r="L528" t="s">
        <v>244</v>
      </c>
      <c r="M528" t="s">
        <v>245</v>
      </c>
      <c r="N528" t="s">
        <v>246</v>
      </c>
      <c r="O528" t="s">
        <v>247</v>
      </c>
      <c r="P528" t="s">
        <v>248</v>
      </c>
      <c r="R528" t="s">
        <v>698</v>
      </c>
      <c r="T528" t="s">
        <v>696</v>
      </c>
      <c r="U528" t="s">
        <v>517</v>
      </c>
      <c r="V528" s="77" t="str">
        <f>analysis_methods!$B$3</f>
        <v>BIOM</v>
      </c>
      <c r="W528">
        <v>9.799999999999999E-2</v>
      </c>
      <c r="X528" t="s">
        <v>658</v>
      </c>
      <c r="Y528" t="s">
        <v>492</v>
      </c>
      <c r="Z528" t="s">
        <v>481</v>
      </c>
      <c r="AA528" s="77" t="str">
        <f>analysis_methods!$M$3</f>
        <v>BLOT WW SCALE</v>
      </c>
      <c r="AB528" s="5">
        <v>45292</v>
      </c>
    </row>
    <row r="529" spans="1:28" x14ac:dyDescent="0.3">
      <c r="A529" s="78" t="str">
        <f>samples!$B$3</f>
        <v>BU2023/20-COMOFISH_01-VV1</v>
      </c>
      <c r="G529" t="s">
        <v>158</v>
      </c>
      <c r="H529">
        <v>141433</v>
      </c>
      <c r="J529" t="s">
        <v>459</v>
      </c>
      <c r="K529" t="s">
        <v>249</v>
      </c>
      <c r="L529" t="s">
        <v>250</v>
      </c>
      <c r="M529" t="s">
        <v>251</v>
      </c>
      <c r="N529" t="s">
        <v>252</v>
      </c>
      <c r="O529" t="s">
        <v>253</v>
      </c>
      <c r="P529" t="s">
        <v>254</v>
      </c>
      <c r="R529" t="s">
        <v>698</v>
      </c>
      <c r="T529" t="s">
        <v>696</v>
      </c>
      <c r="U529" t="s">
        <v>517</v>
      </c>
      <c r="V529" s="77" t="str">
        <f>analysis_methods!$B$3</f>
        <v>BIOM</v>
      </c>
      <c r="W529">
        <v>11.629</v>
      </c>
      <c r="X529" t="s">
        <v>658</v>
      </c>
      <c r="Y529" t="s">
        <v>492</v>
      </c>
      <c r="Z529" t="s">
        <v>481</v>
      </c>
      <c r="AA529" s="77" t="str">
        <f>analysis_methods!$M$3</f>
        <v>BLOT WW SCALE</v>
      </c>
      <c r="AB529" s="5">
        <v>45292</v>
      </c>
    </row>
    <row r="530" spans="1:28" x14ac:dyDescent="0.3">
      <c r="A530" s="78" t="str">
        <f>samples!$B$3</f>
        <v>BU2023/20-COMOFISH_01-VV1</v>
      </c>
      <c r="G530" t="s">
        <v>159</v>
      </c>
      <c r="H530">
        <v>141433</v>
      </c>
      <c r="J530" t="s">
        <v>459</v>
      </c>
      <c r="K530" t="s">
        <v>249</v>
      </c>
      <c r="L530" t="s">
        <v>250</v>
      </c>
      <c r="M530" t="s">
        <v>251</v>
      </c>
      <c r="N530" t="s">
        <v>252</v>
      </c>
      <c r="O530" t="s">
        <v>253</v>
      </c>
      <c r="P530" t="s">
        <v>254</v>
      </c>
      <c r="R530" t="s">
        <v>697</v>
      </c>
      <c r="T530" t="s">
        <v>696</v>
      </c>
      <c r="U530" t="s">
        <v>517</v>
      </c>
      <c r="V530" s="77" t="str">
        <f>analysis_methods!$B$3</f>
        <v>BIOM</v>
      </c>
      <c r="W530">
        <v>0.76600000000000001</v>
      </c>
      <c r="X530" t="s">
        <v>658</v>
      </c>
      <c r="Y530" t="s">
        <v>492</v>
      </c>
      <c r="Z530" t="s">
        <v>481</v>
      </c>
      <c r="AA530" s="77" t="str">
        <f>analysis_methods!$M$3</f>
        <v>BLOT WW SCALE</v>
      </c>
      <c r="AB530" s="5">
        <v>45292</v>
      </c>
    </row>
    <row r="531" spans="1:28" x14ac:dyDescent="0.3">
      <c r="A531" s="78" t="str">
        <f>samples!$B$3</f>
        <v>BU2023/20-COMOFISH_01-VV1</v>
      </c>
      <c r="G531" t="s">
        <v>160</v>
      </c>
      <c r="H531">
        <v>236495</v>
      </c>
      <c r="J531" t="s">
        <v>459</v>
      </c>
      <c r="K531" t="s">
        <v>243</v>
      </c>
      <c r="L531" t="s">
        <v>244</v>
      </c>
      <c r="M531" t="s">
        <v>245</v>
      </c>
      <c r="N531" t="s">
        <v>255</v>
      </c>
      <c r="O531" t="s">
        <v>256</v>
      </c>
      <c r="P531" t="s">
        <v>257</v>
      </c>
      <c r="R531" t="s">
        <v>698</v>
      </c>
      <c r="T531" t="s">
        <v>696</v>
      </c>
      <c r="U531" t="s">
        <v>517</v>
      </c>
      <c r="V531" s="77" t="str">
        <f>analysis_methods!$B$3</f>
        <v>BIOM</v>
      </c>
      <c r="W531">
        <v>2E-3</v>
      </c>
      <c r="X531" t="s">
        <v>658</v>
      </c>
      <c r="Y531" t="s">
        <v>492</v>
      </c>
      <c r="Z531" t="s">
        <v>481</v>
      </c>
      <c r="AA531" s="77" t="str">
        <f>analysis_methods!$M$3</f>
        <v>BLOT WW SCALE</v>
      </c>
      <c r="AB531" s="5">
        <v>45292</v>
      </c>
    </row>
    <row r="532" spans="1:28" x14ac:dyDescent="0.3">
      <c r="A532" s="78" t="str">
        <f>samples!$B$3</f>
        <v>BU2023/20-COMOFISH_01-VV1</v>
      </c>
      <c r="G532" t="s">
        <v>161</v>
      </c>
      <c r="H532">
        <v>110387</v>
      </c>
      <c r="J532" t="s">
        <v>459</v>
      </c>
      <c r="K532" t="s">
        <v>243</v>
      </c>
      <c r="L532" t="s">
        <v>244</v>
      </c>
      <c r="M532" t="s">
        <v>258</v>
      </c>
      <c r="N532" t="s">
        <v>259</v>
      </c>
      <c r="O532" t="s">
        <v>260</v>
      </c>
      <c r="R532" t="s">
        <v>698</v>
      </c>
      <c r="T532" t="s">
        <v>696</v>
      </c>
      <c r="U532" t="s">
        <v>517</v>
      </c>
      <c r="V532" s="77" t="str">
        <f>analysis_methods!$B$3</f>
        <v>BIOM</v>
      </c>
      <c r="W532">
        <v>3.0999999999999996E-2</v>
      </c>
      <c r="X532" t="s">
        <v>658</v>
      </c>
      <c r="Y532" t="s">
        <v>492</v>
      </c>
      <c r="Z532" t="s">
        <v>481</v>
      </c>
      <c r="AA532" s="77" t="str">
        <f>analysis_methods!$M$3</f>
        <v>BLOT WW SCALE</v>
      </c>
      <c r="AB532" s="5">
        <v>45292</v>
      </c>
    </row>
    <row r="533" spans="1:28" x14ac:dyDescent="0.3">
      <c r="A533" s="78" t="str">
        <f>samples!$B$3</f>
        <v>BU2023/20-COMOFISH_01-VV1</v>
      </c>
      <c r="G533" t="s">
        <v>162</v>
      </c>
      <c r="H533">
        <v>921</v>
      </c>
      <c r="J533" t="s">
        <v>459</v>
      </c>
      <c r="K533" t="s">
        <v>261</v>
      </c>
      <c r="L533" t="s">
        <v>262</v>
      </c>
      <c r="N533" t="s">
        <v>263</v>
      </c>
      <c r="R533" t="s">
        <v>697</v>
      </c>
      <c r="T533" t="s">
        <v>696</v>
      </c>
      <c r="U533" t="s">
        <v>517</v>
      </c>
      <c r="V533" s="77" t="str">
        <f>analysis_methods!$B$3</f>
        <v>BIOM</v>
      </c>
      <c r="W533">
        <v>6.1999999999999993E-2</v>
      </c>
      <c r="X533" t="s">
        <v>658</v>
      </c>
      <c r="Y533" t="s">
        <v>492</v>
      </c>
      <c r="Z533" t="s">
        <v>481</v>
      </c>
      <c r="AA533" s="77" t="str">
        <f>analysis_methods!$M$3</f>
        <v>BLOT WW SCALE</v>
      </c>
      <c r="AB533" s="5">
        <v>45292</v>
      </c>
    </row>
    <row r="534" spans="1:28" x14ac:dyDescent="0.3">
      <c r="A534" s="78" t="str">
        <f>samples!$B$3</f>
        <v>BU2023/20-COMOFISH_01-VV1</v>
      </c>
      <c r="G534" t="s">
        <v>163</v>
      </c>
      <c r="H534">
        <v>919</v>
      </c>
      <c r="J534" t="s">
        <v>459</v>
      </c>
      <c r="K534" t="s">
        <v>261</v>
      </c>
      <c r="L534" t="s">
        <v>262</v>
      </c>
      <c r="M534" t="s">
        <v>264</v>
      </c>
      <c r="N534" t="s">
        <v>265</v>
      </c>
      <c r="R534" t="s">
        <v>698</v>
      </c>
      <c r="T534" t="s">
        <v>696</v>
      </c>
      <c r="U534" t="s">
        <v>517</v>
      </c>
      <c r="V534" s="77" t="str">
        <f>analysis_methods!$B$3</f>
        <v>BIOM</v>
      </c>
      <c r="W534">
        <v>1.0129999999999999</v>
      </c>
      <c r="X534" t="s">
        <v>658</v>
      </c>
      <c r="Y534" t="s">
        <v>492</v>
      </c>
      <c r="Z534" t="s">
        <v>481</v>
      </c>
      <c r="AA534" s="77" t="str">
        <f>analysis_methods!$M$3</f>
        <v>BLOT WW SCALE</v>
      </c>
      <c r="AB534" s="5">
        <v>45292</v>
      </c>
    </row>
    <row r="535" spans="1:28" x14ac:dyDescent="0.3">
      <c r="A535" s="78" t="str">
        <f>samples!$B$3</f>
        <v>BU2023/20-COMOFISH_01-VV1</v>
      </c>
      <c r="G535" t="s">
        <v>164</v>
      </c>
      <c r="H535">
        <v>855674</v>
      </c>
      <c r="J535" t="s">
        <v>459</v>
      </c>
      <c r="K535" t="s">
        <v>266</v>
      </c>
      <c r="L535" t="s">
        <v>267</v>
      </c>
      <c r="M535" t="s">
        <v>268</v>
      </c>
      <c r="N535" t="s">
        <v>269</v>
      </c>
      <c r="O535" t="s">
        <v>270</v>
      </c>
      <c r="P535" t="s">
        <v>271</v>
      </c>
      <c r="R535" t="s">
        <v>698</v>
      </c>
      <c r="T535" t="s">
        <v>696</v>
      </c>
      <c r="U535" t="s">
        <v>517</v>
      </c>
      <c r="V535" s="77" t="str">
        <f>analysis_methods!$B$3</f>
        <v>BIOM</v>
      </c>
      <c r="W535">
        <v>144.767</v>
      </c>
      <c r="X535" t="s">
        <v>658</v>
      </c>
      <c r="Y535" t="s">
        <v>492</v>
      </c>
      <c r="Z535" t="s">
        <v>481</v>
      </c>
      <c r="AA535" s="77" t="str">
        <f>analysis_methods!$M$3</f>
        <v>BLOT WW SCALE</v>
      </c>
      <c r="AB535" s="5">
        <v>45292</v>
      </c>
    </row>
    <row r="536" spans="1:28" x14ac:dyDescent="0.3">
      <c r="A536" s="78" t="str">
        <f>samples!$B$3</f>
        <v>BU2023/20-COMOFISH_01-VV1</v>
      </c>
      <c r="G536" t="s">
        <v>165</v>
      </c>
      <c r="H536">
        <v>130616</v>
      </c>
      <c r="J536" t="s">
        <v>459</v>
      </c>
      <c r="K536" t="s">
        <v>261</v>
      </c>
      <c r="L536" t="s">
        <v>262</v>
      </c>
      <c r="M536" t="s">
        <v>272</v>
      </c>
      <c r="N536" t="s">
        <v>273</v>
      </c>
      <c r="O536" t="s">
        <v>274</v>
      </c>
      <c r="P536" t="s">
        <v>275</v>
      </c>
      <c r="R536" t="s">
        <v>698</v>
      </c>
      <c r="T536" t="s">
        <v>696</v>
      </c>
      <c r="U536" t="s">
        <v>517</v>
      </c>
      <c r="V536" s="77" t="str">
        <f>analysis_methods!$B$3</f>
        <v>BIOM</v>
      </c>
      <c r="W536">
        <v>1.0999999999999999E-2</v>
      </c>
      <c r="X536" t="s">
        <v>658</v>
      </c>
      <c r="Y536" t="s">
        <v>492</v>
      </c>
      <c r="Z536" t="s">
        <v>481</v>
      </c>
      <c r="AA536" s="77" t="str">
        <f>analysis_methods!$M$3</f>
        <v>BLOT WW SCALE</v>
      </c>
      <c r="AB536" s="5">
        <v>45292</v>
      </c>
    </row>
    <row r="537" spans="1:28" x14ac:dyDescent="0.3">
      <c r="A537" s="78" t="str">
        <f>samples!$B$3</f>
        <v>BU2023/20-COMOFISH_01-VV1</v>
      </c>
      <c r="G537" t="s">
        <v>166</v>
      </c>
      <c r="H537">
        <v>130644</v>
      </c>
      <c r="J537" t="s">
        <v>459</v>
      </c>
      <c r="K537" t="s">
        <v>261</v>
      </c>
      <c r="L537" t="s">
        <v>262</v>
      </c>
      <c r="M537" t="s">
        <v>272</v>
      </c>
      <c r="N537" t="s">
        <v>273</v>
      </c>
      <c r="O537" t="s">
        <v>276</v>
      </c>
      <c r="P537" t="s">
        <v>277</v>
      </c>
      <c r="R537" t="s">
        <v>698</v>
      </c>
      <c r="T537" t="s">
        <v>696</v>
      </c>
      <c r="U537" t="s">
        <v>517</v>
      </c>
      <c r="V537" s="77" t="str">
        <f>analysis_methods!$B$3</f>
        <v>BIOM</v>
      </c>
      <c r="W537">
        <v>5.9999999999999993E-3</v>
      </c>
      <c r="X537" t="s">
        <v>658</v>
      </c>
      <c r="Y537" t="s">
        <v>492</v>
      </c>
      <c r="Z537" t="s">
        <v>481</v>
      </c>
      <c r="AA537" s="77" t="str">
        <f>analysis_methods!$M$3</f>
        <v>BLOT WW SCALE</v>
      </c>
      <c r="AB537" s="5">
        <v>45292</v>
      </c>
    </row>
    <row r="538" spans="1:28" x14ac:dyDescent="0.3">
      <c r="A538" s="78" t="str">
        <f>samples!$B$3</f>
        <v>BU2023/20-COMOFISH_01-VV1</v>
      </c>
      <c r="G538" t="s">
        <v>167</v>
      </c>
      <c r="H538">
        <v>130375</v>
      </c>
      <c r="J538" t="s">
        <v>459</v>
      </c>
      <c r="K538" t="s">
        <v>261</v>
      </c>
      <c r="L538" t="s">
        <v>262</v>
      </c>
      <c r="M538" t="s">
        <v>272</v>
      </c>
      <c r="N538" t="s">
        <v>278</v>
      </c>
      <c r="O538" t="s">
        <v>279</v>
      </c>
      <c r="P538" t="s">
        <v>280</v>
      </c>
      <c r="R538" t="s">
        <v>698</v>
      </c>
      <c r="T538" t="s">
        <v>696</v>
      </c>
      <c r="U538" t="s">
        <v>517</v>
      </c>
      <c r="V538" s="77" t="str">
        <f>analysis_methods!$B$3</f>
        <v>BIOM</v>
      </c>
      <c r="W538">
        <v>0.187</v>
      </c>
      <c r="X538" t="s">
        <v>658</v>
      </c>
      <c r="Y538" t="s">
        <v>492</v>
      </c>
      <c r="Z538" t="s">
        <v>481</v>
      </c>
      <c r="AA538" s="77" t="str">
        <f>analysis_methods!$M$3</f>
        <v>BLOT WW SCALE</v>
      </c>
      <c r="AB538" s="5">
        <v>45292</v>
      </c>
    </row>
    <row r="539" spans="1:28" x14ac:dyDescent="0.3">
      <c r="A539" s="78" t="str">
        <f>samples!$B$3</f>
        <v>BU2023/20-COMOFISH_01-VV1</v>
      </c>
      <c r="G539" t="s">
        <v>168</v>
      </c>
      <c r="H539">
        <v>146907</v>
      </c>
      <c r="J539" t="s">
        <v>459</v>
      </c>
      <c r="K539" t="s">
        <v>249</v>
      </c>
      <c r="L539" t="s">
        <v>250</v>
      </c>
      <c r="M539" t="s">
        <v>251</v>
      </c>
      <c r="N539" t="s">
        <v>281</v>
      </c>
      <c r="O539" t="s">
        <v>282</v>
      </c>
      <c r="P539" t="s">
        <v>283</v>
      </c>
      <c r="R539" t="s">
        <v>697</v>
      </c>
      <c r="T539" t="s">
        <v>696</v>
      </c>
      <c r="U539" t="s">
        <v>517</v>
      </c>
      <c r="V539" s="77" t="str">
        <f>analysis_methods!$B$3</f>
        <v>BIOM</v>
      </c>
      <c r="W539">
        <v>8.8999999999999996E-2</v>
      </c>
      <c r="X539" t="s">
        <v>658</v>
      </c>
      <c r="Y539" t="s">
        <v>492</v>
      </c>
      <c r="Z539" t="s">
        <v>481</v>
      </c>
      <c r="AA539" s="77" t="str">
        <f>analysis_methods!$M$3</f>
        <v>BLOT WW SCALE</v>
      </c>
      <c r="AB539" s="5">
        <v>45292</v>
      </c>
    </row>
    <row r="540" spans="1:28" x14ac:dyDescent="0.3">
      <c r="A540" s="78" t="str">
        <f>samples!$B$3</f>
        <v>BU2023/20-COMOFISH_01-VV1</v>
      </c>
      <c r="G540" t="s">
        <v>169</v>
      </c>
      <c r="H540">
        <v>129296</v>
      </c>
      <c r="J540" t="s">
        <v>459</v>
      </c>
      <c r="K540" t="s">
        <v>261</v>
      </c>
      <c r="L540" t="s">
        <v>262</v>
      </c>
      <c r="M540" t="s">
        <v>272</v>
      </c>
      <c r="N540" t="s">
        <v>284</v>
      </c>
      <c r="O540" t="s">
        <v>285</v>
      </c>
      <c r="R540" t="s">
        <v>698</v>
      </c>
      <c r="T540" t="s">
        <v>696</v>
      </c>
      <c r="U540" t="s">
        <v>517</v>
      </c>
      <c r="V540" s="77" t="str">
        <f>analysis_methods!$B$3</f>
        <v>BIOM</v>
      </c>
      <c r="W540">
        <v>0.45400000000000001</v>
      </c>
      <c r="X540" t="s">
        <v>658</v>
      </c>
      <c r="Y540" t="s">
        <v>492</v>
      </c>
      <c r="Z540" t="s">
        <v>481</v>
      </c>
      <c r="AA540" s="77" t="str">
        <f>analysis_methods!$M$3</f>
        <v>BLOT WW SCALE</v>
      </c>
      <c r="AB540" s="5">
        <v>45292</v>
      </c>
    </row>
    <row r="541" spans="1:28" x14ac:dyDescent="0.3">
      <c r="A541" s="78" t="str">
        <f>samples!$B$3</f>
        <v>BU2023/20-COMOFISH_01-VV1</v>
      </c>
      <c r="G541" t="s">
        <v>170</v>
      </c>
      <c r="H541">
        <v>345281</v>
      </c>
      <c r="J541" t="s">
        <v>459</v>
      </c>
      <c r="K541" t="s">
        <v>249</v>
      </c>
      <c r="L541" t="s">
        <v>250</v>
      </c>
      <c r="M541" t="s">
        <v>286</v>
      </c>
      <c r="N541" t="s">
        <v>287</v>
      </c>
      <c r="O541" t="s">
        <v>288</v>
      </c>
      <c r="P541" t="s">
        <v>289</v>
      </c>
      <c r="R541" t="s">
        <v>698</v>
      </c>
      <c r="T541" t="s">
        <v>696</v>
      </c>
      <c r="U541" t="s">
        <v>517</v>
      </c>
      <c r="V541" s="77" t="str">
        <f>analysis_methods!$B$3</f>
        <v>BIOM</v>
      </c>
      <c r="W541">
        <v>0.03</v>
      </c>
      <c r="X541" t="s">
        <v>658</v>
      </c>
      <c r="Y541" t="s">
        <v>492</v>
      </c>
      <c r="Z541" t="s">
        <v>481</v>
      </c>
      <c r="AA541" s="77" t="str">
        <f>analysis_methods!$M$3</f>
        <v>BLOT WW SCALE</v>
      </c>
      <c r="AB541" s="5">
        <v>45292</v>
      </c>
    </row>
    <row r="542" spans="1:28" x14ac:dyDescent="0.3">
      <c r="A542" s="78" t="str">
        <f>samples!$B$3</f>
        <v>BU2023/20-COMOFISH_01-VV1</v>
      </c>
      <c r="G542" t="s">
        <v>171</v>
      </c>
      <c r="H542">
        <v>129659</v>
      </c>
      <c r="J542" t="s">
        <v>459</v>
      </c>
      <c r="K542" t="s">
        <v>261</v>
      </c>
      <c r="L542" t="s">
        <v>262</v>
      </c>
      <c r="M542" t="s">
        <v>272</v>
      </c>
      <c r="N542" t="s">
        <v>290</v>
      </c>
      <c r="O542" t="s">
        <v>291</v>
      </c>
      <c r="R542" t="s">
        <v>698</v>
      </c>
      <c r="T542" t="s">
        <v>696</v>
      </c>
      <c r="U542" t="s">
        <v>517</v>
      </c>
      <c r="V542" s="77" t="str">
        <f>analysis_methods!$B$3</f>
        <v>BIOM</v>
      </c>
      <c r="W542">
        <v>2E-3</v>
      </c>
      <c r="X542" t="s">
        <v>658</v>
      </c>
      <c r="Y542" t="s">
        <v>492</v>
      </c>
      <c r="Z542" t="s">
        <v>481</v>
      </c>
      <c r="AA542" s="77" t="str">
        <f>analysis_methods!$M$3</f>
        <v>BLOT WW SCALE</v>
      </c>
      <c r="AB542" s="5">
        <v>45292</v>
      </c>
    </row>
    <row r="543" spans="1:28" x14ac:dyDescent="0.3">
      <c r="A543" s="78" t="str">
        <f>samples!$B$3</f>
        <v>BU2023/20-COMOFISH_01-VV1</v>
      </c>
      <c r="G543" t="s">
        <v>172</v>
      </c>
      <c r="H543">
        <v>152391</v>
      </c>
      <c r="J543" t="s">
        <v>459</v>
      </c>
      <c r="K543" t="s">
        <v>292</v>
      </c>
      <c r="R543" t="s">
        <v>698</v>
      </c>
      <c r="T543" t="s">
        <v>696</v>
      </c>
      <c r="U543" t="s">
        <v>517</v>
      </c>
      <c r="V543" s="77" t="str">
        <f>analysis_methods!$B$3</f>
        <v>BIOM</v>
      </c>
      <c r="W543">
        <v>9.5999999999999988E-2</v>
      </c>
      <c r="X543" t="s">
        <v>658</v>
      </c>
      <c r="Y543" t="s">
        <v>492</v>
      </c>
      <c r="Z543" t="s">
        <v>481</v>
      </c>
      <c r="AA543" s="77" t="str">
        <f>analysis_methods!$M$3</f>
        <v>BLOT WW SCALE</v>
      </c>
      <c r="AB543" s="5">
        <v>45292</v>
      </c>
    </row>
    <row r="544" spans="1:28" x14ac:dyDescent="0.3">
      <c r="A544" s="78" t="str">
        <f>samples!$B$3</f>
        <v>BU2023/20-COMOFISH_01-VV1</v>
      </c>
      <c r="G544" t="s">
        <v>173</v>
      </c>
      <c r="H544">
        <v>130357</v>
      </c>
      <c r="J544" t="s">
        <v>459</v>
      </c>
      <c r="K544" t="s">
        <v>261</v>
      </c>
      <c r="L544" t="s">
        <v>262</v>
      </c>
      <c r="M544" t="s">
        <v>272</v>
      </c>
      <c r="N544" t="s">
        <v>293</v>
      </c>
      <c r="O544" t="s">
        <v>294</v>
      </c>
      <c r="P544" t="s">
        <v>295</v>
      </c>
      <c r="R544" t="s">
        <v>698</v>
      </c>
      <c r="T544" t="s">
        <v>696</v>
      </c>
      <c r="U544" t="s">
        <v>517</v>
      </c>
      <c r="V544" s="77" t="str">
        <f>analysis_methods!$B$3</f>
        <v>BIOM</v>
      </c>
      <c r="W544">
        <v>0.21299999999999999</v>
      </c>
      <c r="X544" t="s">
        <v>658</v>
      </c>
      <c r="Y544" t="s">
        <v>492</v>
      </c>
      <c r="Z544" t="s">
        <v>481</v>
      </c>
      <c r="AA544" s="77" t="str">
        <f>analysis_methods!$M$3</f>
        <v>BLOT WW SCALE</v>
      </c>
      <c r="AB544" s="5">
        <v>45292</v>
      </c>
    </row>
    <row r="545" spans="1:28" x14ac:dyDescent="0.3">
      <c r="A545" s="78" t="str">
        <f>samples!$B$3</f>
        <v>BU2023/20-COMOFISH_01-VV1</v>
      </c>
      <c r="G545" t="s">
        <v>174</v>
      </c>
      <c r="H545">
        <v>130359</v>
      </c>
      <c r="J545" t="s">
        <v>459</v>
      </c>
      <c r="K545" t="s">
        <v>261</v>
      </c>
      <c r="L545" t="s">
        <v>262</v>
      </c>
      <c r="M545" t="s">
        <v>272</v>
      </c>
      <c r="N545" t="s">
        <v>293</v>
      </c>
      <c r="O545" t="s">
        <v>294</v>
      </c>
      <c r="P545" t="s">
        <v>296</v>
      </c>
      <c r="R545" t="s">
        <v>698</v>
      </c>
      <c r="T545" t="s">
        <v>696</v>
      </c>
      <c r="U545" t="s">
        <v>517</v>
      </c>
      <c r="V545" s="77" t="str">
        <f>analysis_methods!$B$3</f>
        <v>BIOM</v>
      </c>
      <c r="W545">
        <v>3.0709999999999997</v>
      </c>
      <c r="X545" t="s">
        <v>658</v>
      </c>
      <c r="Y545" t="s">
        <v>492</v>
      </c>
      <c r="Z545" t="s">
        <v>481</v>
      </c>
      <c r="AA545" s="77" t="str">
        <f>analysis_methods!$M$3</f>
        <v>BLOT WW SCALE</v>
      </c>
      <c r="AB545" s="5">
        <v>45292</v>
      </c>
    </row>
    <row r="546" spans="1:28" x14ac:dyDescent="0.3">
      <c r="A546" s="78" t="str">
        <f>samples!$B$3</f>
        <v>BU2023/20-COMOFISH_01-VV1</v>
      </c>
      <c r="G546" t="s">
        <v>175</v>
      </c>
      <c r="H546">
        <v>129898</v>
      </c>
      <c r="J546" t="s">
        <v>459</v>
      </c>
      <c r="K546" t="s">
        <v>261</v>
      </c>
      <c r="L546" t="s">
        <v>262</v>
      </c>
      <c r="N546" t="s">
        <v>263</v>
      </c>
      <c r="O546" t="s">
        <v>297</v>
      </c>
      <c r="P546" t="s">
        <v>298</v>
      </c>
      <c r="R546" t="s">
        <v>698</v>
      </c>
      <c r="T546" t="s">
        <v>696</v>
      </c>
      <c r="U546" t="s">
        <v>517</v>
      </c>
      <c r="V546" s="77" t="str">
        <f>analysis_methods!$B$3</f>
        <v>BIOM</v>
      </c>
      <c r="W546">
        <v>1.9429999999999998</v>
      </c>
      <c r="X546" t="s">
        <v>658</v>
      </c>
      <c r="Y546" t="s">
        <v>492</v>
      </c>
      <c r="Z546" t="s">
        <v>481</v>
      </c>
      <c r="AA546" s="77" t="str">
        <f>analysis_methods!$M$3</f>
        <v>BLOT WW SCALE</v>
      </c>
      <c r="AB546" s="5">
        <v>45292</v>
      </c>
    </row>
    <row r="547" spans="1:28" x14ac:dyDescent="0.3">
      <c r="A547" s="78" t="str">
        <f>samples!$B$3</f>
        <v>BU2023/20-COMOFISH_01-VV1</v>
      </c>
      <c r="G547" t="s">
        <v>176</v>
      </c>
      <c r="H547">
        <v>2036</v>
      </c>
      <c r="J547" t="s">
        <v>459</v>
      </c>
      <c r="K547" t="s">
        <v>261</v>
      </c>
      <c r="L547" t="s">
        <v>299</v>
      </c>
      <c r="R547" t="s">
        <v>698</v>
      </c>
      <c r="T547" t="s">
        <v>696</v>
      </c>
      <c r="U547" t="s">
        <v>517</v>
      </c>
      <c r="V547" s="77" t="str">
        <f>analysis_methods!$B$3</f>
        <v>BIOM</v>
      </c>
      <c r="W547">
        <v>3.6999999999999998E-2</v>
      </c>
      <c r="X547" t="s">
        <v>658</v>
      </c>
      <c r="Y547" t="s">
        <v>492</v>
      </c>
      <c r="Z547" t="s">
        <v>481</v>
      </c>
      <c r="AA547" s="77" t="str">
        <f>analysis_methods!$M$3</f>
        <v>BLOT WW SCALE</v>
      </c>
      <c r="AB547" s="5">
        <v>45292</v>
      </c>
    </row>
    <row r="548" spans="1:28" x14ac:dyDescent="0.3">
      <c r="A548" s="78" t="str">
        <f>samples!$B$3</f>
        <v>BU2023/20-COMOFISH_01-VV1</v>
      </c>
      <c r="G548" t="s">
        <v>177</v>
      </c>
      <c r="H548">
        <v>124929</v>
      </c>
      <c r="J548" t="s">
        <v>459</v>
      </c>
      <c r="K548" t="s">
        <v>300</v>
      </c>
      <c r="L548" t="s">
        <v>301</v>
      </c>
      <c r="M548" t="s">
        <v>302</v>
      </c>
      <c r="N548" t="s">
        <v>303</v>
      </c>
      <c r="O548" t="s">
        <v>304</v>
      </c>
      <c r="P548" t="s">
        <v>305</v>
      </c>
      <c r="R548" t="s">
        <v>698</v>
      </c>
      <c r="T548" t="s">
        <v>696</v>
      </c>
      <c r="U548" t="s">
        <v>517</v>
      </c>
      <c r="V548" s="77" t="str">
        <f>analysis_methods!$B$3</f>
        <v>BIOM</v>
      </c>
      <c r="W548">
        <v>57.363</v>
      </c>
      <c r="X548" t="s">
        <v>658</v>
      </c>
      <c r="Y548" t="s">
        <v>492</v>
      </c>
      <c r="Z548" t="s">
        <v>481</v>
      </c>
      <c r="AA548" s="77" t="str">
        <f>analysis_methods!$M$3</f>
        <v>BLOT WW SCALE</v>
      </c>
      <c r="AB548" s="5">
        <v>45292</v>
      </c>
    </row>
    <row r="549" spans="1:28" x14ac:dyDescent="0.3">
      <c r="A549" s="78" t="str">
        <f>samples!$B$3</f>
        <v>BU2023/20-COMOFISH_01-VV1</v>
      </c>
      <c r="G549" t="s">
        <v>178</v>
      </c>
      <c r="H549">
        <v>124929</v>
      </c>
      <c r="J549" t="s">
        <v>459</v>
      </c>
      <c r="K549" t="s">
        <v>300</v>
      </c>
      <c r="L549" t="s">
        <v>301</v>
      </c>
      <c r="M549" t="s">
        <v>302</v>
      </c>
      <c r="N549" t="s">
        <v>303</v>
      </c>
      <c r="O549" t="s">
        <v>304</v>
      </c>
      <c r="P549" t="s">
        <v>305</v>
      </c>
      <c r="R549" t="s">
        <v>697</v>
      </c>
      <c r="T549" t="s">
        <v>696</v>
      </c>
      <c r="U549" t="s">
        <v>517</v>
      </c>
      <c r="V549" s="77" t="str">
        <f>analysis_methods!$B$3</f>
        <v>BIOM</v>
      </c>
      <c r="W549">
        <v>8.0999999999999989E-2</v>
      </c>
      <c r="X549" t="s">
        <v>658</v>
      </c>
      <c r="Y549" t="s">
        <v>492</v>
      </c>
      <c r="Z549" t="s">
        <v>481</v>
      </c>
      <c r="AA549" s="77" t="str">
        <f>analysis_methods!$M$3</f>
        <v>BLOT WW SCALE</v>
      </c>
      <c r="AB549" s="5">
        <v>45292</v>
      </c>
    </row>
    <row r="550" spans="1:28" x14ac:dyDescent="0.3">
      <c r="A550" s="78" t="str">
        <f>samples!$B$3</f>
        <v>BU2023/20-COMOFISH_01-VV1</v>
      </c>
      <c r="G550" t="s">
        <v>179</v>
      </c>
      <c r="H550">
        <v>130544</v>
      </c>
      <c r="J550" t="s">
        <v>459</v>
      </c>
      <c r="K550" t="s">
        <v>261</v>
      </c>
      <c r="L550" t="s">
        <v>262</v>
      </c>
      <c r="N550" t="s">
        <v>306</v>
      </c>
      <c r="O550" t="s">
        <v>307</v>
      </c>
      <c r="P550" t="s">
        <v>308</v>
      </c>
      <c r="R550" t="s">
        <v>698</v>
      </c>
      <c r="T550" t="s">
        <v>696</v>
      </c>
      <c r="U550" t="s">
        <v>517</v>
      </c>
      <c r="V550" s="77" t="str">
        <f>analysis_methods!$B$3</f>
        <v>BIOM</v>
      </c>
      <c r="W550">
        <v>23.107999999999997</v>
      </c>
      <c r="X550" t="s">
        <v>658</v>
      </c>
      <c r="Y550" t="s">
        <v>492</v>
      </c>
      <c r="Z550" t="s">
        <v>481</v>
      </c>
      <c r="AA550" s="77" t="str">
        <f>analysis_methods!$M$3</f>
        <v>BLOT WW SCALE</v>
      </c>
      <c r="AB550" s="5">
        <v>45292</v>
      </c>
    </row>
    <row r="551" spans="1:28" x14ac:dyDescent="0.3">
      <c r="A551" s="78" t="str">
        <f>samples!$B$3</f>
        <v>BU2023/20-COMOFISH_01-VV1</v>
      </c>
      <c r="G551" t="s">
        <v>180</v>
      </c>
      <c r="H551">
        <v>101857</v>
      </c>
      <c r="J551" t="s">
        <v>459</v>
      </c>
      <c r="K551" t="s">
        <v>243</v>
      </c>
      <c r="L551" t="s">
        <v>244</v>
      </c>
      <c r="M551" t="s">
        <v>245</v>
      </c>
      <c r="N551" t="s">
        <v>309</v>
      </c>
      <c r="O551" t="s">
        <v>310</v>
      </c>
      <c r="P551" t="s">
        <v>311</v>
      </c>
      <c r="R551" t="s">
        <v>698</v>
      </c>
      <c r="T551" t="s">
        <v>696</v>
      </c>
      <c r="U551" t="s">
        <v>517</v>
      </c>
      <c r="V551" s="77" t="str">
        <f>analysis_methods!$B$3</f>
        <v>BIOM</v>
      </c>
      <c r="W551">
        <v>2.3999999999999997E-2</v>
      </c>
      <c r="X551" t="s">
        <v>658</v>
      </c>
      <c r="Y551" t="s">
        <v>492</v>
      </c>
      <c r="Z551" t="s">
        <v>481</v>
      </c>
      <c r="AA551" s="77" t="str">
        <f>analysis_methods!$M$3</f>
        <v>BLOT WW SCALE</v>
      </c>
      <c r="AB551" s="5">
        <v>45292</v>
      </c>
    </row>
    <row r="552" spans="1:28" x14ac:dyDescent="0.3">
      <c r="A552" s="78" t="str">
        <f>samples!$B$3</f>
        <v>BU2023/20-COMOFISH_01-VV1</v>
      </c>
      <c r="G552" t="s">
        <v>181</v>
      </c>
      <c r="H552">
        <v>130599</v>
      </c>
      <c r="J552" t="s">
        <v>459</v>
      </c>
      <c r="K552" t="s">
        <v>261</v>
      </c>
      <c r="L552" t="s">
        <v>262</v>
      </c>
      <c r="M552" t="s">
        <v>272</v>
      </c>
      <c r="N552" t="s">
        <v>312</v>
      </c>
      <c r="O552" t="s">
        <v>313</v>
      </c>
      <c r="P552" t="s">
        <v>314</v>
      </c>
      <c r="R552" t="s">
        <v>698</v>
      </c>
      <c r="T552" t="s">
        <v>696</v>
      </c>
      <c r="U552" t="s">
        <v>517</v>
      </c>
      <c r="V552" s="77" t="str">
        <f>analysis_methods!$B$3</f>
        <v>BIOM</v>
      </c>
      <c r="W552">
        <v>8.0000000000000002E-3</v>
      </c>
      <c r="X552" t="s">
        <v>658</v>
      </c>
      <c r="Y552" t="s">
        <v>492</v>
      </c>
      <c r="Z552" t="s">
        <v>481</v>
      </c>
      <c r="AA552" s="77" t="str">
        <f>analysis_methods!$M$3</f>
        <v>BLOT WW SCALE</v>
      </c>
      <c r="AB552" s="5">
        <v>45292</v>
      </c>
    </row>
    <row r="553" spans="1:28" x14ac:dyDescent="0.3">
      <c r="A553" s="78" t="str">
        <f>samples!$B$3</f>
        <v>BU2023/20-COMOFISH_01-VV1</v>
      </c>
      <c r="G553" t="s">
        <v>182</v>
      </c>
      <c r="H553">
        <v>130711</v>
      </c>
      <c r="J553" t="s">
        <v>459</v>
      </c>
      <c r="K553" t="s">
        <v>261</v>
      </c>
      <c r="L553" t="s">
        <v>262</v>
      </c>
      <c r="M553" t="s">
        <v>315</v>
      </c>
      <c r="N553" t="s">
        <v>316</v>
      </c>
      <c r="O553" t="s">
        <v>317</v>
      </c>
      <c r="P553" t="s">
        <v>318</v>
      </c>
      <c r="R553" t="s">
        <v>698</v>
      </c>
      <c r="T553" t="s">
        <v>696</v>
      </c>
      <c r="U553" t="s">
        <v>517</v>
      </c>
      <c r="V553" s="77" t="str">
        <f>analysis_methods!$B$3</f>
        <v>BIOM</v>
      </c>
      <c r="W553">
        <v>5.0000000000000001E-3</v>
      </c>
      <c r="X553" t="s">
        <v>658</v>
      </c>
      <c r="Y553" t="s">
        <v>492</v>
      </c>
      <c r="Z553" t="s">
        <v>481</v>
      </c>
      <c r="AA553" s="77" t="str">
        <f>analysis_methods!$M$3</f>
        <v>BLOT WW SCALE</v>
      </c>
      <c r="AB553" s="5">
        <v>45292</v>
      </c>
    </row>
    <row r="554" spans="1:28" x14ac:dyDescent="0.3">
      <c r="A554" s="78" t="str">
        <f>samples!$B$3</f>
        <v>BU2023/20-COMOFISH_01-VV1</v>
      </c>
      <c r="G554" t="s">
        <v>183</v>
      </c>
      <c r="H554">
        <v>1648</v>
      </c>
      <c r="J554" t="s">
        <v>459</v>
      </c>
      <c r="K554" t="s">
        <v>261</v>
      </c>
      <c r="M554" t="s">
        <v>319</v>
      </c>
      <c r="N554" t="s">
        <v>320</v>
      </c>
      <c r="R554" t="s">
        <v>698</v>
      </c>
      <c r="T554" t="s">
        <v>696</v>
      </c>
      <c r="U554" t="s">
        <v>517</v>
      </c>
      <c r="V554" s="77" t="str">
        <f>analysis_methods!$B$3</f>
        <v>BIOM</v>
      </c>
      <c r="W554">
        <v>6.7999999999999991E-2</v>
      </c>
      <c r="X554" t="s">
        <v>658</v>
      </c>
      <c r="Y554" t="s">
        <v>492</v>
      </c>
      <c r="Z554" t="s">
        <v>481</v>
      </c>
      <c r="AA554" s="77" t="str">
        <f>analysis_methods!$M$3</f>
        <v>BLOT WW SCALE</v>
      </c>
      <c r="AB554" s="5">
        <v>45292</v>
      </c>
    </row>
    <row r="555" spans="1:28" x14ac:dyDescent="0.3">
      <c r="A555" s="78" t="str">
        <f>samples!$B$3</f>
        <v>BU2023/20-COMOFISH_01-VV1</v>
      </c>
      <c r="G555" t="s">
        <v>184</v>
      </c>
      <c r="H555">
        <v>129625</v>
      </c>
      <c r="J555" t="s">
        <v>459</v>
      </c>
      <c r="K555" t="s">
        <v>261</v>
      </c>
      <c r="L555" t="s">
        <v>262</v>
      </c>
      <c r="M555" t="s">
        <v>315</v>
      </c>
      <c r="N555" t="s">
        <v>321</v>
      </c>
      <c r="O555" t="s">
        <v>322</v>
      </c>
      <c r="R555" t="s">
        <v>698</v>
      </c>
      <c r="T555" t="s">
        <v>696</v>
      </c>
      <c r="U555" t="s">
        <v>517</v>
      </c>
      <c r="V555" s="77" t="str">
        <f>analysis_methods!$B$3</f>
        <v>BIOM</v>
      </c>
      <c r="W555">
        <v>1.2999999999999999E-2</v>
      </c>
      <c r="X555" t="s">
        <v>658</v>
      </c>
      <c r="Y555" t="s">
        <v>492</v>
      </c>
      <c r="Z555" t="s">
        <v>481</v>
      </c>
      <c r="AA555" s="77" t="str">
        <f>analysis_methods!$M$3</f>
        <v>BLOT WW SCALE</v>
      </c>
      <c r="AB555" s="5">
        <v>45292</v>
      </c>
    </row>
    <row r="556" spans="1:28" x14ac:dyDescent="0.3">
      <c r="A556" s="78" t="str">
        <f>samples!$B$3</f>
        <v>BU2023/20-COMOFISH_01-VV1</v>
      </c>
      <c r="G556" t="s">
        <v>185</v>
      </c>
      <c r="H556">
        <v>131187</v>
      </c>
      <c r="J556" t="s">
        <v>459</v>
      </c>
      <c r="K556" t="s">
        <v>261</v>
      </c>
      <c r="L556" t="s">
        <v>262</v>
      </c>
      <c r="M556" t="s">
        <v>315</v>
      </c>
      <c r="N556" t="s">
        <v>321</v>
      </c>
      <c r="O556" t="s">
        <v>323</v>
      </c>
      <c r="P556" t="s">
        <v>324</v>
      </c>
      <c r="R556" t="s">
        <v>698</v>
      </c>
      <c r="T556" t="s">
        <v>696</v>
      </c>
      <c r="U556" t="s">
        <v>517</v>
      </c>
      <c r="V556" s="77" t="str">
        <f>analysis_methods!$B$3</f>
        <v>BIOM</v>
      </c>
      <c r="W556">
        <v>8.7999999999999995E-2</v>
      </c>
      <c r="X556" t="s">
        <v>658</v>
      </c>
      <c r="Y556" t="s">
        <v>492</v>
      </c>
      <c r="Z556" t="s">
        <v>481</v>
      </c>
      <c r="AA556" s="77" t="str">
        <f>analysis_methods!$M$3</f>
        <v>BLOT WW SCALE</v>
      </c>
      <c r="AB556" s="5">
        <v>45292</v>
      </c>
    </row>
    <row r="557" spans="1:28" x14ac:dyDescent="0.3">
      <c r="A557" s="78" t="str">
        <f>samples!$B$3</f>
        <v>BU2023/20-COMOFISH_01-VV1</v>
      </c>
      <c r="G557" t="s">
        <v>186</v>
      </c>
      <c r="H557">
        <v>129582</v>
      </c>
      <c r="J557" t="s">
        <v>459</v>
      </c>
      <c r="K557" t="s">
        <v>261</v>
      </c>
      <c r="L557" t="s">
        <v>262</v>
      </c>
      <c r="M557" t="s">
        <v>325</v>
      </c>
      <c r="N557" t="s">
        <v>326</v>
      </c>
      <c r="O557" t="s">
        <v>327</v>
      </c>
      <c r="R557" t="s">
        <v>698</v>
      </c>
      <c r="T557" t="s">
        <v>696</v>
      </c>
      <c r="U557" t="s">
        <v>517</v>
      </c>
      <c r="V557" s="77" t="str">
        <f>analysis_methods!$B$3</f>
        <v>BIOM</v>
      </c>
      <c r="W557">
        <v>5.0000000000000001E-3</v>
      </c>
      <c r="X557" t="s">
        <v>658</v>
      </c>
      <c r="Y557" t="s">
        <v>492</v>
      </c>
      <c r="Z557" t="s">
        <v>481</v>
      </c>
      <c r="AA557" s="77" t="str">
        <f>analysis_methods!$M$3</f>
        <v>BLOT WW SCALE</v>
      </c>
      <c r="AB557" s="5">
        <v>45292</v>
      </c>
    </row>
    <row r="558" spans="1:28" x14ac:dyDescent="0.3">
      <c r="A558" s="78" t="str">
        <f>samples!$B$3</f>
        <v>BU2023/20-COMOFISH_01-VV1</v>
      </c>
      <c r="G558" t="s">
        <v>187</v>
      </c>
      <c r="H558">
        <v>131074</v>
      </c>
      <c r="J558" t="s">
        <v>459</v>
      </c>
      <c r="K558" t="s">
        <v>261</v>
      </c>
      <c r="L558" t="s">
        <v>262</v>
      </c>
      <c r="M558" t="s">
        <v>272</v>
      </c>
      <c r="N558" t="s">
        <v>312</v>
      </c>
      <c r="O558" t="s">
        <v>328</v>
      </c>
      <c r="P558" t="s">
        <v>329</v>
      </c>
      <c r="R558" t="s">
        <v>698</v>
      </c>
      <c r="T558" t="s">
        <v>696</v>
      </c>
      <c r="U558" t="s">
        <v>517</v>
      </c>
      <c r="V558" s="77" t="str">
        <f>analysis_methods!$B$3</f>
        <v>BIOM</v>
      </c>
      <c r="W558">
        <v>3.3460000000000001</v>
      </c>
      <c r="X558" t="s">
        <v>658</v>
      </c>
      <c r="Y558" t="s">
        <v>492</v>
      </c>
      <c r="Z558" t="s">
        <v>481</v>
      </c>
      <c r="AA558" s="77" t="str">
        <f>analysis_methods!$M$3</f>
        <v>BLOT WW SCALE</v>
      </c>
      <c r="AB558" s="5">
        <v>45292</v>
      </c>
    </row>
    <row r="559" spans="1:28" x14ac:dyDescent="0.3">
      <c r="A559" s="78" t="str">
        <f>samples!$B$3</f>
        <v>BU2023/20-COMOFISH_01-VV1</v>
      </c>
      <c r="G559" t="s">
        <v>188</v>
      </c>
      <c r="H559">
        <v>181364</v>
      </c>
      <c r="J559" t="s">
        <v>459</v>
      </c>
      <c r="K559" t="s">
        <v>249</v>
      </c>
      <c r="L559" t="s">
        <v>250</v>
      </c>
      <c r="M559" t="s">
        <v>330</v>
      </c>
      <c r="N559" t="s">
        <v>331</v>
      </c>
      <c r="O559" t="s">
        <v>332</v>
      </c>
      <c r="P559" t="s">
        <v>333</v>
      </c>
      <c r="R559" t="s">
        <v>697</v>
      </c>
      <c r="T559" t="s">
        <v>696</v>
      </c>
      <c r="U559" t="s">
        <v>517</v>
      </c>
      <c r="V559" s="77" t="str">
        <f>analysis_methods!$B$3</f>
        <v>BIOM</v>
      </c>
      <c r="W559">
        <v>47.262</v>
      </c>
      <c r="X559" t="s">
        <v>658</v>
      </c>
      <c r="Y559" t="s">
        <v>492</v>
      </c>
      <c r="Z559" t="s">
        <v>481</v>
      </c>
      <c r="AA559" s="77" t="str">
        <f>analysis_methods!$M$3</f>
        <v>BLOT WW SCALE</v>
      </c>
      <c r="AB559" s="5">
        <v>45292</v>
      </c>
    </row>
    <row r="560" spans="1:28" x14ac:dyDescent="0.3">
      <c r="A560" s="78" t="str">
        <f>samples!$B$12</f>
        <v>BU2023/20-COMOFISH_10-VV1</v>
      </c>
      <c r="G560" t="s">
        <v>157</v>
      </c>
      <c r="H560">
        <v>102788</v>
      </c>
      <c r="J560" t="s">
        <v>459</v>
      </c>
      <c r="K560" t="s">
        <v>243</v>
      </c>
      <c r="L560" t="s">
        <v>244</v>
      </c>
      <c r="M560" t="s">
        <v>245</v>
      </c>
      <c r="N560" t="s">
        <v>246</v>
      </c>
      <c r="O560" t="s">
        <v>247</v>
      </c>
      <c r="P560" t="s">
        <v>248</v>
      </c>
      <c r="R560" t="s">
        <v>698</v>
      </c>
      <c r="T560" t="s">
        <v>696</v>
      </c>
      <c r="U560" t="s">
        <v>517</v>
      </c>
      <c r="V560" s="77" t="str">
        <f>analysis_methods!$B$3</f>
        <v>BIOM</v>
      </c>
      <c r="W560">
        <v>0.02</v>
      </c>
      <c r="X560" t="s">
        <v>658</v>
      </c>
      <c r="Y560" t="s">
        <v>492</v>
      </c>
      <c r="Z560" t="s">
        <v>481</v>
      </c>
      <c r="AA560" s="77" t="str">
        <f>analysis_methods!$M$3</f>
        <v>BLOT WW SCALE</v>
      </c>
      <c r="AB560" s="5">
        <v>45292</v>
      </c>
    </row>
    <row r="561" spans="1:28" x14ac:dyDescent="0.3">
      <c r="A561" s="78" t="str">
        <f>samples!$B$12</f>
        <v>BU2023/20-COMOFISH_10-VV1</v>
      </c>
      <c r="G561" t="s">
        <v>189</v>
      </c>
      <c r="H561">
        <v>107552</v>
      </c>
      <c r="J561" t="s">
        <v>459</v>
      </c>
      <c r="K561" t="s">
        <v>243</v>
      </c>
      <c r="L561" t="s">
        <v>244</v>
      </c>
      <c r="M561" t="s">
        <v>334</v>
      </c>
      <c r="N561" t="s">
        <v>335</v>
      </c>
      <c r="O561" t="s">
        <v>336</v>
      </c>
      <c r="P561" t="s">
        <v>337</v>
      </c>
      <c r="R561" t="s">
        <v>698</v>
      </c>
      <c r="T561" t="s">
        <v>696</v>
      </c>
      <c r="U561" t="s">
        <v>517</v>
      </c>
      <c r="V561" s="77" t="str">
        <f>analysis_methods!$B$3</f>
        <v>BIOM</v>
      </c>
      <c r="W561">
        <v>6.0999999999999999E-2</v>
      </c>
      <c r="X561" t="s">
        <v>658</v>
      </c>
      <c r="Y561" t="s">
        <v>492</v>
      </c>
      <c r="Z561" t="s">
        <v>481</v>
      </c>
      <c r="AA561" s="77" t="str">
        <f>analysis_methods!$M$3</f>
        <v>BLOT WW SCALE</v>
      </c>
      <c r="AB561" s="5">
        <v>45292</v>
      </c>
    </row>
    <row r="562" spans="1:28" x14ac:dyDescent="0.3">
      <c r="A562" s="78" t="str">
        <f>samples!$B$12</f>
        <v>BU2023/20-COMOFISH_10-VV1</v>
      </c>
      <c r="G562" t="s">
        <v>190</v>
      </c>
      <c r="H562">
        <v>110487</v>
      </c>
      <c r="J562" t="s">
        <v>459</v>
      </c>
      <c r="K562" t="s">
        <v>243</v>
      </c>
      <c r="L562" t="s">
        <v>244</v>
      </c>
      <c r="M562" t="s">
        <v>258</v>
      </c>
      <c r="N562" t="s">
        <v>338</v>
      </c>
      <c r="O562" t="s">
        <v>339</v>
      </c>
      <c r="P562" t="s">
        <v>340</v>
      </c>
      <c r="R562" t="s">
        <v>698</v>
      </c>
      <c r="T562" t="s">
        <v>696</v>
      </c>
      <c r="U562" t="s">
        <v>517</v>
      </c>
      <c r="V562" s="77" t="str">
        <f>analysis_methods!$B$3</f>
        <v>BIOM</v>
      </c>
      <c r="W562">
        <v>3.6999999999999998E-2</v>
      </c>
      <c r="X562" t="s">
        <v>658</v>
      </c>
      <c r="Y562" t="s">
        <v>492</v>
      </c>
      <c r="Z562" t="s">
        <v>481</v>
      </c>
      <c r="AA562" s="77" t="str">
        <f>analysis_methods!$M$3</f>
        <v>BLOT WW SCALE</v>
      </c>
      <c r="AB562" s="5">
        <v>45292</v>
      </c>
    </row>
    <row r="563" spans="1:28" x14ac:dyDescent="0.3">
      <c r="A563" s="78" t="str">
        <f>samples!$B$12</f>
        <v>BU2023/20-COMOFISH_10-VV1</v>
      </c>
      <c r="G563" t="s">
        <v>191</v>
      </c>
      <c r="H563">
        <v>124392</v>
      </c>
      <c r="J563" t="s">
        <v>459</v>
      </c>
      <c r="K563" t="s">
        <v>300</v>
      </c>
      <c r="L563" t="s">
        <v>341</v>
      </c>
      <c r="M563" t="s">
        <v>342</v>
      </c>
      <c r="N563" t="s">
        <v>343</v>
      </c>
      <c r="O563" t="s">
        <v>344</v>
      </c>
      <c r="P563" t="s">
        <v>345</v>
      </c>
      <c r="R563" t="s">
        <v>698</v>
      </c>
      <c r="T563" t="s">
        <v>696</v>
      </c>
      <c r="U563" t="s">
        <v>517</v>
      </c>
      <c r="V563" s="77" t="str">
        <f>analysis_methods!$B$3</f>
        <v>BIOM</v>
      </c>
      <c r="W563">
        <v>520</v>
      </c>
      <c r="X563" t="s">
        <v>658</v>
      </c>
      <c r="Y563" t="s">
        <v>492</v>
      </c>
      <c r="Z563" t="s">
        <v>481</v>
      </c>
      <c r="AA563" s="77" t="str">
        <f>analysis_methods!$M$3</f>
        <v>BLOT WW SCALE</v>
      </c>
      <c r="AB563" s="5">
        <v>45292</v>
      </c>
    </row>
    <row r="564" spans="1:28" x14ac:dyDescent="0.3">
      <c r="A564" s="78" t="str">
        <f>samples!$B$12</f>
        <v>BU2023/20-COMOFISH_10-VV1</v>
      </c>
      <c r="G564" t="s">
        <v>192</v>
      </c>
      <c r="H564">
        <v>146907</v>
      </c>
      <c r="J564" t="s">
        <v>459</v>
      </c>
      <c r="K564" t="s">
        <v>249</v>
      </c>
      <c r="L564" t="s">
        <v>250</v>
      </c>
      <c r="M564" t="s">
        <v>251</v>
      </c>
      <c r="N564" t="s">
        <v>281</v>
      </c>
      <c r="O564" t="s">
        <v>282</v>
      </c>
      <c r="P564" t="s">
        <v>283</v>
      </c>
      <c r="R564" t="s">
        <v>698</v>
      </c>
      <c r="T564" t="s">
        <v>696</v>
      </c>
      <c r="U564" t="s">
        <v>517</v>
      </c>
      <c r="V564" s="77" t="str">
        <f>analysis_methods!$B$3</f>
        <v>BIOM</v>
      </c>
      <c r="W564">
        <v>2.3929999999999998</v>
      </c>
      <c r="X564" t="s">
        <v>658</v>
      </c>
      <c r="Y564" t="s">
        <v>492</v>
      </c>
      <c r="Z564" t="s">
        <v>481</v>
      </c>
      <c r="AA564" s="77" t="str">
        <f>analysis_methods!$M$3</f>
        <v>BLOT WW SCALE</v>
      </c>
      <c r="AB564" s="5">
        <v>45292</v>
      </c>
    </row>
    <row r="565" spans="1:28" x14ac:dyDescent="0.3">
      <c r="A565" s="78" t="str">
        <f>samples!$B$12</f>
        <v>BU2023/20-COMOFISH_10-VV1</v>
      </c>
      <c r="G565" t="s">
        <v>193</v>
      </c>
      <c r="H565">
        <v>107518</v>
      </c>
      <c r="J565" t="s">
        <v>459</v>
      </c>
      <c r="K565" t="s">
        <v>243</v>
      </c>
      <c r="L565" t="s">
        <v>244</v>
      </c>
      <c r="M565" t="s">
        <v>334</v>
      </c>
      <c r="N565" t="s">
        <v>346</v>
      </c>
      <c r="O565" t="s">
        <v>347</v>
      </c>
      <c r="P565" t="s">
        <v>348</v>
      </c>
      <c r="R565" t="s">
        <v>698</v>
      </c>
      <c r="T565" t="s">
        <v>696</v>
      </c>
      <c r="U565" t="s">
        <v>517</v>
      </c>
      <c r="V565" s="77" t="str">
        <f>analysis_methods!$B$3</f>
        <v>BIOM</v>
      </c>
      <c r="W565">
        <v>0.13699999999999998</v>
      </c>
      <c r="X565" t="s">
        <v>658</v>
      </c>
      <c r="Y565" t="s">
        <v>492</v>
      </c>
      <c r="Z565" t="s">
        <v>481</v>
      </c>
      <c r="AA565" s="77" t="str">
        <f>analysis_methods!$M$3</f>
        <v>BLOT WW SCALE</v>
      </c>
      <c r="AB565" s="5">
        <v>45292</v>
      </c>
    </row>
    <row r="566" spans="1:28" x14ac:dyDescent="0.3">
      <c r="A566" s="78" t="str">
        <f>samples!$B$12</f>
        <v>BU2023/20-COMOFISH_10-VV1</v>
      </c>
      <c r="G566" t="s">
        <v>194</v>
      </c>
      <c r="H566">
        <v>106925</v>
      </c>
      <c r="J566" t="s">
        <v>459</v>
      </c>
      <c r="K566" t="s">
        <v>243</v>
      </c>
      <c r="L566" t="s">
        <v>244</v>
      </c>
      <c r="M566" t="s">
        <v>334</v>
      </c>
      <c r="N566" t="s">
        <v>349</v>
      </c>
      <c r="O566" t="s">
        <v>350</v>
      </c>
      <c r="R566" t="s">
        <v>697</v>
      </c>
      <c r="T566" t="s">
        <v>696</v>
      </c>
      <c r="U566" t="s">
        <v>517</v>
      </c>
      <c r="V566" s="77" t="str">
        <f>analysis_methods!$B$3</f>
        <v>BIOM</v>
      </c>
      <c r="W566">
        <v>4.7E-2</v>
      </c>
      <c r="X566" t="s">
        <v>658</v>
      </c>
      <c r="Y566" t="s">
        <v>492</v>
      </c>
      <c r="Z566" t="s">
        <v>481</v>
      </c>
      <c r="AA566" s="77" t="str">
        <f>analysis_methods!$M$3</f>
        <v>BLOT WW SCALE</v>
      </c>
      <c r="AB566" s="5">
        <v>45292</v>
      </c>
    </row>
    <row r="567" spans="1:28" x14ac:dyDescent="0.3">
      <c r="A567" s="78" t="str">
        <f>samples!$B$12</f>
        <v>BU2023/20-COMOFISH_10-VV1</v>
      </c>
      <c r="G567" t="s">
        <v>195</v>
      </c>
      <c r="H567">
        <v>130269</v>
      </c>
      <c r="J567" t="s">
        <v>459</v>
      </c>
      <c r="K567" t="s">
        <v>261</v>
      </c>
      <c r="L567" t="s">
        <v>262</v>
      </c>
      <c r="N567" t="s">
        <v>351</v>
      </c>
      <c r="O567" t="s">
        <v>352</v>
      </c>
      <c r="P567" t="s">
        <v>353</v>
      </c>
      <c r="R567" t="s">
        <v>698</v>
      </c>
      <c r="T567" t="s">
        <v>696</v>
      </c>
      <c r="U567" t="s">
        <v>517</v>
      </c>
      <c r="V567" s="77" t="str">
        <f>analysis_methods!$B$3</f>
        <v>BIOM</v>
      </c>
      <c r="W567">
        <v>2.581</v>
      </c>
      <c r="X567" t="s">
        <v>658</v>
      </c>
      <c r="Y567" t="s">
        <v>492</v>
      </c>
      <c r="Z567" t="s">
        <v>481</v>
      </c>
      <c r="AA567" s="77" t="str">
        <f>analysis_methods!$M$3</f>
        <v>BLOT WW SCALE</v>
      </c>
      <c r="AB567" s="5">
        <v>45292</v>
      </c>
    </row>
    <row r="568" spans="1:28" x14ac:dyDescent="0.3">
      <c r="A568" s="78" t="str">
        <f>samples!$B$12</f>
        <v>BU2023/20-COMOFISH_10-VV1</v>
      </c>
      <c r="G568" t="s">
        <v>171</v>
      </c>
      <c r="H568">
        <v>129659</v>
      </c>
      <c r="J568" t="s">
        <v>459</v>
      </c>
      <c r="K568" t="s">
        <v>261</v>
      </c>
      <c r="L568" t="s">
        <v>262</v>
      </c>
      <c r="M568" t="s">
        <v>272</v>
      </c>
      <c r="N568" t="s">
        <v>290</v>
      </c>
      <c r="O568" t="s">
        <v>291</v>
      </c>
      <c r="R568" t="s">
        <v>698</v>
      </c>
      <c r="T568" t="s">
        <v>696</v>
      </c>
      <c r="U568" t="s">
        <v>517</v>
      </c>
      <c r="V568" s="77" t="str">
        <f>analysis_methods!$B$3</f>
        <v>BIOM</v>
      </c>
      <c r="W568">
        <v>0.01</v>
      </c>
      <c r="X568" t="s">
        <v>658</v>
      </c>
      <c r="Y568" t="s">
        <v>492</v>
      </c>
      <c r="Z568" t="s">
        <v>481</v>
      </c>
      <c r="AA568" s="77" t="str">
        <f>analysis_methods!$M$3</f>
        <v>BLOT WW SCALE</v>
      </c>
      <c r="AB568" s="5">
        <v>45292</v>
      </c>
    </row>
    <row r="569" spans="1:28" x14ac:dyDescent="0.3">
      <c r="A569" s="78" t="str">
        <f>samples!$B$12</f>
        <v>BU2023/20-COMOFISH_10-VV1</v>
      </c>
      <c r="G569" t="s">
        <v>172</v>
      </c>
      <c r="H569">
        <v>152391</v>
      </c>
      <c r="J569" t="s">
        <v>459</v>
      </c>
      <c r="K569" t="s">
        <v>292</v>
      </c>
      <c r="R569" t="s">
        <v>698</v>
      </c>
      <c r="T569" t="s">
        <v>696</v>
      </c>
      <c r="U569" t="s">
        <v>517</v>
      </c>
      <c r="V569" s="77" t="str">
        <f>analysis_methods!$B$3</f>
        <v>BIOM</v>
      </c>
      <c r="W569">
        <v>7.6999999999999999E-2</v>
      </c>
      <c r="X569" t="s">
        <v>658</v>
      </c>
      <c r="Y569" t="s">
        <v>492</v>
      </c>
      <c r="Z569" t="s">
        <v>481</v>
      </c>
      <c r="AA569" s="77" t="str">
        <f>analysis_methods!$M$3</f>
        <v>BLOT WW SCALE</v>
      </c>
      <c r="AB569" s="5">
        <v>45292</v>
      </c>
    </row>
    <row r="570" spans="1:28" x14ac:dyDescent="0.3">
      <c r="A570" s="78" t="str">
        <f>samples!$B$12</f>
        <v>BU2023/20-COMOFISH_10-VV1</v>
      </c>
      <c r="G570" t="s">
        <v>173</v>
      </c>
      <c r="H570">
        <v>130357</v>
      </c>
      <c r="J570" t="s">
        <v>459</v>
      </c>
      <c r="K570" t="s">
        <v>261</v>
      </c>
      <c r="L570" t="s">
        <v>262</v>
      </c>
      <c r="M570" t="s">
        <v>272</v>
      </c>
      <c r="N570" t="s">
        <v>293</v>
      </c>
      <c r="O570" t="s">
        <v>294</v>
      </c>
      <c r="P570" t="s">
        <v>295</v>
      </c>
      <c r="R570" t="s">
        <v>698</v>
      </c>
      <c r="T570" t="s">
        <v>696</v>
      </c>
      <c r="U570" t="s">
        <v>517</v>
      </c>
      <c r="V570" s="77" t="str">
        <f>analysis_methods!$B$3</f>
        <v>BIOM</v>
      </c>
      <c r="W570">
        <v>0.36799999999999999</v>
      </c>
      <c r="X570" t="s">
        <v>658</v>
      </c>
      <c r="Y570" t="s">
        <v>492</v>
      </c>
      <c r="Z570" t="s">
        <v>481</v>
      </c>
      <c r="AA570" s="77" t="str">
        <f>analysis_methods!$M$3</f>
        <v>BLOT WW SCALE</v>
      </c>
      <c r="AB570" s="5">
        <v>45292</v>
      </c>
    </row>
    <row r="571" spans="1:28" x14ac:dyDescent="0.3">
      <c r="A571" s="78" t="str">
        <f>samples!$B$12</f>
        <v>BU2023/20-COMOFISH_10-VV1</v>
      </c>
      <c r="G571" t="s">
        <v>177</v>
      </c>
      <c r="H571">
        <v>124929</v>
      </c>
      <c r="J571" t="s">
        <v>459</v>
      </c>
      <c r="K571" t="s">
        <v>300</v>
      </c>
      <c r="L571" t="s">
        <v>301</v>
      </c>
      <c r="M571" t="s">
        <v>302</v>
      </c>
      <c r="N571" t="s">
        <v>303</v>
      </c>
      <c r="O571" t="s">
        <v>304</v>
      </c>
      <c r="P571" t="s">
        <v>305</v>
      </c>
      <c r="R571" t="s">
        <v>698</v>
      </c>
      <c r="T571" t="s">
        <v>696</v>
      </c>
      <c r="U571" t="s">
        <v>517</v>
      </c>
      <c r="V571" s="77" t="str">
        <f>analysis_methods!$B$3</f>
        <v>BIOM</v>
      </c>
      <c r="W571">
        <v>8.2999999999999989</v>
      </c>
      <c r="X571" t="s">
        <v>658</v>
      </c>
      <c r="Y571" t="s">
        <v>492</v>
      </c>
      <c r="Z571" t="s">
        <v>481</v>
      </c>
      <c r="AA571" s="77" t="str">
        <f>analysis_methods!$M$3</f>
        <v>BLOT WW SCALE</v>
      </c>
      <c r="AB571" s="5">
        <v>45292</v>
      </c>
    </row>
    <row r="572" spans="1:28" x14ac:dyDescent="0.3">
      <c r="A572" s="78" t="str">
        <f>samples!$B$12</f>
        <v>BU2023/20-COMOFISH_10-VV1</v>
      </c>
      <c r="G572" t="s">
        <v>196</v>
      </c>
      <c r="H572">
        <v>101864</v>
      </c>
      <c r="J572" t="s">
        <v>459</v>
      </c>
      <c r="K572" t="s">
        <v>243</v>
      </c>
      <c r="L572" t="s">
        <v>244</v>
      </c>
      <c r="M572" t="s">
        <v>245</v>
      </c>
      <c r="N572" t="s">
        <v>309</v>
      </c>
      <c r="O572" t="s">
        <v>354</v>
      </c>
      <c r="P572" t="s">
        <v>355</v>
      </c>
      <c r="R572" t="s">
        <v>698</v>
      </c>
      <c r="T572" t="s">
        <v>696</v>
      </c>
      <c r="U572" t="s">
        <v>517</v>
      </c>
      <c r="V572" s="77" t="str">
        <f>analysis_methods!$B$3</f>
        <v>BIOM</v>
      </c>
      <c r="W572">
        <v>0.01</v>
      </c>
      <c r="X572" t="s">
        <v>658</v>
      </c>
      <c r="Y572" t="s">
        <v>492</v>
      </c>
      <c r="Z572" t="s">
        <v>481</v>
      </c>
      <c r="AA572" s="77" t="str">
        <f>analysis_methods!$M$3</f>
        <v>BLOT WW SCALE</v>
      </c>
      <c r="AB572" s="5">
        <v>45292</v>
      </c>
    </row>
    <row r="573" spans="1:28" x14ac:dyDescent="0.3">
      <c r="A573" s="78" t="str">
        <f>samples!$B$12</f>
        <v>BU2023/20-COMOFISH_10-VV1</v>
      </c>
      <c r="G573" t="s">
        <v>197</v>
      </c>
      <c r="H573">
        <v>107688</v>
      </c>
      <c r="J573" t="s">
        <v>459</v>
      </c>
      <c r="K573" t="s">
        <v>243</v>
      </c>
      <c r="L573" t="s">
        <v>244</v>
      </c>
      <c r="M573" t="s">
        <v>334</v>
      </c>
      <c r="N573" t="s">
        <v>356</v>
      </c>
      <c r="O573" t="s">
        <v>357</v>
      </c>
      <c r="P573" t="s">
        <v>358</v>
      </c>
      <c r="R573" t="s">
        <v>698</v>
      </c>
      <c r="T573" t="s">
        <v>696</v>
      </c>
      <c r="U573" t="s">
        <v>517</v>
      </c>
      <c r="V573" s="77" t="str">
        <f>analysis_methods!$B$3</f>
        <v>BIOM</v>
      </c>
      <c r="W573">
        <v>0.27300000000000002</v>
      </c>
      <c r="X573" t="s">
        <v>658</v>
      </c>
      <c r="Y573" t="s">
        <v>492</v>
      </c>
      <c r="Z573" t="s">
        <v>481</v>
      </c>
      <c r="AA573" s="77" t="str">
        <f>analysis_methods!$M$3</f>
        <v>BLOT WW SCALE</v>
      </c>
      <c r="AB573" s="5">
        <v>45292</v>
      </c>
    </row>
    <row r="574" spans="1:28" x14ac:dyDescent="0.3">
      <c r="A574" s="78" t="str">
        <f>samples!$B$12</f>
        <v>BU2023/20-COMOFISH_10-VV1</v>
      </c>
      <c r="G574" t="s">
        <v>198</v>
      </c>
      <c r="H574">
        <v>131072</v>
      </c>
      <c r="J574" t="s">
        <v>459</v>
      </c>
      <c r="K574" t="s">
        <v>261</v>
      </c>
      <c r="L574" t="s">
        <v>262</v>
      </c>
      <c r="M574" t="s">
        <v>272</v>
      </c>
      <c r="N574" t="s">
        <v>312</v>
      </c>
      <c r="O574" t="s">
        <v>359</v>
      </c>
      <c r="P574" t="s">
        <v>360</v>
      </c>
      <c r="R574" t="s">
        <v>698</v>
      </c>
      <c r="T574" t="s">
        <v>696</v>
      </c>
      <c r="U574" t="s">
        <v>517</v>
      </c>
      <c r="V574" s="77" t="str">
        <f>analysis_methods!$B$3</f>
        <v>BIOM</v>
      </c>
      <c r="W574">
        <v>22.477</v>
      </c>
      <c r="X574" t="s">
        <v>658</v>
      </c>
      <c r="Y574" t="s">
        <v>492</v>
      </c>
      <c r="Z574" t="s">
        <v>481</v>
      </c>
      <c r="AA574" s="77" t="str">
        <f>analysis_methods!$M$3</f>
        <v>BLOT WW SCALE</v>
      </c>
      <c r="AB574" s="5">
        <v>45292</v>
      </c>
    </row>
    <row r="575" spans="1:28" x14ac:dyDescent="0.3">
      <c r="A575" s="78" t="str">
        <f>samples!$B$12</f>
        <v>BU2023/20-COMOFISH_10-VV1</v>
      </c>
      <c r="G575" t="s">
        <v>185</v>
      </c>
      <c r="H575">
        <v>131187</v>
      </c>
      <c r="J575" t="s">
        <v>459</v>
      </c>
      <c r="K575" t="s">
        <v>261</v>
      </c>
      <c r="L575" t="s">
        <v>262</v>
      </c>
      <c r="M575" t="s">
        <v>315</v>
      </c>
      <c r="N575" t="s">
        <v>321</v>
      </c>
      <c r="O575" t="s">
        <v>323</v>
      </c>
      <c r="P575" t="s">
        <v>324</v>
      </c>
      <c r="R575" t="s">
        <v>698</v>
      </c>
      <c r="T575" t="s">
        <v>696</v>
      </c>
      <c r="U575" t="s">
        <v>517</v>
      </c>
      <c r="V575" s="77" t="str">
        <f>analysis_methods!$B$3</f>
        <v>BIOM</v>
      </c>
      <c r="W575">
        <v>5.3999999999999999E-2</v>
      </c>
      <c r="X575" t="s">
        <v>658</v>
      </c>
      <c r="Y575" t="s">
        <v>492</v>
      </c>
      <c r="Z575" t="s">
        <v>481</v>
      </c>
      <c r="AA575" s="77" t="str">
        <f>analysis_methods!$M$3</f>
        <v>BLOT WW SCALE</v>
      </c>
      <c r="AB575" s="5">
        <v>45292</v>
      </c>
    </row>
    <row r="576" spans="1:28" x14ac:dyDescent="0.3">
      <c r="A576" s="78" t="str">
        <f>samples!$B$12</f>
        <v>BU2023/20-COMOFISH_10-VV1</v>
      </c>
      <c r="G576" t="s">
        <v>199</v>
      </c>
      <c r="H576">
        <v>103235</v>
      </c>
      <c r="J576" t="s">
        <v>459</v>
      </c>
      <c r="K576" t="s">
        <v>243</v>
      </c>
      <c r="L576" t="s">
        <v>244</v>
      </c>
      <c r="M576" t="s">
        <v>245</v>
      </c>
      <c r="N576" t="s">
        <v>361</v>
      </c>
      <c r="O576" t="s">
        <v>362</v>
      </c>
      <c r="P576" t="s">
        <v>363</v>
      </c>
      <c r="R576" t="s">
        <v>698</v>
      </c>
      <c r="T576" t="s">
        <v>696</v>
      </c>
      <c r="U576" t="s">
        <v>517</v>
      </c>
      <c r="V576" s="77" t="str">
        <f>analysis_methods!$B$3</f>
        <v>BIOM</v>
      </c>
      <c r="W576">
        <v>4.3999999999999997E-2</v>
      </c>
      <c r="X576" t="s">
        <v>658</v>
      </c>
      <c r="Y576" t="s">
        <v>492</v>
      </c>
      <c r="Z576" t="s">
        <v>481</v>
      </c>
      <c r="AA576" s="77" t="str">
        <f>analysis_methods!$M$3</f>
        <v>BLOT WW SCALE</v>
      </c>
      <c r="AB576" s="5">
        <v>45292</v>
      </c>
    </row>
    <row r="577" spans="1:28" x14ac:dyDescent="0.3">
      <c r="A577" s="78" t="str">
        <f>samples!$B$13</f>
        <v>BU2023/20-COMOFISH_11-VV1</v>
      </c>
      <c r="G577" t="s">
        <v>157</v>
      </c>
      <c r="H577">
        <v>102788</v>
      </c>
      <c r="J577" t="s">
        <v>459</v>
      </c>
      <c r="K577" t="s">
        <v>243</v>
      </c>
      <c r="L577" t="s">
        <v>244</v>
      </c>
      <c r="M577" t="s">
        <v>245</v>
      </c>
      <c r="N577" t="s">
        <v>246</v>
      </c>
      <c r="O577" t="s">
        <v>247</v>
      </c>
      <c r="P577" t="s">
        <v>248</v>
      </c>
      <c r="R577" t="s">
        <v>698</v>
      </c>
      <c r="T577" t="s">
        <v>696</v>
      </c>
      <c r="U577" t="s">
        <v>517</v>
      </c>
      <c r="V577" s="77" t="str">
        <f>analysis_methods!$B$3</f>
        <v>BIOM</v>
      </c>
      <c r="W577">
        <v>6.9999999999999993E-3</v>
      </c>
      <c r="X577" t="s">
        <v>658</v>
      </c>
      <c r="Y577" t="s">
        <v>492</v>
      </c>
      <c r="Z577" t="s">
        <v>481</v>
      </c>
      <c r="AA577" s="77" t="str">
        <f>analysis_methods!$M$3</f>
        <v>BLOT WW SCALE</v>
      </c>
      <c r="AB577" s="5">
        <v>45292</v>
      </c>
    </row>
    <row r="578" spans="1:28" x14ac:dyDescent="0.3">
      <c r="A578" s="78" t="str">
        <f>samples!$B$13</f>
        <v>BU2023/20-COMOFISH_11-VV1</v>
      </c>
      <c r="G578" t="s">
        <v>158</v>
      </c>
      <c r="H578">
        <v>141433</v>
      </c>
      <c r="J578" t="s">
        <v>459</v>
      </c>
      <c r="K578" t="s">
        <v>249</v>
      </c>
      <c r="L578" t="s">
        <v>250</v>
      </c>
      <c r="M578" t="s">
        <v>251</v>
      </c>
      <c r="N578" t="s">
        <v>252</v>
      </c>
      <c r="O578" t="s">
        <v>253</v>
      </c>
      <c r="P578" t="s">
        <v>254</v>
      </c>
      <c r="R578" t="s">
        <v>698</v>
      </c>
      <c r="T578" t="s">
        <v>696</v>
      </c>
      <c r="U578" t="s">
        <v>517</v>
      </c>
      <c r="V578" s="77" t="str">
        <f>analysis_methods!$B$3</f>
        <v>BIOM</v>
      </c>
      <c r="W578">
        <v>1.202</v>
      </c>
      <c r="X578" t="s">
        <v>658</v>
      </c>
      <c r="Y578" t="s">
        <v>492</v>
      </c>
      <c r="Z578" t="s">
        <v>481</v>
      </c>
      <c r="AA578" s="77" t="str">
        <f>analysis_methods!$M$3</f>
        <v>BLOT WW SCALE</v>
      </c>
      <c r="AB578" s="5">
        <v>45292</v>
      </c>
    </row>
    <row r="579" spans="1:28" x14ac:dyDescent="0.3">
      <c r="A579" s="78" t="str">
        <f>samples!$B$13</f>
        <v>BU2023/20-COMOFISH_11-VV1</v>
      </c>
      <c r="G579" t="s">
        <v>162</v>
      </c>
      <c r="H579">
        <v>921</v>
      </c>
      <c r="J579" t="s">
        <v>459</v>
      </c>
      <c r="K579" t="s">
        <v>261</v>
      </c>
      <c r="L579" t="s">
        <v>262</v>
      </c>
      <c r="N579" t="s">
        <v>263</v>
      </c>
      <c r="R579" t="s">
        <v>697</v>
      </c>
      <c r="T579" t="s">
        <v>696</v>
      </c>
      <c r="U579" t="s">
        <v>517</v>
      </c>
      <c r="V579" s="77" t="str">
        <f>analysis_methods!$B$3</f>
        <v>BIOM</v>
      </c>
      <c r="W579">
        <v>4.4999999999999991E-2</v>
      </c>
      <c r="X579" t="s">
        <v>658</v>
      </c>
      <c r="Y579" t="s">
        <v>492</v>
      </c>
      <c r="Z579" t="s">
        <v>481</v>
      </c>
      <c r="AA579" s="77" t="str">
        <f>analysis_methods!$M$3</f>
        <v>BLOT WW SCALE</v>
      </c>
      <c r="AB579" s="5">
        <v>45292</v>
      </c>
    </row>
    <row r="580" spans="1:28" x14ac:dyDescent="0.3">
      <c r="A580" s="78" t="str">
        <f>samples!$B$13</f>
        <v>BU2023/20-COMOFISH_11-VV1</v>
      </c>
      <c r="G580" t="s">
        <v>163</v>
      </c>
      <c r="H580">
        <v>919</v>
      </c>
      <c r="J580" t="s">
        <v>459</v>
      </c>
      <c r="K580" t="s">
        <v>261</v>
      </c>
      <c r="L580" t="s">
        <v>262</v>
      </c>
      <c r="M580" t="s">
        <v>264</v>
      </c>
      <c r="N580" t="s">
        <v>265</v>
      </c>
      <c r="R580" t="s">
        <v>698</v>
      </c>
      <c r="T580" t="s">
        <v>696</v>
      </c>
      <c r="U580" t="s">
        <v>517</v>
      </c>
      <c r="V580" s="77" t="str">
        <f>analysis_methods!$B$3</f>
        <v>BIOM</v>
      </c>
      <c r="W580">
        <v>1.1749999999999998</v>
      </c>
      <c r="X580" t="s">
        <v>658</v>
      </c>
      <c r="Y580" t="s">
        <v>492</v>
      </c>
      <c r="Z580" t="s">
        <v>481</v>
      </c>
      <c r="AA580" s="77" t="str">
        <f>analysis_methods!$M$3</f>
        <v>BLOT WW SCALE</v>
      </c>
      <c r="AB580" s="5">
        <v>45292</v>
      </c>
    </row>
    <row r="581" spans="1:28" x14ac:dyDescent="0.3">
      <c r="A581" s="78" t="str">
        <f>samples!$B$13</f>
        <v>BU2023/20-COMOFISH_11-VV1</v>
      </c>
      <c r="G581" t="s">
        <v>200</v>
      </c>
      <c r="H581">
        <v>138963</v>
      </c>
      <c r="J581" t="s">
        <v>459</v>
      </c>
      <c r="K581" t="s">
        <v>249</v>
      </c>
      <c r="L581" t="s">
        <v>364</v>
      </c>
      <c r="M581" t="s">
        <v>365</v>
      </c>
      <c r="N581" t="s">
        <v>366</v>
      </c>
      <c r="O581" t="s">
        <v>367</v>
      </c>
      <c r="P581" t="s">
        <v>368</v>
      </c>
      <c r="R581" t="s">
        <v>698</v>
      </c>
      <c r="T581" t="s">
        <v>696</v>
      </c>
      <c r="U581" t="s">
        <v>517</v>
      </c>
      <c r="V581" s="77" t="str">
        <f>analysis_methods!$B$3</f>
        <v>BIOM</v>
      </c>
      <c r="W581">
        <v>9.4E-2</v>
      </c>
      <c r="X581" t="s">
        <v>658</v>
      </c>
      <c r="Y581" t="s">
        <v>492</v>
      </c>
      <c r="Z581" t="s">
        <v>481</v>
      </c>
      <c r="AA581" s="77" t="str">
        <f>analysis_methods!$M$3</f>
        <v>BLOT WW SCALE</v>
      </c>
      <c r="AB581" s="5">
        <v>45292</v>
      </c>
    </row>
    <row r="582" spans="1:28" x14ac:dyDescent="0.3">
      <c r="A582" s="78" t="str">
        <f>samples!$B$13</f>
        <v>BU2023/20-COMOFISH_11-VV1</v>
      </c>
      <c r="G582" t="s">
        <v>164</v>
      </c>
      <c r="H582">
        <v>855674</v>
      </c>
      <c r="J582" t="s">
        <v>459</v>
      </c>
      <c r="K582" t="s">
        <v>266</v>
      </c>
      <c r="L582" t="s">
        <v>267</v>
      </c>
      <c r="M582" t="s">
        <v>268</v>
      </c>
      <c r="N582" t="s">
        <v>269</v>
      </c>
      <c r="O582" t="s">
        <v>270</v>
      </c>
      <c r="P582" t="s">
        <v>271</v>
      </c>
      <c r="R582" t="s">
        <v>698</v>
      </c>
      <c r="T582" t="s">
        <v>696</v>
      </c>
      <c r="U582" t="s">
        <v>517</v>
      </c>
      <c r="V582" s="77" t="str">
        <f>analysis_methods!$B$3</f>
        <v>BIOM</v>
      </c>
      <c r="W582">
        <v>7.1659999999999995</v>
      </c>
      <c r="X582" t="s">
        <v>658</v>
      </c>
      <c r="Y582" t="s">
        <v>492</v>
      </c>
      <c r="Z582" t="s">
        <v>481</v>
      </c>
      <c r="AA582" s="77" t="str">
        <f>analysis_methods!$M$3</f>
        <v>BLOT WW SCALE</v>
      </c>
      <c r="AB582" s="5">
        <v>45292</v>
      </c>
    </row>
    <row r="583" spans="1:28" x14ac:dyDescent="0.3">
      <c r="A583" s="78" t="str">
        <f>samples!$B$13</f>
        <v>BU2023/20-COMOFISH_11-VV1</v>
      </c>
      <c r="G583" t="s">
        <v>191</v>
      </c>
      <c r="H583">
        <v>124392</v>
      </c>
      <c r="J583" t="s">
        <v>459</v>
      </c>
      <c r="K583" t="s">
        <v>300</v>
      </c>
      <c r="L583" t="s">
        <v>341</v>
      </c>
      <c r="M583" t="s">
        <v>342</v>
      </c>
      <c r="N583" t="s">
        <v>343</v>
      </c>
      <c r="O583" t="s">
        <v>344</v>
      </c>
      <c r="P583" t="s">
        <v>345</v>
      </c>
      <c r="R583" t="s">
        <v>698</v>
      </c>
      <c r="T583" t="s">
        <v>696</v>
      </c>
      <c r="U583" t="s">
        <v>517</v>
      </c>
      <c r="V583" s="77" t="str">
        <f>analysis_methods!$B$3</f>
        <v>BIOM</v>
      </c>
      <c r="W583">
        <v>240</v>
      </c>
      <c r="X583" t="s">
        <v>658</v>
      </c>
      <c r="Y583" t="s">
        <v>492</v>
      </c>
      <c r="Z583" t="s">
        <v>481</v>
      </c>
      <c r="AA583" s="77" t="str">
        <f>analysis_methods!$M$3</f>
        <v>BLOT WW SCALE</v>
      </c>
      <c r="AB583" s="5">
        <v>45292</v>
      </c>
    </row>
    <row r="584" spans="1:28" x14ac:dyDescent="0.3">
      <c r="A584" s="78" t="str">
        <f>samples!$B$13</f>
        <v>BU2023/20-COMOFISH_11-VV1</v>
      </c>
      <c r="G584" t="s">
        <v>201</v>
      </c>
      <c r="H584">
        <v>138333</v>
      </c>
      <c r="J584" t="s">
        <v>459</v>
      </c>
      <c r="K584" t="s">
        <v>249</v>
      </c>
      <c r="L584" t="s">
        <v>250</v>
      </c>
      <c r="M584" t="s">
        <v>369</v>
      </c>
      <c r="N584" t="s">
        <v>370</v>
      </c>
      <c r="O584" t="s">
        <v>371</v>
      </c>
      <c r="R584" t="s">
        <v>698</v>
      </c>
      <c r="T584" t="s">
        <v>696</v>
      </c>
      <c r="U584" t="s">
        <v>517</v>
      </c>
      <c r="V584" s="77" t="str">
        <f>analysis_methods!$B$3</f>
        <v>BIOM</v>
      </c>
      <c r="W584">
        <v>440</v>
      </c>
      <c r="X584" t="s">
        <v>658</v>
      </c>
      <c r="Y584" t="s">
        <v>492</v>
      </c>
      <c r="Z584" t="s">
        <v>481</v>
      </c>
      <c r="AA584" s="77" t="str">
        <f>analysis_methods!$M$3</f>
        <v>BLOT WW SCALE</v>
      </c>
      <c r="AB584" s="5">
        <v>45292</v>
      </c>
    </row>
    <row r="585" spans="1:28" x14ac:dyDescent="0.3">
      <c r="A585" s="78" t="str">
        <f>samples!$B$13</f>
        <v>BU2023/20-COMOFISH_11-VV1</v>
      </c>
      <c r="G585" t="s">
        <v>166</v>
      </c>
      <c r="H585">
        <v>130644</v>
      </c>
      <c r="J585" t="s">
        <v>459</v>
      </c>
      <c r="K585" t="s">
        <v>261</v>
      </c>
      <c r="L585" t="s">
        <v>262</v>
      </c>
      <c r="M585" t="s">
        <v>272</v>
      </c>
      <c r="N585" t="s">
        <v>273</v>
      </c>
      <c r="O585" t="s">
        <v>276</v>
      </c>
      <c r="P585" t="s">
        <v>277</v>
      </c>
      <c r="R585" t="s">
        <v>698</v>
      </c>
      <c r="T585" t="s">
        <v>696</v>
      </c>
      <c r="U585" t="s">
        <v>517</v>
      </c>
      <c r="V585" s="77" t="str">
        <f>analysis_methods!$B$3</f>
        <v>BIOM</v>
      </c>
      <c r="W585">
        <v>4.7E-2</v>
      </c>
      <c r="X585" t="s">
        <v>658</v>
      </c>
      <c r="Y585" t="s">
        <v>492</v>
      </c>
      <c r="Z585" t="s">
        <v>481</v>
      </c>
      <c r="AA585" s="77" t="str">
        <f>analysis_methods!$M$3</f>
        <v>BLOT WW SCALE</v>
      </c>
      <c r="AB585" s="5">
        <v>45292</v>
      </c>
    </row>
    <row r="586" spans="1:28" x14ac:dyDescent="0.3">
      <c r="A586" s="78" t="str">
        <f>samples!$B$13</f>
        <v>BU2023/20-COMOFISH_11-VV1</v>
      </c>
      <c r="G586" t="s">
        <v>167</v>
      </c>
      <c r="H586">
        <v>130375</v>
      </c>
      <c r="J586" t="s">
        <v>459</v>
      </c>
      <c r="K586" t="s">
        <v>261</v>
      </c>
      <c r="L586" t="s">
        <v>262</v>
      </c>
      <c r="M586" t="s">
        <v>272</v>
      </c>
      <c r="N586" t="s">
        <v>278</v>
      </c>
      <c r="O586" t="s">
        <v>279</v>
      </c>
      <c r="P586" t="s">
        <v>280</v>
      </c>
      <c r="R586" t="s">
        <v>698</v>
      </c>
      <c r="T586" t="s">
        <v>696</v>
      </c>
      <c r="U586" t="s">
        <v>517</v>
      </c>
      <c r="V586" s="77" t="str">
        <f>analysis_methods!$B$3</f>
        <v>BIOM</v>
      </c>
      <c r="W586">
        <v>10.454000000000001</v>
      </c>
      <c r="X586" t="s">
        <v>658</v>
      </c>
      <c r="Y586" t="s">
        <v>492</v>
      </c>
      <c r="Z586" t="s">
        <v>481</v>
      </c>
      <c r="AA586" s="77" t="str">
        <f>analysis_methods!$M$3</f>
        <v>BLOT WW SCALE</v>
      </c>
      <c r="AB586" s="5">
        <v>45292</v>
      </c>
    </row>
    <row r="587" spans="1:28" x14ac:dyDescent="0.3">
      <c r="A587" s="78" t="str">
        <f>samples!$B$13</f>
        <v>BU2023/20-COMOFISH_11-VV1</v>
      </c>
      <c r="G587" t="s">
        <v>168</v>
      </c>
      <c r="H587">
        <v>146907</v>
      </c>
      <c r="J587" t="s">
        <v>459</v>
      </c>
      <c r="K587" t="s">
        <v>249</v>
      </c>
      <c r="L587" t="s">
        <v>250</v>
      </c>
      <c r="M587" t="s">
        <v>251</v>
      </c>
      <c r="N587" t="s">
        <v>281</v>
      </c>
      <c r="O587" t="s">
        <v>282</v>
      </c>
      <c r="P587" t="s">
        <v>283</v>
      </c>
      <c r="R587" t="s">
        <v>697</v>
      </c>
      <c r="T587" t="s">
        <v>696</v>
      </c>
      <c r="U587" t="s">
        <v>517</v>
      </c>
      <c r="V587" s="77" t="str">
        <f>analysis_methods!$B$3</f>
        <v>BIOM</v>
      </c>
      <c r="W587">
        <v>3.2999999999999995E-2</v>
      </c>
      <c r="X587" t="s">
        <v>658</v>
      </c>
      <c r="Y587" t="s">
        <v>492</v>
      </c>
      <c r="Z587" t="s">
        <v>481</v>
      </c>
      <c r="AA587" s="77" t="str">
        <f>analysis_methods!$M$3</f>
        <v>BLOT WW SCALE</v>
      </c>
      <c r="AB587" s="5">
        <v>45292</v>
      </c>
    </row>
    <row r="588" spans="1:28" x14ac:dyDescent="0.3">
      <c r="A588" s="78" t="str">
        <f>samples!$B$13</f>
        <v>BU2023/20-COMOFISH_11-VV1</v>
      </c>
      <c r="G588" t="s">
        <v>169</v>
      </c>
      <c r="H588">
        <v>129296</v>
      </c>
      <c r="J588" t="s">
        <v>459</v>
      </c>
      <c r="K588" t="s">
        <v>261</v>
      </c>
      <c r="L588" t="s">
        <v>262</v>
      </c>
      <c r="M588" t="s">
        <v>272</v>
      </c>
      <c r="N588" t="s">
        <v>284</v>
      </c>
      <c r="O588" t="s">
        <v>285</v>
      </c>
      <c r="R588" t="s">
        <v>698</v>
      </c>
      <c r="T588" t="s">
        <v>696</v>
      </c>
      <c r="U588" t="s">
        <v>517</v>
      </c>
      <c r="V588" s="77" t="str">
        <f>analysis_methods!$B$3</f>
        <v>BIOM</v>
      </c>
      <c r="W588">
        <v>0.27499999999999997</v>
      </c>
      <c r="X588" t="s">
        <v>658</v>
      </c>
      <c r="Y588" t="s">
        <v>492</v>
      </c>
      <c r="Z588" t="s">
        <v>481</v>
      </c>
      <c r="AA588" s="77" t="str">
        <f>analysis_methods!$M$3</f>
        <v>BLOT WW SCALE</v>
      </c>
      <c r="AB588" s="5">
        <v>45292</v>
      </c>
    </row>
    <row r="589" spans="1:28" x14ac:dyDescent="0.3">
      <c r="A589" s="78" t="str">
        <f>samples!$B$13</f>
        <v>BU2023/20-COMOFISH_11-VV1</v>
      </c>
      <c r="G589" t="s">
        <v>202</v>
      </c>
      <c r="H589">
        <v>110462</v>
      </c>
      <c r="J589" t="s">
        <v>459</v>
      </c>
      <c r="K589" t="s">
        <v>243</v>
      </c>
      <c r="L589" t="s">
        <v>244</v>
      </c>
      <c r="M589" t="s">
        <v>258</v>
      </c>
      <c r="N589" t="s">
        <v>259</v>
      </c>
      <c r="O589" t="s">
        <v>372</v>
      </c>
      <c r="P589" t="s">
        <v>373</v>
      </c>
      <c r="R589" t="s">
        <v>698</v>
      </c>
      <c r="T589" t="s">
        <v>696</v>
      </c>
      <c r="U589" t="s">
        <v>517</v>
      </c>
      <c r="V589" s="77" t="str">
        <f>analysis_methods!$B$3</f>
        <v>BIOM</v>
      </c>
      <c r="W589">
        <v>5.1000000000000004E-2</v>
      </c>
      <c r="X589" t="s">
        <v>658</v>
      </c>
      <c r="Y589" t="s">
        <v>492</v>
      </c>
      <c r="Z589" t="s">
        <v>481</v>
      </c>
      <c r="AA589" s="77" t="str">
        <f>analysis_methods!$M$3</f>
        <v>BLOT WW SCALE</v>
      </c>
      <c r="AB589" s="5">
        <v>45292</v>
      </c>
    </row>
    <row r="590" spans="1:28" x14ac:dyDescent="0.3">
      <c r="A590" s="78" t="str">
        <f>samples!$B$13</f>
        <v>BU2023/20-COMOFISH_11-VV1</v>
      </c>
      <c r="G590" t="s">
        <v>170</v>
      </c>
      <c r="H590">
        <v>345281</v>
      </c>
      <c r="J590" t="s">
        <v>459</v>
      </c>
      <c r="K590" t="s">
        <v>249</v>
      </c>
      <c r="L590" t="s">
        <v>250</v>
      </c>
      <c r="M590" t="s">
        <v>286</v>
      </c>
      <c r="N590" t="s">
        <v>287</v>
      </c>
      <c r="O590" t="s">
        <v>288</v>
      </c>
      <c r="P590" t="s">
        <v>289</v>
      </c>
      <c r="R590" t="s">
        <v>698</v>
      </c>
      <c r="T590" t="s">
        <v>696</v>
      </c>
      <c r="U590" t="s">
        <v>517</v>
      </c>
      <c r="V590" s="77" t="str">
        <f>analysis_methods!$B$3</f>
        <v>BIOM</v>
      </c>
      <c r="W590">
        <v>0.374</v>
      </c>
      <c r="X590" t="s">
        <v>658</v>
      </c>
      <c r="Y590" t="s">
        <v>492</v>
      </c>
      <c r="Z590" t="s">
        <v>481</v>
      </c>
      <c r="AA590" s="77" t="str">
        <f>analysis_methods!$M$3</f>
        <v>BLOT WW SCALE</v>
      </c>
      <c r="AB590" s="5">
        <v>45292</v>
      </c>
    </row>
    <row r="591" spans="1:28" x14ac:dyDescent="0.3">
      <c r="A591" s="78" t="str">
        <f>samples!$B$13</f>
        <v>BU2023/20-COMOFISH_11-VV1</v>
      </c>
      <c r="G591" t="s">
        <v>203</v>
      </c>
      <c r="H591">
        <v>131495</v>
      </c>
      <c r="J591" t="s">
        <v>459</v>
      </c>
      <c r="K591" t="s">
        <v>261</v>
      </c>
      <c r="L591" t="s">
        <v>262</v>
      </c>
      <c r="M591" t="s">
        <v>264</v>
      </c>
      <c r="N591" t="s">
        <v>374</v>
      </c>
      <c r="O591" t="s">
        <v>375</v>
      </c>
      <c r="P591" t="s">
        <v>376</v>
      </c>
      <c r="R591" t="s">
        <v>698</v>
      </c>
      <c r="T591" t="s">
        <v>696</v>
      </c>
      <c r="U591" t="s">
        <v>517</v>
      </c>
      <c r="V591" s="77" t="str">
        <f>analysis_methods!$B$3</f>
        <v>BIOM</v>
      </c>
      <c r="W591">
        <v>1.9529999999999998</v>
      </c>
      <c r="X591" t="s">
        <v>658</v>
      </c>
      <c r="Y591" t="s">
        <v>492</v>
      </c>
      <c r="Z591" t="s">
        <v>481</v>
      </c>
      <c r="AA591" s="77" t="str">
        <f>analysis_methods!$M$3</f>
        <v>BLOT WW SCALE</v>
      </c>
      <c r="AB591" s="5">
        <v>45292</v>
      </c>
    </row>
    <row r="592" spans="1:28" x14ac:dyDescent="0.3">
      <c r="A592" s="78" t="str">
        <f>samples!$B$13</f>
        <v>BU2023/20-COMOFISH_11-VV1</v>
      </c>
      <c r="G592" t="s">
        <v>204</v>
      </c>
      <c r="H592">
        <v>102460</v>
      </c>
      <c r="J592" t="s">
        <v>459</v>
      </c>
      <c r="K592" t="s">
        <v>243</v>
      </c>
      <c r="L592" t="s">
        <v>244</v>
      </c>
      <c r="M592" t="s">
        <v>245</v>
      </c>
      <c r="N592" t="s">
        <v>377</v>
      </c>
      <c r="O592" t="s">
        <v>378</v>
      </c>
      <c r="P592" t="s">
        <v>379</v>
      </c>
      <c r="R592" t="s">
        <v>698</v>
      </c>
      <c r="T592" t="s">
        <v>696</v>
      </c>
      <c r="U592" t="s">
        <v>517</v>
      </c>
      <c r="V592" s="77" t="str">
        <f>analysis_methods!$B$3</f>
        <v>BIOM</v>
      </c>
      <c r="W592">
        <v>5.7000000000000002E-2</v>
      </c>
      <c r="X592" t="s">
        <v>658</v>
      </c>
      <c r="Y592" t="s">
        <v>492</v>
      </c>
      <c r="Z592" t="s">
        <v>481</v>
      </c>
      <c r="AA592" s="77" t="str">
        <f>analysis_methods!$M$3</f>
        <v>BLOT WW SCALE</v>
      </c>
      <c r="AB592" s="5">
        <v>45292</v>
      </c>
    </row>
    <row r="593" spans="1:28" x14ac:dyDescent="0.3">
      <c r="A593" s="78" t="str">
        <f>samples!$B$13</f>
        <v>BU2023/20-COMOFISH_11-VV1</v>
      </c>
      <c r="G593" t="s">
        <v>194</v>
      </c>
      <c r="H593">
        <v>106925</v>
      </c>
      <c r="J593" t="s">
        <v>459</v>
      </c>
      <c r="K593" t="s">
        <v>243</v>
      </c>
      <c r="L593" t="s">
        <v>244</v>
      </c>
      <c r="M593" t="s">
        <v>334</v>
      </c>
      <c r="N593" t="s">
        <v>349</v>
      </c>
      <c r="O593" t="s">
        <v>350</v>
      </c>
      <c r="R593" t="s">
        <v>697</v>
      </c>
      <c r="T593" t="s">
        <v>696</v>
      </c>
      <c r="U593" t="s">
        <v>517</v>
      </c>
      <c r="V593" s="77" t="str">
        <f>analysis_methods!$B$3</f>
        <v>BIOM</v>
      </c>
      <c r="W593">
        <v>0.14499999999999999</v>
      </c>
      <c r="X593" t="s">
        <v>658</v>
      </c>
      <c r="Y593" t="s">
        <v>492</v>
      </c>
      <c r="Z593" t="s">
        <v>481</v>
      </c>
      <c r="AA593" s="77" t="str">
        <f>analysis_methods!$M$3</f>
        <v>BLOT WW SCALE</v>
      </c>
      <c r="AB593" s="5">
        <v>45292</v>
      </c>
    </row>
    <row r="594" spans="1:28" x14ac:dyDescent="0.3">
      <c r="A594" s="78" t="str">
        <f>samples!$B$13</f>
        <v>BU2023/20-COMOFISH_11-VV1</v>
      </c>
      <c r="G594" t="s">
        <v>205</v>
      </c>
      <c r="H594">
        <v>107388</v>
      </c>
      <c r="J594" t="s">
        <v>459</v>
      </c>
      <c r="K594" t="s">
        <v>243</v>
      </c>
      <c r="L594" t="s">
        <v>244</v>
      </c>
      <c r="M594" t="s">
        <v>334</v>
      </c>
      <c r="N594" t="s">
        <v>349</v>
      </c>
      <c r="O594" t="s">
        <v>350</v>
      </c>
      <c r="P594" t="s">
        <v>380</v>
      </c>
      <c r="R594" t="s">
        <v>698</v>
      </c>
      <c r="T594" t="s">
        <v>696</v>
      </c>
      <c r="U594" t="s">
        <v>517</v>
      </c>
      <c r="V594" s="77" t="str">
        <f>analysis_methods!$B$3</f>
        <v>BIOM</v>
      </c>
      <c r="W594">
        <v>39.977999999999994</v>
      </c>
      <c r="X594" t="s">
        <v>658</v>
      </c>
      <c r="Y594" t="s">
        <v>492</v>
      </c>
      <c r="Z594" t="s">
        <v>481</v>
      </c>
      <c r="AA594" s="77" t="str">
        <f>analysis_methods!$M$3</f>
        <v>BLOT WW SCALE</v>
      </c>
      <c r="AB594" s="5">
        <v>45292</v>
      </c>
    </row>
    <row r="595" spans="1:28" x14ac:dyDescent="0.3">
      <c r="A595" s="78" t="str">
        <f>samples!$B$13</f>
        <v>BU2023/20-COMOFISH_11-VV1</v>
      </c>
      <c r="G595" t="s">
        <v>206</v>
      </c>
      <c r="H595">
        <v>129337</v>
      </c>
      <c r="J595" t="s">
        <v>459</v>
      </c>
      <c r="K595" t="s">
        <v>261</v>
      </c>
      <c r="L595" t="s">
        <v>262</v>
      </c>
      <c r="M595" t="s">
        <v>381</v>
      </c>
      <c r="N595" t="s">
        <v>382</v>
      </c>
      <c r="O595" t="s">
        <v>383</v>
      </c>
      <c r="R595" t="s">
        <v>698</v>
      </c>
      <c r="T595" t="s">
        <v>696</v>
      </c>
      <c r="U595" t="s">
        <v>517</v>
      </c>
      <c r="V595" s="77" t="str">
        <f>analysis_methods!$B$3</f>
        <v>BIOM</v>
      </c>
      <c r="W595">
        <v>6.9999999999999993E-3</v>
      </c>
      <c r="X595" t="s">
        <v>658</v>
      </c>
      <c r="Y595" t="s">
        <v>492</v>
      </c>
      <c r="Z595" t="s">
        <v>481</v>
      </c>
      <c r="AA595" s="77" t="str">
        <f>analysis_methods!$M$3</f>
        <v>BLOT WW SCALE</v>
      </c>
      <c r="AB595" s="5">
        <v>45292</v>
      </c>
    </row>
    <row r="596" spans="1:28" x14ac:dyDescent="0.3">
      <c r="A596" s="78" t="str">
        <f>samples!$B$13</f>
        <v>BU2023/20-COMOFISH_11-VV1</v>
      </c>
      <c r="G596" t="s">
        <v>207</v>
      </c>
      <c r="H596">
        <v>799</v>
      </c>
      <c r="J596" t="s">
        <v>459</v>
      </c>
      <c r="K596" t="s">
        <v>384</v>
      </c>
      <c r="R596" t="s">
        <v>698</v>
      </c>
      <c r="T596" t="s">
        <v>696</v>
      </c>
      <c r="U596" t="s">
        <v>517</v>
      </c>
      <c r="V596" s="77" t="str">
        <f>analysis_methods!$B$3</f>
        <v>BIOM</v>
      </c>
      <c r="W596">
        <v>4.0000000000000001E-3</v>
      </c>
      <c r="X596" t="s">
        <v>658</v>
      </c>
      <c r="Y596" t="s">
        <v>492</v>
      </c>
      <c r="Z596" t="s">
        <v>481</v>
      </c>
      <c r="AA596" s="77" t="str">
        <f>analysis_methods!$M$3</f>
        <v>BLOT WW SCALE</v>
      </c>
      <c r="AB596" s="5">
        <v>45292</v>
      </c>
    </row>
    <row r="597" spans="1:28" x14ac:dyDescent="0.3">
      <c r="A597" s="78" t="str">
        <f>samples!$B$13</f>
        <v>BU2023/20-COMOFISH_11-VV1</v>
      </c>
      <c r="G597" t="s">
        <v>172</v>
      </c>
      <c r="H597">
        <v>152391</v>
      </c>
      <c r="J597" t="s">
        <v>459</v>
      </c>
      <c r="K597" t="s">
        <v>292</v>
      </c>
      <c r="R597" t="s">
        <v>698</v>
      </c>
      <c r="T597" t="s">
        <v>696</v>
      </c>
      <c r="U597" t="s">
        <v>517</v>
      </c>
      <c r="V597" s="77" t="str">
        <f>analysis_methods!$B$3</f>
        <v>BIOM</v>
      </c>
      <c r="W597">
        <v>0.38300000000000001</v>
      </c>
      <c r="X597" t="s">
        <v>658</v>
      </c>
      <c r="Y597" t="s">
        <v>492</v>
      </c>
      <c r="Z597" t="s">
        <v>481</v>
      </c>
      <c r="AA597" s="77" t="str">
        <f>analysis_methods!$M$3</f>
        <v>BLOT WW SCALE</v>
      </c>
      <c r="AB597" s="5">
        <v>45292</v>
      </c>
    </row>
    <row r="598" spans="1:28" x14ac:dyDescent="0.3">
      <c r="A598" s="78" t="str">
        <f>samples!$B$13</f>
        <v>BU2023/20-COMOFISH_11-VV1</v>
      </c>
      <c r="G598" t="s">
        <v>175</v>
      </c>
      <c r="H598">
        <v>129898</v>
      </c>
      <c r="J598" t="s">
        <v>459</v>
      </c>
      <c r="K598" t="s">
        <v>261</v>
      </c>
      <c r="L598" t="s">
        <v>262</v>
      </c>
      <c r="N598" t="s">
        <v>263</v>
      </c>
      <c r="O598" t="s">
        <v>297</v>
      </c>
      <c r="P598" t="s">
        <v>298</v>
      </c>
      <c r="R598" t="s">
        <v>698</v>
      </c>
      <c r="T598" t="s">
        <v>696</v>
      </c>
      <c r="U598" t="s">
        <v>517</v>
      </c>
      <c r="V598" s="77" t="str">
        <f>analysis_methods!$B$3</f>
        <v>BIOM</v>
      </c>
      <c r="W598">
        <v>6.2960000000000003</v>
      </c>
      <c r="X598" t="s">
        <v>658</v>
      </c>
      <c r="Y598" t="s">
        <v>492</v>
      </c>
      <c r="Z598" t="s">
        <v>481</v>
      </c>
      <c r="AA598" s="77" t="str">
        <f>analysis_methods!$M$3</f>
        <v>BLOT WW SCALE</v>
      </c>
      <c r="AB598" s="5">
        <v>45292</v>
      </c>
    </row>
    <row r="599" spans="1:28" x14ac:dyDescent="0.3">
      <c r="A599" s="78" t="str">
        <f>samples!$B$13</f>
        <v>BU2023/20-COMOFISH_11-VV1</v>
      </c>
      <c r="G599" t="s">
        <v>176</v>
      </c>
      <c r="H599">
        <v>2036</v>
      </c>
      <c r="J599" t="s">
        <v>459</v>
      </c>
      <c r="K599" t="s">
        <v>261</v>
      </c>
      <c r="L599" t="s">
        <v>299</v>
      </c>
      <c r="R599" t="s">
        <v>698</v>
      </c>
      <c r="T599" t="s">
        <v>696</v>
      </c>
      <c r="U599" t="s">
        <v>517</v>
      </c>
      <c r="V599" s="77" t="str">
        <f>analysis_methods!$B$3</f>
        <v>BIOM</v>
      </c>
      <c r="W599">
        <v>1.4999999999999999E-2</v>
      </c>
      <c r="X599" t="s">
        <v>658</v>
      </c>
      <c r="Y599" t="s">
        <v>492</v>
      </c>
      <c r="Z599" t="s">
        <v>481</v>
      </c>
      <c r="AA599" s="77" t="str">
        <f>analysis_methods!$M$3</f>
        <v>BLOT WW SCALE</v>
      </c>
      <c r="AB599" s="5">
        <v>45292</v>
      </c>
    </row>
    <row r="600" spans="1:28" x14ac:dyDescent="0.3">
      <c r="A600" s="78" t="str">
        <f>samples!$B$13</f>
        <v>BU2023/20-COMOFISH_11-VV1</v>
      </c>
      <c r="G600" t="s">
        <v>177</v>
      </c>
      <c r="H600">
        <v>124929</v>
      </c>
      <c r="J600" t="s">
        <v>459</v>
      </c>
      <c r="K600" t="s">
        <v>300</v>
      </c>
      <c r="L600" t="s">
        <v>301</v>
      </c>
      <c r="M600" t="s">
        <v>302</v>
      </c>
      <c r="N600" t="s">
        <v>303</v>
      </c>
      <c r="O600" t="s">
        <v>304</v>
      </c>
      <c r="P600" t="s">
        <v>305</v>
      </c>
      <c r="R600" t="s">
        <v>698</v>
      </c>
      <c r="T600" t="s">
        <v>696</v>
      </c>
      <c r="U600" t="s">
        <v>517</v>
      </c>
      <c r="V600" s="77" t="str">
        <f>analysis_methods!$B$3</f>
        <v>BIOM</v>
      </c>
      <c r="W600">
        <v>87.632999999999981</v>
      </c>
      <c r="X600" t="s">
        <v>658</v>
      </c>
      <c r="Y600" t="s">
        <v>492</v>
      </c>
      <c r="Z600" t="s">
        <v>481</v>
      </c>
      <c r="AA600" s="77" t="str">
        <f>analysis_methods!$M$3</f>
        <v>BLOT WW SCALE</v>
      </c>
      <c r="AB600" s="5">
        <v>45292</v>
      </c>
    </row>
    <row r="601" spans="1:28" x14ac:dyDescent="0.3">
      <c r="A601" s="78" t="str">
        <f>samples!$B$13</f>
        <v>BU2023/20-COMOFISH_11-VV1</v>
      </c>
      <c r="G601" t="s">
        <v>208</v>
      </c>
      <c r="H601">
        <v>334512</v>
      </c>
      <c r="J601" t="s">
        <v>459</v>
      </c>
      <c r="K601" t="s">
        <v>261</v>
      </c>
      <c r="L601" t="s">
        <v>262</v>
      </c>
      <c r="M601" t="s">
        <v>272</v>
      </c>
      <c r="N601" t="s">
        <v>273</v>
      </c>
      <c r="O601" t="s">
        <v>385</v>
      </c>
      <c r="P601" t="s">
        <v>386</v>
      </c>
      <c r="R601" t="s">
        <v>698</v>
      </c>
      <c r="T601" t="s">
        <v>696</v>
      </c>
      <c r="U601" t="s">
        <v>517</v>
      </c>
      <c r="V601" s="77" t="str">
        <f>analysis_methods!$B$3</f>
        <v>BIOM</v>
      </c>
      <c r="W601">
        <v>3.738</v>
      </c>
      <c r="X601" t="s">
        <v>658</v>
      </c>
      <c r="Y601" t="s">
        <v>492</v>
      </c>
      <c r="Z601" t="s">
        <v>481</v>
      </c>
      <c r="AA601" s="77" t="str">
        <f>analysis_methods!$M$3</f>
        <v>BLOT WW SCALE</v>
      </c>
      <c r="AB601" s="5">
        <v>45292</v>
      </c>
    </row>
    <row r="602" spans="1:28" x14ac:dyDescent="0.3">
      <c r="A602" s="78" t="str">
        <f>samples!$B$13</f>
        <v>BU2023/20-COMOFISH_11-VV1</v>
      </c>
      <c r="G602" t="s">
        <v>183</v>
      </c>
      <c r="H602">
        <v>1648</v>
      </c>
      <c r="J602" t="s">
        <v>459</v>
      </c>
      <c r="K602" t="s">
        <v>261</v>
      </c>
      <c r="M602" t="s">
        <v>319</v>
      </c>
      <c r="N602" t="s">
        <v>320</v>
      </c>
      <c r="R602" t="s">
        <v>698</v>
      </c>
      <c r="T602" t="s">
        <v>696</v>
      </c>
      <c r="U602" t="s">
        <v>517</v>
      </c>
      <c r="V602" s="77" t="str">
        <f>analysis_methods!$B$3</f>
        <v>BIOM</v>
      </c>
      <c r="W602">
        <v>0.59499999999999997</v>
      </c>
      <c r="X602" t="s">
        <v>658</v>
      </c>
      <c r="Y602" t="s">
        <v>492</v>
      </c>
      <c r="Z602" t="s">
        <v>481</v>
      </c>
      <c r="AA602" s="77" t="str">
        <f>analysis_methods!$M$3</f>
        <v>BLOT WW SCALE</v>
      </c>
      <c r="AB602" s="5">
        <v>45292</v>
      </c>
    </row>
    <row r="603" spans="1:28" x14ac:dyDescent="0.3">
      <c r="A603" s="78" t="str">
        <f>samples!$B$13</f>
        <v>BU2023/20-COMOFISH_11-VV1</v>
      </c>
      <c r="G603" t="s">
        <v>185</v>
      </c>
      <c r="H603">
        <v>131187</v>
      </c>
      <c r="J603" t="s">
        <v>459</v>
      </c>
      <c r="K603" t="s">
        <v>261</v>
      </c>
      <c r="L603" t="s">
        <v>262</v>
      </c>
      <c r="M603" t="s">
        <v>315</v>
      </c>
      <c r="N603" t="s">
        <v>321</v>
      </c>
      <c r="O603" t="s">
        <v>323</v>
      </c>
      <c r="P603" t="s">
        <v>324</v>
      </c>
      <c r="R603" t="s">
        <v>698</v>
      </c>
      <c r="T603" t="s">
        <v>696</v>
      </c>
      <c r="U603" t="s">
        <v>517</v>
      </c>
      <c r="V603" s="77" t="str">
        <f>analysis_methods!$B$3</f>
        <v>BIOM</v>
      </c>
      <c r="W603">
        <v>0.19499999999999998</v>
      </c>
      <c r="X603" t="s">
        <v>658</v>
      </c>
      <c r="Y603" t="s">
        <v>492</v>
      </c>
      <c r="Z603" t="s">
        <v>481</v>
      </c>
      <c r="AA603" s="77" t="str">
        <f>analysis_methods!$M$3</f>
        <v>BLOT WW SCALE</v>
      </c>
      <c r="AB603" s="5">
        <v>45292</v>
      </c>
    </row>
    <row r="604" spans="1:28" x14ac:dyDescent="0.3">
      <c r="A604" s="78" t="str">
        <f>samples!$B$13</f>
        <v>BU2023/20-COMOFISH_11-VV1</v>
      </c>
      <c r="G604" t="s">
        <v>209</v>
      </c>
      <c r="H604">
        <v>140301</v>
      </c>
      <c r="J604" t="s">
        <v>459</v>
      </c>
      <c r="K604" t="s">
        <v>249</v>
      </c>
      <c r="L604" t="s">
        <v>250</v>
      </c>
      <c r="M604" t="s">
        <v>330</v>
      </c>
      <c r="N604" t="s">
        <v>387</v>
      </c>
      <c r="O604" t="s">
        <v>388</v>
      </c>
      <c r="P604" t="s">
        <v>389</v>
      </c>
      <c r="R604" t="s">
        <v>698</v>
      </c>
      <c r="T604" t="s">
        <v>696</v>
      </c>
      <c r="U604" t="s">
        <v>517</v>
      </c>
      <c r="V604" s="77" t="str">
        <f>analysis_methods!$B$3</f>
        <v>BIOM</v>
      </c>
      <c r="W604">
        <v>9.8260000000000005</v>
      </c>
      <c r="X604" t="s">
        <v>658</v>
      </c>
      <c r="Y604" t="s">
        <v>492</v>
      </c>
      <c r="Z604" t="s">
        <v>481</v>
      </c>
      <c r="AA604" s="77" t="str">
        <f>analysis_methods!$M$3</f>
        <v>BLOT WW SCALE</v>
      </c>
      <c r="AB604" s="5">
        <v>45292</v>
      </c>
    </row>
    <row r="605" spans="1:28" x14ac:dyDescent="0.3">
      <c r="A605" s="78" t="str">
        <f>samples!$B$13</f>
        <v>BU2023/20-COMOFISH_11-VV1</v>
      </c>
      <c r="G605" t="s">
        <v>187</v>
      </c>
      <c r="H605">
        <v>131074</v>
      </c>
      <c r="J605" t="s">
        <v>459</v>
      </c>
      <c r="K605" t="s">
        <v>261</v>
      </c>
      <c r="L605" t="s">
        <v>262</v>
      </c>
      <c r="M605" t="s">
        <v>272</v>
      </c>
      <c r="N605" t="s">
        <v>312</v>
      </c>
      <c r="O605" t="s">
        <v>328</v>
      </c>
      <c r="P605" t="s">
        <v>329</v>
      </c>
      <c r="R605" t="s">
        <v>698</v>
      </c>
      <c r="T605" t="s">
        <v>696</v>
      </c>
      <c r="U605" t="s">
        <v>517</v>
      </c>
      <c r="V605" s="77" t="str">
        <f>analysis_methods!$B$3</f>
        <v>BIOM</v>
      </c>
      <c r="W605">
        <v>2.5369999999999995</v>
      </c>
      <c r="X605" t="s">
        <v>658</v>
      </c>
      <c r="Y605" t="s">
        <v>492</v>
      </c>
      <c r="Z605" t="s">
        <v>481</v>
      </c>
      <c r="AA605" s="77" t="str">
        <f>analysis_methods!$M$3</f>
        <v>BLOT WW SCALE</v>
      </c>
      <c r="AB605" s="5">
        <v>45292</v>
      </c>
    </row>
    <row r="606" spans="1:28" x14ac:dyDescent="0.3">
      <c r="A606" s="78" t="str">
        <f>samples!$B$13</f>
        <v>BU2023/20-COMOFISH_11-VV1</v>
      </c>
      <c r="G606" t="s">
        <v>210</v>
      </c>
      <c r="H606">
        <v>146952</v>
      </c>
      <c r="J606" t="s">
        <v>459</v>
      </c>
      <c r="K606" t="s">
        <v>249</v>
      </c>
      <c r="L606" t="s">
        <v>250</v>
      </c>
      <c r="M606" t="s">
        <v>286</v>
      </c>
      <c r="N606" t="s">
        <v>287</v>
      </c>
      <c r="O606" t="s">
        <v>390</v>
      </c>
      <c r="P606" t="s">
        <v>391</v>
      </c>
      <c r="R606" t="s">
        <v>698</v>
      </c>
      <c r="T606" t="s">
        <v>696</v>
      </c>
      <c r="U606" t="s">
        <v>517</v>
      </c>
      <c r="V606" s="77" t="str">
        <f>analysis_methods!$B$3</f>
        <v>BIOM</v>
      </c>
      <c r="W606">
        <v>2.3999999999999997E-2</v>
      </c>
      <c r="X606" t="s">
        <v>658</v>
      </c>
      <c r="Y606" t="s">
        <v>492</v>
      </c>
      <c r="Z606" t="s">
        <v>481</v>
      </c>
      <c r="AA606" s="77" t="str">
        <f>analysis_methods!$M$3</f>
        <v>BLOT WW SCALE</v>
      </c>
      <c r="AB606" s="5">
        <v>45292</v>
      </c>
    </row>
    <row r="607" spans="1:28" x14ac:dyDescent="0.3">
      <c r="A607" s="78" t="str">
        <f>samples!$B$14</f>
        <v>BU2023/20-COMOFISH_12-VV1</v>
      </c>
      <c r="G607" t="s">
        <v>162</v>
      </c>
      <c r="H607">
        <v>921</v>
      </c>
      <c r="J607" t="s">
        <v>459</v>
      </c>
      <c r="K607" t="s">
        <v>261</v>
      </c>
      <c r="L607" t="s">
        <v>262</v>
      </c>
      <c r="N607" t="s">
        <v>263</v>
      </c>
      <c r="R607" t="s">
        <v>697</v>
      </c>
      <c r="T607" t="s">
        <v>696</v>
      </c>
      <c r="U607" t="s">
        <v>517</v>
      </c>
      <c r="V607" s="77" t="str">
        <f>analysis_methods!$B$3</f>
        <v>BIOM</v>
      </c>
      <c r="W607">
        <v>4.0000000000000001E-3</v>
      </c>
      <c r="X607" t="s">
        <v>658</v>
      </c>
      <c r="Y607" t="s">
        <v>492</v>
      </c>
      <c r="Z607" t="s">
        <v>481</v>
      </c>
      <c r="AA607" s="77" t="str">
        <f>analysis_methods!$M$3</f>
        <v>BLOT WW SCALE</v>
      </c>
      <c r="AB607" s="5">
        <v>45292</v>
      </c>
    </row>
    <row r="608" spans="1:28" x14ac:dyDescent="0.3">
      <c r="A608" s="78" t="str">
        <f>samples!$B$14</f>
        <v>BU2023/20-COMOFISH_12-VV1</v>
      </c>
      <c r="G608" t="s">
        <v>201</v>
      </c>
      <c r="H608">
        <v>138333</v>
      </c>
      <c r="J608" t="s">
        <v>459</v>
      </c>
      <c r="K608" t="s">
        <v>249</v>
      </c>
      <c r="L608" t="s">
        <v>250</v>
      </c>
      <c r="M608" t="s">
        <v>369</v>
      </c>
      <c r="N608" t="s">
        <v>370</v>
      </c>
      <c r="O608" t="s">
        <v>371</v>
      </c>
      <c r="R608" t="s">
        <v>698</v>
      </c>
      <c r="T608" t="s">
        <v>696</v>
      </c>
      <c r="U608" t="s">
        <v>517</v>
      </c>
      <c r="V608" s="77" t="str">
        <f>analysis_methods!$B$3</f>
        <v>BIOM</v>
      </c>
      <c r="W608">
        <v>78.749000000000009</v>
      </c>
      <c r="X608" t="s">
        <v>658</v>
      </c>
      <c r="Y608" t="s">
        <v>492</v>
      </c>
      <c r="Z608" t="s">
        <v>481</v>
      </c>
      <c r="AA608" s="77" t="str">
        <f>analysis_methods!$M$3</f>
        <v>BLOT WW SCALE</v>
      </c>
      <c r="AB608" s="5">
        <v>45292</v>
      </c>
    </row>
    <row r="609" spans="1:28" x14ac:dyDescent="0.3">
      <c r="A609" s="78" t="str">
        <f>samples!$B$14</f>
        <v>BU2023/20-COMOFISH_12-VV1</v>
      </c>
      <c r="G609" t="s">
        <v>207</v>
      </c>
      <c r="H609">
        <v>799</v>
      </c>
      <c r="J609" t="s">
        <v>459</v>
      </c>
      <c r="K609" t="s">
        <v>384</v>
      </c>
      <c r="R609" t="s">
        <v>698</v>
      </c>
      <c r="T609" t="s">
        <v>696</v>
      </c>
      <c r="U609" t="s">
        <v>517</v>
      </c>
      <c r="V609" s="77" t="str">
        <f>analysis_methods!$B$3</f>
        <v>BIOM</v>
      </c>
      <c r="W609">
        <v>2.9999999999999996E-3</v>
      </c>
      <c r="X609" t="s">
        <v>658</v>
      </c>
      <c r="Y609" t="s">
        <v>492</v>
      </c>
      <c r="Z609" t="s">
        <v>481</v>
      </c>
      <c r="AA609" s="77" t="str">
        <f>analysis_methods!$M$3</f>
        <v>BLOT WW SCALE</v>
      </c>
      <c r="AB609" s="5">
        <v>45292</v>
      </c>
    </row>
    <row r="610" spans="1:28" x14ac:dyDescent="0.3">
      <c r="A610" s="78" t="str">
        <f>samples!$B$14</f>
        <v>BU2023/20-COMOFISH_12-VV1</v>
      </c>
      <c r="G610" t="s">
        <v>172</v>
      </c>
      <c r="H610">
        <v>152391</v>
      </c>
      <c r="J610" t="s">
        <v>459</v>
      </c>
      <c r="K610" t="s">
        <v>292</v>
      </c>
      <c r="R610" t="s">
        <v>698</v>
      </c>
      <c r="T610" t="s">
        <v>696</v>
      </c>
      <c r="U610" t="s">
        <v>517</v>
      </c>
      <c r="V610" s="77" t="str">
        <f>analysis_methods!$B$3</f>
        <v>BIOM</v>
      </c>
      <c r="W610">
        <v>2.9999999999999996E-3</v>
      </c>
      <c r="X610" t="s">
        <v>658</v>
      </c>
      <c r="Y610" t="s">
        <v>492</v>
      </c>
      <c r="Z610" t="s">
        <v>481</v>
      </c>
      <c r="AA610" s="77" t="str">
        <f>analysis_methods!$M$3</f>
        <v>BLOT WW SCALE</v>
      </c>
      <c r="AB610" s="5">
        <v>45292</v>
      </c>
    </row>
    <row r="611" spans="1:28" x14ac:dyDescent="0.3">
      <c r="A611" s="78" t="str">
        <f>samples!$B$14</f>
        <v>BU2023/20-COMOFISH_12-VV1</v>
      </c>
      <c r="G611" t="s">
        <v>173</v>
      </c>
      <c r="H611">
        <v>130357</v>
      </c>
      <c r="J611" t="s">
        <v>459</v>
      </c>
      <c r="K611" t="s">
        <v>261</v>
      </c>
      <c r="L611" t="s">
        <v>262</v>
      </c>
      <c r="M611" t="s">
        <v>272</v>
      </c>
      <c r="N611" t="s">
        <v>293</v>
      </c>
      <c r="O611" t="s">
        <v>294</v>
      </c>
      <c r="P611" t="s">
        <v>295</v>
      </c>
      <c r="R611" t="s">
        <v>698</v>
      </c>
      <c r="T611" t="s">
        <v>696</v>
      </c>
      <c r="U611" t="s">
        <v>517</v>
      </c>
      <c r="V611" s="77" t="str">
        <f>analysis_methods!$B$3</f>
        <v>BIOM</v>
      </c>
      <c r="W611">
        <v>1.28</v>
      </c>
      <c r="X611" t="s">
        <v>658</v>
      </c>
      <c r="Y611" t="s">
        <v>492</v>
      </c>
      <c r="Z611" t="s">
        <v>481</v>
      </c>
      <c r="AA611" s="77" t="str">
        <f>analysis_methods!$M$3</f>
        <v>BLOT WW SCALE</v>
      </c>
      <c r="AB611" s="5">
        <v>45292</v>
      </c>
    </row>
    <row r="612" spans="1:28" x14ac:dyDescent="0.3">
      <c r="A612" s="78" t="str">
        <f>samples!$B$14</f>
        <v>BU2023/20-COMOFISH_12-VV1</v>
      </c>
      <c r="G612" t="s">
        <v>175</v>
      </c>
      <c r="H612">
        <v>129898</v>
      </c>
      <c r="J612" t="s">
        <v>459</v>
      </c>
      <c r="K612" t="s">
        <v>261</v>
      </c>
      <c r="L612" t="s">
        <v>262</v>
      </c>
      <c r="N612" t="s">
        <v>263</v>
      </c>
      <c r="O612" t="s">
        <v>297</v>
      </c>
      <c r="P612" t="s">
        <v>298</v>
      </c>
      <c r="R612" t="s">
        <v>698</v>
      </c>
      <c r="T612" t="s">
        <v>696</v>
      </c>
      <c r="U612" t="s">
        <v>517</v>
      </c>
      <c r="V612" s="77" t="str">
        <f>analysis_methods!$B$3</f>
        <v>BIOM</v>
      </c>
      <c r="W612">
        <v>4.0000000000000001E-3</v>
      </c>
      <c r="X612" t="s">
        <v>658</v>
      </c>
      <c r="Y612" t="s">
        <v>492</v>
      </c>
      <c r="Z612" t="s">
        <v>481</v>
      </c>
      <c r="AA612" s="77" t="str">
        <f>analysis_methods!$M$3</f>
        <v>BLOT WW SCALE</v>
      </c>
      <c r="AB612" s="5">
        <v>45292</v>
      </c>
    </row>
    <row r="613" spans="1:28" x14ac:dyDescent="0.3">
      <c r="A613" s="78" t="str">
        <f>samples!$B$14</f>
        <v>BU2023/20-COMOFISH_12-VV1</v>
      </c>
      <c r="G613" t="s">
        <v>211</v>
      </c>
      <c r="H613">
        <v>102139</v>
      </c>
      <c r="J613" t="s">
        <v>459</v>
      </c>
      <c r="K613" t="s">
        <v>243</v>
      </c>
      <c r="L613" t="s">
        <v>244</v>
      </c>
      <c r="M613" t="s">
        <v>245</v>
      </c>
      <c r="N613" t="s">
        <v>392</v>
      </c>
      <c r="O613" t="s">
        <v>393</v>
      </c>
      <c r="P613" t="s">
        <v>394</v>
      </c>
      <c r="R613" t="s">
        <v>698</v>
      </c>
      <c r="T613" t="s">
        <v>696</v>
      </c>
      <c r="U613" t="s">
        <v>517</v>
      </c>
      <c r="V613" s="77" t="str">
        <f>analysis_methods!$B$3</f>
        <v>BIOM</v>
      </c>
      <c r="W613">
        <v>1.1999999999999999E-2</v>
      </c>
      <c r="X613" t="s">
        <v>658</v>
      </c>
      <c r="Y613" t="s">
        <v>492</v>
      </c>
      <c r="Z613" t="s">
        <v>481</v>
      </c>
      <c r="AA613" s="77" t="str">
        <f>analysis_methods!$M$3</f>
        <v>BLOT WW SCALE</v>
      </c>
      <c r="AB613" s="5">
        <v>45292</v>
      </c>
    </row>
    <row r="614" spans="1:28" x14ac:dyDescent="0.3">
      <c r="A614" s="78" t="str">
        <f>samples!$B$14</f>
        <v>BU2023/20-COMOFISH_12-VV1</v>
      </c>
      <c r="G614" t="s">
        <v>176</v>
      </c>
      <c r="H614">
        <v>2036</v>
      </c>
      <c r="J614" t="s">
        <v>459</v>
      </c>
      <c r="K614" t="s">
        <v>261</v>
      </c>
      <c r="L614" t="s">
        <v>299</v>
      </c>
      <c r="R614" t="s">
        <v>698</v>
      </c>
      <c r="T614" t="s">
        <v>696</v>
      </c>
      <c r="U614" t="s">
        <v>517</v>
      </c>
      <c r="V614" s="77" t="str">
        <f>analysis_methods!$B$3</f>
        <v>BIOM</v>
      </c>
      <c r="W614">
        <v>1E-3</v>
      </c>
      <c r="X614" t="s">
        <v>658</v>
      </c>
      <c r="Y614" t="s">
        <v>492</v>
      </c>
      <c r="Z614" t="s">
        <v>481</v>
      </c>
      <c r="AA614" s="77" t="str">
        <f>analysis_methods!$M$3</f>
        <v>BLOT WW SCALE</v>
      </c>
      <c r="AB614" s="5">
        <v>45292</v>
      </c>
    </row>
    <row r="615" spans="1:28" x14ac:dyDescent="0.3">
      <c r="A615" s="78" t="str">
        <f>samples!$B$14</f>
        <v>BU2023/20-COMOFISH_12-VV1</v>
      </c>
      <c r="G615" t="s">
        <v>177</v>
      </c>
      <c r="H615">
        <v>124929</v>
      </c>
      <c r="J615" t="s">
        <v>459</v>
      </c>
      <c r="K615" t="s">
        <v>300</v>
      </c>
      <c r="L615" t="s">
        <v>301</v>
      </c>
      <c r="M615" t="s">
        <v>302</v>
      </c>
      <c r="N615" t="s">
        <v>303</v>
      </c>
      <c r="O615" t="s">
        <v>304</v>
      </c>
      <c r="P615" t="s">
        <v>305</v>
      </c>
      <c r="R615" t="s">
        <v>698</v>
      </c>
      <c r="T615" t="s">
        <v>696</v>
      </c>
      <c r="U615" t="s">
        <v>517</v>
      </c>
      <c r="V615" s="77" t="str">
        <f>analysis_methods!$B$3</f>
        <v>BIOM</v>
      </c>
      <c r="W615">
        <v>43.266999999999996</v>
      </c>
      <c r="X615" t="s">
        <v>658</v>
      </c>
      <c r="Y615" t="s">
        <v>492</v>
      </c>
      <c r="Z615" t="s">
        <v>481</v>
      </c>
      <c r="AA615" s="77" t="str">
        <f>analysis_methods!$M$3</f>
        <v>BLOT WW SCALE</v>
      </c>
      <c r="AB615" s="5">
        <v>45292</v>
      </c>
    </row>
    <row r="616" spans="1:28" x14ac:dyDescent="0.3">
      <c r="A616" s="78" t="str">
        <f>samples!$B$15</f>
        <v>BU2023/20-COMOFISH_13-VV1</v>
      </c>
      <c r="G616" t="s">
        <v>157</v>
      </c>
      <c r="H616">
        <v>102788</v>
      </c>
      <c r="J616" t="s">
        <v>459</v>
      </c>
      <c r="K616" t="s">
        <v>243</v>
      </c>
      <c r="L616" t="s">
        <v>244</v>
      </c>
      <c r="M616" t="s">
        <v>245</v>
      </c>
      <c r="N616" t="s">
        <v>246</v>
      </c>
      <c r="O616" t="s">
        <v>247</v>
      </c>
      <c r="P616" t="s">
        <v>248</v>
      </c>
      <c r="R616" t="s">
        <v>698</v>
      </c>
      <c r="T616" t="s">
        <v>696</v>
      </c>
      <c r="U616" t="s">
        <v>517</v>
      </c>
      <c r="V616" s="77" t="str">
        <f>analysis_methods!$B$3</f>
        <v>BIOM</v>
      </c>
      <c r="W616">
        <v>0.02</v>
      </c>
      <c r="X616" t="s">
        <v>658</v>
      </c>
      <c r="Y616" t="s">
        <v>492</v>
      </c>
      <c r="Z616" t="s">
        <v>481</v>
      </c>
      <c r="AA616" s="77" t="str">
        <f>analysis_methods!$M$3</f>
        <v>BLOT WW SCALE</v>
      </c>
      <c r="AB616" s="5">
        <v>45292</v>
      </c>
    </row>
    <row r="617" spans="1:28" x14ac:dyDescent="0.3">
      <c r="A617" s="78" t="str">
        <f>samples!$B$15</f>
        <v>BU2023/20-COMOFISH_13-VV1</v>
      </c>
      <c r="G617" t="s">
        <v>212</v>
      </c>
      <c r="H617">
        <v>101891</v>
      </c>
      <c r="J617" t="s">
        <v>459</v>
      </c>
      <c r="K617" t="s">
        <v>243</v>
      </c>
      <c r="L617" t="s">
        <v>244</v>
      </c>
      <c r="M617" t="s">
        <v>245</v>
      </c>
      <c r="N617" t="s">
        <v>395</v>
      </c>
      <c r="O617" t="s">
        <v>396</v>
      </c>
      <c r="P617" t="s">
        <v>397</v>
      </c>
      <c r="R617" t="s">
        <v>698</v>
      </c>
      <c r="T617" t="s">
        <v>696</v>
      </c>
      <c r="U617" t="s">
        <v>517</v>
      </c>
      <c r="V617" s="77" t="str">
        <f>analysis_methods!$B$3</f>
        <v>BIOM</v>
      </c>
      <c r="W617">
        <v>0.49</v>
      </c>
      <c r="X617" t="s">
        <v>658</v>
      </c>
      <c r="Y617" t="s">
        <v>492</v>
      </c>
      <c r="Z617" t="s">
        <v>481</v>
      </c>
      <c r="AA617" s="77" t="str">
        <f>analysis_methods!$M$3</f>
        <v>BLOT WW SCALE</v>
      </c>
      <c r="AB617" s="5">
        <v>45292</v>
      </c>
    </row>
    <row r="618" spans="1:28" x14ac:dyDescent="0.3">
      <c r="A618" s="78" t="str">
        <f>samples!$B$15</f>
        <v>BU2023/20-COMOFISH_13-VV1</v>
      </c>
      <c r="G618" t="s">
        <v>213</v>
      </c>
      <c r="H618">
        <v>106800</v>
      </c>
      <c r="J618" t="s">
        <v>459</v>
      </c>
      <c r="K618" t="s">
        <v>243</v>
      </c>
      <c r="L618" t="s">
        <v>244</v>
      </c>
      <c r="M618" t="s">
        <v>334</v>
      </c>
      <c r="N618" t="s">
        <v>398</v>
      </c>
      <c r="R618" t="s">
        <v>697</v>
      </c>
      <c r="T618" t="s">
        <v>696</v>
      </c>
      <c r="U618" t="s">
        <v>517</v>
      </c>
      <c r="V618" s="77" t="str">
        <f>analysis_methods!$B$3</f>
        <v>BIOM</v>
      </c>
      <c r="W618">
        <v>8.0000000000000002E-3</v>
      </c>
      <c r="X618" t="s">
        <v>658</v>
      </c>
      <c r="Y618" t="s">
        <v>492</v>
      </c>
      <c r="Z618" t="s">
        <v>481</v>
      </c>
      <c r="AA618" s="77" t="str">
        <f>analysis_methods!$M$3</f>
        <v>BLOT WW SCALE</v>
      </c>
      <c r="AB618" s="5">
        <v>45292</v>
      </c>
    </row>
    <row r="619" spans="1:28" x14ac:dyDescent="0.3">
      <c r="A619" s="78" t="str">
        <f>samples!$B$15</f>
        <v>BU2023/20-COMOFISH_13-VV1</v>
      </c>
      <c r="G619" t="s">
        <v>162</v>
      </c>
      <c r="H619">
        <v>921</v>
      </c>
      <c r="J619" t="s">
        <v>459</v>
      </c>
      <c r="K619" t="s">
        <v>261</v>
      </c>
      <c r="L619" t="s">
        <v>262</v>
      </c>
      <c r="N619" t="s">
        <v>263</v>
      </c>
      <c r="R619" t="s">
        <v>697</v>
      </c>
      <c r="T619" t="s">
        <v>696</v>
      </c>
      <c r="U619" t="s">
        <v>517</v>
      </c>
      <c r="V619" s="77" t="str">
        <f>analysis_methods!$B$3</f>
        <v>BIOM</v>
      </c>
      <c r="W619">
        <v>8.9999999999999993E-3</v>
      </c>
      <c r="X619" t="s">
        <v>658</v>
      </c>
      <c r="Y619" t="s">
        <v>492</v>
      </c>
      <c r="Z619" t="s">
        <v>481</v>
      </c>
      <c r="AA619" s="77" t="str">
        <f>analysis_methods!$M$3</f>
        <v>BLOT WW SCALE</v>
      </c>
      <c r="AB619" s="5">
        <v>45292</v>
      </c>
    </row>
    <row r="620" spans="1:28" x14ac:dyDescent="0.3">
      <c r="A620" s="78" t="str">
        <f>samples!$B$15</f>
        <v>BU2023/20-COMOFISH_13-VV1</v>
      </c>
      <c r="G620" t="s">
        <v>163</v>
      </c>
      <c r="H620">
        <v>919</v>
      </c>
      <c r="J620" t="s">
        <v>459</v>
      </c>
      <c r="K620" t="s">
        <v>261</v>
      </c>
      <c r="L620" t="s">
        <v>262</v>
      </c>
      <c r="M620" t="s">
        <v>264</v>
      </c>
      <c r="N620" t="s">
        <v>265</v>
      </c>
      <c r="R620" t="s">
        <v>698</v>
      </c>
      <c r="T620" t="s">
        <v>696</v>
      </c>
      <c r="U620" t="s">
        <v>517</v>
      </c>
      <c r="V620" s="77" t="str">
        <f>analysis_methods!$B$3</f>
        <v>BIOM</v>
      </c>
      <c r="W620">
        <v>0.36499999999999994</v>
      </c>
      <c r="X620" t="s">
        <v>658</v>
      </c>
      <c r="Y620" t="s">
        <v>492</v>
      </c>
      <c r="Z620" t="s">
        <v>481</v>
      </c>
      <c r="AA620" s="77" t="str">
        <f>analysis_methods!$M$3</f>
        <v>BLOT WW SCALE</v>
      </c>
      <c r="AB620" s="5">
        <v>45292</v>
      </c>
    </row>
    <row r="621" spans="1:28" x14ac:dyDescent="0.3">
      <c r="A621" s="78" t="str">
        <f>samples!$B$15</f>
        <v>BU2023/20-COMOFISH_13-VV1</v>
      </c>
      <c r="G621" t="s">
        <v>194</v>
      </c>
      <c r="H621">
        <v>1130</v>
      </c>
      <c r="J621" t="s">
        <v>459</v>
      </c>
      <c r="K621" t="s">
        <v>243</v>
      </c>
      <c r="L621" t="s">
        <v>244</v>
      </c>
      <c r="M621" t="s">
        <v>334</v>
      </c>
      <c r="R621" t="s">
        <v>697</v>
      </c>
      <c r="T621" t="s">
        <v>696</v>
      </c>
      <c r="U621" t="s">
        <v>517</v>
      </c>
      <c r="V621" s="77" t="str">
        <f>analysis_methods!$B$3</f>
        <v>BIOM</v>
      </c>
      <c r="W621">
        <v>5.0000000000000001E-3</v>
      </c>
      <c r="X621" t="s">
        <v>658</v>
      </c>
      <c r="Y621" t="s">
        <v>492</v>
      </c>
      <c r="Z621" t="s">
        <v>481</v>
      </c>
      <c r="AA621" s="77" t="str">
        <f>analysis_methods!$M$3</f>
        <v>BLOT WW SCALE</v>
      </c>
      <c r="AB621" s="5">
        <v>45292</v>
      </c>
    </row>
    <row r="622" spans="1:28" x14ac:dyDescent="0.3">
      <c r="A622" s="78" t="str">
        <f>samples!$B$15</f>
        <v>BU2023/20-COMOFISH_13-VV1</v>
      </c>
      <c r="G622" t="s">
        <v>190</v>
      </c>
      <c r="H622">
        <v>110487</v>
      </c>
      <c r="J622" t="s">
        <v>459</v>
      </c>
      <c r="K622" t="s">
        <v>243</v>
      </c>
      <c r="L622" t="s">
        <v>244</v>
      </c>
      <c r="M622" t="s">
        <v>258</v>
      </c>
      <c r="N622" t="s">
        <v>338</v>
      </c>
      <c r="O622" t="s">
        <v>339</v>
      </c>
      <c r="P622" t="s">
        <v>340</v>
      </c>
      <c r="R622" t="s">
        <v>698</v>
      </c>
      <c r="T622" t="s">
        <v>696</v>
      </c>
      <c r="U622" t="s">
        <v>517</v>
      </c>
      <c r="V622" s="77" t="str">
        <f>analysis_methods!$B$3</f>
        <v>BIOM</v>
      </c>
      <c r="W622">
        <v>1.3999999999999999E-2</v>
      </c>
      <c r="X622" t="s">
        <v>658</v>
      </c>
      <c r="Y622" t="s">
        <v>492</v>
      </c>
      <c r="Z622" t="s">
        <v>481</v>
      </c>
      <c r="AA622" s="77" t="str">
        <f>analysis_methods!$M$3</f>
        <v>BLOT WW SCALE</v>
      </c>
      <c r="AB622" s="5">
        <v>45292</v>
      </c>
    </row>
    <row r="623" spans="1:28" x14ac:dyDescent="0.3">
      <c r="A623" s="78" t="str">
        <f>samples!$B$15</f>
        <v>BU2023/20-COMOFISH_13-VV1</v>
      </c>
      <c r="G623" t="s">
        <v>201</v>
      </c>
      <c r="H623">
        <v>138333</v>
      </c>
      <c r="J623" t="s">
        <v>459</v>
      </c>
      <c r="K623" t="s">
        <v>249</v>
      </c>
      <c r="L623" t="s">
        <v>250</v>
      </c>
      <c r="M623" t="s">
        <v>369</v>
      </c>
      <c r="N623" t="s">
        <v>370</v>
      </c>
      <c r="O623" t="s">
        <v>371</v>
      </c>
      <c r="R623" t="s">
        <v>698</v>
      </c>
      <c r="T623" t="s">
        <v>696</v>
      </c>
      <c r="U623" t="s">
        <v>517</v>
      </c>
      <c r="V623" s="77" t="str">
        <f>analysis_methods!$B$3</f>
        <v>BIOM</v>
      </c>
      <c r="W623">
        <v>90.480999999999995</v>
      </c>
      <c r="X623" t="s">
        <v>658</v>
      </c>
      <c r="Y623" t="s">
        <v>492</v>
      </c>
      <c r="Z623" t="s">
        <v>481</v>
      </c>
      <c r="AA623" s="77" t="str">
        <f>analysis_methods!$M$3</f>
        <v>BLOT WW SCALE</v>
      </c>
      <c r="AB623" s="5">
        <v>45292</v>
      </c>
    </row>
    <row r="624" spans="1:28" x14ac:dyDescent="0.3">
      <c r="A624" s="78" t="str">
        <f>samples!$B$15</f>
        <v>BU2023/20-COMOFISH_13-VV1</v>
      </c>
      <c r="G624" t="s">
        <v>167</v>
      </c>
      <c r="H624">
        <v>130375</v>
      </c>
      <c r="J624" t="s">
        <v>459</v>
      </c>
      <c r="K624" t="s">
        <v>261</v>
      </c>
      <c r="L624" t="s">
        <v>262</v>
      </c>
      <c r="M624" t="s">
        <v>272</v>
      </c>
      <c r="N624" t="s">
        <v>278</v>
      </c>
      <c r="O624" t="s">
        <v>279</v>
      </c>
      <c r="P624" t="s">
        <v>280</v>
      </c>
      <c r="R624" t="s">
        <v>698</v>
      </c>
      <c r="T624" t="s">
        <v>696</v>
      </c>
      <c r="U624" t="s">
        <v>517</v>
      </c>
      <c r="V624" s="77" t="str">
        <f>analysis_methods!$B$3</f>
        <v>BIOM</v>
      </c>
      <c r="W624">
        <v>5.9459999999999997</v>
      </c>
      <c r="X624" t="s">
        <v>658</v>
      </c>
      <c r="Y624" t="s">
        <v>492</v>
      </c>
      <c r="Z624" t="s">
        <v>481</v>
      </c>
      <c r="AA624" s="77" t="str">
        <f>analysis_methods!$M$3</f>
        <v>BLOT WW SCALE</v>
      </c>
      <c r="AB624" s="5">
        <v>45292</v>
      </c>
    </row>
    <row r="625" spans="1:28" x14ac:dyDescent="0.3">
      <c r="A625" s="78" t="str">
        <f>samples!$B$15</f>
        <v>BU2023/20-COMOFISH_13-VV1</v>
      </c>
      <c r="G625" t="s">
        <v>169</v>
      </c>
      <c r="H625">
        <v>129296</v>
      </c>
      <c r="J625" t="s">
        <v>459</v>
      </c>
      <c r="K625" t="s">
        <v>261</v>
      </c>
      <c r="L625" t="s">
        <v>262</v>
      </c>
      <c r="M625" t="s">
        <v>272</v>
      </c>
      <c r="N625" t="s">
        <v>284</v>
      </c>
      <c r="O625" t="s">
        <v>285</v>
      </c>
      <c r="R625" t="s">
        <v>698</v>
      </c>
      <c r="T625" t="s">
        <v>696</v>
      </c>
      <c r="U625" t="s">
        <v>517</v>
      </c>
      <c r="V625" s="77" t="str">
        <f>analysis_methods!$B$3</f>
        <v>BIOM</v>
      </c>
      <c r="W625">
        <v>3.3639999999999994</v>
      </c>
      <c r="X625" t="s">
        <v>658</v>
      </c>
      <c r="Y625" t="s">
        <v>492</v>
      </c>
      <c r="Z625" t="s">
        <v>481</v>
      </c>
      <c r="AA625" s="77" t="str">
        <f>analysis_methods!$M$3</f>
        <v>BLOT WW SCALE</v>
      </c>
      <c r="AB625" s="5">
        <v>45292</v>
      </c>
    </row>
    <row r="626" spans="1:28" x14ac:dyDescent="0.3">
      <c r="A626" s="78" t="str">
        <f>samples!$B$15</f>
        <v>BU2023/20-COMOFISH_13-VV1</v>
      </c>
      <c r="G626" t="s">
        <v>202</v>
      </c>
      <c r="H626">
        <v>110462</v>
      </c>
      <c r="J626" t="s">
        <v>459</v>
      </c>
      <c r="K626" t="s">
        <v>243</v>
      </c>
      <c r="L626" t="s">
        <v>244</v>
      </c>
      <c r="M626" t="s">
        <v>258</v>
      </c>
      <c r="N626" t="s">
        <v>259</v>
      </c>
      <c r="O626" t="s">
        <v>372</v>
      </c>
      <c r="P626" t="s">
        <v>373</v>
      </c>
      <c r="R626" t="s">
        <v>698</v>
      </c>
      <c r="T626" t="s">
        <v>696</v>
      </c>
      <c r="U626" t="s">
        <v>517</v>
      </c>
      <c r="V626" s="77" t="str">
        <f>analysis_methods!$B$3</f>
        <v>BIOM</v>
      </c>
      <c r="W626">
        <v>8.0000000000000002E-3</v>
      </c>
      <c r="X626" t="s">
        <v>658</v>
      </c>
      <c r="Y626" t="s">
        <v>492</v>
      </c>
      <c r="Z626" t="s">
        <v>481</v>
      </c>
      <c r="AA626" s="77" t="str">
        <f>analysis_methods!$M$3</f>
        <v>BLOT WW SCALE</v>
      </c>
      <c r="AB626" s="5">
        <v>45292</v>
      </c>
    </row>
    <row r="627" spans="1:28" x14ac:dyDescent="0.3">
      <c r="A627" s="78" t="str">
        <f>samples!$B$15</f>
        <v>BU2023/20-COMOFISH_13-VV1</v>
      </c>
      <c r="G627" t="s">
        <v>214</v>
      </c>
      <c r="H627">
        <v>152367</v>
      </c>
      <c r="J627" t="s">
        <v>459</v>
      </c>
      <c r="K627" t="s">
        <v>261</v>
      </c>
      <c r="L627" t="s">
        <v>262</v>
      </c>
      <c r="M627" t="s">
        <v>264</v>
      </c>
      <c r="N627" t="s">
        <v>399</v>
      </c>
      <c r="O627" t="s">
        <v>400</v>
      </c>
      <c r="P627" t="s">
        <v>401</v>
      </c>
      <c r="R627" t="s">
        <v>698</v>
      </c>
      <c r="T627" t="s">
        <v>696</v>
      </c>
      <c r="U627" t="s">
        <v>517</v>
      </c>
      <c r="V627" s="77" t="str">
        <f>analysis_methods!$B$3</f>
        <v>BIOM</v>
      </c>
      <c r="W627">
        <v>1.8160000000000001</v>
      </c>
      <c r="X627" t="s">
        <v>658</v>
      </c>
      <c r="Y627" t="s">
        <v>492</v>
      </c>
      <c r="Z627" t="s">
        <v>481</v>
      </c>
      <c r="AA627" s="77" t="str">
        <f>analysis_methods!$M$3</f>
        <v>BLOT WW SCALE</v>
      </c>
      <c r="AB627" s="5">
        <v>45292</v>
      </c>
    </row>
    <row r="628" spans="1:28" x14ac:dyDescent="0.3">
      <c r="A628" s="78" t="str">
        <f>samples!$B$15</f>
        <v>BU2023/20-COMOFISH_13-VV1</v>
      </c>
      <c r="G628" t="s">
        <v>204</v>
      </c>
      <c r="H628">
        <v>102460</v>
      </c>
      <c r="J628" t="s">
        <v>459</v>
      </c>
      <c r="K628" t="s">
        <v>243</v>
      </c>
      <c r="L628" t="s">
        <v>244</v>
      </c>
      <c r="M628" t="s">
        <v>245</v>
      </c>
      <c r="N628" t="s">
        <v>377</v>
      </c>
      <c r="O628" t="s">
        <v>378</v>
      </c>
      <c r="P628" t="s">
        <v>379</v>
      </c>
      <c r="R628" t="s">
        <v>698</v>
      </c>
      <c r="T628" t="s">
        <v>696</v>
      </c>
      <c r="U628" t="s">
        <v>517</v>
      </c>
      <c r="V628" s="77" t="str">
        <f>analysis_methods!$B$3</f>
        <v>BIOM</v>
      </c>
      <c r="W628">
        <v>6.9999999999999993E-3</v>
      </c>
      <c r="X628" t="s">
        <v>658</v>
      </c>
      <c r="Y628" t="s">
        <v>492</v>
      </c>
      <c r="Z628" t="s">
        <v>481</v>
      </c>
      <c r="AA628" s="77" t="str">
        <f>analysis_methods!$M$3</f>
        <v>BLOT WW SCALE</v>
      </c>
      <c r="AB628" s="5">
        <v>45292</v>
      </c>
    </row>
    <row r="629" spans="1:28" x14ac:dyDescent="0.3">
      <c r="A629" s="78" t="str">
        <f>samples!$B$15</f>
        <v>BU2023/20-COMOFISH_13-VV1</v>
      </c>
      <c r="G629" t="s">
        <v>172</v>
      </c>
      <c r="H629">
        <v>152391</v>
      </c>
      <c r="J629" t="s">
        <v>459</v>
      </c>
      <c r="K629" t="s">
        <v>292</v>
      </c>
      <c r="R629" t="s">
        <v>698</v>
      </c>
      <c r="T629" t="s">
        <v>696</v>
      </c>
      <c r="U629" t="s">
        <v>517</v>
      </c>
      <c r="V629" s="77" t="str">
        <f>analysis_methods!$B$3</f>
        <v>BIOM</v>
      </c>
      <c r="W629">
        <v>0.23800000000000002</v>
      </c>
      <c r="X629" t="s">
        <v>658</v>
      </c>
      <c r="Y629" t="s">
        <v>492</v>
      </c>
      <c r="Z629" t="s">
        <v>481</v>
      </c>
      <c r="AA629" s="77" t="str">
        <f>analysis_methods!$M$3</f>
        <v>BLOT WW SCALE</v>
      </c>
      <c r="AB629" s="5">
        <v>45292</v>
      </c>
    </row>
    <row r="630" spans="1:28" x14ac:dyDescent="0.3">
      <c r="A630" s="78" t="str">
        <f>samples!$B$15</f>
        <v>BU2023/20-COMOFISH_13-VV1</v>
      </c>
      <c r="G630" t="s">
        <v>173</v>
      </c>
      <c r="H630">
        <v>130357</v>
      </c>
      <c r="J630" t="s">
        <v>459</v>
      </c>
      <c r="K630" t="s">
        <v>261</v>
      </c>
      <c r="L630" t="s">
        <v>262</v>
      </c>
      <c r="M630" t="s">
        <v>272</v>
      </c>
      <c r="N630" t="s">
        <v>293</v>
      </c>
      <c r="O630" t="s">
        <v>294</v>
      </c>
      <c r="P630" t="s">
        <v>295</v>
      </c>
      <c r="R630" t="s">
        <v>698</v>
      </c>
      <c r="T630" t="s">
        <v>696</v>
      </c>
      <c r="U630" t="s">
        <v>517</v>
      </c>
      <c r="V630" s="77" t="str">
        <f>analysis_methods!$B$3</f>
        <v>BIOM</v>
      </c>
      <c r="W630">
        <v>8.8999999999999996E-2</v>
      </c>
      <c r="X630" t="s">
        <v>658</v>
      </c>
      <c r="Y630" t="s">
        <v>492</v>
      </c>
      <c r="Z630" t="s">
        <v>481</v>
      </c>
      <c r="AA630" s="77" t="str">
        <f>analysis_methods!$M$3</f>
        <v>BLOT WW SCALE</v>
      </c>
      <c r="AB630" s="5">
        <v>45292</v>
      </c>
    </row>
    <row r="631" spans="1:28" x14ac:dyDescent="0.3">
      <c r="A631" s="78" t="str">
        <f>samples!$B$15</f>
        <v>BU2023/20-COMOFISH_13-VV1</v>
      </c>
      <c r="G631" t="s">
        <v>175</v>
      </c>
      <c r="H631">
        <v>129898</v>
      </c>
      <c r="J631" t="s">
        <v>459</v>
      </c>
      <c r="K631" t="s">
        <v>261</v>
      </c>
      <c r="L631" t="s">
        <v>262</v>
      </c>
      <c r="N631" t="s">
        <v>263</v>
      </c>
      <c r="O631" t="s">
        <v>297</v>
      </c>
      <c r="P631" t="s">
        <v>298</v>
      </c>
      <c r="R631" t="s">
        <v>698</v>
      </c>
      <c r="T631" t="s">
        <v>696</v>
      </c>
      <c r="U631" t="s">
        <v>517</v>
      </c>
      <c r="V631" s="77" t="str">
        <f>analysis_methods!$B$3</f>
        <v>BIOM</v>
      </c>
      <c r="W631">
        <v>6.7000000000000004E-2</v>
      </c>
      <c r="X631" t="s">
        <v>658</v>
      </c>
      <c r="Y631" t="s">
        <v>492</v>
      </c>
      <c r="Z631" t="s">
        <v>481</v>
      </c>
      <c r="AA631" s="77" t="str">
        <f>analysis_methods!$M$3</f>
        <v>BLOT WW SCALE</v>
      </c>
      <c r="AB631" s="5">
        <v>45292</v>
      </c>
    </row>
    <row r="632" spans="1:28" x14ac:dyDescent="0.3">
      <c r="A632" s="78" t="str">
        <f>samples!$B$15</f>
        <v>BU2023/20-COMOFISH_13-VV1</v>
      </c>
      <c r="G632" t="s">
        <v>176</v>
      </c>
      <c r="H632">
        <v>2036</v>
      </c>
      <c r="J632" t="s">
        <v>459</v>
      </c>
      <c r="K632" t="s">
        <v>261</v>
      </c>
      <c r="L632" t="s">
        <v>299</v>
      </c>
      <c r="R632" t="s">
        <v>698</v>
      </c>
      <c r="T632" t="s">
        <v>696</v>
      </c>
      <c r="U632" t="s">
        <v>517</v>
      </c>
      <c r="V632" s="77" t="str">
        <f>analysis_methods!$B$3</f>
        <v>BIOM</v>
      </c>
      <c r="W632">
        <v>1E-3</v>
      </c>
      <c r="X632" t="s">
        <v>658</v>
      </c>
      <c r="Y632" t="s">
        <v>492</v>
      </c>
      <c r="Z632" t="s">
        <v>481</v>
      </c>
      <c r="AA632" s="77" t="str">
        <f>analysis_methods!$M$3</f>
        <v>BLOT WW SCALE</v>
      </c>
      <c r="AB632" s="5">
        <v>45292</v>
      </c>
    </row>
    <row r="633" spans="1:28" x14ac:dyDescent="0.3">
      <c r="A633" s="78" t="str">
        <f>samples!$B$15</f>
        <v>BU2023/20-COMOFISH_13-VV1</v>
      </c>
      <c r="G633" t="s">
        <v>177</v>
      </c>
      <c r="H633">
        <v>124929</v>
      </c>
      <c r="J633" t="s">
        <v>459</v>
      </c>
      <c r="K633" t="s">
        <v>300</v>
      </c>
      <c r="L633" t="s">
        <v>301</v>
      </c>
      <c r="M633" t="s">
        <v>302</v>
      </c>
      <c r="N633" t="s">
        <v>303</v>
      </c>
      <c r="O633" t="s">
        <v>304</v>
      </c>
      <c r="P633" t="s">
        <v>305</v>
      </c>
      <c r="R633" t="s">
        <v>698</v>
      </c>
      <c r="T633" t="s">
        <v>696</v>
      </c>
      <c r="U633" t="s">
        <v>517</v>
      </c>
      <c r="V633" s="77" t="str">
        <f>analysis_methods!$B$3</f>
        <v>BIOM</v>
      </c>
      <c r="W633">
        <v>110.485</v>
      </c>
      <c r="X633" t="s">
        <v>658</v>
      </c>
      <c r="Y633" t="s">
        <v>492</v>
      </c>
      <c r="Z633" t="s">
        <v>481</v>
      </c>
      <c r="AA633" s="77" t="str">
        <f>analysis_methods!$M$3</f>
        <v>BLOT WW SCALE</v>
      </c>
      <c r="AB633" s="5">
        <v>45292</v>
      </c>
    </row>
    <row r="634" spans="1:28" x14ac:dyDescent="0.3">
      <c r="A634" s="78" t="str">
        <f>samples!$B$15</f>
        <v>BU2023/20-COMOFISH_13-VV1</v>
      </c>
      <c r="G634" t="s">
        <v>179</v>
      </c>
      <c r="H634">
        <v>130544</v>
      </c>
      <c r="J634" t="s">
        <v>459</v>
      </c>
      <c r="K634" t="s">
        <v>261</v>
      </c>
      <c r="L634" t="s">
        <v>262</v>
      </c>
      <c r="N634" t="s">
        <v>306</v>
      </c>
      <c r="O634" t="s">
        <v>307</v>
      </c>
      <c r="P634" t="s">
        <v>308</v>
      </c>
      <c r="R634" t="s">
        <v>698</v>
      </c>
      <c r="T634" t="s">
        <v>696</v>
      </c>
      <c r="U634" t="s">
        <v>517</v>
      </c>
      <c r="V634" s="77" t="str">
        <f>analysis_methods!$B$3</f>
        <v>BIOM</v>
      </c>
      <c r="W634">
        <v>11.110999999999999</v>
      </c>
      <c r="X634" t="s">
        <v>658</v>
      </c>
      <c r="Y634" t="s">
        <v>492</v>
      </c>
      <c r="Z634" t="s">
        <v>481</v>
      </c>
      <c r="AA634" s="77" t="str">
        <f>analysis_methods!$M$3</f>
        <v>BLOT WW SCALE</v>
      </c>
      <c r="AB634" s="5">
        <v>45292</v>
      </c>
    </row>
    <row r="635" spans="1:28" x14ac:dyDescent="0.3">
      <c r="A635" s="78" t="str">
        <f>samples!$B$15</f>
        <v>BU2023/20-COMOFISH_13-VV1</v>
      </c>
      <c r="G635" t="s">
        <v>180</v>
      </c>
      <c r="H635">
        <v>101857</v>
      </c>
      <c r="J635" t="s">
        <v>459</v>
      </c>
      <c r="K635" t="s">
        <v>243</v>
      </c>
      <c r="L635" t="s">
        <v>244</v>
      </c>
      <c r="M635" t="s">
        <v>245</v>
      </c>
      <c r="N635" t="s">
        <v>309</v>
      </c>
      <c r="O635" t="s">
        <v>310</v>
      </c>
      <c r="P635" t="s">
        <v>311</v>
      </c>
      <c r="R635" t="s">
        <v>698</v>
      </c>
      <c r="T635" t="s">
        <v>696</v>
      </c>
      <c r="U635" t="s">
        <v>517</v>
      </c>
      <c r="V635" s="77" t="str">
        <f>analysis_methods!$B$3</f>
        <v>BIOM</v>
      </c>
      <c r="W635">
        <v>2.3999999999999997E-2</v>
      </c>
      <c r="X635" t="s">
        <v>658</v>
      </c>
      <c r="Y635" t="s">
        <v>492</v>
      </c>
      <c r="Z635" t="s">
        <v>481</v>
      </c>
      <c r="AA635" s="77" t="str">
        <f>analysis_methods!$M$3</f>
        <v>BLOT WW SCALE</v>
      </c>
      <c r="AB635" s="5">
        <v>45292</v>
      </c>
    </row>
    <row r="636" spans="1:28" x14ac:dyDescent="0.3">
      <c r="A636" s="78" t="str">
        <f>samples!$B$15</f>
        <v>BU2023/20-COMOFISH_13-VV1</v>
      </c>
      <c r="G636" t="s">
        <v>215</v>
      </c>
      <c r="H636">
        <v>128551</v>
      </c>
      <c r="J636" t="s">
        <v>459</v>
      </c>
      <c r="K636" t="s">
        <v>402</v>
      </c>
      <c r="N636" t="s">
        <v>403</v>
      </c>
      <c r="O636" t="s">
        <v>404</v>
      </c>
      <c r="P636" t="s">
        <v>405</v>
      </c>
      <c r="R636" t="s">
        <v>698</v>
      </c>
      <c r="T636" t="s">
        <v>696</v>
      </c>
      <c r="U636" t="s">
        <v>517</v>
      </c>
      <c r="V636" s="77" t="str">
        <f>analysis_methods!$B$3</f>
        <v>BIOM</v>
      </c>
      <c r="W636">
        <v>1E-3</v>
      </c>
      <c r="X636" t="s">
        <v>658</v>
      </c>
      <c r="Y636" t="s">
        <v>492</v>
      </c>
      <c r="Z636" t="s">
        <v>481</v>
      </c>
      <c r="AA636" s="77" t="str">
        <f>analysis_methods!$M$3</f>
        <v>BLOT WW SCALE</v>
      </c>
      <c r="AB636" s="5">
        <v>45292</v>
      </c>
    </row>
    <row r="637" spans="1:28" x14ac:dyDescent="0.3">
      <c r="A637" s="78" t="str">
        <f>samples!$B$15</f>
        <v>BU2023/20-COMOFISH_13-VV1</v>
      </c>
      <c r="G637" t="s">
        <v>216</v>
      </c>
      <c r="H637">
        <v>334510</v>
      </c>
      <c r="J637" t="s">
        <v>459</v>
      </c>
      <c r="K637" t="s">
        <v>261</v>
      </c>
      <c r="L637" t="s">
        <v>262</v>
      </c>
      <c r="M637" t="s">
        <v>272</v>
      </c>
      <c r="N637" t="s">
        <v>273</v>
      </c>
      <c r="O637" t="s">
        <v>385</v>
      </c>
      <c r="P637" t="s">
        <v>406</v>
      </c>
      <c r="R637" t="s">
        <v>698</v>
      </c>
      <c r="T637" t="s">
        <v>696</v>
      </c>
      <c r="U637" t="s">
        <v>517</v>
      </c>
      <c r="V637" s="77" t="str">
        <f>analysis_methods!$B$3</f>
        <v>BIOM</v>
      </c>
      <c r="W637">
        <v>1.9E-2</v>
      </c>
      <c r="X637" t="s">
        <v>658</v>
      </c>
      <c r="Y637" t="s">
        <v>492</v>
      </c>
      <c r="Z637" t="s">
        <v>481</v>
      </c>
      <c r="AA637" s="77" t="str">
        <f>analysis_methods!$M$3</f>
        <v>BLOT WW SCALE</v>
      </c>
      <c r="AB637" s="5">
        <v>45292</v>
      </c>
    </row>
    <row r="638" spans="1:28" x14ac:dyDescent="0.3">
      <c r="A638" s="78" t="str">
        <f>samples!$B$15</f>
        <v>BU2023/20-COMOFISH_13-VV1</v>
      </c>
      <c r="G638" t="s">
        <v>182</v>
      </c>
      <c r="H638">
        <v>130711</v>
      </c>
      <c r="J638" t="s">
        <v>459</v>
      </c>
      <c r="K638" t="s">
        <v>261</v>
      </c>
      <c r="L638" t="s">
        <v>262</v>
      </c>
      <c r="M638" t="s">
        <v>315</v>
      </c>
      <c r="N638" t="s">
        <v>316</v>
      </c>
      <c r="O638" t="s">
        <v>317</v>
      </c>
      <c r="P638" t="s">
        <v>318</v>
      </c>
      <c r="R638" t="s">
        <v>698</v>
      </c>
      <c r="T638" t="s">
        <v>696</v>
      </c>
      <c r="U638" t="s">
        <v>517</v>
      </c>
      <c r="V638" s="77" t="str">
        <f>analysis_methods!$B$3</f>
        <v>BIOM</v>
      </c>
      <c r="W638">
        <v>0.10999999999999999</v>
      </c>
      <c r="X638" t="s">
        <v>658</v>
      </c>
      <c r="Y638" t="s">
        <v>492</v>
      </c>
      <c r="Z638" t="s">
        <v>481</v>
      </c>
      <c r="AA638" s="77" t="str">
        <f>analysis_methods!$M$3</f>
        <v>BLOT WW SCALE</v>
      </c>
      <c r="AB638" s="5">
        <v>45292</v>
      </c>
    </row>
    <row r="639" spans="1:28" x14ac:dyDescent="0.3">
      <c r="A639" s="78" t="str">
        <f>samples!$B$15</f>
        <v>BU2023/20-COMOFISH_13-VV1</v>
      </c>
      <c r="G639" t="s">
        <v>184</v>
      </c>
      <c r="H639">
        <v>129625</v>
      </c>
      <c r="J639" t="s">
        <v>459</v>
      </c>
      <c r="K639" t="s">
        <v>261</v>
      </c>
      <c r="L639" t="s">
        <v>262</v>
      </c>
      <c r="M639" t="s">
        <v>315</v>
      </c>
      <c r="N639" t="s">
        <v>321</v>
      </c>
      <c r="O639" t="s">
        <v>322</v>
      </c>
      <c r="R639" t="s">
        <v>698</v>
      </c>
      <c r="T639" t="s">
        <v>696</v>
      </c>
      <c r="U639" t="s">
        <v>517</v>
      </c>
      <c r="V639" s="77" t="str">
        <f>analysis_methods!$B$3</f>
        <v>BIOM</v>
      </c>
      <c r="W639">
        <v>6.9999999999999993E-3</v>
      </c>
      <c r="X639" t="s">
        <v>658</v>
      </c>
      <c r="Y639" t="s">
        <v>492</v>
      </c>
      <c r="Z639" t="s">
        <v>481</v>
      </c>
      <c r="AA639" s="77" t="str">
        <f>analysis_methods!$M$3</f>
        <v>BLOT WW SCALE</v>
      </c>
      <c r="AB639" s="5">
        <v>45292</v>
      </c>
    </row>
    <row r="640" spans="1:28" x14ac:dyDescent="0.3">
      <c r="A640" s="78" t="str">
        <f>samples!$B$15</f>
        <v>BU2023/20-COMOFISH_13-VV1</v>
      </c>
      <c r="G640" t="s">
        <v>185</v>
      </c>
      <c r="H640">
        <v>131187</v>
      </c>
      <c r="J640" t="s">
        <v>459</v>
      </c>
      <c r="K640" t="s">
        <v>261</v>
      </c>
      <c r="L640" t="s">
        <v>262</v>
      </c>
      <c r="M640" t="s">
        <v>315</v>
      </c>
      <c r="N640" t="s">
        <v>321</v>
      </c>
      <c r="O640" t="s">
        <v>323</v>
      </c>
      <c r="P640" t="s">
        <v>324</v>
      </c>
      <c r="R640" t="s">
        <v>698</v>
      </c>
      <c r="T640" t="s">
        <v>696</v>
      </c>
      <c r="U640" t="s">
        <v>517</v>
      </c>
      <c r="V640" s="77" t="str">
        <f>analysis_methods!$B$3</f>
        <v>BIOM</v>
      </c>
      <c r="W640">
        <v>1.3759999999999999</v>
      </c>
      <c r="X640" t="s">
        <v>658</v>
      </c>
      <c r="Y640" t="s">
        <v>492</v>
      </c>
      <c r="Z640" t="s">
        <v>481</v>
      </c>
      <c r="AA640" s="77" t="str">
        <f>analysis_methods!$M$3</f>
        <v>BLOT WW SCALE</v>
      </c>
      <c r="AB640" s="5">
        <v>45292</v>
      </c>
    </row>
    <row r="641" spans="1:28" x14ac:dyDescent="0.3">
      <c r="A641" s="78" t="str">
        <f>samples!$B$15</f>
        <v>BU2023/20-COMOFISH_13-VV1</v>
      </c>
      <c r="G641" t="s">
        <v>187</v>
      </c>
      <c r="H641">
        <v>131074</v>
      </c>
      <c r="J641" t="s">
        <v>459</v>
      </c>
      <c r="K641" t="s">
        <v>261</v>
      </c>
      <c r="L641" t="s">
        <v>262</v>
      </c>
      <c r="M641" t="s">
        <v>272</v>
      </c>
      <c r="N641" t="s">
        <v>312</v>
      </c>
      <c r="O641" t="s">
        <v>328</v>
      </c>
      <c r="P641" t="s">
        <v>329</v>
      </c>
      <c r="R641" t="s">
        <v>698</v>
      </c>
      <c r="T641" t="s">
        <v>696</v>
      </c>
      <c r="U641" t="s">
        <v>517</v>
      </c>
      <c r="V641" s="77" t="str">
        <f>analysis_methods!$B$3</f>
        <v>BIOM</v>
      </c>
      <c r="W641">
        <v>0.33300000000000002</v>
      </c>
      <c r="X641" t="s">
        <v>658</v>
      </c>
      <c r="Y641" t="s">
        <v>492</v>
      </c>
      <c r="Z641" t="s">
        <v>481</v>
      </c>
      <c r="AA641" s="77" t="str">
        <f>analysis_methods!$M$3</f>
        <v>BLOT WW SCALE</v>
      </c>
      <c r="AB641" s="5">
        <v>45292</v>
      </c>
    </row>
    <row r="642" spans="1:28" x14ac:dyDescent="0.3">
      <c r="A642" s="78" t="str">
        <f>samples!$B$16</f>
        <v>BU2023/20-COMOFISH_14-VV1</v>
      </c>
      <c r="G642" t="s">
        <v>157</v>
      </c>
      <c r="H642">
        <v>102788</v>
      </c>
      <c r="J642" t="s">
        <v>459</v>
      </c>
      <c r="K642" t="s">
        <v>243</v>
      </c>
      <c r="L642" t="s">
        <v>244</v>
      </c>
      <c r="M642" t="s">
        <v>245</v>
      </c>
      <c r="N642" t="s">
        <v>246</v>
      </c>
      <c r="O642" t="s">
        <v>247</v>
      </c>
      <c r="P642" t="s">
        <v>248</v>
      </c>
      <c r="R642" t="s">
        <v>698</v>
      </c>
      <c r="T642" t="s">
        <v>696</v>
      </c>
      <c r="U642" t="s">
        <v>517</v>
      </c>
      <c r="V642" s="77" t="str">
        <f>analysis_methods!$B$3</f>
        <v>BIOM</v>
      </c>
      <c r="W642">
        <v>4.1999999999999996E-2</v>
      </c>
      <c r="X642" t="s">
        <v>658</v>
      </c>
      <c r="Y642" t="s">
        <v>492</v>
      </c>
      <c r="Z642" t="s">
        <v>481</v>
      </c>
      <c r="AA642" s="77" t="str">
        <f>analysis_methods!$M$3</f>
        <v>BLOT WW SCALE</v>
      </c>
      <c r="AB642" s="5">
        <v>45292</v>
      </c>
    </row>
    <row r="643" spans="1:28" x14ac:dyDescent="0.3">
      <c r="A643" s="78" t="str">
        <f>samples!$B$16</f>
        <v>BU2023/20-COMOFISH_14-VV1</v>
      </c>
      <c r="G643" t="s">
        <v>158</v>
      </c>
      <c r="H643">
        <v>141433</v>
      </c>
      <c r="J643" t="s">
        <v>459</v>
      </c>
      <c r="K643" t="s">
        <v>249</v>
      </c>
      <c r="L643" t="s">
        <v>250</v>
      </c>
      <c r="M643" t="s">
        <v>251</v>
      </c>
      <c r="N643" t="s">
        <v>252</v>
      </c>
      <c r="O643" t="s">
        <v>253</v>
      </c>
      <c r="P643" t="s">
        <v>254</v>
      </c>
      <c r="R643" t="s">
        <v>698</v>
      </c>
      <c r="T643" t="s">
        <v>696</v>
      </c>
      <c r="U643" t="s">
        <v>517</v>
      </c>
      <c r="V643" s="77" t="str">
        <f>analysis_methods!$B$3</f>
        <v>BIOM</v>
      </c>
      <c r="W643">
        <v>21.940999999999999</v>
      </c>
      <c r="X643" t="s">
        <v>658</v>
      </c>
      <c r="Y643" t="s">
        <v>492</v>
      </c>
      <c r="Z643" t="s">
        <v>481</v>
      </c>
      <c r="AA643" s="77" t="str">
        <f>analysis_methods!$M$3</f>
        <v>BLOT WW SCALE</v>
      </c>
      <c r="AB643" s="5">
        <v>45292</v>
      </c>
    </row>
    <row r="644" spans="1:28" x14ac:dyDescent="0.3">
      <c r="A644" s="78" t="str">
        <f>samples!$B$16</f>
        <v>BU2023/20-COMOFISH_14-VV1</v>
      </c>
      <c r="G644" t="s">
        <v>159</v>
      </c>
      <c r="H644">
        <v>141433</v>
      </c>
      <c r="J644" t="s">
        <v>459</v>
      </c>
      <c r="K644" t="s">
        <v>249</v>
      </c>
      <c r="L644" t="s">
        <v>250</v>
      </c>
      <c r="M644" t="s">
        <v>251</v>
      </c>
      <c r="N644" t="s">
        <v>252</v>
      </c>
      <c r="O644" t="s">
        <v>253</v>
      </c>
      <c r="P644" t="s">
        <v>254</v>
      </c>
      <c r="R644" t="s">
        <v>697</v>
      </c>
      <c r="T644" t="s">
        <v>696</v>
      </c>
      <c r="U644" t="s">
        <v>517</v>
      </c>
      <c r="V644" s="77" t="str">
        <f>analysis_methods!$B$3</f>
        <v>BIOM</v>
      </c>
      <c r="W644">
        <v>2.8860000000000001</v>
      </c>
      <c r="X644" t="s">
        <v>658</v>
      </c>
      <c r="Y644" t="s">
        <v>492</v>
      </c>
      <c r="Z644" t="s">
        <v>481</v>
      </c>
      <c r="AA644" s="77" t="str">
        <f>analysis_methods!$M$3</f>
        <v>BLOT WW SCALE</v>
      </c>
      <c r="AB644" s="5">
        <v>45292</v>
      </c>
    </row>
    <row r="645" spans="1:28" x14ac:dyDescent="0.3">
      <c r="A645" s="78" t="str">
        <f>samples!$B$16</f>
        <v>BU2023/20-COMOFISH_14-VV1</v>
      </c>
      <c r="G645" t="s">
        <v>212</v>
      </c>
      <c r="H645">
        <v>101891</v>
      </c>
      <c r="J645" t="s">
        <v>459</v>
      </c>
      <c r="K645" t="s">
        <v>243</v>
      </c>
      <c r="L645" t="s">
        <v>244</v>
      </c>
      <c r="M645" t="s">
        <v>245</v>
      </c>
      <c r="N645" t="s">
        <v>395</v>
      </c>
      <c r="O645" t="s">
        <v>396</v>
      </c>
      <c r="P645" t="s">
        <v>397</v>
      </c>
      <c r="R645" t="s">
        <v>698</v>
      </c>
      <c r="T645" t="s">
        <v>696</v>
      </c>
      <c r="U645" t="s">
        <v>517</v>
      </c>
      <c r="V645" s="77" t="str">
        <f>analysis_methods!$B$3</f>
        <v>BIOM</v>
      </c>
      <c r="W645">
        <v>0.25600000000000001</v>
      </c>
      <c r="X645" t="s">
        <v>658</v>
      </c>
      <c r="Y645" t="s">
        <v>492</v>
      </c>
      <c r="Z645" t="s">
        <v>481</v>
      </c>
      <c r="AA645" s="77" t="str">
        <f>analysis_methods!$M$3</f>
        <v>BLOT WW SCALE</v>
      </c>
      <c r="AB645" s="5">
        <v>45292</v>
      </c>
    </row>
    <row r="646" spans="1:28" x14ac:dyDescent="0.3">
      <c r="A646" s="78" t="str">
        <f>samples!$B$16</f>
        <v>BU2023/20-COMOFISH_14-VV1</v>
      </c>
      <c r="G646" t="s">
        <v>161</v>
      </c>
      <c r="H646">
        <v>110387</v>
      </c>
      <c r="J646" t="s">
        <v>459</v>
      </c>
      <c r="K646" t="s">
        <v>243</v>
      </c>
      <c r="L646" t="s">
        <v>244</v>
      </c>
      <c r="M646" t="s">
        <v>258</v>
      </c>
      <c r="N646" t="s">
        <v>259</v>
      </c>
      <c r="O646" t="s">
        <v>260</v>
      </c>
      <c r="R646" t="s">
        <v>698</v>
      </c>
      <c r="T646" t="s">
        <v>696</v>
      </c>
      <c r="U646" t="s">
        <v>517</v>
      </c>
      <c r="V646" s="77" t="str">
        <f>analysis_methods!$B$3</f>
        <v>BIOM</v>
      </c>
      <c r="W646">
        <v>2.3E-2</v>
      </c>
      <c r="X646" t="s">
        <v>658</v>
      </c>
      <c r="Y646" t="s">
        <v>492</v>
      </c>
      <c r="Z646" t="s">
        <v>481</v>
      </c>
      <c r="AA646" s="77" t="str">
        <f>analysis_methods!$M$3</f>
        <v>BLOT WW SCALE</v>
      </c>
      <c r="AB646" s="5">
        <v>45292</v>
      </c>
    </row>
    <row r="647" spans="1:28" x14ac:dyDescent="0.3">
      <c r="A647" s="78" t="str">
        <f>samples!$B$16</f>
        <v>BU2023/20-COMOFISH_14-VV1</v>
      </c>
      <c r="G647" t="s">
        <v>162</v>
      </c>
      <c r="H647">
        <v>921</v>
      </c>
      <c r="J647" t="s">
        <v>459</v>
      </c>
      <c r="K647" t="s">
        <v>261</v>
      </c>
      <c r="L647" t="s">
        <v>262</v>
      </c>
      <c r="N647" t="s">
        <v>263</v>
      </c>
      <c r="R647" t="s">
        <v>697</v>
      </c>
      <c r="T647" t="s">
        <v>696</v>
      </c>
      <c r="U647" t="s">
        <v>517</v>
      </c>
      <c r="V647" s="77" t="str">
        <f>analysis_methods!$B$3</f>
        <v>BIOM</v>
      </c>
      <c r="W647">
        <v>0.28099999999999997</v>
      </c>
      <c r="X647" t="s">
        <v>658</v>
      </c>
      <c r="Y647" t="s">
        <v>492</v>
      </c>
      <c r="Z647" t="s">
        <v>481</v>
      </c>
      <c r="AA647" s="77" t="str">
        <f>analysis_methods!$M$3</f>
        <v>BLOT WW SCALE</v>
      </c>
      <c r="AB647" s="5">
        <v>45292</v>
      </c>
    </row>
    <row r="648" spans="1:28" x14ac:dyDescent="0.3">
      <c r="A648" s="78" t="str">
        <f>samples!$B$16</f>
        <v>BU2023/20-COMOFISH_14-VV1</v>
      </c>
      <c r="G648" t="s">
        <v>163</v>
      </c>
      <c r="H648">
        <v>919</v>
      </c>
      <c r="J648" t="s">
        <v>459</v>
      </c>
      <c r="K648" t="s">
        <v>261</v>
      </c>
      <c r="L648" t="s">
        <v>262</v>
      </c>
      <c r="M648" t="s">
        <v>264</v>
      </c>
      <c r="N648" t="s">
        <v>265</v>
      </c>
      <c r="R648" t="s">
        <v>698</v>
      </c>
      <c r="T648" t="s">
        <v>696</v>
      </c>
      <c r="U648" t="s">
        <v>517</v>
      </c>
      <c r="V648" s="77" t="str">
        <f>analysis_methods!$B$3</f>
        <v>BIOM</v>
      </c>
      <c r="W648">
        <v>0.97399999999999998</v>
      </c>
      <c r="X648" t="s">
        <v>658</v>
      </c>
      <c r="Y648" t="s">
        <v>492</v>
      </c>
      <c r="Z648" t="s">
        <v>481</v>
      </c>
      <c r="AA648" s="77" t="str">
        <f>analysis_methods!$M$3</f>
        <v>BLOT WW SCALE</v>
      </c>
      <c r="AB648" s="5">
        <v>45292</v>
      </c>
    </row>
    <row r="649" spans="1:28" x14ac:dyDescent="0.3">
      <c r="A649" s="78" t="str">
        <f>samples!$B$16</f>
        <v>BU2023/20-COMOFISH_14-VV1</v>
      </c>
      <c r="G649" t="s">
        <v>194</v>
      </c>
      <c r="H649">
        <v>1130</v>
      </c>
      <c r="J649" t="s">
        <v>459</v>
      </c>
      <c r="K649" t="s">
        <v>243</v>
      </c>
      <c r="L649" t="s">
        <v>244</v>
      </c>
      <c r="M649" t="s">
        <v>334</v>
      </c>
      <c r="R649" t="s">
        <v>697</v>
      </c>
      <c r="T649" t="s">
        <v>696</v>
      </c>
      <c r="U649" t="s">
        <v>517</v>
      </c>
      <c r="V649" s="77" t="str">
        <f>analysis_methods!$B$3</f>
        <v>BIOM</v>
      </c>
      <c r="W649">
        <v>9.4E-2</v>
      </c>
      <c r="X649" t="s">
        <v>658</v>
      </c>
      <c r="Y649" t="s">
        <v>492</v>
      </c>
      <c r="Z649" t="s">
        <v>481</v>
      </c>
      <c r="AA649" s="77" t="str">
        <f>analysis_methods!$M$3</f>
        <v>BLOT WW SCALE</v>
      </c>
      <c r="AB649" s="5">
        <v>45292</v>
      </c>
    </row>
    <row r="650" spans="1:28" x14ac:dyDescent="0.3">
      <c r="A650" s="78" t="str">
        <f>samples!$B$16</f>
        <v>BU2023/20-COMOFISH_14-VV1</v>
      </c>
      <c r="G650" t="s">
        <v>190</v>
      </c>
      <c r="H650">
        <v>110487</v>
      </c>
      <c r="J650" t="s">
        <v>459</v>
      </c>
      <c r="K650" t="s">
        <v>243</v>
      </c>
      <c r="L650" t="s">
        <v>244</v>
      </c>
      <c r="M650" t="s">
        <v>258</v>
      </c>
      <c r="N650" t="s">
        <v>338</v>
      </c>
      <c r="O650" t="s">
        <v>339</v>
      </c>
      <c r="P650" t="s">
        <v>340</v>
      </c>
      <c r="R650" t="s">
        <v>698</v>
      </c>
      <c r="T650" t="s">
        <v>696</v>
      </c>
      <c r="U650" t="s">
        <v>517</v>
      </c>
      <c r="V650" s="77" t="str">
        <f>analysis_methods!$B$3</f>
        <v>BIOM</v>
      </c>
      <c r="W650">
        <v>2.1999999999999999E-2</v>
      </c>
      <c r="X650" t="s">
        <v>658</v>
      </c>
      <c r="Y650" t="s">
        <v>492</v>
      </c>
      <c r="Z650" t="s">
        <v>481</v>
      </c>
      <c r="AA650" s="77" t="str">
        <f>analysis_methods!$M$3</f>
        <v>BLOT WW SCALE</v>
      </c>
      <c r="AB650" s="5">
        <v>45292</v>
      </c>
    </row>
    <row r="651" spans="1:28" x14ac:dyDescent="0.3">
      <c r="A651" s="78" t="str">
        <f>samples!$B$16</f>
        <v>BU2023/20-COMOFISH_14-VV1</v>
      </c>
      <c r="G651" t="s">
        <v>201</v>
      </c>
      <c r="H651">
        <v>138333</v>
      </c>
      <c r="J651" t="s">
        <v>459</v>
      </c>
      <c r="K651" t="s">
        <v>249</v>
      </c>
      <c r="L651" t="s">
        <v>250</v>
      </c>
      <c r="M651" t="s">
        <v>369</v>
      </c>
      <c r="N651" t="s">
        <v>370</v>
      </c>
      <c r="O651" t="s">
        <v>371</v>
      </c>
      <c r="R651" t="s">
        <v>698</v>
      </c>
      <c r="T651" t="s">
        <v>696</v>
      </c>
      <c r="U651" t="s">
        <v>517</v>
      </c>
      <c r="V651" s="77" t="str">
        <f>analysis_methods!$B$3</f>
        <v>BIOM</v>
      </c>
      <c r="W651">
        <v>760</v>
      </c>
      <c r="X651" t="s">
        <v>658</v>
      </c>
      <c r="Y651" t="s">
        <v>492</v>
      </c>
      <c r="Z651" t="s">
        <v>481</v>
      </c>
      <c r="AA651" s="77" t="str">
        <f>analysis_methods!$M$3</f>
        <v>BLOT WW SCALE</v>
      </c>
      <c r="AB651" s="5">
        <v>45292</v>
      </c>
    </row>
    <row r="652" spans="1:28" x14ac:dyDescent="0.3">
      <c r="A652" s="78" t="str">
        <f>samples!$B$16</f>
        <v>BU2023/20-COMOFISH_14-VV1</v>
      </c>
      <c r="G652" t="s">
        <v>165</v>
      </c>
      <c r="H652">
        <v>130616</v>
      </c>
      <c r="J652" t="s">
        <v>459</v>
      </c>
      <c r="K652" t="s">
        <v>261</v>
      </c>
      <c r="L652" t="s">
        <v>262</v>
      </c>
      <c r="M652" t="s">
        <v>272</v>
      </c>
      <c r="N652" t="s">
        <v>273</v>
      </c>
      <c r="O652" t="s">
        <v>274</v>
      </c>
      <c r="P652" t="s">
        <v>275</v>
      </c>
      <c r="R652" t="s">
        <v>698</v>
      </c>
      <c r="T652" t="s">
        <v>696</v>
      </c>
      <c r="U652" t="s">
        <v>517</v>
      </c>
      <c r="V652" s="77" t="str">
        <f>analysis_methods!$B$3</f>
        <v>BIOM</v>
      </c>
      <c r="W652">
        <v>1.0999999999999999E-2</v>
      </c>
      <c r="X652" t="s">
        <v>658</v>
      </c>
      <c r="Y652" t="s">
        <v>492</v>
      </c>
      <c r="Z652" t="s">
        <v>481</v>
      </c>
      <c r="AA652" s="77" t="str">
        <f>analysis_methods!$M$3</f>
        <v>BLOT WW SCALE</v>
      </c>
      <c r="AB652" s="5">
        <v>45292</v>
      </c>
    </row>
    <row r="653" spans="1:28" x14ac:dyDescent="0.3">
      <c r="A653" s="78" t="str">
        <f>samples!$B$16</f>
        <v>BU2023/20-COMOFISH_14-VV1</v>
      </c>
      <c r="G653" t="s">
        <v>166</v>
      </c>
      <c r="H653">
        <v>130644</v>
      </c>
      <c r="J653" t="s">
        <v>459</v>
      </c>
      <c r="K653" t="s">
        <v>261</v>
      </c>
      <c r="L653" t="s">
        <v>262</v>
      </c>
      <c r="M653" t="s">
        <v>272</v>
      </c>
      <c r="N653" t="s">
        <v>273</v>
      </c>
      <c r="O653" t="s">
        <v>276</v>
      </c>
      <c r="P653" t="s">
        <v>277</v>
      </c>
      <c r="R653" t="s">
        <v>698</v>
      </c>
      <c r="T653" t="s">
        <v>696</v>
      </c>
      <c r="U653" t="s">
        <v>517</v>
      </c>
      <c r="V653" s="77" t="str">
        <f>analysis_methods!$B$3</f>
        <v>BIOM</v>
      </c>
      <c r="W653">
        <v>4.9999999999999996E-2</v>
      </c>
      <c r="X653" t="s">
        <v>658</v>
      </c>
      <c r="Y653" t="s">
        <v>492</v>
      </c>
      <c r="Z653" t="s">
        <v>481</v>
      </c>
      <c r="AA653" s="77" t="str">
        <f>analysis_methods!$M$3</f>
        <v>BLOT WW SCALE</v>
      </c>
      <c r="AB653" s="5">
        <v>45292</v>
      </c>
    </row>
    <row r="654" spans="1:28" x14ac:dyDescent="0.3">
      <c r="A654" s="78" t="str">
        <f>samples!$B$16</f>
        <v>BU2023/20-COMOFISH_14-VV1</v>
      </c>
      <c r="G654" t="s">
        <v>167</v>
      </c>
      <c r="H654">
        <v>130375</v>
      </c>
      <c r="J654" t="s">
        <v>459</v>
      </c>
      <c r="K654" t="s">
        <v>261</v>
      </c>
      <c r="L654" t="s">
        <v>262</v>
      </c>
      <c r="M654" t="s">
        <v>272</v>
      </c>
      <c r="N654" t="s">
        <v>278</v>
      </c>
      <c r="O654" t="s">
        <v>279</v>
      </c>
      <c r="P654" t="s">
        <v>280</v>
      </c>
      <c r="R654" t="s">
        <v>698</v>
      </c>
      <c r="T654" t="s">
        <v>696</v>
      </c>
      <c r="U654" t="s">
        <v>517</v>
      </c>
      <c r="V654" s="77" t="str">
        <f>analysis_methods!$B$3</f>
        <v>BIOM</v>
      </c>
      <c r="W654">
        <v>1.4299999999999997</v>
      </c>
      <c r="X654" t="s">
        <v>658</v>
      </c>
      <c r="Y654" t="s">
        <v>492</v>
      </c>
      <c r="Z654" t="s">
        <v>481</v>
      </c>
      <c r="AA654" s="77" t="str">
        <f>analysis_methods!$M$3</f>
        <v>BLOT WW SCALE</v>
      </c>
      <c r="AB654" s="5">
        <v>45292</v>
      </c>
    </row>
    <row r="655" spans="1:28" x14ac:dyDescent="0.3">
      <c r="A655" s="78" t="str">
        <f>samples!$B$16</f>
        <v>BU2023/20-COMOFISH_14-VV1</v>
      </c>
      <c r="G655" t="s">
        <v>169</v>
      </c>
      <c r="H655">
        <v>129296</v>
      </c>
      <c r="J655" t="s">
        <v>459</v>
      </c>
      <c r="K655" t="s">
        <v>261</v>
      </c>
      <c r="L655" t="s">
        <v>262</v>
      </c>
      <c r="M655" t="s">
        <v>272</v>
      </c>
      <c r="N655" t="s">
        <v>284</v>
      </c>
      <c r="O655" t="s">
        <v>285</v>
      </c>
      <c r="R655" t="s">
        <v>698</v>
      </c>
      <c r="T655" t="s">
        <v>696</v>
      </c>
      <c r="U655" t="s">
        <v>517</v>
      </c>
      <c r="V655" s="77" t="str">
        <f>analysis_methods!$B$3</f>
        <v>BIOM</v>
      </c>
      <c r="W655">
        <v>0.222</v>
      </c>
      <c r="X655" t="s">
        <v>658</v>
      </c>
      <c r="Y655" t="s">
        <v>492</v>
      </c>
      <c r="Z655" t="s">
        <v>481</v>
      </c>
      <c r="AA655" s="77" t="str">
        <f>analysis_methods!$M$3</f>
        <v>BLOT WW SCALE</v>
      </c>
      <c r="AB655" s="5">
        <v>45292</v>
      </c>
    </row>
    <row r="656" spans="1:28" x14ac:dyDescent="0.3">
      <c r="A656" s="78" t="str">
        <f>samples!$B$16</f>
        <v>BU2023/20-COMOFISH_14-VV1</v>
      </c>
      <c r="G656" t="s">
        <v>202</v>
      </c>
      <c r="H656">
        <v>110462</v>
      </c>
      <c r="J656" t="s">
        <v>459</v>
      </c>
      <c r="K656" t="s">
        <v>243</v>
      </c>
      <c r="L656" t="s">
        <v>244</v>
      </c>
      <c r="M656" t="s">
        <v>258</v>
      </c>
      <c r="N656" t="s">
        <v>259</v>
      </c>
      <c r="O656" t="s">
        <v>372</v>
      </c>
      <c r="P656" t="s">
        <v>373</v>
      </c>
      <c r="R656" t="s">
        <v>698</v>
      </c>
      <c r="T656" t="s">
        <v>696</v>
      </c>
      <c r="U656" t="s">
        <v>517</v>
      </c>
      <c r="V656" s="77" t="str">
        <f>analysis_methods!$B$3</f>
        <v>BIOM</v>
      </c>
      <c r="W656">
        <v>2.9999999999999996E-3</v>
      </c>
      <c r="X656" t="s">
        <v>658</v>
      </c>
      <c r="Y656" t="s">
        <v>492</v>
      </c>
      <c r="Z656" t="s">
        <v>481</v>
      </c>
      <c r="AA656" s="77" t="str">
        <f>analysis_methods!$M$3</f>
        <v>BLOT WW SCALE</v>
      </c>
      <c r="AB656" s="5">
        <v>45292</v>
      </c>
    </row>
    <row r="657" spans="1:28" x14ac:dyDescent="0.3">
      <c r="A657" s="78" t="str">
        <f>samples!$B$16</f>
        <v>BU2023/20-COMOFISH_14-VV1</v>
      </c>
      <c r="G657" t="s">
        <v>170</v>
      </c>
      <c r="H657">
        <v>345281</v>
      </c>
      <c r="J657" t="s">
        <v>459</v>
      </c>
      <c r="K657" t="s">
        <v>249</v>
      </c>
      <c r="L657" t="s">
        <v>250</v>
      </c>
      <c r="M657" t="s">
        <v>286</v>
      </c>
      <c r="N657" t="s">
        <v>287</v>
      </c>
      <c r="O657" t="s">
        <v>288</v>
      </c>
      <c r="P657" t="s">
        <v>289</v>
      </c>
      <c r="R657" t="s">
        <v>698</v>
      </c>
      <c r="T657" t="s">
        <v>696</v>
      </c>
      <c r="U657" t="s">
        <v>517</v>
      </c>
      <c r="V657" s="77" t="str">
        <f>analysis_methods!$B$3</f>
        <v>BIOM</v>
      </c>
      <c r="W657">
        <v>0.13699999999999998</v>
      </c>
      <c r="X657" t="s">
        <v>658</v>
      </c>
      <c r="Y657" t="s">
        <v>492</v>
      </c>
      <c r="Z657" t="s">
        <v>481</v>
      </c>
      <c r="AA657" s="77" t="str">
        <f>analysis_methods!$M$3</f>
        <v>BLOT WW SCALE</v>
      </c>
      <c r="AB657" s="5">
        <v>45292</v>
      </c>
    </row>
    <row r="658" spans="1:28" x14ac:dyDescent="0.3">
      <c r="A658" s="78" t="str">
        <f>samples!$B$16</f>
        <v>BU2023/20-COMOFISH_14-VV1</v>
      </c>
      <c r="G658" t="s">
        <v>206</v>
      </c>
      <c r="H658">
        <v>129337</v>
      </c>
      <c r="J658" t="s">
        <v>459</v>
      </c>
      <c r="K658" t="s">
        <v>261</v>
      </c>
      <c r="L658" t="s">
        <v>262</v>
      </c>
      <c r="M658" t="s">
        <v>381</v>
      </c>
      <c r="N658" t="s">
        <v>382</v>
      </c>
      <c r="O658" t="s">
        <v>383</v>
      </c>
      <c r="R658" t="s">
        <v>698</v>
      </c>
      <c r="T658" t="s">
        <v>696</v>
      </c>
      <c r="U658" t="s">
        <v>517</v>
      </c>
      <c r="V658" s="77" t="str">
        <f>analysis_methods!$B$3</f>
        <v>BIOM</v>
      </c>
      <c r="W658">
        <v>8.0000000000000002E-3</v>
      </c>
      <c r="X658" t="s">
        <v>658</v>
      </c>
      <c r="Y658" t="s">
        <v>492</v>
      </c>
      <c r="Z658" t="s">
        <v>481</v>
      </c>
      <c r="AA658" s="77" t="str">
        <f>analysis_methods!$M$3</f>
        <v>BLOT WW SCALE</v>
      </c>
      <c r="AB658" s="5">
        <v>45292</v>
      </c>
    </row>
    <row r="659" spans="1:28" x14ac:dyDescent="0.3">
      <c r="A659" s="78" t="str">
        <f>samples!$B$16</f>
        <v>BU2023/20-COMOFISH_14-VV1</v>
      </c>
      <c r="G659" t="s">
        <v>217</v>
      </c>
      <c r="H659">
        <v>119822</v>
      </c>
      <c r="J659" t="s">
        <v>459</v>
      </c>
      <c r="K659" t="s">
        <v>243</v>
      </c>
      <c r="L659" t="s">
        <v>244</v>
      </c>
      <c r="M659" t="s">
        <v>407</v>
      </c>
      <c r="N659" t="s">
        <v>408</v>
      </c>
      <c r="R659" t="s">
        <v>697</v>
      </c>
      <c r="T659" t="s">
        <v>696</v>
      </c>
      <c r="U659" t="s">
        <v>517</v>
      </c>
      <c r="V659" s="77" t="str">
        <f>analysis_methods!$B$3</f>
        <v>BIOM</v>
      </c>
      <c r="W659">
        <v>2E-3</v>
      </c>
      <c r="X659" t="s">
        <v>658</v>
      </c>
      <c r="Y659" t="s">
        <v>492</v>
      </c>
      <c r="Z659" t="s">
        <v>481</v>
      </c>
      <c r="AA659" s="77" t="str">
        <f>analysis_methods!$M$3</f>
        <v>BLOT WW SCALE</v>
      </c>
      <c r="AB659" s="5">
        <v>45292</v>
      </c>
    </row>
    <row r="660" spans="1:28" x14ac:dyDescent="0.3">
      <c r="A660" s="78" t="str">
        <f>samples!$B$16</f>
        <v>BU2023/20-COMOFISH_14-VV1</v>
      </c>
      <c r="G660" t="s">
        <v>207</v>
      </c>
      <c r="H660">
        <v>799</v>
      </c>
      <c r="J660" t="s">
        <v>459</v>
      </c>
      <c r="K660" t="s">
        <v>384</v>
      </c>
      <c r="R660" t="s">
        <v>698</v>
      </c>
      <c r="T660" t="s">
        <v>696</v>
      </c>
      <c r="U660" t="s">
        <v>517</v>
      </c>
      <c r="V660" s="77" t="str">
        <f>analysis_methods!$B$3</f>
        <v>BIOM</v>
      </c>
      <c r="W660">
        <v>1E-3</v>
      </c>
      <c r="X660" t="s">
        <v>658</v>
      </c>
      <c r="Y660" t="s">
        <v>492</v>
      </c>
      <c r="Z660" t="s">
        <v>481</v>
      </c>
      <c r="AA660" s="77" t="str">
        <f>analysis_methods!$M$3</f>
        <v>BLOT WW SCALE</v>
      </c>
      <c r="AB660" s="5">
        <v>45292</v>
      </c>
    </row>
    <row r="661" spans="1:28" x14ac:dyDescent="0.3">
      <c r="A661" s="78" t="str">
        <f>samples!$B$16</f>
        <v>BU2023/20-COMOFISH_14-VV1</v>
      </c>
      <c r="G661" t="s">
        <v>172</v>
      </c>
      <c r="H661">
        <v>152391</v>
      </c>
      <c r="J661" t="s">
        <v>459</v>
      </c>
      <c r="K661" t="s">
        <v>292</v>
      </c>
      <c r="R661" t="s">
        <v>698</v>
      </c>
      <c r="T661" t="s">
        <v>696</v>
      </c>
      <c r="U661" t="s">
        <v>517</v>
      </c>
      <c r="V661" s="77" t="str">
        <f>analysis_methods!$B$3</f>
        <v>BIOM</v>
      </c>
      <c r="W661">
        <v>0.188</v>
      </c>
      <c r="X661" t="s">
        <v>658</v>
      </c>
      <c r="Y661" t="s">
        <v>492</v>
      </c>
      <c r="Z661" t="s">
        <v>481</v>
      </c>
      <c r="AA661" s="77" t="str">
        <f>analysis_methods!$M$3</f>
        <v>BLOT WW SCALE</v>
      </c>
      <c r="AB661" s="5">
        <v>45292</v>
      </c>
    </row>
    <row r="662" spans="1:28" x14ac:dyDescent="0.3">
      <c r="A662" s="78" t="str">
        <f>samples!$B$16</f>
        <v>BU2023/20-COMOFISH_14-VV1</v>
      </c>
      <c r="G662" t="s">
        <v>173</v>
      </c>
      <c r="H662">
        <v>130357</v>
      </c>
      <c r="J662" t="s">
        <v>459</v>
      </c>
      <c r="K662" t="s">
        <v>261</v>
      </c>
      <c r="L662" t="s">
        <v>262</v>
      </c>
      <c r="M662" t="s">
        <v>272</v>
      </c>
      <c r="N662" t="s">
        <v>293</v>
      </c>
      <c r="O662" t="s">
        <v>294</v>
      </c>
      <c r="P662" t="s">
        <v>295</v>
      </c>
      <c r="R662" t="s">
        <v>698</v>
      </c>
      <c r="T662" t="s">
        <v>696</v>
      </c>
      <c r="U662" t="s">
        <v>517</v>
      </c>
      <c r="V662" s="77" t="str">
        <f>analysis_methods!$B$3</f>
        <v>BIOM</v>
      </c>
      <c r="W662">
        <v>0.29099999999999998</v>
      </c>
      <c r="X662" t="s">
        <v>658</v>
      </c>
      <c r="Y662" t="s">
        <v>492</v>
      </c>
      <c r="Z662" t="s">
        <v>481</v>
      </c>
      <c r="AA662" s="77" t="str">
        <f>analysis_methods!$M$3</f>
        <v>BLOT WW SCALE</v>
      </c>
      <c r="AB662" s="5">
        <v>45292</v>
      </c>
    </row>
    <row r="663" spans="1:28" x14ac:dyDescent="0.3">
      <c r="A663" s="78" t="str">
        <f>samples!$B$16</f>
        <v>BU2023/20-COMOFISH_14-VV1</v>
      </c>
      <c r="G663" t="s">
        <v>175</v>
      </c>
      <c r="H663">
        <v>129898</v>
      </c>
      <c r="J663" t="s">
        <v>459</v>
      </c>
      <c r="K663" t="s">
        <v>261</v>
      </c>
      <c r="L663" t="s">
        <v>262</v>
      </c>
      <c r="N663" t="s">
        <v>263</v>
      </c>
      <c r="O663" t="s">
        <v>297</v>
      </c>
      <c r="P663" t="s">
        <v>298</v>
      </c>
      <c r="R663" t="s">
        <v>698</v>
      </c>
      <c r="T663" t="s">
        <v>696</v>
      </c>
      <c r="U663" t="s">
        <v>517</v>
      </c>
      <c r="V663" s="77" t="str">
        <f>analysis_methods!$B$3</f>
        <v>BIOM</v>
      </c>
      <c r="W663">
        <v>14.209</v>
      </c>
      <c r="X663" t="s">
        <v>658</v>
      </c>
      <c r="Y663" t="s">
        <v>492</v>
      </c>
      <c r="Z663" t="s">
        <v>481</v>
      </c>
      <c r="AA663" s="77" t="str">
        <f>analysis_methods!$M$3</f>
        <v>BLOT WW SCALE</v>
      </c>
      <c r="AB663" s="5">
        <v>45292</v>
      </c>
    </row>
    <row r="664" spans="1:28" x14ac:dyDescent="0.3">
      <c r="A664" s="78" t="str">
        <f>samples!$B$16</f>
        <v>BU2023/20-COMOFISH_14-VV1</v>
      </c>
      <c r="G664" t="s">
        <v>177</v>
      </c>
      <c r="H664">
        <v>124929</v>
      </c>
      <c r="J664" t="s">
        <v>459</v>
      </c>
      <c r="K664" t="s">
        <v>300</v>
      </c>
      <c r="L664" t="s">
        <v>301</v>
      </c>
      <c r="M664" t="s">
        <v>302</v>
      </c>
      <c r="N664" t="s">
        <v>303</v>
      </c>
      <c r="O664" t="s">
        <v>304</v>
      </c>
      <c r="P664" t="s">
        <v>305</v>
      </c>
      <c r="R664" t="s">
        <v>698</v>
      </c>
      <c r="T664" t="s">
        <v>696</v>
      </c>
      <c r="U664" t="s">
        <v>517</v>
      </c>
      <c r="V664" s="77" t="str">
        <f>analysis_methods!$B$3</f>
        <v>BIOM</v>
      </c>
      <c r="W664">
        <v>71.312999999999988</v>
      </c>
      <c r="X664" t="s">
        <v>658</v>
      </c>
      <c r="Y664" t="s">
        <v>492</v>
      </c>
      <c r="Z664" t="s">
        <v>481</v>
      </c>
      <c r="AA664" s="77" t="str">
        <f>analysis_methods!$M$3</f>
        <v>BLOT WW SCALE</v>
      </c>
      <c r="AB664" s="5">
        <v>45292</v>
      </c>
    </row>
    <row r="665" spans="1:28" x14ac:dyDescent="0.3">
      <c r="A665" s="78" t="str">
        <f>samples!$B$16</f>
        <v>BU2023/20-COMOFISH_14-VV1</v>
      </c>
      <c r="G665" t="s">
        <v>179</v>
      </c>
      <c r="H665">
        <v>130544</v>
      </c>
      <c r="J665" t="s">
        <v>459</v>
      </c>
      <c r="K665" t="s">
        <v>261</v>
      </c>
      <c r="L665" t="s">
        <v>262</v>
      </c>
      <c r="N665" t="s">
        <v>306</v>
      </c>
      <c r="O665" t="s">
        <v>307</v>
      </c>
      <c r="P665" t="s">
        <v>308</v>
      </c>
      <c r="R665" t="s">
        <v>698</v>
      </c>
      <c r="T665" t="s">
        <v>696</v>
      </c>
      <c r="U665" t="s">
        <v>517</v>
      </c>
      <c r="V665" s="77" t="str">
        <f>analysis_methods!$B$3</f>
        <v>BIOM</v>
      </c>
      <c r="W665">
        <v>21.514999999999997</v>
      </c>
      <c r="X665" t="s">
        <v>658</v>
      </c>
      <c r="Y665" t="s">
        <v>492</v>
      </c>
      <c r="Z665" t="s">
        <v>481</v>
      </c>
      <c r="AA665" s="77" t="str">
        <f>analysis_methods!$M$3</f>
        <v>BLOT WW SCALE</v>
      </c>
      <c r="AB665" s="5">
        <v>45292</v>
      </c>
    </row>
    <row r="666" spans="1:28" x14ac:dyDescent="0.3">
      <c r="A666" s="78" t="str">
        <f>samples!$B$16</f>
        <v>BU2023/20-COMOFISH_14-VV1</v>
      </c>
      <c r="G666" t="s">
        <v>180</v>
      </c>
      <c r="H666">
        <v>101857</v>
      </c>
      <c r="J666" t="s">
        <v>459</v>
      </c>
      <c r="K666" t="s">
        <v>243</v>
      </c>
      <c r="L666" t="s">
        <v>244</v>
      </c>
      <c r="M666" t="s">
        <v>245</v>
      </c>
      <c r="N666" t="s">
        <v>309</v>
      </c>
      <c r="O666" t="s">
        <v>310</v>
      </c>
      <c r="P666" t="s">
        <v>311</v>
      </c>
      <c r="R666" t="s">
        <v>698</v>
      </c>
      <c r="T666" t="s">
        <v>696</v>
      </c>
      <c r="U666" t="s">
        <v>517</v>
      </c>
      <c r="V666" s="77" t="str">
        <f>analysis_methods!$B$3</f>
        <v>BIOM</v>
      </c>
      <c r="W666">
        <v>4.0000000000000001E-3</v>
      </c>
      <c r="X666" t="s">
        <v>658</v>
      </c>
      <c r="Y666" t="s">
        <v>492</v>
      </c>
      <c r="Z666" t="s">
        <v>481</v>
      </c>
      <c r="AA666" s="77" t="str">
        <f>analysis_methods!$M$3</f>
        <v>BLOT WW SCALE</v>
      </c>
      <c r="AB666" s="5">
        <v>45292</v>
      </c>
    </row>
    <row r="667" spans="1:28" x14ac:dyDescent="0.3">
      <c r="A667" s="78" t="str">
        <f>samples!$B$16</f>
        <v>BU2023/20-COMOFISH_14-VV1</v>
      </c>
      <c r="G667" t="s">
        <v>181</v>
      </c>
      <c r="H667">
        <v>130599</v>
      </c>
      <c r="J667" t="s">
        <v>459</v>
      </c>
      <c r="K667" t="s">
        <v>261</v>
      </c>
      <c r="L667" t="s">
        <v>262</v>
      </c>
      <c r="M667" t="s">
        <v>272</v>
      </c>
      <c r="N667" t="s">
        <v>312</v>
      </c>
      <c r="O667" t="s">
        <v>313</v>
      </c>
      <c r="P667" t="s">
        <v>314</v>
      </c>
      <c r="R667" t="s">
        <v>698</v>
      </c>
      <c r="T667" t="s">
        <v>696</v>
      </c>
      <c r="U667" t="s">
        <v>517</v>
      </c>
      <c r="V667" s="77" t="str">
        <f>analysis_methods!$B$3</f>
        <v>BIOM</v>
      </c>
      <c r="W667">
        <v>1.3999999999999999E-2</v>
      </c>
      <c r="X667" t="s">
        <v>658</v>
      </c>
      <c r="Y667" t="s">
        <v>492</v>
      </c>
      <c r="Z667" t="s">
        <v>481</v>
      </c>
      <c r="AA667" s="77" t="str">
        <f>analysis_methods!$M$3</f>
        <v>BLOT WW SCALE</v>
      </c>
      <c r="AB667" s="5">
        <v>45292</v>
      </c>
    </row>
    <row r="668" spans="1:28" x14ac:dyDescent="0.3">
      <c r="A668" s="78" t="str">
        <f>samples!$B$16</f>
        <v>BU2023/20-COMOFISH_14-VV1</v>
      </c>
      <c r="G668" t="s">
        <v>196</v>
      </c>
      <c r="H668">
        <v>101864</v>
      </c>
      <c r="J668" t="s">
        <v>459</v>
      </c>
      <c r="K668" t="s">
        <v>243</v>
      </c>
      <c r="L668" t="s">
        <v>244</v>
      </c>
      <c r="M668" t="s">
        <v>245</v>
      </c>
      <c r="N668" t="s">
        <v>309</v>
      </c>
      <c r="O668" t="s">
        <v>354</v>
      </c>
      <c r="P668" t="s">
        <v>355</v>
      </c>
      <c r="R668" t="s">
        <v>698</v>
      </c>
      <c r="T668" t="s">
        <v>696</v>
      </c>
      <c r="U668" t="s">
        <v>517</v>
      </c>
      <c r="V668" s="77" t="str">
        <f>analysis_methods!$B$3</f>
        <v>BIOM</v>
      </c>
      <c r="W668">
        <v>2.9999999999999996E-3</v>
      </c>
      <c r="X668" t="s">
        <v>658</v>
      </c>
      <c r="Y668" t="s">
        <v>492</v>
      </c>
      <c r="Z668" t="s">
        <v>481</v>
      </c>
      <c r="AA668" s="77" t="str">
        <f>analysis_methods!$M$3</f>
        <v>BLOT WW SCALE</v>
      </c>
      <c r="AB668" s="5">
        <v>45292</v>
      </c>
    </row>
    <row r="669" spans="1:28" x14ac:dyDescent="0.3">
      <c r="A669" s="78" t="str">
        <f>samples!$B$16</f>
        <v>BU2023/20-COMOFISH_14-VV1</v>
      </c>
      <c r="G669" t="s">
        <v>182</v>
      </c>
      <c r="H669">
        <v>130711</v>
      </c>
      <c r="J669" t="s">
        <v>459</v>
      </c>
      <c r="K669" t="s">
        <v>261</v>
      </c>
      <c r="L669" t="s">
        <v>262</v>
      </c>
      <c r="M669" t="s">
        <v>315</v>
      </c>
      <c r="N669" t="s">
        <v>316</v>
      </c>
      <c r="O669" t="s">
        <v>317</v>
      </c>
      <c r="P669" t="s">
        <v>318</v>
      </c>
      <c r="R669" t="s">
        <v>698</v>
      </c>
      <c r="T669" t="s">
        <v>696</v>
      </c>
      <c r="U669" t="s">
        <v>517</v>
      </c>
      <c r="V669" s="77" t="str">
        <f>analysis_methods!$B$3</f>
        <v>BIOM</v>
      </c>
      <c r="W669">
        <v>2.4999999999999998E-2</v>
      </c>
      <c r="X669" t="s">
        <v>658</v>
      </c>
      <c r="Y669" t="s">
        <v>492</v>
      </c>
      <c r="Z669" t="s">
        <v>481</v>
      </c>
      <c r="AA669" s="77" t="str">
        <f>analysis_methods!$M$3</f>
        <v>BLOT WW SCALE</v>
      </c>
      <c r="AB669" s="5">
        <v>45292</v>
      </c>
    </row>
    <row r="670" spans="1:28" x14ac:dyDescent="0.3">
      <c r="A670" s="78" t="str">
        <f>samples!$B$16</f>
        <v>BU2023/20-COMOFISH_14-VV1</v>
      </c>
      <c r="G670" t="s">
        <v>183</v>
      </c>
      <c r="H670">
        <v>1648</v>
      </c>
      <c r="J670" t="s">
        <v>459</v>
      </c>
      <c r="K670" t="s">
        <v>261</v>
      </c>
      <c r="M670" t="s">
        <v>319</v>
      </c>
      <c r="N670" t="s">
        <v>320</v>
      </c>
      <c r="R670" t="s">
        <v>698</v>
      </c>
      <c r="T670" t="s">
        <v>696</v>
      </c>
      <c r="U670" t="s">
        <v>517</v>
      </c>
      <c r="V670" s="77" t="str">
        <f>analysis_methods!$B$3</f>
        <v>BIOM</v>
      </c>
      <c r="W670">
        <v>0.33599999999999997</v>
      </c>
      <c r="X670" t="s">
        <v>658</v>
      </c>
      <c r="Y670" t="s">
        <v>492</v>
      </c>
      <c r="Z670" t="s">
        <v>481</v>
      </c>
      <c r="AA670" s="77" t="str">
        <f>analysis_methods!$M$3</f>
        <v>BLOT WW SCALE</v>
      </c>
      <c r="AB670" s="5">
        <v>45292</v>
      </c>
    </row>
    <row r="671" spans="1:28" x14ac:dyDescent="0.3">
      <c r="A671" s="78" t="str">
        <f>samples!$B$16</f>
        <v>BU2023/20-COMOFISH_14-VV1</v>
      </c>
      <c r="G671" t="s">
        <v>184</v>
      </c>
      <c r="H671">
        <v>129625</v>
      </c>
      <c r="J671" t="s">
        <v>459</v>
      </c>
      <c r="K671" t="s">
        <v>261</v>
      </c>
      <c r="L671" t="s">
        <v>262</v>
      </c>
      <c r="M671" t="s">
        <v>315</v>
      </c>
      <c r="N671" t="s">
        <v>321</v>
      </c>
      <c r="O671" t="s">
        <v>322</v>
      </c>
      <c r="R671" t="s">
        <v>698</v>
      </c>
      <c r="T671" t="s">
        <v>696</v>
      </c>
      <c r="U671" t="s">
        <v>517</v>
      </c>
      <c r="V671" s="77" t="str">
        <f>analysis_methods!$B$3</f>
        <v>BIOM</v>
      </c>
      <c r="W671">
        <v>4.0000000000000001E-3</v>
      </c>
      <c r="X671" t="s">
        <v>658</v>
      </c>
      <c r="Y671" t="s">
        <v>492</v>
      </c>
      <c r="Z671" t="s">
        <v>481</v>
      </c>
      <c r="AA671" s="77" t="str">
        <f>analysis_methods!$M$3</f>
        <v>BLOT WW SCALE</v>
      </c>
      <c r="AB671" s="5">
        <v>45292</v>
      </c>
    </row>
    <row r="672" spans="1:28" x14ac:dyDescent="0.3">
      <c r="A672" s="78" t="str">
        <f>samples!$B$16</f>
        <v>BU2023/20-COMOFISH_14-VV1</v>
      </c>
      <c r="G672" t="s">
        <v>185</v>
      </c>
      <c r="H672">
        <v>131187</v>
      </c>
      <c r="J672" t="s">
        <v>459</v>
      </c>
      <c r="K672" t="s">
        <v>261</v>
      </c>
      <c r="L672" t="s">
        <v>262</v>
      </c>
      <c r="M672" t="s">
        <v>315</v>
      </c>
      <c r="N672" t="s">
        <v>321</v>
      </c>
      <c r="O672" t="s">
        <v>323</v>
      </c>
      <c r="P672" t="s">
        <v>324</v>
      </c>
      <c r="R672" t="s">
        <v>698</v>
      </c>
      <c r="T672" t="s">
        <v>696</v>
      </c>
      <c r="U672" t="s">
        <v>517</v>
      </c>
      <c r="V672" s="77" t="str">
        <f>analysis_methods!$B$3</f>
        <v>BIOM</v>
      </c>
      <c r="W672">
        <v>1.0999999999999999E-2</v>
      </c>
      <c r="X672" t="s">
        <v>658</v>
      </c>
      <c r="Y672" t="s">
        <v>492</v>
      </c>
      <c r="Z672" t="s">
        <v>481</v>
      </c>
      <c r="AA672" s="77" t="str">
        <f>analysis_methods!$M$3</f>
        <v>BLOT WW SCALE</v>
      </c>
      <c r="AB672" s="5">
        <v>45292</v>
      </c>
    </row>
    <row r="673" spans="1:28" x14ac:dyDescent="0.3">
      <c r="A673" s="78" t="str">
        <f>samples!$B$16</f>
        <v>BU2023/20-COMOFISH_14-VV1</v>
      </c>
      <c r="G673" t="s">
        <v>187</v>
      </c>
      <c r="H673">
        <v>131074</v>
      </c>
      <c r="J673" t="s">
        <v>459</v>
      </c>
      <c r="K673" t="s">
        <v>261</v>
      </c>
      <c r="L673" t="s">
        <v>262</v>
      </c>
      <c r="M673" t="s">
        <v>272</v>
      </c>
      <c r="N673" t="s">
        <v>312</v>
      </c>
      <c r="O673" t="s">
        <v>328</v>
      </c>
      <c r="P673" t="s">
        <v>329</v>
      </c>
      <c r="R673" t="s">
        <v>698</v>
      </c>
      <c r="T673" t="s">
        <v>696</v>
      </c>
      <c r="U673" t="s">
        <v>517</v>
      </c>
      <c r="V673" s="77" t="str">
        <f>analysis_methods!$B$3</f>
        <v>BIOM</v>
      </c>
      <c r="W673">
        <v>2.8029999999999999</v>
      </c>
      <c r="X673" t="s">
        <v>658</v>
      </c>
      <c r="Y673" t="s">
        <v>492</v>
      </c>
      <c r="Z673" t="s">
        <v>481</v>
      </c>
      <c r="AA673" s="77" t="str">
        <f>analysis_methods!$M$3</f>
        <v>BLOT WW SCALE</v>
      </c>
      <c r="AB673" s="5">
        <v>45292</v>
      </c>
    </row>
    <row r="674" spans="1:28" x14ac:dyDescent="0.3">
      <c r="A674" s="78" t="str">
        <f>samples!$B$16</f>
        <v>BU2023/20-COMOFISH_14-VV1</v>
      </c>
      <c r="G674" t="s">
        <v>218</v>
      </c>
      <c r="H674">
        <v>13107</v>
      </c>
      <c r="J674" t="s">
        <v>459</v>
      </c>
      <c r="K674" t="s">
        <v>261</v>
      </c>
      <c r="L674" t="s">
        <v>262</v>
      </c>
      <c r="M674" t="s">
        <v>272</v>
      </c>
      <c r="N674" t="s">
        <v>312</v>
      </c>
      <c r="O674" t="s">
        <v>328</v>
      </c>
      <c r="P674" t="s">
        <v>409</v>
      </c>
      <c r="R674" t="s">
        <v>698</v>
      </c>
      <c r="T674" t="s">
        <v>696</v>
      </c>
      <c r="U674" t="s">
        <v>517</v>
      </c>
      <c r="V674" s="77" t="str">
        <f>analysis_methods!$B$3</f>
        <v>BIOM</v>
      </c>
      <c r="W674">
        <v>0.45100000000000001</v>
      </c>
      <c r="X674" t="s">
        <v>658</v>
      </c>
      <c r="Y674" t="s">
        <v>492</v>
      </c>
      <c r="Z674" t="s">
        <v>481</v>
      </c>
      <c r="AA674" s="77" t="str">
        <f>analysis_methods!$M$3</f>
        <v>BLOT WW SCALE</v>
      </c>
      <c r="AB674" s="5">
        <v>45292</v>
      </c>
    </row>
    <row r="675" spans="1:28" x14ac:dyDescent="0.3">
      <c r="A675" s="78" t="str">
        <f>samples!$B$16</f>
        <v>BU2023/20-COMOFISH_14-VV1</v>
      </c>
      <c r="G675" t="s">
        <v>203</v>
      </c>
      <c r="H675">
        <v>982</v>
      </c>
      <c r="J675" t="s">
        <v>459</v>
      </c>
      <c r="K675" t="s">
        <v>261</v>
      </c>
      <c r="L675" t="s">
        <v>262</v>
      </c>
      <c r="M675" t="s">
        <v>264</v>
      </c>
      <c r="N675" t="s">
        <v>374</v>
      </c>
      <c r="R675" t="s">
        <v>698</v>
      </c>
      <c r="T675" t="s">
        <v>696</v>
      </c>
      <c r="U675" t="s">
        <v>517</v>
      </c>
      <c r="V675" s="77" t="str">
        <f>analysis_methods!$B$3</f>
        <v>BIOM</v>
      </c>
      <c r="W675">
        <v>4.4119999999999999</v>
      </c>
      <c r="X675" t="s">
        <v>658</v>
      </c>
      <c r="Y675" t="s">
        <v>492</v>
      </c>
      <c r="Z675" t="s">
        <v>481</v>
      </c>
      <c r="AA675" s="77" t="str">
        <f>analysis_methods!$M$3</f>
        <v>BLOT WW SCALE</v>
      </c>
      <c r="AB675" s="5">
        <v>45292</v>
      </c>
    </row>
    <row r="676" spans="1:28" x14ac:dyDescent="0.3">
      <c r="A676" s="78" t="str">
        <f>samples!$B$17</f>
        <v>BU2023/20-COMOFISH_15-VV1</v>
      </c>
      <c r="G676" t="s">
        <v>219</v>
      </c>
      <c r="H676">
        <v>107552</v>
      </c>
      <c r="J676" t="s">
        <v>459</v>
      </c>
      <c r="K676" t="s">
        <v>243</v>
      </c>
      <c r="L676" t="s">
        <v>244</v>
      </c>
      <c r="M676" t="s">
        <v>334</v>
      </c>
      <c r="N676" t="s">
        <v>335</v>
      </c>
      <c r="O676" t="s">
        <v>336</v>
      </c>
      <c r="P676" t="s">
        <v>337</v>
      </c>
      <c r="R676" t="s">
        <v>697</v>
      </c>
      <c r="T676" t="s">
        <v>696</v>
      </c>
      <c r="U676" t="s">
        <v>517</v>
      </c>
      <c r="V676" s="77" t="str">
        <f>analysis_methods!$B$3</f>
        <v>BIOM</v>
      </c>
      <c r="W676">
        <v>1.3999999999999999E-2</v>
      </c>
      <c r="X676" t="s">
        <v>658</v>
      </c>
      <c r="Y676" t="s">
        <v>492</v>
      </c>
      <c r="Z676" t="s">
        <v>481</v>
      </c>
      <c r="AA676" s="77" t="str">
        <f>analysis_methods!$M$3</f>
        <v>BLOT WW SCALE</v>
      </c>
      <c r="AB676" s="5">
        <v>45292</v>
      </c>
    </row>
    <row r="677" spans="1:28" x14ac:dyDescent="0.3">
      <c r="A677" s="78" t="str">
        <f>samples!$B$17</f>
        <v>BU2023/20-COMOFISH_15-VV1</v>
      </c>
      <c r="G677" t="s">
        <v>191</v>
      </c>
      <c r="H677">
        <v>124392</v>
      </c>
      <c r="J677" t="s">
        <v>459</v>
      </c>
      <c r="K677" t="s">
        <v>300</v>
      </c>
      <c r="L677" t="s">
        <v>341</v>
      </c>
      <c r="M677" t="s">
        <v>342</v>
      </c>
      <c r="N677" t="s">
        <v>343</v>
      </c>
      <c r="O677" t="s">
        <v>344</v>
      </c>
      <c r="P677" t="s">
        <v>345</v>
      </c>
      <c r="R677" t="s">
        <v>698</v>
      </c>
      <c r="T677" t="s">
        <v>696</v>
      </c>
      <c r="U677" t="s">
        <v>517</v>
      </c>
      <c r="V677" s="77" t="str">
        <f>analysis_methods!$B$3</f>
        <v>BIOM</v>
      </c>
      <c r="W677">
        <v>68.486999999999995</v>
      </c>
      <c r="X677" t="s">
        <v>658</v>
      </c>
      <c r="Y677" t="s">
        <v>492</v>
      </c>
      <c r="Z677" t="s">
        <v>481</v>
      </c>
      <c r="AA677" s="77" t="str">
        <f>analysis_methods!$M$3</f>
        <v>BLOT WW SCALE</v>
      </c>
      <c r="AB677" s="5">
        <v>45292</v>
      </c>
    </row>
    <row r="678" spans="1:28" x14ac:dyDescent="0.3">
      <c r="A678" s="78" t="str">
        <f>samples!$B$17</f>
        <v>BU2023/20-COMOFISH_15-VV1</v>
      </c>
      <c r="G678" t="s">
        <v>204</v>
      </c>
      <c r="H678">
        <v>102460</v>
      </c>
      <c r="J678" t="s">
        <v>459</v>
      </c>
      <c r="K678" t="s">
        <v>243</v>
      </c>
      <c r="L678" t="s">
        <v>244</v>
      </c>
      <c r="M678" t="s">
        <v>245</v>
      </c>
      <c r="N678" t="s">
        <v>377</v>
      </c>
      <c r="O678" t="s">
        <v>378</v>
      </c>
      <c r="P678" t="s">
        <v>379</v>
      </c>
      <c r="R678" t="s">
        <v>698</v>
      </c>
      <c r="T678" t="s">
        <v>696</v>
      </c>
      <c r="U678" t="s">
        <v>517</v>
      </c>
      <c r="V678" s="77" t="str">
        <f>analysis_methods!$B$3</f>
        <v>BIOM</v>
      </c>
      <c r="W678">
        <v>2.7E-2</v>
      </c>
      <c r="X678" t="s">
        <v>658</v>
      </c>
      <c r="Y678" t="s">
        <v>492</v>
      </c>
      <c r="Z678" t="s">
        <v>481</v>
      </c>
      <c r="AA678" s="77" t="str">
        <f>analysis_methods!$M$3</f>
        <v>BLOT WW SCALE</v>
      </c>
      <c r="AB678" s="5">
        <v>45292</v>
      </c>
    </row>
    <row r="679" spans="1:28" x14ac:dyDescent="0.3">
      <c r="A679" s="78" t="str">
        <f>samples!$B$17</f>
        <v>BU2023/20-COMOFISH_15-VV1</v>
      </c>
      <c r="G679" t="s">
        <v>195</v>
      </c>
      <c r="H679">
        <v>130269</v>
      </c>
      <c r="J679" t="s">
        <v>459</v>
      </c>
      <c r="K679" t="s">
        <v>261</v>
      </c>
      <c r="L679" t="s">
        <v>262</v>
      </c>
      <c r="N679" t="s">
        <v>351</v>
      </c>
      <c r="O679" t="s">
        <v>352</v>
      </c>
      <c r="P679" t="s">
        <v>353</v>
      </c>
      <c r="R679" t="s">
        <v>698</v>
      </c>
      <c r="T679" t="s">
        <v>696</v>
      </c>
      <c r="U679" t="s">
        <v>517</v>
      </c>
      <c r="V679" s="77" t="str">
        <f>analysis_methods!$B$3</f>
        <v>BIOM</v>
      </c>
      <c r="W679">
        <v>5.7000000000000002E-2</v>
      </c>
      <c r="X679" t="s">
        <v>658</v>
      </c>
      <c r="Y679" t="s">
        <v>492</v>
      </c>
      <c r="Z679" t="s">
        <v>481</v>
      </c>
      <c r="AA679" s="77" t="str">
        <f>analysis_methods!$M$3</f>
        <v>BLOT WW SCALE</v>
      </c>
      <c r="AB679" s="5">
        <v>45292</v>
      </c>
    </row>
    <row r="680" spans="1:28" x14ac:dyDescent="0.3">
      <c r="A680" s="78" t="str">
        <f>samples!$B$17</f>
        <v>BU2023/20-COMOFISH_15-VV1</v>
      </c>
      <c r="G680" t="s">
        <v>173</v>
      </c>
      <c r="H680">
        <v>130357</v>
      </c>
      <c r="J680" t="s">
        <v>459</v>
      </c>
      <c r="K680" t="s">
        <v>261</v>
      </c>
      <c r="L680" t="s">
        <v>262</v>
      </c>
      <c r="M680" t="s">
        <v>272</v>
      </c>
      <c r="N680" t="s">
        <v>293</v>
      </c>
      <c r="O680" t="s">
        <v>294</v>
      </c>
      <c r="P680" t="s">
        <v>295</v>
      </c>
      <c r="R680" t="s">
        <v>698</v>
      </c>
      <c r="T680" t="s">
        <v>696</v>
      </c>
      <c r="U680" t="s">
        <v>517</v>
      </c>
      <c r="V680" s="77" t="str">
        <f>analysis_methods!$B$3</f>
        <v>BIOM</v>
      </c>
      <c r="W680">
        <v>0.39800000000000002</v>
      </c>
      <c r="X680" t="s">
        <v>658</v>
      </c>
      <c r="Y680" t="s">
        <v>492</v>
      </c>
      <c r="Z680" t="s">
        <v>481</v>
      </c>
      <c r="AA680" s="77" t="str">
        <f>analysis_methods!$M$3</f>
        <v>BLOT WW SCALE</v>
      </c>
      <c r="AB680" s="5">
        <v>45292</v>
      </c>
    </row>
    <row r="681" spans="1:28" x14ac:dyDescent="0.3">
      <c r="A681" s="78" t="str">
        <f>samples!$B$17</f>
        <v>BU2023/20-COMOFISH_15-VV1</v>
      </c>
      <c r="G681" t="s">
        <v>174</v>
      </c>
      <c r="H681">
        <v>130359</v>
      </c>
      <c r="J681" t="s">
        <v>459</v>
      </c>
      <c r="K681" t="s">
        <v>261</v>
      </c>
      <c r="L681" t="s">
        <v>262</v>
      </c>
      <c r="M681" t="s">
        <v>272</v>
      </c>
      <c r="N681" t="s">
        <v>293</v>
      </c>
      <c r="O681" t="s">
        <v>294</v>
      </c>
      <c r="P681" t="s">
        <v>296</v>
      </c>
      <c r="R681" t="s">
        <v>698</v>
      </c>
      <c r="T681" t="s">
        <v>696</v>
      </c>
      <c r="U681" t="s">
        <v>517</v>
      </c>
      <c r="V681" s="77" t="str">
        <f>analysis_methods!$B$3</f>
        <v>BIOM</v>
      </c>
      <c r="W681">
        <v>2.2209999999999996</v>
      </c>
      <c r="X681" t="s">
        <v>658</v>
      </c>
      <c r="Y681" t="s">
        <v>492</v>
      </c>
      <c r="Z681" t="s">
        <v>481</v>
      </c>
      <c r="AA681" s="77" t="str">
        <f>analysis_methods!$M$3</f>
        <v>BLOT WW SCALE</v>
      </c>
      <c r="AB681" s="5">
        <v>45292</v>
      </c>
    </row>
    <row r="682" spans="1:28" x14ac:dyDescent="0.3">
      <c r="A682" s="78" t="str">
        <f>samples!$B$17</f>
        <v>BU2023/20-COMOFISH_15-VV1</v>
      </c>
      <c r="G682" t="s">
        <v>175</v>
      </c>
      <c r="H682">
        <v>129898</v>
      </c>
      <c r="J682" t="s">
        <v>459</v>
      </c>
      <c r="K682" t="s">
        <v>261</v>
      </c>
      <c r="L682" t="s">
        <v>262</v>
      </c>
      <c r="N682" t="s">
        <v>263</v>
      </c>
      <c r="O682" t="s">
        <v>297</v>
      </c>
      <c r="P682" t="s">
        <v>298</v>
      </c>
      <c r="R682" t="s">
        <v>698</v>
      </c>
      <c r="T682" t="s">
        <v>696</v>
      </c>
      <c r="U682" t="s">
        <v>517</v>
      </c>
      <c r="V682" s="77" t="str">
        <f>analysis_methods!$B$3</f>
        <v>BIOM</v>
      </c>
      <c r="W682">
        <v>2.4999999999999998E-2</v>
      </c>
      <c r="X682" t="s">
        <v>658</v>
      </c>
      <c r="Y682" t="s">
        <v>492</v>
      </c>
      <c r="Z682" t="s">
        <v>481</v>
      </c>
      <c r="AA682" s="77" t="str">
        <f>analysis_methods!$M$3</f>
        <v>BLOT WW SCALE</v>
      </c>
      <c r="AB682" s="5">
        <v>45292</v>
      </c>
    </row>
    <row r="683" spans="1:28" x14ac:dyDescent="0.3">
      <c r="A683" s="78" t="str">
        <f>samples!$B$17</f>
        <v>BU2023/20-COMOFISH_15-VV1</v>
      </c>
      <c r="G683" t="s">
        <v>220</v>
      </c>
      <c r="H683">
        <v>130491</v>
      </c>
      <c r="J683" t="s">
        <v>459</v>
      </c>
      <c r="K683" t="s">
        <v>261</v>
      </c>
      <c r="L683" t="s">
        <v>262</v>
      </c>
      <c r="N683" t="s">
        <v>410</v>
      </c>
      <c r="O683" t="s">
        <v>411</v>
      </c>
      <c r="P683" t="s">
        <v>412</v>
      </c>
      <c r="R683" t="s">
        <v>698</v>
      </c>
      <c r="T683" t="s">
        <v>696</v>
      </c>
      <c r="U683" t="s">
        <v>517</v>
      </c>
      <c r="V683" s="77" t="str">
        <f>analysis_methods!$B$3</f>
        <v>BIOM</v>
      </c>
      <c r="W683">
        <v>5.0000000000000001E-3</v>
      </c>
      <c r="X683" t="s">
        <v>658</v>
      </c>
      <c r="Y683" t="s">
        <v>492</v>
      </c>
      <c r="Z683" t="s">
        <v>481</v>
      </c>
      <c r="AA683" s="77" t="str">
        <f>analysis_methods!$M$3</f>
        <v>BLOT WW SCALE</v>
      </c>
      <c r="AB683" s="5">
        <v>45292</v>
      </c>
    </row>
    <row r="684" spans="1:28" x14ac:dyDescent="0.3">
      <c r="A684" s="78" t="str">
        <f>samples!$B$17</f>
        <v>BU2023/20-COMOFISH_15-VV1</v>
      </c>
      <c r="G684" t="s">
        <v>177</v>
      </c>
      <c r="H684">
        <v>124929</v>
      </c>
      <c r="J684" t="s">
        <v>459</v>
      </c>
      <c r="K684" t="s">
        <v>300</v>
      </c>
      <c r="L684" t="s">
        <v>301</v>
      </c>
      <c r="M684" t="s">
        <v>302</v>
      </c>
      <c r="N684" t="s">
        <v>303</v>
      </c>
      <c r="O684" t="s">
        <v>304</v>
      </c>
      <c r="P684" t="s">
        <v>305</v>
      </c>
      <c r="R684" t="s">
        <v>698</v>
      </c>
      <c r="T684" t="s">
        <v>696</v>
      </c>
      <c r="U684" t="s">
        <v>517</v>
      </c>
      <c r="V684" s="77" t="str">
        <f>analysis_methods!$B$3</f>
        <v>BIOM</v>
      </c>
      <c r="W684">
        <v>9.4209999999999994</v>
      </c>
      <c r="X684" t="s">
        <v>658</v>
      </c>
      <c r="Y684" t="s">
        <v>492</v>
      </c>
      <c r="Z684" t="s">
        <v>481</v>
      </c>
      <c r="AA684" s="77" t="str">
        <f>analysis_methods!$M$3</f>
        <v>BLOT WW SCALE</v>
      </c>
      <c r="AB684" s="5">
        <v>45292</v>
      </c>
    </row>
    <row r="685" spans="1:28" x14ac:dyDescent="0.3">
      <c r="A685" s="78" t="str">
        <f>samples!$B$17</f>
        <v>BU2023/20-COMOFISH_15-VV1</v>
      </c>
      <c r="G685" t="s">
        <v>183</v>
      </c>
      <c r="H685">
        <v>1648</v>
      </c>
      <c r="J685" t="s">
        <v>459</v>
      </c>
      <c r="K685" t="s">
        <v>261</v>
      </c>
      <c r="M685" t="s">
        <v>319</v>
      </c>
      <c r="N685" t="s">
        <v>320</v>
      </c>
      <c r="R685" t="s">
        <v>698</v>
      </c>
      <c r="T685" t="s">
        <v>696</v>
      </c>
      <c r="U685" t="s">
        <v>517</v>
      </c>
      <c r="V685" s="77" t="str">
        <f>analysis_methods!$B$3</f>
        <v>BIOM</v>
      </c>
      <c r="W685">
        <v>2.5999999999999999E-2</v>
      </c>
      <c r="X685" t="s">
        <v>658</v>
      </c>
      <c r="Y685" t="s">
        <v>492</v>
      </c>
      <c r="Z685" t="s">
        <v>481</v>
      </c>
      <c r="AA685" s="77" t="str">
        <f>analysis_methods!$M$3</f>
        <v>BLOT WW SCALE</v>
      </c>
      <c r="AB685" s="5">
        <v>45292</v>
      </c>
    </row>
    <row r="686" spans="1:28" x14ac:dyDescent="0.3">
      <c r="A686" s="78" t="str">
        <f>samples!$B$17</f>
        <v>BU2023/20-COMOFISH_15-VV1</v>
      </c>
      <c r="G686" t="s">
        <v>185</v>
      </c>
      <c r="H686">
        <v>131187</v>
      </c>
      <c r="J686" t="s">
        <v>459</v>
      </c>
      <c r="K686" t="s">
        <v>261</v>
      </c>
      <c r="L686" t="s">
        <v>262</v>
      </c>
      <c r="M686" t="s">
        <v>315</v>
      </c>
      <c r="N686" t="s">
        <v>321</v>
      </c>
      <c r="O686" t="s">
        <v>323</v>
      </c>
      <c r="P686" t="s">
        <v>324</v>
      </c>
      <c r="R686" t="s">
        <v>698</v>
      </c>
      <c r="T686" t="s">
        <v>696</v>
      </c>
      <c r="U686" t="s">
        <v>517</v>
      </c>
      <c r="V686" s="77" t="str">
        <f>analysis_methods!$B$3</f>
        <v>BIOM</v>
      </c>
      <c r="W686">
        <v>6.9999999999999993E-3</v>
      </c>
      <c r="X686" t="s">
        <v>658</v>
      </c>
      <c r="Y686" t="s">
        <v>492</v>
      </c>
      <c r="Z686" t="s">
        <v>481</v>
      </c>
      <c r="AA686" s="77" t="str">
        <f>analysis_methods!$M$3</f>
        <v>BLOT WW SCALE</v>
      </c>
      <c r="AB686" s="5">
        <v>45292</v>
      </c>
    </row>
    <row r="687" spans="1:28" x14ac:dyDescent="0.3">
      <c r="A687" s="78" t="str">
        <f>samples!$B$17</f>
        <v>BU2023/20-COMOFISH_15-VV1</v>
      </c>
      <c r="G687" t="s">
        <v>221</v>
      </c>
      <c r="H687">
        <v>103226</v>
      </c>
      <c r="J687" t="s">
        <v>459</v>
      </c>
      <c r="K687" t="s">
        <v>243</v>
      </c>
      <c r="L687" t="s">
        <v>244</v>
      </c>
      <c r="M687" t="s">
        <v>245</v>
      </c>
      <c r="N687" t="s">
        <v>361</v>
      </c>
      <c r="O687" t="s">
        <v>362</v>
      </c>
      <c r="P687" t="s">
        <v>397</v>
      </c>
      <c r="R687" t="s">
        <v>698</v>
      </c>
      <c r="T687" t="s">
        <v>696</v>
      </c>
      <c r="U687" t="s">
        <v>517</v>
      </c>
      <c r="V687" s="77" t="str">
        <f>analysis_methods!$B$3</f>
        <v>BIOM</v>
      </c>
      <c r="W687">
        <v>0.10099999999999999</v>
      </c>
      <c r="X687" t="s">
        <v>658</v>
      </c>
      <c r="Y687" t="s">
        <v>492</v>
      </c>
      <c r="Z687" t="s">
        <v>481</v>
      </c>
      <c r="AA687" s="77" t="str">
        <f>analysis_methods!$M$3</f>
        <v>BLOT WW SCALE</v>
      </c>
      <c r="AB687" s="5">
        <v>45292</v>
      </c>
    </row>
    <row r="688" spans="1:28" x14ac:dyDescent="0.3">
      <c r="A688" s="78" t="str">
        <f>samples!$B$17</f>
        <v>BU2023/20-COMOFISH_15-VV1</v>
      </c>
      <c r="G688" t="s">
        <v>199</v>
      </c>
      <c r="H688">
        <v>103235</v>
      </c>
      <c r="J688" t="s">
        <v>459</v>
      </c>
      <c r="K688" t="s">
        <v>243</v>
      </c>
      <c r="L688" t="s">
        <v>244</v>
      </c>
      <c r="M688" t="s">
        <v>245</v>
      </c>
      <c r="N688" t="s">
        <v>361</v>
      </c>
      <c r="O688" t="s">
        <v>362</v>
      </c>
      <c r="P688" t="s">
        <v>363</v>
      </c>
      <c r="R688" t="s">
        <v>698</v>
      </c>
      <c r="T688" t="s">
        <v>696</v>
      </c>
      <c r="U688" t="s">
        <v>517</v>
      </c>
      <c r="V688" s="77" t="str">
        <f>analysis_methods!$B$3</f>
        <v>BIOM</v>
      </c>
      <c r="W688">
        <v>0.10299999999999999</v>
      </c>
      <c r="X688" t="s">
        <v>658</v>
      </c>
      <c r="Y688" t="s">
        <v>492</v>
      </c>
      <c r="Z688" t="s">
        <v>481</v>
      </c>
      <c r="AA688" s="77" t="str">
        <f>analysis_methods!$M$3</f>
        <v>BLOT WW SCALE</v>
      </c>
      <c r="AB688" s="5">
        <v>45292</v>
      </c>
    </row>
    <row r="689" spans="1:28" x14ac:dyDescent="0.3">
      <c r="A689" s="78" t="str">
        <f>samples!$B$18</f>
        <v>BU2023/20-COMOFISH_16-VV1</v>
      </c>
      <c r="G689" t="s">
        <v>157</v>
      </c>
      <c r="H689">
        <v>102788</v>
      </c>
      <c r="J689" t="s">
        <v>459</v>
      </c>
      <c r="K689" t="s">
        <v>243</v>
      </c>
      <c r="L689" t="s">
        <v>244</v>
      </c>
      <c r="M689" t="s">
        <v>245</v>
      </c>
      <c r="N689" t="s">
        <v>246</v>
      </c>
      <c r="O689" t="s">
        <v>247</v>
      </c>
      <c r="P689" t="s">
        <v>248</v>
      </c>
      <c r="R689" t="s">
        <v>698</v>
      </c>
      <c r="T689" t="s">
        <v>696</v>
      </c>
      <c r="U689" t="s">
        <v>517</v>
      </c>
      <c r="V689" s="77" t="str">
        <f>analysis_methods!$B$3</f>
        <v>BIOM</v>
      </c>
      <c r="W689">
        <v>0.17199999999999999</v>
      </c>
      <c r="X689" t="s">
        <v>658</v>
      </c>
      <c r="Y689" t="s">
        <v>492</v>
      </c>
      <c r="Z689" t="s">
        <v>481</v>
      </c>
      <c r="AA689" s="77" t="str">
        <f>analysis_methods!$M$3</f>
        <v>BLOT WW SCALE</v>
      </c>
      <c r="AB689" s="5">
        <v>45292</v>
      </c>
    </row>
    <row r="690" spans="1:28" x14ac:dyDescent="0.3">
      <c r="A690" s="78" t="str">
        <f>samples!$B$18</f>
        <v>BU2023/20-COMOFISH_16-VV1</v>
      </c>
      <c r="G690" t="s">
        <v>222</v>
      </c>
      <c r="H690">
        <v>131107</v>
      </c>
      <c r="J690" t="s">
        <v>459</v>
      </c>
      <c r="K690" t="s">
        <v>261</v>
      </c>
      <c r="L690" t="s">
        <v>262</v>
      </c>
      <c r="M690" t="s">
        <v>315</v>
      </c>
      <c r="N690" t="s">
        <v>321</v>
      </c>
      <c r="O690" t="s">
        <v>413</v>
      </c>
      <c r="P690" t="s">
        <v>414</v>
      </c>
      <c r="R690" t="s">
        <v>698</v>
      </c>
      <c r="T690" t="s">
        <v>696</v>
      </c>
      <c r="U690" t="s">
        <v>517</v>
      </c>
      <c r="V690" s="77" t="str">
        <f>analysis_methods!$B$3</f>
        <v>BIOM</v>
      </c>
      <c r="W690">
        <v>0.01</v>
      </c>
      <c r="X690" t="s">
        <v>658</v>
      </c>
      <c r="Y690" t="s">
        <v>492</v>
      </c>
      <c r="Z690" t="s">
        <v>481</v>
      </c>
      <c r="AA690" s="77" t="str">
        <f>analysis_methods!$M$3</f>
        <v>BLOT WW SCALE</v>
      </c>
      <c r="AB690" s="5">
        <v>45292</v>
      </c>
    </row>
    <row r="691" spans="1:28" x14ac:dyDescent="0.3">
      <c r="A691" s="78" t="str">
        <f>samples!$B$18</f>
        <v>BU2023/20-COMOFISH_16-VV1</v>
      </c>
      <c r="G691" t="s">
        <v>223</v>
      </c>
      <c r="H691">
        <v>123776</v>
      </c>
      <c r="J691" t="s">
        <v>459</v>
      </c>
      <c r="K691" t="s">
        <v>300</v>
      </c>
      <c r="L691" t="s">
        <v>415</v>
      </c>
      <c r="M691" t="s">
        <v>416</v>
      </c>
      <c r="N691" t="s">
        <v>417</v>
      </c>
      <c r="O691" t="s">
        <v>418</v>
      </c>
      <c r="P691" t="s">
        <v>419</v>
      </c>
      <c r="R691" t="s">
        <v>698</v>
      </c>
      <c r="T691" t="s">
        <v>696</v>
      </c>
      <c r="U691" t="s">
        <v>517</v>
      </c>
      <c r="V691" s="77" t="str">
        <f>analysis_methods!$B$3</f>
        <v>BIOM</v>
      </c>
      <c r="W691">
        <v>100</v>
      </c>
      <c r="X691" t="s">
        <v>658</v>
      </c>
      <c r="Y691" t="s">
        <v>492</v>
      </c>
      <c r="Z691" t="s">
        <v>481</v>
      </c>
      <c r="AA691" s="77" t="str">
        <f>analysis_methods!$M$3</f>
        <v>BLOT WW SCALE</v>
      </c>
      <c r="AB691" s="5">
        <v>45292</v>
      </c>
    </row>
    <row r="692" spans="1:28" x14ac:dyDescent="0.3">
      <c r="A692" s="78" t="str">
        <f>samples!$B$18</f>
        <v>BU2023/20-COMOFISH_16-VV1</v>
      </c>
      <c r="G692" t="s">
        <v>163</v>
      </c>
      <c r="H692">
        <v>919</v>
      </c>
      <c r="J692" t="s">
        <v>459</v>
      </c>
      <c r="K692" t="s">
        <v>261</v>
      </c>
      <c r="L692" t="s">
        <v>262</v>
      </c>
      <c r="M692" t="s">
        <v>264</v>
      </c>
      <c r="N692" t="s">
        <v>265</v>
      </c>
      <c r="R692" t="s">
        <v>698</v>
      </c>
      <c r="T692" t="s">
        <v>696</v>
      </c>
      <c r="U692" t="s">
        <v>517</v>
      </c>
      <c r="V692" s="77" t="str">
        <f>analysis_methods!$B$3</f>
        <v>BIOM</v>
      </c>
      <c r="W692">
        <v>0.25800000000000001</v>
      </c>
      <c r="X692" t="s">
        <v>658</v>
      </c>
      <c r="Y692" t="s">
        <v>492</v>
      </c>
      <c r="Z692" t="s">
        <v>481</v>
      </c>
      <c r="AA692" s="77" t="str">
        <f>analysis_methods!$M$3</f>
        <v>BLOT WW SCALE</v>
      </c>
      <c r="AB692" s="5">
        <v>45292</v>
      </c>
    </row>
    <row r="693" spans="1:28" x14ac:dyDescent="0.3">
      <c r="A693" s="78" t="str">
        <f>samples!$B$18</f>
        <v>BU2023/20-COMOFISH_16-VV1</v>
      </c>
      <c r="G693" t="s">
        <v>164</v>
      </c>
      <c r="H693">
        <v>855674</v>
      </c>
      <c r="J693" t="s">
        <v>459</v>
      </c>
      <c r="K693" t="s">
        <v>266</v>
      </c>
      <c r="L693" t="s">
        <v>267</v>
      </c>
      <c r="M693" t="s">
        <v>268</v>
      </c>
      <c r="N693" t="s">
        <v>269</v>
      </c>
      <c r="O693" t="s">
        <v>270</v>
      </c>
      <c r="P693" t="s">
        <v>271</v>
      </c>
      <c r="R693" t="s">
        <v>698</v>
      </c>
      <c r="T693" t="s">
        <v>696</v>
      </c>
      <c r="U693" t="s">
        <v>517</v>
      </c>
      <c r="V693" s="77" t="str">
        <f>analysis_methods!$B$3</f>
        <v>BIOM</v>
      </c>
      <c r="W693">
        <v>26.57</v>
      </c>
      <c r="X693" t="s">
        <v>658</v>
      </c>
      <c r="Y693" t="s">
        <v>492</v>
      </c>
      <c r="Z693" t="s">
        <v>481</v>
      </c>
      <c r="AA693" s="77" t="str">
        <f>analysis_methods!$M$3</f>
        <v>BLOT WW SCALE</v>
      </c>
      <c r="AB693" s="5">
        <v>45292</v>
      </c>
    </row>
    <row r="694" spans="1:28" x14ac:dyDescent="0.3">
      <c r="A694" s="78" t="str">
        <f>samples!$B$18</f>
        <v>BU2023/20-COMOFISH_16-VV1</v>
      </c>
      <c r="G694" t="s">
        <v>190</v>
      </c>
      <c r="H694">
        <v>110487</v>
      </c>
      <c r="J694" t="s">
        <v>459</v>
      </c>
      <c r="K694" t="s">
        <v>243</v>
      </c>
      <c r="L694" t="s">
        <v>244</v>
      </c>
      <c r="M694" t="s">
        <v>258</v>
      </c>
      <c r="N694" t="s">
        <v>338</v>
      </c>
      <c r="O694" t="s">
        <v>339</v>
      </c>
      <c r="P694" t="s">
        <v>340</v>
      </c>
      <c r="R694" t="s">
        <v>698</v>
      </c>
      <c r="T694" t="s">
        <v>696</v>
      </c>
      <c r="U694" t="s">
        <v>517</v>
      </c>
      <c r="V694" s="77" t="str">
        <f>analysis_methods!$B$3</f>
        <v>BIOM</v>
      </c>
      <c r="W694">
        <v>6.9999999999999993E-3</v>
      </c>
      <c r="X694" t="s">
        <v>658</v>
      </c>
      <c r="Y694" t="s">
        <v>492</v>
      </c>
      <c r="Z694" t="s">
        <v>481</v>
      </c>
      <c r="AA694" s="77" t="str">
        <f>analysis_methods!$M$3</f>
        <v>BLOT WW SCALE</v>
      </c>
      <c r="AB694" s="5">
        <v>45292</v>
      </c>
    </row>
    <row r="695" spans="1:28" x14ac:dyDescent="0.3">
      <c r="A695" s="78" t="str">
        <f>samples!$B$18</f>
        <v>BU2023/20-COMOFISH_16-VV1</v>
      </c>
      <c r="G695" t="s">
        <v>224</v>
      </c>
      <c r="H695">
        <v>130745</v>
      </c>
      <c r="J695" t="s">
        <v>459</v>
      </c>
      <c r="K695" t="s">
        <v>261</v>
      </c>
      <c r="L695" t="s">
        <v>262</v>
      </c>
      <c r="M695" t="s">
        <v>272</v>
      </c>
      <c r="N695" t="s">
        <v>420</v>
      </c>
      <c r="O695" t="s">
        <v>421</v>
      </c>
      <c r="P695" t="s">
        <v>422</v>
      </c>
      <c r="R695" t="s">
        <v>698</v>
      </c>
      <c r="T695" t="s">
        <v>696</v>
      </c>
      <c r="U695" t="s">
        <v>517</v>
      </c>
      <c r="V695" s="77" t="str">
        <f>analysis_methods!$B$3</f>
        <v>BIOM</v>
      </c>
      <c r="W695">
        <v>0.13100000000000001</v>
      </c>
      <c r="X695" t="s">
        <v>658</v>
      </c>
      <c r="Y695" t="s">
        <v>492</v>
      </c>
      <c r="Z695" t="s">
        <v>481</v>
      </c>
      <c r="AA695" s="77" t="str">
        <f>analysis_methods!$M$3</f>
        <v>BLOT WW SCALE</v>
      </c>
      <c r="AB695" s="5">
        <v>45292</v>
      </c>
    </row>
    <row r="696" spans="1:28" x14ac:dyDescent="0.3">
      <c r="A696" s="78" t="str">
        <f>samples!$B$18</f>
        <v>BU2023/20-COMOFISH_16-VV1</v>
      </c>
      <c r="G696" t="s">
        <v>225</v>
      </c>
      <c r="H696">
        <v>120020</v>
      </c>
      <c r="J696" t="s">
        <v>459</v>
      </c>
      <c r="K696" t="s">
        <v>243</v>
      </c>
      <c r="L696" t="s">
        <v>244</v>
      </c>
      <c r="M696" t="s">
        <v>407</v>
      </c>
      <c r="N696" t="s">
        <v>408</v>
      </c>
      <c r="O696" t="s">
        <v>423</v>
      </c>
      <c r="P696" t="s">
        <v>424</v>
      </c>
      <c r="R696" t="s">
        <v>698</v>
      </c>
      <c r="T696" t="s">
        <v>696</v>
      </c>
      <c r="U696" t="s">
        <v>517</v>
      </c>
      <c r="V696" s="77" t="str">
        <f>analysis_methods!$B$3</f>
        <v>BIOM</v>
      </c>
      <c r="W696">
        <v>0.17799999999999999</v>
      </c>
      <c r="X696" t="s">
        <v>658</v>
      </c>
      <c r="Y696" t="s">
        <v>492</v>
      </c>
      <c r="Z696" t="s">
        <v>481</v>
      </c>
      <c r="AA696" s="77" t="str">
        <f>analysis_methods!$M$3</f>
        <v>BLOT WW SCALE</v>
      </c>
      <c r="AB696" s="5">
        <v>45292</v>
      </c>
    </row>
    <row r="697" spans="1:28" x14ac:dyDescent="0.3">
      <c r="A697" s="78" t="str">
        <f>samples!$B$18</f>
        <v>BU2023/20-COMOFISH_16-VV1</v>
      </c>
      <c r="G697" t="s">
        <v>169</v>
      </c>
      <c r="H697">
        <v>129296</v>
      </c>
      <c r="J697" t="s">
        <v>459</v>
      </c>
      <c r="K697" t="s">
        <v>261</v>
      </c>
      <c r="L697" t="s">
        <v>262</v>
      </c>
      <c r="M697" t="s">
        <v>272</v>
      </c>
      <c r="N697" t="s">
        <v>284</v>
      </c>
      <c r="O697" t="s">
        <v>285</v>
      </c>
      <c r="R697" t="s">
        <v>698</v>
      </c>
      <c r="T697" t="s">
        <v>696</v>
      </c>
      <c r="U697" t="s">
        <v>517</v>
      </c>
      <c r="V697" s="77" t="str">
        <f>analysis_methods!$B$3</f>
        <v>BIOM</v>
      </c>
      <c r="W697">
        <v>1.3589999999999998</v>
      </c>
      <c r="X697" t="s">
        <v>658</v>
      </c>
      <c r="Y697" t="s">
        <v>492</v>
      </c>
      <c r="Z697" t="s">
        <v>481</v>
      </c>
      <c r="AA697" s="77" t="str">
        <f>analysis_methods!$M$3</f>
        <v>BLOT WW SCALE</v>
      </c>
      <c r="AB697" s="5">
        <v>45292</v>
      </c>
    </row>
    <row r="698" spans="1:28" x14ac:dyDescent="0.3">
      <c r="A698" s="78" t="str">
        <f>samples!$B$18</f>
        <v>BU2023/20-COMOFISH_16-VV1</v>
      </c>
      <c r="G698" t="s">
        <v>214</v>
      </c>
      <c r="H698">
        <v>152367</v>
      </c>
      <c r="J698" t="s">
        <v>459</v>
      </c>
      <c r="K698" t="s">
        <v>261</v>
      </c>
      <c r="L698" t="s">
        <v>262</v>
      </c>
      <c r="M698" t="s">
        <v>264</v>
      </c>
      <c r="N698" t="s">
        <v>399</v>
      </c>
      <c r="O698" t="s">
        <v>400</v>
      </c>
      <c r="P698" t="s">
        <v>401</v>
      </c>
      <c r="R698" t="s">
        <v>698</v>
      </c>
      <c r="T698" t="s">
        <v>696</v>
      </c>
      <c r="U698" t="s">
        <v>517</v>
      </c>
      <c r="V698" s="77" t="str">
        <f>analysis_methods!$B$3</f>
        <v>BIOM</v>
      </c>
      <c r="W698">
        <v>0.98499999999999999</v>
      </c>
      <c r="X698" t="s">
        <v>658</v>
      </c>
      <c r="Y698" t="s">
        <v>492</v>
      </c>
      <c r="Z698" t="s">
        <v>481</v>
      </c>
      <c r="AA698" s="77" t="str">
        <f>analysis_methods!$M$3</f>
        <v>BLOT WW SCALE</v>
      </c>
      <c r="AB698" s="5">
        <v>45292</v>
      </c>
    </row>
    <row r="699" spans="1:28" x14ac:dyDescent="0.3">
      <c r="A699" s="78" t="str">
        <f>samples!$B$18</f>
        <v>BU2023/20-COMOFISH_16-VV1</v>
      </c>
      <c r="G699" t="s">
        <v>226</v>
      </c>
      <c r="H699">
        <v>107387</v>
      </c>
      <c r="J699" t="s">
        <v>459</v>
      </c>
      <c r="K699" t="s">
        <v>243</v>
      </c>
      <c r="L699" t="s">
        <v>244</v>
      </c>
      <c r="M699" t="s">
        <v>334</v>
      </c>
      <c r="N699" t="s">
        <v>349</v>
      </c>
      <c r="O699" t="s">
        <v>350</v>
      </c>
      <c r="P699" t="s">
        <v>425</v>
      </c>
      <c r="R699" t="s">
        <v>698</v>
      </c>
      <c r="T699" t="s">
        <v>696</v>
      </c>
      <c r="U699" t="s">
        <v>517</v>
      </c>
      <c r="V699" s="77" t="str">
        <f>analysis_methods!$B$3</f>
        <v>BIOM</v>
      </c>
      <c r="W699">
        <v>1.1709999999999998</v>
      </c>
      <c r="X699" t="s">
        <v>658</v>
      </c>
      <c r="Y699" t="s">
        <v>492</v>
      </c>
      <c r="Z699" t="s">
        <v>481</v>
      </c>
      <c r="AA699" s="77" t="str">
        <f>analysis_methods!$M$3</f>
        <v>BLOT WW SCALE</v>
      </c>
      <c r="AB699" s="5">
        <v>45292</v>
      </c>
    </row>
    <row r="700" spans="1:28" x14ac:dyDescent="0.3">
      <c r="A700" s="78" t="str">
        <f>samples!$B$18</f>
        <v>BU2023/20-COMOFISH_16-VV1</v>
      </c>
      <c r="G700" t="s">
        <v>227</v>
      </c>
      <c r="H700">
        <v>107392</v>
      </c>
      <c r="J700" t="s">
        <v>459</v>
      </c>
      <c r="K700" t="s">
        <v>243</v>
      </c>
      <c r="L700" t="s">
        <v>244</v>
      </c>
      <c r="M700" t="s">
        <v>334</v>
      </c>
      <c r="N700" t="s">
        <v>349</v>
      </c>
      <c r="O700" t="s">
        <v>350</v>
      </c>
      <c r="P700" t="s">
        <v>426</v>
      </c>
      <c r="R700" t="s">
        <v>698</v>
      </c>
      <c r="T700" t="s">
        <v>696</v>
      </c>
      <c r="U700" t="s">
        <v>517</v>
      </c>
      <c r="V700" s="77" t="str">
        <f>analysis_methods!$B$3</f>
        <v>BIOM</v>
      </c>
      <c r="W700">
        <v>12.831999999999999</v>
      </c>
      <c r="X700" t="s">
        <v>658</v>
      </c>
      <c r="Y700" t="s">
        <v>492</v>
      </c>
      <c r="Z700" t="s">
        <v>481</v>
      </c>
      <c r="AA700" s="77" t="str">
        <f>analysis_methods!$M$3</f>
        <v>BLOT WW SCALE</v>
      </c>
      <c r="AB700" s="5">
        <v>45292</v>
      </c>
    </row>
    <row r="701" spans="1:28" x14ac:dyDescent="0.3">
      <c r="A701" s="78" t="str">
        <f>samples!$B$18</f>
        <v>BU2023/20-COMOFISH_16-VV1</v>
      </c>
      <c r="G701" t="s">
        <v>172</v>
      </c>
      <c r="H701">
        <v>152391</v>
      </c>
      <c r="J701" t="s">
        <v>459</v>
      </c>
      <c r="K701" t="s">
        <v>292</v>
      </c>
      <c r="R701" t="s">
        <v>698</v>
      </c>
      <c r="T701" t="s">
        <v>696</v>
      </c>
      <c r="U701" t="s">
        <v>517</v>
      </c>
      <c r="V701" s="77" t="str">
        <f>analysis_methods!$B$3</f>
        <v>BIOM</v>
      </c>
      <c r="W701">
        <v>0.35099999999999998</v>
      </c>
      <c r="X701" t="s">
        <v>658</v>
      </c>
      <c r="Y701" t="s">
        <v>492</v>
      </c>
      <c r="Z701" t="s">
        <v>481</v>
      </c>
      <c r="AA701" s="77" t="str">
        <f>analysis_methods!$M$3</f>
        <v>BLOT WW SCALE</v>
      </c>
      <c r="AB701" s="5">
        <v>45292</v>
      </c>
    </row>
    <row r="702" spans="1:28" x14ac:dyDescent="0.3">
      <c r="A702" s="78" t="str">
        <f>samples!$B$18</f>
        <v>BU2023/20-COMOFISH_16-VV1</v>
      </c>
      <c r="G702" t="s">
        <v>173</v>
      </c>
      <c r="H702">
        <v>130357</v>
      </c>
      <c r="J702" t="s">
        <v>459</v>
      </c>
      <c r="K702" t="s">
        <v>261</v>
      </c>
      <c r="L702" t="s">
        <v>262</v>
      </c>
      <c r="M702" t="s">
        <v>272</v>
      </c>
      <c r="N702" t="s">
        <v>293</v>
      </c>
      <c r="O702" t="s">
        <v>294</v>
      </c>
      <c r="P702" t="s">
        <v>295</v>
      </c>
      <c r="R702" t="s">
        <v>698</v>
      </c>
      <c r="T702" t="s">
        <v>696</v>
      </c>
      <c r="U702" t="s">
        <v>517</v>
      </c>
      <c r="V702" s="77" t="str">
        <f>analysis_methods!$B$3</f>
        <v>BIOM</v>
      </c>
      <c r="W702">
        <v>0.38100000000000001</v>
      </c>
      <c r="X702" t="s">
        <v>658</v>
      </c>
      <c r="Y702" t="s">
        <v>492</v>
      </c>
      <c r="Z702" t="s">
        <v>481</v>
      </c>
      <c r="AA702" s="77" t="str">
        <f>analysis_methods!$M$3</f>
        <v>BLOT WW SCALE</v>
      </c>
      <c r="AB702" s="5">
        <v>45292</v>
      </c>
    </row>
    <row r="703" spans="1:28" x14ac:dyDescent="0.3">
      <c r="A703" s="78" t="str">
        <f>samples!$B$18</f>
        <v>BU2023/20-COMOFISH_16-VV1</v>
      </c>
      <c r="G703" t="s">
        <v>175</v>
      </c>
      <c r="H703">
        <v>129898</v>
      </c>
      <c r="J703" t="s">
        <v>459</v>
      </c>
      <c r="K703" t="s">
        <v>261</v>
      </c>
      <c r="L703" t="s">
        <v>262</v>
      </c>
      <c r="N703" t="s">
        <v>263</v>
      </c>
      <c r="O703" t="s">
        <v>297</v>
      </c>
      <c r="P703" t="s">
        <v>298</v>
      </c>
      <c r="R703" t="s">
        <v>698</v>
      </c>
      <c r="T703" t="s">
        <v>696</v>
      </c>
      <c r="U703" t="s">
        <v>517</v>
      </c>
      <c r="V703" s="77" t="str">
        <f>analysis_methods!$B$3</f>
        <v>BIOM</v>
      </c>
      <c r="W703">
        <v>0.223</v>
      </c>
      <c r="X703" t="s">
        <v>658</v>
      </c>
      <c r="Y703" t="s">
        <v>492</v>
      </c>
      <c r="Z703" t="s">
        <v>481</v>
      </c>
      <c r="AA703" s="77" t="str">
        <f>analysis_methods!$M$3</f>
        <v>BLOT WW SCALE</v>
      </c>
      <c r="AB703" s="5">
        <v>45292</v>
      </c>
    </row>
    <row r="704" spans="1:28" x14ac:dyDescent="0.3">
      <c r="A704" s="78" t="str">
        <f>samples!$B$18</f>
        <v>BU2023/20-COMOFISH_16-VV1</v>
      </c>
      <c r="G704" t="s">
        <v>179</v>
      </c>
      <c r="H704">
        <v>130544</v>
      </c>
      <c r="J704" t="s">
        <v>459</v>
      </c>
      <c r="K704" t="s">
        <v>261</v>
      </c>
      <c r="L704" t="s">
        <v>262</v>
      </c>
      <c r="N704" t="s">
        <v>306</v>
      </c>
      <c r="O704" t="s">
        <v>307</v>
      </c>
      <c r="P704" t="s">
        <v>308</v>
      </c>
      <c r="R704" t="s">
        <v>698</v>
      </c>
      <c r="T704" t="s">
        <v>696</v>
      </c>
      <c r="U704" t="s">
        <v>517</v>
      </c>
      <c r="V704" s="77" t="str">
        <f>analysis_methods!$B$3</f>
        <v>BIOM</v>
      </c>
      <c r="W704">
        <v>2.1999999999999999E-2</v>
      </c>
      <c r="X704" t="s">
        <v>658</v>
      </c>
      <c r="Y704" t="s">
        <v>492</v>
      </c>
      <c r="Z704" t="s">
        <v>481</v>
      </c>
      <c r="AA704" s="77" t="str">
        <f>analysis_methods!$M$3</f>
        <v>BLOT WW SCALE</v>
      </c>
      <c r="AB704" s="5">
        <v>45292</v>
      </c>
    </row>
    <row r="705" spans="1:28" x14ac:dyDescent="0.3">
      <c r="A705" s="78" t="str">
        <f>samples!$B$18</f>
        <v>BU2023/20-COMOFISH_16-VV1</v>
      </c>
      <c r="G705" t="s">
        <v>196</v>
      </c>
      <c r="H705">
        <v>101864</v>
      </c>
      <c r="J705" t="s">
        <v>459</v>
      </c>
      <c r="K705" t="s">
        <v>243</v>
      </c>
      <c r="L705" t="s">
        <v>244</v>
      </c>
      <c r="M705" t="s">
        <v>245</v>
      </c>
      <c r="N705" t="s">
        <v>309</v>
      </c>
      <c r="O705" t="s">
        <v>354</v>
      </c>
      <c r="P705" t="s">
        <v>355</v>
      </c>
      <c r="R705" t="s">
        <v>698</v>
      </c>
      <c r="T705" t="s">
        <v>696</v>
      </c>
      <c r="U705" t="s">
        <v>517</v>
      </c>
      <c r="V705" s="77" t="str">
        <f>analysis_methods!$B$3</f>
        <v>BIOM</v>
      </c>
      <c r="W705">
        <v>6.9999999999999993E-3</v>
      </c>
      <c r="X705" t="s">
        <v>658</v>
      </c>
      <c r="Y705" t="s">
        <v>492</v>
      </c>
      <c r="Z705" t="s">
        <v>481</v>
      </c>
      <c r="AA705" s="77" t="str">
        <f>analysis_methods!$M$3</f>
        <v>BLOT WW SCALE</v>
      </c>
      <c r="AB705" s="5">
        <v>45292</v>
      </c>
    </row>
    <row r="706" spans="1:28" x14ac:dyDescent="0.3">
      <c r="A706" s="78" t="str">
        <f>samples!$B$18</f>
        <v>BU2023/20-COMOFISH_16-VV1</v>
      </c>
      <c r="G706" t="s">
        <v>216</v>
      </c>
      <c r="H706">
        <v>334510</v>
      </c>
      <c r="J706" t="s">
        <v>459</v>
      </c>
      <c r="K706" t="s">
        <v>261</v>
      </c>
      <c r="L706" t="s">
        <v>262</v>
      </c>
      <c r="M706" t="s">
        <v>272</v>
      </c>
      <c r="N706" t="s">
        <v>273</v>
      </c>
      <c r="O706" t="s">
        <v>385</v>
      </c>
      <c r="P706" t="s">
        <v>406</v>
      </c>
      <c r="R706" t="s">
        <v>698</v>
      </c>
      <c r="T706" t="s">
        <v>696</v>
      </c>
      <c r="U706" t="s">
        <v>517</v>
      </c>
      <c r="V706" s="77" t="str">
        <f>analysis_methods!$B$3</f>
        <v>BIOM</v>
      </c>
      <c r="W706">
        <v>5.2999999999999999E-2</v>
      </c>
      <c r="X706" t="s">
        <v>658</v>
      </c>
      <c r="Y706" t="s">
        <v>492</v>
      </c>
      <c r="Z706" t="s">
        <v>481</v>
      </c>
      <c r="AA706" s="77" t="str">
        <f>analysis_methods!$M$3</f>
        <v>BLOT WW SCALE</v>
      </c>
      <c r="AB706" s="5">
        <v>45292</v>
      </c>
    </row>
    <row r="707" spans="1:28" x14ac:dyDescent="0.3">
      <c r="A707" s="78" t="str">
        <f>samples!$B$18</f>
        <v>BU2023/20-COMOFISH_16-VV1</v>
      </c>
      <c r="G707" t="s">
        <v>182</v>
      </c>
      <c r="H707">
        <v>130711</v>
      </c>
      <c r="J707" t="s">
        <v>459</v>
      </c>
      <c r="K707" t="s">
        <v>261</v>
      </c>
      <c r="L707" t="s">
        <v>262</v>
      </c>
      <c r="M707" t="s">
        <v>315</v>
      </c>
      <c r="N707" t="s">
        <v>316</v>
      </c>
      <c r="O707" t="s">
        <v>317</v>
      </c>
      <c r="P707" t="s">
        <v>318</v>
      </c>
      <c r="R707" t="s">
        <v>698</v>
      </c>
      <c r="T707" t="s">
        <v>696</v>
      </c>
      <c r="U707" t="s">
        <v>517</v>
      </c>
      <c r="V707" s="77" t="str">
        <f>analysis_methods!$B$3</f>
        <v>BIOM</v>
      </c>
      <c r="W707">
        <v>2.8999999999999998E-2</v>
      </c>
      <c r="X707" t="s">
        <v>658</v>
      </c>
      <c r="Y707" t="s">
        <v>492</v>
      </c>
      <c r="Z707" t="s">
        <v>481</v>
      </c>
      <c r="AA707" s="77" t="str">
        <f>analysis_methods!$M$3</f>
        <v>BLOT WW SCALE</v>
      </c>
      <c r="AB707" s="5">
        <v>45292</v>
      </c>
    </row>
    <row r="708" spans="1:28" x14ac:dyDescent="0.3">
      <c r="A708" s="78" t="str">
        <f>samples!$B$18</f>
        <v>BU2023/20-COMOFISH_16-VV1</v>
      </c>
      <c r="G708" t="s">
        <v>184</v>
      </c>
      <c r="H708">
        <v>129625</v>
      </c>
      <c r="J708" t="s">
        <v>459</v>
      </c>
      <c r="K708" t="s">
        <v>261</v>
      </c>
      <c r="L708" t="s">
        <v>262</v>
      </c>
      <c r="M708" t="s">
        <v>315</v>
      </c>
      <c r="N708" t="s">
        <v>321</v>
      </c>
      <c r="O708" t="s">
        <v>322</v>
      </c>
      <c r="R708" t="s">
        <v>698</v>
      </c>
      <c r="T708" t="s">
        <v>696</v>
      </c>
      <c r="U708" t="s">
        <v>517</v>
      </c>
      <c r="V708" s="77" t="str">
        <f>analysis_methods!$B$3</f>
        <v>BIOM</v>
      </c>
      <c r="W708">
        <v>2.0999999999999998E-2</v>
      </c>
      <c r="X708" t="s">
        <v>658</v>
      </c>
      <c r="Y708" t="s">
        <v>492</v>
      </c>
      <c r="Z708" t="s">
        <v>481</v>
      </c>
      <c r="AA708" s="77" t="str">
        <f>analysis_methods!$M$3</f>
        <v>BLOT WW SCALE</v>
      </c>
      <c r="AB708" s="5">
        <v>45292</v>
      </c>
    </row>
    <row r="709" spans="1:28" x14ac:dyDescent="0.3">
      <c r="A709" s="78" t="str">
        <f>samples!$B$18</f>
        <v>BU2023/20-COMOFISH_16-VV1</v>
      </c>
      <c r="G709" t="s">
        <v>185</v>
      </c>
      <c r="H709">
        <v>131187</v>
      </c>
      <c r="J709" t="s">
        <v>459</v>
      </c>
      <c r="K709" t="s">
        <v>261</v>
      </c>
      <c r="L709" t="s">
        <v>262</v>
      </c>
      <c r="M709" t="s">
        <v>315</v>
      </c>
      <c r="N709" t="s">
        <v>321</v>
      </c>
      <c r="O709" t="s">
        <v>323</v>
      </c>
      <c r="P709" t="s">
        <v>324</v>
      </c>
      <c r="R709" t="s">
        <v>698</v>
      </c>
      <c r="T709" t="s">
        <v>696</v>
      </c>
      <c r="U709" t="s">
        <v>517</v>
      </c>
      <c r="V709" s="77" t="str">
        <f>analysis_methods!$B$3</f>
        <v>BIOM</v>
      </c>
      <c r="W709">
        <v>0.28099999999999997</v>
      </c>
      <c r="X709" t="s">
        <v>658</v>
      </c>
      <c r="Y709" t="s">
        <v>492</v>
      </c>
      <c r="Z709" t="s">
        <v>481</v>
      </c>
      <c r="AA709" s="77" t="str">
        <f>analysis_methods!$M$3</f>
        <v>BLOT WW SCALE</v>
      </c>
      <c r="AB709" s="5">
        <v>45292</v>
      </c>
    </row>
    <row r="710" spans="1:28" x14ac:dyDescent="0.3">
      <c r="A710" s="78" t="str">
        <f>samples!$B$19</f>
        <v>BU2023/20-COMOFISH_17-VV1</v>
      </c>
      <c r="G710" t="s">
        <v>157</v>
      </c>
      <c r="H710">
        <v>102788</v>
      </c>
      <c r="J710" t="s">
        <v>459</v>
      </c>
      <c r="K710" t="s">
        <v>243</v>
      </c>
      <c r="L710" t="s">
        <v>244</v>
      </c>
      <c r="M710" t="s">
        <v>245</v>
      </c>
      <c r="N710" t="s">
        <v>246</v>
      </c>
      <c r="O710" t="s">
        <v>247</v>
      </c>
      <c r="P710" t="s">
        <v>248</v>
      </c>
      <c r="R710" t="s">
        <v>698</v>
      </c>
      <c r="T710" t="s">
        <v>696</v>
      </c>
      <c r="U710" t="s">
        <v>517</v>
      </c>
      <c r="V710" s="77" t="str">
        <f>analysis_methods!$B$3</f>
        <v>BIOM</v>
      </c>
      <c r="W710">
        <v>4.8999999999999995E-2</v>
      </c>
      <c r="X710" t="s">
        <v>658</v>
      </c>
      <c r="Y710" t="s">
        <v>492</v>
      </c>
      <c r="Z710" t="s">
        <v>481</v>
      </c>
      <c r="AA710" s="77" t="str">
        <f>analysis_methods!$M$3</f>
        <v>BLOT WW SCALE</v>
      </c>
      <c r="AB710" s="5">
        <v>45292</v>
      </c>
    </row>
    <row r="711" spans="1:28" x14ac:dyDescent="0.3">
      <c r="A711" s="78" t="str">
        <f>samples!$B$19</f>
        <v>BU2023/20-COMOFISH_17-VV1</v>
      </c>
      <c r="G711" t="s">
        <v>228</v>
      </c>
      <c r="H711">
        <v>125073</v>
      </c>
      <c r="J711" t="s">
        <v>459</v>
      </c>
      <c r="K711" t="s">
        <v>300</v>
      </c>
      <c r="L711" t="s">
        <v>301</v>
      </c>
      <c r="M711" t="s">
        <v>427</v>
      </c>
      <c r="N711" t="s">
        <v>428</v>
      </c>
      <c r="O711" t="s">
        <v>429</v>
      </c>
      <c r="P711" t="s">
        <v>430</v>
      </c>
      <c r="R711" t="s">
        <v>698</v>
      </c>
      <c r="T711" t="s">
        <v>696</v>
      </c>
      <c r="U711" t="s">
        <v>517</v>
      </c>
      <c r="V711" s="77" t="str">
        <f>analysis_methods!$B$3</f>
        <v>BIOM</v>
      </c>
      <c r="W711">
        <v>8.1310000000000002</v>
      </c>
      <c r="X711" t="s">
        <v>658</v>
      </c>
      <c r="Y711" t="s">
        <v>492</v>
      </c>
      <c r="Z711" t="s">
        <v>481</v>
      </c>
      <c r="AA711" s="77" t="str">
        <f>analysis_methods!$M$3</f>
        <v>BLOT WW SCALE</v>
      </c>
      <c r="AB711" s="5">
        <v>45292</v>
      </c>
    </row>
    <row r="712" spans="1:28" x14ac:dyDescent="0.3">
      <c r="A712" s="78" t="str">
        <f>samples!$B$19</f>
        <v>BU2023/20-COMOFISH_17-VV1</v>
      </c>
      <c r="G712" t="s">
        <v>160</v>
      </c>
      <c r="H712">
        <v>236495</v>
      </c>
      <c r="J712" t="s">
        <v>459</v>
      </c>
      <c r="K712" t="s">
        <v>243</v>
      </c>
      <c r="L712" t="s">
        <v>244</v>
      </c>
      <c r="M712" t="s">
        <v>245</v>
      </c>
      <c r="N712" t="s">
        <v>255</v>
      </c>
      <c r="O712" t="s">
        <v>256</v>
      </c>
      <c r="P712" t="s">
        <v>257</v>
      </c>
      <c r="R712" t="s">
        <v>698</v>
      </c>
      <c r="T712" t="s">
        <v>696</v>
      </c>
      <c r="U712" t="s">
        <v>517</v>
      </c>
      <c r="V712" s="77" t="str">
        <f>analysis_methods!$B$3</f>
        <v>BIOM</v>
      </c>
      <c r="W712">
        <v>4.0000000000000001E-3</v>
      </c>
      <c r="X712" t="s">
        <v>658</v>
      </c>
      <c r="Y712" t="s">
        <v>492</v>
      </c>
      <c r="Z712" t="s">
        <v>481</v>
      </c>
      <c r="AA712" s="77" t="str">
        <f>analysis_methods!$M$3</f>
        <v>BLOT WW SCALE</v>
      </c>
      <c r="AB712" s="5">
        <v>45292</v>
      </c>
    </row>
    <row r="713" spans="1:28" x14ac:dyDescent="0.3">
      <c r="A713" s="78" t="str">
        <f>samples!$B$19</f>
        <v>BU2023/20-COMOFISH_17-VV1</v>
      </c>
      <c r="G713" t="s">
        <v>163</v>
      </c>
      <c r="H713">
        <v>919</v>
      </c>
      <c r="J713" t="s">
        <v>459</v>
      </c>
      <c r="K713" t="s">
        <v>261</v>
      </c>
      <c r="L713" t="s">
        <v>262</v>
      </c>
      <c r="M713" t="s">
        <v>264</v>
      </c>
      <c r="N713" t="s">
        <v>265</v>
      </c>
      <c r="R713" t="s">
        <v>698</v>
      </c>
      <c r="T713" t="s">
        <v>696</v>
      </c>
      <c r="U713" t="s">
        <v>517</v>
      </c>
      <c r="V713" s="77" t="str">
        <f>analysis_methods!$B$3</f>
        <v>BIOM</v>
      </c>
      <c r="W713">
        <v>0.17299999999999999</v>
      </c>
      <c r="X713" t="s">
        <v>658</v>
      </c>
      <c r="Y713" t="s">
        <v>492</v>
      </c>
      <c r="Z713" t="s">
        <v>481</v>
      </c>
      <c r="AA713" s="77" t="str">
        <f>analysis_methods!$M$3</f>
        <v>BLOT WW SCALE</v>
      </c>
      <c r="AB713" s="5">
        <v>45292</v>
      </c>
    </row>
    <row r="714" spans="1:28" x14ac:dyDescent="0.3">
      <c r="A714" s="78" t="str">
        <f>samples!$B$19</f>
        <v>BU2023/20-COMOFISH_17-VV1</v>
      </c>
      <c r="G714" t="s">
        <v>164</v>
      </c>
      <c r="H714">
        <v>855674</v>
      </c>
      <c r="J714" t="s">
        <v>459</v>
      </c>
      <c r="K714" t="s">
        <v>266</v>
      </c>
      <c r="L714" t="s">
        <v>267</v>
      </c>
      <c r="M714" t="s">
        <v>268</v>
      </c>
      <c r="N714" t="s">
        <v>269</v>
      </c>
      <c r="O714" t="s">
        <v>270</v>
      </c>
      <c r="P714" t="s">
        <v>271</v>
      </c>
      <c r="R714" t="s">
        <v>698</v>
      </c>
      <c r="T714" t="s">
        <v>696</v>
      </c>
      <c r="U714" t="s">
        <v>517</v>
      </c>
      <c r="V714" s="77" t="str">
        <f>analysis_methods!$B$3</f>
        <v>BIOM</v>
      </c>
      <c r="W714">
        <v>10.118</v>
      </c>
      <c r="X714" t="s">
        <v>658</v>
      </c>
      <c r="Y714" t="s">
        <v>492</v>
      </c>
      <c r="Z714" t="s">
        <v>481</v>
      </c>
      <c r="AA714" s="77" t="str">
        <f>analysis_methods!$M$3</f>
        <v>BLOT WW SCALE</v>
      </c>
      <c r="AB714" s="5">
        <v>45292</v>
      </c>
    </row>
    <row r="715" spans="1:28" x14ac:dyDescent="0.3">
      <c r="A715" s="78" t="str">
        <f>samples!$B$19</f>
        <v>BU2023/20-COMOFISH_17-VV1</v>
      </c>
      <c r="G715" t="s">
        <v>166</v>
      </c>
      <c r="H715">
        <v>130644</v>
      </c>
      <c r="J715" t="s">
        <v>459</v>
      </c>
      <c r="K715" t="s">
        <v>261</v>
      </c>
      <c r="L715" t="s">
        <v>262</v>
      </c>
      <c r="M715" t="s">
        <v>272</v>
      </c>
      <c r="N715" t="s">
        <v>273</v>
      </c>
      <c r="O715" t="s">
        <v>276</v>
      </c>
      <c r="P715" t="s">
        <v>277</v>
      </c>
      <c r="R715" t="s">
        <v>698</v>
      </c>
      <c r="T715" t="s">
        <v>696</v>
      </c>
      <c r="U715" t="s">
        <v>517</v>
      </c>
      <c r="V715" s="77" t="str">
        <f>analysis_methods!$B$3</f>
        <v>BIOM</v>
      </c>
      <c r="W715">
        <v>1.3999999999999999E-2</v>
      </c>
      <c r="X715" t="s">
        <v>658</v>
      </c>
      <c r="Y715" t="s">
        <v>492</v>
      </c>
      <c r="Z715" t="s">
        <v>481</v>
      </c>
      <c r="AA715" s="77" t="str">
        <f>analysis_methods!$M$3</f>
        <v>BLOT WW SCALE</v>
      </c>
      <c r="AB715" s="5">
        <v>45292</v>
      </c>
    </row>
    <row r="716" spans="1:28" x14ac:dyDescent="0.3">
      <c r="A716" s="78" t="str">
        <f>samples!$B$19</f>
        <v>BU2023/20-COMOFISH_17-VV1</v>
      </c>
      <c r="G716" t="s">
        <v>225</v>
      </c>
      <c r="H716">
        <v>120020</v>
      </c>
      <c r="J716" t="s">
        <v>459</v>
      </c>
      <c r="K716" t="s">
        <v>243</v>
      </c>
      <c r="L716" t="s">
        <v>244</v>
      </c>
      <c r="M716" t="s">
        <v>407</v>
      </c>
      <c r="N716" t="s">
        <v>408</v>
      </c>
      <c r="O716" t="s">
        <v>423</v>
      </c>
      <c r="P716" t="s">
        <v>424</v>
      </c>
      <c r="R716" t="s">
        <v>698</v>
      </c>
      <c r="T716" t="s">
        <v>696</v>
      </c>
      <c r="U716" t="s">
        <v>517</v>
      </c>
      <c r="V716" s="77" t="str">
        <f>analysis_methods!$B$3</f>
        <v>BIOM</v>
      </c>
      <c r="W716">
        <v>0.12999999999999998</v>
      </c>
      <c r="X716" t="s">
        <v>658</v>
      </c>
      <c r="Y716" t="s">
        <v>492</v>
      </c>
      <c r="Z716" t="s">
        <v>481</v>
      </c>
      <c r="AA716" s="77" t="str">
        <f>analysis_methods!$M$3</f>
        <v>BLOT WW SCALE</v>
      </c>
      <c r="AB716" s="5">
        <v>45292</v>
      </c>
    </row>
    <row r="717" spans="1:28" x14ac:dyDescent="0.3">
      <c r="A717" s="78" t="str">
        <f>samples!$B$19</f>
        <v>BU2023/20-COMOFISH_17-VV1</v>
      </c>
      <c r="G717" t="s">
        <v>169</v>
      </c>
      <c r="H717">
        <v>129296</v>
      </c>
      <c r="J717" t="s">
        <v>459</v>
      </c>
      <c r="K717" t="s">
        <v>261</v>
      </c>
      <c r="L717" t="s">
        <v>262</v>
      </c>
      <c r="M717" t="s">
        <v>272</v>
      </c>
      <c r="N717" t="s">
        <v>284</v>
      </c>
      <c r="O717" t="s">
        <v>285</v>
      </c>
      <c r="R717" t="s">
        <v>698</v>
      </c>
      <c r="T717" t="s">
        <v>696</v>
      </c>
      <c r="U717" t="s">
        <v>517</v>
      </c>
      <c r="V717" s="77" t="str">
        <f>analysis_methods!$B$3</f>
        <v>BIOM</v>
      </c>
      <c r="W717">
        <v>0.02</v>
      </c>
      <c r="X717" t="s">
        <v>658</v>
      </c>
      <c r="Y717" t="s">
        <v>492</v>
      </c>
      <c r="Z717" t="s">
        <v>481</v>
      </c>
      <c r="AA717" s="77" t="str">
        <f>analysis_methods!$M$3</f>
        <v>BLOT WW SCALE</v>
      </c>
      <c r="AB717" s="5">
        <v>45292</v>
      </c>
    </row>
    <row r="718" spans="1:28" x14ac:dyDescent="0.3">
      <c r="A718" s="78" t="str">
        <f>samples!$B$19</f>
        <v>BU2023/20-COMOFISH_17-VV1</v>
      </c>
      <c r="G718" t="s">
        <v>170</v>
      </c>
      <c r="H718">
        <v>345281</v>
      </c>
      <c r="J718" t="s">
        <v>459</v>
      </c>
      <c r="K718" t="s">
        <v>249</v>
      </c>
      <c r="L718" t="s">
        <v>250</v>
      </c>
      <c r="M718" t="s">
        <v>286</v>
      </c>
      <c r="N718" t="s">
        <v>287</v>
      </c>
      <c r="O718" t="s">
        <v>288</v>
      </c>
      <c r="P718" t="s">
        <v>289</v>
      </c>
      <c r="R718" t="s">
        <v>698</v>
      </c>
      <c r="T718" t="s">
        <v>696</v>
      </c>
      <c r="U718" t="s">
        <v>517</v>
      </c>
      <c r="V718" s="77" t="str">
        <f>analysis_methods!$B$3</f>
        <v>BIOM</v>
      </c>
      <c r="W718">
        <v>2.3E-2</v>
      </c>
      <c r="X718" t="s">
        <v>658</v>
      </c>
      <c r="Y718" t="s">
        <v>492</v>
      </c>
      <c r="Z718" t="s">
        <v>481</v>
      </c>
      <c r="AA718" s="77" t="str">
        <f>analysis_methods!$M$3</f>
        <v>BLOT WW SCALE</v>
      </c>
      <c r="AB718" s="5">
        <v>45292</v>
      </c>
    </row>
    <row r="719" spans="1:28" x14ac:dyDescent="0.3">
      <c r="A719" s="78" t="str">
        <f>samples!$B$19</f>
        <v>BU2023/20-COMOFISH_17-VV1</v>
      </c>
      <c r="G719" t="s">
        <v>203</v>
      </c>
      <c r="H719">
        <v>131495</v>
      </c>
      <c r="J719" t="s">
        <v>459</v>
      </c>
      <c r="K719" t="s">
        <v>261</v>
      </c>
      <c r="L719" t="s">
        <v>262</v>
      </c>
      <c r="M719" t="s">
        <v>264</v>
      </c>
      <c r="N719" t="s">
        <v>374</v>
      </c>
      <c r="O719" t="s">
        <v>375</v>
      </c>
      <c r="P719" t="s">
        <v>376</v>
      </c>
      <c r="R719" t="s">
        <v>698</v>
      </c>
      <c r="T719" t="s">
        <v>696</v>
      </c>
      <c r="U719" t="s">
        <v>517</v>
      </c>
      <c r="V719" s="77" t="str">
        <f>analysis_methods!$B$3</f>
        <v>BIOM</v>
      </c>
      <c r="W719">
        <v>0.17799999999999999</v>
      </c>
      <c r="X719" t="s">
        <v>658</v>
      </c>
      <c r="Y719" t="s">
        <v>492</v>
      </c>
      <c r="Z719" t="s">
        <v>481</v>
      </c>
      <c r="AA719" s="77" t="str">
        <f>analysis_methods!$M$3</f>
        <v>BLOT WW SCALE</v>
      </c>
      <c r="AB719" s="5">
        <v>45292</v>
      </c>
    </row>
    <row r="720" spans="1:28" x14ac:dyDescent="0.3">
      <c r="A720" s="78" t="str">
        <f>samples!$B$19</f>
        <v>BU2023/20-COMOFISH_17-VV1</v>
      </c>
      <c r="G720" t="s">
        <v>194</v>
      </c>
      <c r="H720">
        <v>106925</v>
      </c>
      <c r="J720" t="s">
        <v>459</v>
      </c>
      <c r="K720" t="s">
        <v>243</v>
      </c>
      <c r="L720" t="s">
        <v>244</v>
      </c>
      <c r="M720" t="s">
        <v>334</v>
      </c>
      <c r="N720" t="s">
        <v>349</v>
      </c>
      <c r="O720" t="s">
        <v>350</v>
      </c>
      <c r="R720" t="s">
        <v>697</v>
      </c>
      <c r="T720" t="s">
        <v>696</v>
      </c>
      <c r="U720" t="s">
        <v>517</v>
      </c>
      <c r="V720" s="77" t="str">
        <f>analysis_methods!$B$3</f>
        <v>BIOM</v>
      </c>
      <c r="W720">
        <v>9.5999999999999988E-2</v>
      </c>
      <c r="X720" t="s">
        <v>658</v>
      </c>
      <c r="Y720" t="s">
        <v>492</v>
      </c>
      <c r="Z720" t="s">
        <v>481</v>
      </c>
      <c r="AA720" s="77" t="str">
        <f>analysis_methods!$M$3</f>
        <v>BLOT WW SCALE</v>
      </c>
      <c r="AB720" s="5">
        <v>45292</v>
      </c>
    </row>
    <row r="721" spans="1:28" x14ac:dyDescent="0.3">
      <c r="A721" s="78" t="str">
        <f>samples!$B$19</f>
        <v>BU2023/20-COMOFISH_17-VV1</v>
      </c>
      <c r="G721" t="s">
        <v>229</v>
      </c>
      <c r="H721">
        <v>102043</v>
      </c>
      <c r="J721" t="s">
        <v>459</v>
      </c>
      <c r="K721" t="s">
        <v>243</v>
      </c>
      <c r="L721" t="s">
        <v>244</v>
      </c>
      <c r="M721" t="s">
        <v>245</v>
      </c>
      <c r="N721" t="s">
        <v>431</v>
      </c>
      <c r="O721" t="s">
        <v>432</v>
      </c>
      <c r="P721" t="s">
        <v>433</v>
      </c>
      <c r="R721" t="s">
        <v>698</v>
      </c>
      <c r="T721" t="s">
        <v>696</v>
      </c>
      <c r="U721" t="s">
        <v>517</v>
      </c>
      <c r="V721" s="77" t="str">
        <f>analysis_methods!$B$3</f>
        <v>BIOM</v>
      </c>
      <c r="W721">
        <v>1E-3</v>
      </c>
      <c r="X721" t="s">
        <v>658</v>
      </c>
      <c r="Y721" t="s">
        <v>492</v>
      </c>
      <c r="Z721" t="s">
        <v>481</v>
      </c>
      <c r="AA721" s="77" t="str">
        <f>analysis_methods!$M$3</f>
        <v>BLOT WW SCALE</v>
      </c>
      <c r="AB721" s="5">
        <v>45292</v>
      </c>
    </row>
    <row r="722" spans="1:28" x14ac:dyDescent="0.3">
      <c r="A722" s="78" t="str">
        <f>samples!$B$19</f>
        <v>BU2023/20-COMOFISH_17-VV1</v>
      </c>
      <c r="G722" t="s">
        <v>230</v>
      </c>
      <c r="H722">
        <v>225814</v>
      </c>
      <c r="J722" t="s">
        <v>459</v>
      </c>
      <c r="K722" t="s">
        <v>243</v>
      </c>
      <c r="L722" t="s">
        <v>244</v>
      </c>
      <c r="M722" t="s">
        <v>245</v>
      </c>
      <c r="N722" t="s">
        <v>434</v>
      </c>
      <c r="O722" t="s">
        <v>435</v>
      </c>
      <c r="P722" t="s">
        <v>436</v>
      </c>
      <c r="R722" t="s">
        <v>698</v>
      </c>
      <c r="T722" t="s">
        <v>696</v>
      </c>
      <c r="U722" t="s">
        <v>517</v>
      </c>
      <c r="V722" s="77" t="str">
        <f>analysis_methods!$B$3</f>
        <v>BIOM</v>
      </c>
      <c r="W722">
        <v>2.9999999999999996E-3</v>
      </c>
      <c r="X722" t="s">
        <v>658</v>
      </c>
      <c r="Y722" t="s">
        <v>492</v>
      </c>
      <c r="Z722" t="s">
        <v>481</v>
      </c>
      <c r="AA722" s="77" t="str">
        <f>analysis_methods!$M$3</f>
        <v>BLOT WW SCALE</v>
      </c>
      <c r="AB722" s="5">
        <v>45292</v>
      </c>
    </row>
    <row r="723" spans="1:28" x14ac:dyDescent="0.3">
      <c r="A723" s="78" t="str">
        <f>samples!$B$19</f>
        <v>BU2023/20-COMOFISH_17-VV1</v>
      </c>
      <c r="G723" t="s">
        <v>172</v>
      </c>
      <c r="H723">
        <v>152391</v>
      </c>
      <c r="J723" t="s">
        <v>459</v>
      </c>
      <c r="K723" t="s">
        <v>292</v>
      </c>
      <c r="R723" t="s">
        <v>698</v>
      </c>
      <c r="T723" t="s">
        <v>696</v>
      </c>
      <c r="U723" t="s">
        <v>517</v>
      </c>
      <c r="V723" s="77" t="str">
        <f>analysis_methods!$B$3</f>
        <v>BIOM</v>
      </c>
      <c r="W723">
        <v>0.128</v>
      </c>
      <c r="X723" t="s">
        <v>658</v>
      </c>
      <c r="Y723" t="s">
        <v>492</v>
      </c>
      <c r="Z723" t="s">
        <v>481</v>
      </c>
      <c r="AA723" s="77" t="str">
        <f>analysis_methods!$M$3</f>
        <v>BLOT WW SCALE</v>
      </c>
      <c r="AB723" s="5">
        <v>45292</v>
      </c>
    </row>
    <row r="724" spans="1:28" x14ac:dyDescent="0.3">
      <c r="A724" s="78" t="str">
        <f>samples!$B$19</f>
        <v>BU2023/20-COMOFISH_17-VV1</v>
      </c>
      <c r="G724" t="s">
        <v>173</v>
      </c>
      <c r="H724">
        <v>130357</v>
      </c>
      <c r="J724" t="s">
        <v>459</v>
      </c>
      <c r="K724" t="s">
        <v>261</v>
      </c>
      <c r="L724" t="s">
        <v>262</v>
      </c>
      <c r="M724" t="s">
        <v>272</v>
      </c>
      <c r="N724" t="s">
        <v>293</v>
      </c>
      <c r="O724" t="s">
        <v>294</v>
      </c>
      <c r="P724" t="s">
        <v>295</v>
      </c>
      <c r="R724" t="s">
        <v>698</v>
      </c>
      <c r="T724" t="s">
        <v>696</v>
      </c>
      <c r="U724" t="s">
        <v>517</v>
      </c>
      <c r="V724" s="77" t="str">
        <f>analysis_methods!$B$3</f>
        <v>BIOM</v>
      </c>
      <c r="W724">
        <v>0.98699999999999988</v>
      </c>
      <c r="X724" t="s">
        <v>658</v>
      </c>
      <c r="Y724" t="s">
        <v>492</v>
      </c>
      <c r="Z724" t="s">
        <v>481</v>
      </c>
      <c r="AA724" s="77" t="str">
        <f>analysis_methods!$M$3</f>
        <v>BLOT WW SCALE</v>
      </c>
      <c r="AB724" s="5">
        <v>45292</v>
      </c>
    </row>
    <row r="725" spans="1:28" x14ac:dyDescent="0.3">
      <c r="A725" s="78" t="str">
        <f>samples!$B$19</f>
        <v>BU2023/20-COMOFISH_17-VV1</v>
      </c>
      <c r="G725" t="s">
        <v>174</v>
      </c>
      <c r="H725">
        <v>130359</v>
      </c>
      <c r="J725" t="s">
        <v>459</v>
      </c>
      <c r="K725" t="s">
        <v>261</v>
      </c>
      <c r="L725" t="s">
        <v>262</v>
      </c>
      <c r="M725" t="s">
        <v>272</v>
      </c>
      <c r="N725" t="s">
        <v>293</v>
      </c>
      <c r="O725" t="s">
        <v>294</v>
      </c>
      <c r="P725" t="s">
        <v>296</v>
      </c>
      <c r="R725" t="s">
        <v>698</v>
      </c>
      <c r="T725" t="s">
        <v>696</v>
      </c>
      <c r="U725" t="s">
        <v>517</v>
      </c>
      <c r="V725" s="77" t="str">
        <f>analysis_methods!$B$3</f>
        <v>BIOM</v>
      </c>
      <c r="W725">
        <v>0.45600000000000002</v>
      </c>
      <c r="X725" t="s">
        <v>658</v>
      </c>
      <c r="Y725" t="s">
        <v>492</v>
      </c>
      <c r="Z725" t="s">
        <v>481</v>
      </c>
      <c r="AA725" s="77" t="str">
        <f>analysis_methods!$M$3</f>
        <v>BLOT WW SCALE</v>
      </c>
      <c r="AB725" s="5">
        <v>45292</v>
      </c>
    </row>
    <row r="726" spans="1:28" x14ac:dyDescent="0.3">
      <c r="A726" s="78" t="str">
        <f>samples!$B$19</f>
        <v>BU2023/20-COMOFISH_17-VV1</v>
      </c>
      <c r="G726" t="s">
        <v>175</v>
      </c>
      <c r="H726">
        <v>129898</v>
      </c>
      <c r="J726" t="s">
        <v>459</v>
      </c>
      <c r="K726" t="s">
        <v>261</v>
      </c>
      <c r="L726" t="s">
        <v>262</v>
      </c>
      <c r="N726" t="s">
        <v>263</v>
      </c>
      <c r="O726" t="s">
        <v>297</v>
      </c>
      <c r="P726" t="s">
        <v>298</v>
      </c>
      <c r="R726" t="s">
        <v>698</v>
      </c>
      <c r="T726" t="s">
        <v>696</v>
      </c>
      <c r="U726" t="s">
        <v>517</v>
      </c>
      <c r="V726" s="77" t="str">
        <f>analysis_methods!$B$3</f>
        <v>BIOM</v>
      </c>
      <c r="W726">
        <v>7.4999999999999997E-2</v>
      </c>
      <c r="X726" t="s">
        <v>658</v>
      </c>
      <c r="Y726" t="s">
        <v>492</v>
      </c>
      <c r="Z726" t="s">
        <v>481</v>
      </c>
      <c r="AA726" s="77" t="str">
        <f>analysis_methods!$M$3</f>
        <v>BLOT WW SCALE</v>
      </c>
      <c r="AB726" s="5">
        <v>45292</v>
      </c>
    </row>
    <row r="727" spans="1:28" x14ac:dyDescent="0.3">
      <c r="A727" s="78" t="str">
        <f>samples!$B$19</f>
        <v>BU2023/20-COMOFISH_17-VV1</v>
      </c>
      <c r="G727" t="s">
        <v>220</v>
      </c>
      <c r="H727">
        <v>130491</v>
      </c>
      <c r="J727" t="s">
        <v>459</v>
      </c>
      <c r="K727" t="s">
        <v>261</v>
      </c>
      <c r="L727" t="s">
        <v>262</v>
      </c>
      <c r="N727" t="s">
        <v>410</v>
      </c>
      <c r="O727" t="s">
        <v>411</v>
      </c>
      <c r="P727" t="s">
        <v>412</v>
      </c>
      <c r="R727" t="s">
        <v>698</v>
      </c>
      <c r="T727" t="s">
        <v>696</v>
      </c>
      <c r="U727" t="s">
        <v>517</v>
      </c>
      <c r="V727" s="77" t="str">
        <f>analysis_methods!$B$3</f>
        <v>BIOM</v>
      </c>
      <c r="W727">
        <v>8.9999999999999993E-3</v>
      </c>
      <c r="X727" t="s">
        <v>658</v>
      </c>
      <c r="Y727" t="s">
        <v>492</v>
      </c>
      <c r="Z727" t="s">
        <v>481</v>
      </c>
      <c r="AA727" s="77" t="str">
        <f>analysis_methods!$M$3</f>
        <v>BLOT WW SCALE</v>
      </c>
      <c r="AB727" s="5">
        <v>45292</v>
      </c>
    </row>
    <row r="728" spans="1:28" x14ac:dyDescent="0.3">
      <c r="A728" s="78" t="str">
        <f>samples!$B$19</f>
        <v>BU2023/20-COMOFISH_17-VV1</v>
      </c>
      <c r="G728" t="s">
        <v>177</v>
      </c>
      <c r="H728">
        <v>124929</v>
      </c>
      <c r="J728" t="s">
        <v>459</v>
      </c>
      <c r="K728" t="s">
        <v>300</v>
      </c>
      <c r="L728" t="s">
        <v>301</v>
      </c>
      <c r="M728" t="s">
        <v>302</v>
      </c>
      <c r="N728" t="s">
        <v>303</v>
      </c>
      <c r="O728" t="s">
        <v>304</v>
      </c>
      <c r="P728" t="s">
        <v>305</v>
      </c>
      <c r="R728" t="s">
        <v>698</v>
      </c>
      <c r="T728" t="s">
        <v>696</v>
      </c>
      <c r="U728" t="s">
        <v>517</v>
      </c>
      <c r="V728" s="77" t="str">
        <f>analysis_methods!$B$3</f>
        <v>BIOM</v>
      </c>
      <c r="W728">
        <v>17.376999999999999</v>
      </c>
      <c r="X728" t="s">
        <v>658</v>
      </c>
      <c r="Y728" t="s">
        <v>492</v>
      </c>
      <c r="Z728" t="s">
        <v>481</v>
      </c>
      <c r="AA728" s="77" t="str">
        <f>analysis_methods!$M$3</f>
        <v>BLOT WW SCALE</v>
      </c>
      <c r="AB728" s="5">
        <v>45292</v>
      </c>
    </row>
    <row r="729" spans="1:28" x14ac:dyDescent="0.3">
      <c r="A729" s="78" t="str">
        <f>samples!$B$19</f>
        <v>BU2023/20-COMOFISH_17-VV1</v>
      </c>
      <c r="G729" t="s">
        <v>178</v>
      </c>
      <c r="H729">
        <v>124929</v>
      </c>
      <c r="J729" t="s">
        <v>459</v>
      </c>
      <c r="K729" t="s">
        <v>300</v>
      </c>
      <c r="L729" t="s">
        <v>301</v>
      </c>
      <c r="M729" t="s">
        <v>302</v>
      </c>
      <c r="N729" t="s">
        <v>303</v>
      </c>
      <c r="O729" t="s">
        <v>304</v>
      </c>
      <c r="P729" t="s">
        <v>305</v>
      </c>
      <c r="R729" t="s">
        <v>697</v>
      </c>
      <c r="T729" t="s">
        <v>696</v>
      </c>
      <c r="U729" t="s">
        <v>517</v>
      </c>
      <c r="V729" s="77" t="str">
        <f>analysis_methods!$B$3</f>
        <v>BIOM</v>
      </c>
      <c r="W729">
        <v>2.0999999999999998E-2</v>
      </c>
      <c r="X729" t="s">
        <v>658</v>
      </c>
      <c r="Y729" t="s">
        <v>492</v>
      </c>
      <c r="Z729" t="s">
        <v>481</v>
      </c>
      <c r="AA729" s="77" t="str">
        <f>analysis_methods!$M$3</f>
        <v>BLOT WW SCALE</v>
      </c>
      <c r="AB729" s="5">
        <v>45292</v>
      </c>
    </row>
    <row r="730" spans="1:28" x14ac:dyDescent="0.3">
      <c r="A730" s="78" t="str">
        <f>samples!$B$19</f>
        <v>BU2023/20-COMOFISH_17-VV1</v>
      </c>
      <c r="G730" t="s">
        <v>180</v>
      </c>
      <c r="H730">
        <v>101857</v>
      </c>
      <c r="J730" t="s">
        <v>459</v>
      </c>
      <c r="K730" t="s">
        <v>243</v>
      </c>
      <c r="L730" t="s">
        <v>244</v>
      </c>
      <c r="M730" t="s">
        <v>245</v>
      </c>
      <c r="N730" t="s">
        <v>309</v>
      </c>
      <c r="O730" t="s">
        <v>310</v>
      </c>
      <c r="P730" t="s">
        <v>311</v>
      </c>
      <c r="R730" t="s">
        <v>698</v>
      </c>
      <c r="T730" t="s">
        <v>696</v>
      </c>
      <c r="U730" t="s">
        <v>517</v>
      </c>
      <c r="V730" s="77" t="str">
        <f>analysis_methods!$B$3</f>
        <v>BIOM</v>
      </c>
      <c r="W730">
        <v>1E-3</v>
      </c>
      <c r="X730" t="s">
        <v>658</v>
      </c>
      <c r="Y730" t="s">
        <v>492</v>
      </c>
      <c r="Z730" t="s">
        <v>481</v>
      </c>
      <c r="AA730" s="77" t="str">
        <f>analysis_methods!$M$3</f>
        <v>BLOT WW SCALE</v>
      </c>
      <c r="AB730" s="5">
        <v>45292</v>
      </c>
    </row>
    <row r="731" spans="1:28" x14ac:dyDescent="0.3">
      <c r="A731" s="78" t="str">
        <f>samples!$B$19</f>
        <v>BU2023/20-COMOFISH_17-VV1</v>
      </c>
      <c r="G731" t="s">
        <v>196</v>
      </c>
      <c r="H731">
        <v>101864</v>
      </c>
      <c r="J731" t="s">
        <v>459</v>
      </c>
      <c r="K731" t="s">
        <v>243</v>
      </c>
      <c r="L731" t="s">
        <v>244</v>
      </c>
      <c r="M731" t="s">
        <v>245</v>
      </c>
      <c r="N731" t="s">
        <v>309</v>
      </c>
      <c r="O731" t="s">
        <v>354</v>
      </c>
      <c r="P731" t="s">
        <v>355</v>
      </c>
      <c r="R731" t="s">
        <v>698</v>
      </c>
      <c r="T731" t="s">
        <v>696</v>
      </c>
      <c r="U731" t="s">
        <v>517</v>
      </c>
      <c r="V731" s="77" t="str">
        <f>analysis_methods!$B$3</f>
        <v>BIOM</v>
      </c>
      <c r="W731">
        <v>2.0999999999999998E-2</v>
      </c>
      <c r="X731" t="s">
        <v>658</v>
      </c>
      <c r="Y731" t="s">
        <v>492</v>
      </c>
      <c r="Z731" t="s">
        <v>481</v>
      </c>
      <c r="AA731" s="77" t="str">
        <f>analysis_methods!$M$3</f>
        <v>BLOT WW SCALE</v>
      </c>
      <c r="AB731" s="5">
        <v>45292</v>
      </c>
    </row>
    <row r="732" spans="1:28" x14ac:dyDescent="0.3">
      <c r="A732" s="78" t="str">
        <f>samples!$B$19</f>
        <v>BU2023/20-COMOFISH_17-VV1</v>
      </c>
      <c r="G732" t="s">
        <v>216</v>
      </c>
      <c r="H732">
        <v>334510</v>
      </c>
      <c r="J732" t="s">
        <v>459</v>
      </c>
      <c r="K732" t="s">
        <v>261</v>
      </c>
      <c r="L732" t="s">
        <v>262</v>
      </c>
      <c r="M732" t="s">
        <v>272</v>
      </c>
      <c r="N732" t="s">
        <v>273</v>
      </c>
      <c r="O732" t="s">
        <v>385</v>
      </c>
      <c r="P732" t="s">
        <v>406</v>
      </c>
      <c r="R732" t="s">
        <v>698</v>
      </c>
      <c r="T732" t="s">
        <v>696</v>
      </c>
      <c r="U732" t="s">
        <v>517</v>
      </c>
      <c r="V732" s="77" t="str">
        <f>analysis_methods!$B$3</f>
        <v>BIOM</v>
      </c>
      <c r="W732">
        <v>8.9999999999999993E-3</v>
      </c>
      <c r="X732" t="s">
        <v>658</v>
      </c>
      <c r="Y732" t="s">
        <v>492</v>
      </c>
      <c r="Z732" t="s">
        <v>481</v>
      </c>
      <c r="AA732" s="77" t="str">
        <f>analysis_methods!$M$3</f>
        <v>BLOT WW SCALE</v>
      </c>
      <c r="AB732" s="5">
        <v>45292</v>
      </c>
    </row>
    <row r="733" spans="1:28" x14ac:dyDescent="0.3">
      <c r="A733" s="78" t="str">
        <f>samples!$B$19</f>
        <v>BU2023/20-COMOFISH_17-VV1</v>
      </c>
      <c r="G733" t="s">
        <v>182</v>
      </c>
      <c r="H733">
        <v>130711</v>
      </c>
      <c r="J733" t="s">
        <v>459</v>
      </c>
      <c r="K733" t="s">
        <v>261</v>
      </c>
      <c r="L733" t="s">
        <v>262</v>
      </c>
      <c r="M733" t="s">
        <v>315</v>
      </c>
      <c r="N733" t="s">
        <v>316</v>
      </c>
      <c r="O733" t="s">
        <v>317</v>
      </c>
      <c r="P733" t="s">
        <v>318</v>
      </c>
      <c r="R733" t="s">
        <v>698</v>
      </c>
      <c r="T733" t="s">
        <v>696</v>
      </c>
      <c r="U733" t="s">
        <v>517</v>
      </c>
      <c r="V733" s="77" t="str">
        <f>analysis_methods!$B$3</f>
        <v>BIOM</v>
      </c>
      <c r="W733">
        <v>1.6999999999999998E-2</v>
      </c>
      <c r="X733" t="s">
        <v>658</v>
      </c>
      <c r="Y733" t="s">
        <v>492</v>
      </c>
      <c r="Z733" t="s">
        <v>481</v>
      </c>
      <c r="AA733" s="77" t="str">
        <f>analysis_methods!$M$3</f>
        <v>BLOT WW SCALE</v>
      </c>
      <c r="AB733" s="5">
        <v>45292</v>
      </c>
    </row>
    <row r="734" spans="1:28" x14ac:dyDescent="0.3">
      <c r="A734" s="78" t="str">
        <f>samples!$B$19</f>
        <v>BU2023/20-COMOFISH_17-VV1</v>
      </c>
      <c r="G734" t="s">
        <v>197</v>
      </c>
      <c r="H734">
        <v>107688</v>
      </c>
      <c r="J734" t="s">
        <v>459</v>
      </c>
      <c r="K734" t="s">
        <v>243</v>
      </c>
      <c r="L734" t="s">
        <v>244</v>
      </c>
      <c r="M734" t="s">
        <v>334</v>
      </c>
      <c r="N734" t="s">
        <v>356</v>
      </c>
      <c r="O734" t="s">
        <v>357</v>
      </c>
      <c r="P734" t="s">
        <v>358</v>
      </c>
      <c r="R734" t="s">
        <v>698</v>
      </c>
      <c r="T734" t="s">
        <v>696</v>
      </c>
      <c r="U734" t="s">
        <v>517</v>
      </c>
      <c r="V734" s="77" t="str">
        <f>analysis_methods!$B$3</f>
        <v>BIOM</v>
      </c>
      <c r="W734">
        <v>0.54799999999999993</v>
      </c>
      <c r="X734" t="s">
        <v>658</v>
      </c>
      <c r="Y734" t="s">
        <v>492</v>
      </c>
      <c r="Z734" t="s">
        <v>481</v>
      </c>
      <c r="AA734" s="77" t="str">
        <f>analysis_methods!$M$3</f>
        <v>BLOT WW SCALE</v>
      </c>
      <c r="AB734" s="5">
        <v>45292</v>
      </c>
    </row>
    <row r="735" spans="1:28" x14ac:dyDescent="0.3">
      <c r="A735" s="78" t="str">
        <f>samples!$B$19</f>
        <v>BU2023/20-COMOFISH_17-VV1</v>
      </c>
      <c r="G735" t="s">
        <v>183</v>
      </c>
      <c r="H735">
        <v>1648</v>
      </c>
      <c r="J735" t="s">
        <v>459</v>
      </c>
      <c r="K735" t="s">
        <v>261</v>
      </c>
      <c r="M735" t="s">
        <v>319</v>
      </c>
      <c r="N735" t="s">
        <v>320</v>
      </c>
      <c r="R735" t="s">
        <v>698</v>
      </c>
      <c r="T735" t="s">
        <v>696</v>
      </c>
      <c r="U735" t="s">
        <v>517</v>
      </c>
      <c r="V735" s="77" t="str">
        <f>analysis_methods!$B$3</f>
        <v>BIOM</v>
      </c>
      <c r="W735">
        <v>0.08</v>
      </c>
      <c r="X735" t="s">
        <v>658</v>
      </c>
      <c r="Y735" t="s">
        <v>492</v>
      </c>
      <c r="Z735" t="s">
        <v>481</v>
      </c>
      <c r="AA735" s="77" t="str">
        <f>analysis_methods!$M$3</f>
        <v>BLOT WW SCALE</v>
      </c>
      <c r="AB735" s="5">
        <v>45292</v>
      </c>
    </row>
    <row r="736" spans="1:28" x14ac:dyDescent="0.3">
      <c r="A736" s="78" t="str">
        <f>samples!$B$19</f>
        <v>BU2023/20-COMOFISH_17-VV1</v>
      </c>
      <c r="G736" t="s">
        <v>184</v>
      </c>
      <c r="H736">
        <v>129625</v>
      </c>
      <c r="J736" t="s">
        <v>459</v>
      </c>
      <c r="K736" t="s">
        <v>261</v>
      </c>
      <c r="L736" t="s">
        <v>262</v>
      </c>
      <c r="M736" t="s">
        <v>315</v>
      </c>
      <c r="N736" t="s">
        <v>321</v>
      </c>
      <c r="O736" t="s">
        <v>322</v>
      </c>
      <c r="R736" t="s">
        <v>698</v>
      </c>
      <c r="T736" t="s">
        <v>696</v>
      </c>
      <c r="U736" t="s">
        <v>517</v>
      </c>
      <c r="V736" s="77" t="str">
        <f>analysis_methods!$B$3</f>
        <v>BIOM</v>
      </c>
      <c r="W736">
        <v>8.0000000000000002E-3</v>
      </c>
      <c r="X736" t="s">
        <v>658</v>
      </c>
      <c r="Y736" t="s">
        <v>492</v>
      </c>
      <c r="Z736" t="s">
        <v>481</v>
      </c>
      <c r="AA736" s="77" t="str">
        <f>analysis_methods!$M$3</f>
        <v>BLOT WW SCALE</v>
      </c>
      <c r="AB736" s="5">
        <v>45292</v>
      </c>
    </row>
    <row r="737" spans="1:28" x14ac:dyDescent="0.3">
      <c r="A737" s="78" t="str">
        <f>samples!$B$19</f>
        <v>BU2023/20-COMOFISH_17-VV1</v>
      </c>
      <c r="G737" t="s">
        <v>185</v>
      </c>
      <c r="H737">
        <v>131187</v>
      </c>
      <c r="J737" t="s">
        <v>459</v>
      </c>
      <c r="K737" t="s">
        <v>261</v>
      </c>
      <c r="L737" t="s">
        <v>262</v>
      </c>
      <c r="M737" t="s">
        <v>315</v>
      </c>
      <c r="N737" t="s">
        <v>321</v>
      </c>
      <c r="O737" t="s">
        <v>323</v>
      </c>
      <c r="P737" t="s">
        <v>324</v>
      </c>
      <c r="R737" t="s">
        <v>698</v>
      </c>
      <c r="T737" t="s">
        <v>696</v>
      </c>
      <c r="U737" t="s">
        <v>517</v>
      </c>
      <c r="V737" s="77" t="str">
        <f>analysis_methods!$B$3</f>
        <v>BIOM</v>
      </c>
      <c r="W737">
        <v>0.28899999999999998</v>
      </c>
      <c r="X737" t="s">
        <v>658</v>
      </c>
      <c r="Y737" t="s">
        <v>492</v>
      </c>
      <c r="Z737" t="s">
        <v>481</v>
      </c>
      <c r="AA737" s="77" t="str">
        <f>analysis_methods!$M$3</f>
        <v>BLOT WW SCALE</v>
      </c>
      <c r="AB737" s="5">
        <v>45292</v>
      </c>
    </row>
    <row r="738" spans="1:28" x14ac:dyDescent="0.3">
      <c r="A738" s="78" t="str">
        <f>samples!$B$19</f>
        <v>BU2023/20-COMOFISH_17-VV1</v>
      </c>
      <c r="G738" t="s">
        <v>186</v>
      </c>
      <c r="H738">
        <v>129582</v>
      </c>
      <c r="J738" t="s">
        <v>459</v>
      </c>
      <c r="K738" t="s">
        <v>261</v>
      </c>
      <c r="L738" t="s">
        <v>262</v>
      </c>
      <c r="M738" t="s">
        <v>325</v>
      </c>
      <c r="N738" t="s">
        <v>326</v>
      </c>
      <c r="O738" t="s">
        <v>327</v>
      </c>
      <c r="R738" t="s">
        <v>698</v>
      </c>
      <c r="T738" t="s">
        <v>696</v>
      </c>
      <c r="U738" t="s">
        <v>517</v>
      </c>
      <c r="V738" s="77" t="str">
        <f>analysis_methods!$B$3</f>
        <v>BIOM</v>
      </c>
      <c r="W738">
        <v>1E-3</v>
      </c>
      <c r="X738" t="s">
        <v>658</v>
      </c>
      <c r="Y738" t="s">
        <v>492</v>
      </c>
      <c r="Z738" t="s">
        <v>481</v>
      </c>
      <c r="AA738" s="77" t="str">
        <f>analysis_methods!$M$3</f>
        <v>BLOT WW SCALE</v>
      </c>
      <c r="AB738" s="5">
        <v>45292</v>
      </c>
    </row>
    <row r="739" spans="1:28" x14ac:dyDescent="0.3">
      <c r="A739" s="78" t="str">
        <f>samples!$B$19</f>
        <v>BU2023/20-COMOFISH_17-VV1</v>
      </c>
      <c r="G739" t="s">
        <v>231</v>
      </c>
      <c r="H739">
        <v>103166</v>
      </c>
      <c r="J739" t="s">
        <v>459</v>
      </c>
      <c r="K739" t="s">
        <v>243</v>
      </c>
      <c r="L739" t="s">
        <v>244</v>
      </c>
      <c r="M739" t="s">
        <v>245</v>
      </c>
      <c r="N739" t="s">
        <v>437</v>
      </c>
      <c r="O739" t="s">
        <v>438</v>
      </c>
      <c r="P739" t="s">
        <v>355</v>
      </c>
      <c r="R739" t="s">
        <v>698</v>
      </c>
      <c r="T739" t="s">
        <v>696</v>
      </c>
      <c r="U739" t="s">
        <v>517</v>
      </c>
      <c r="V739" s="77" t="str">
        <f>analysis_methods!$B$3</f>
        <v>BIOM</v>
      </c>
      <c r="W739">
        <v>2E-3</v>
      </c>
      <c r="X739" t="s">
        <v>658</v>
      </c>
      <c r="Y739" t="s">
        <v>492</v>
      </c>
      <c r="Z739" t="s">
        <v>481</v>
      </c>
      <c r="AA739" s="77" t="str">
        <f>analysis_methods!$M$3</f>
        <v>BLOT WW SCALE</v>
      </c>
      <c r="AB739" s="5">
        <v>45292</v>
      </c>
    </row>
    <row r="740" spans="1:28" x14ac:dyDescent="0.3">
      <c r="A740" s="78" t="str">
        <f>samples!$B$20</f>
        <v>BU2023/20-COMOFISH_18-VV1</v>
      </c>
      <c r="G740" t="s">
        <v>157</v>
      </c>
      <c r="H740">
        <v>102788</v>
      </c>
      <c r="J740" t="s">
        <v>459</v>
      </c>
      <c r="K740" t="s">
        <v>243</v>
      </c>
      <c r="L740" t="s">
        <v>244</v>
      </c>
      <c r="M740" t="s">
        <v>245</v>
      </c>
      <c r="N740" t="s">
        <v>246</v>
      </c>
      <c r="O740" t="s">
        <v>247</v>
      </c>
      <c r="P740" t="s">
        <v>248</v>
      </c>
      <c r="R740" t="s">
        <v>698</v>
      </c>
      <c r="T740" t="s">
        <v>696</v>
      </c>
      <c r="U740" t="s">
        <v>517</v>
      </c>
      <c r="V740" s="77" t="str">
        <f>analysis_methods!$B$3</f>
        <v>BIOM</v>
      </c>
      <c r="W740">
        <v>5.4999999999999993E-2</v>
      </c>
      <c r="X740" t="s">
        <v>658</v>
      </c>
      <c r="Y740" t="s">
        <v>492</v>
      </c>
      <c r="Z740" t="s">
        <v>481</v>
      </c>
      <c r="AA740" s="77" t="str">
        <f>analysis_methods!$M$3</f>
        <v>BLOT WW SCALE</v>
      </c>
      <c r="AB740" s="5">
        <v>45292</v>
      </c>
    </row>
    <row r="741" spans="1:28" x14ac:dyDescent="0.3">
      <c r="A741" s="78" t="str">
        <f>samples!$B$20</f>
        <v>BU2023/20-COMOFISH_18-VV1</v>
      </c>
      <c r="G741" t="s">
        <v>163</v>
      </c>
      <c r="H741">
        <v>919</v>
      </c>
      <c r="J741" t="s">
        <v>459</v>
      </c>
      <c r="K741" t="s">
        <v>261</v>
      </c>
      <c r="L741" t="s">
        <v>262</v>
      </c>
      <c r="M741" t="s">
        <v>264</v>
      </c>
      <c r="N741" t="s">
        <v>265</v>
      </c>
      <c r="R741" t="s">
        <v>698</v>
      </c>
      <c r="T741" t="s">
        <v>696</v>
      </c>
      <c r="U741" t="s">
        <v>517</v>
      </c>
      <c r="V741" s="77" t="str">
        <f>analysis_methods!$B$3</f>
        <v>BIOM</v>
      </c>
      <c r="W741">
        <v>0.10099999999999999</v>
      </c>
      <c r="X741" t="s">
        <v>658</v>
      </c>
      <c r="Y741" t="s">
        <v>492</v>
      </c>
      <c r="Z741" t="s">
        <v>481</v>
      </c>
      <c r="AA741" s="77" t="str">
        <f>analysis_methods!$M$3</f>
        <v>BLOT WW SCALE</v>
      </c>
      <c r="AB741" s="5">
        <v>45292</v>
      </c>
    </row>
    <row r="742" spans="1:28" x14ac:dyDescent="0.3">
      <c r="A742" s="78" t="str">
        <f>samples!$B$20</f>
        <v>BU2023/20-COMOFISH_18-VV1</v>
      </c>
      <c r="G742" t="s">
        <v>200</v>
      </c>
      <c r="H742">
        <v>138963</v>
      </c>
      <c r="J742" t="s">
        <v>459</v>
      </c>
      <c r="K742" t="s">
        <v>249</v>
      </c>
      <c r="L742" t="s">
        <v>364</v>
      </c>
      <c r="M742" t="s">
        <v>365</v>
      </c>
      <c r="N742" t="s">
        <v>366</v>
      </c>
      <c r="O742" t="s">
        <v>367</v>
      </c>
      <c r="P742" t="s">
        <v>368</v>
      </c>
      <c r="R742" t="s">
        <v>698</v>
      </c>
      <c r="T742" t="s">
        <v>696</v>
      </c>
      <c r="U742" t="s">
        <v>517</v>
      </c>
      <c r="V742" s="77" t="str">
        <f>analysis_methods!$B$3</f>
        <v>BIOM</v>
      </c>
      <c r="W742">
        <v>7.9000000000000001E-2</v>
      </c>
      <c r="X742" t="s">
        <v>658</v>
      </c>
      <c r="Y742" t="s">
        <v>492</v>
      </c>
      <c r="Z742" t="s">
        <v>481</v>
      </c>
      <c r="AA742" s="77" t="str">
        <f>analysis_methods!$M$3</f>
        <v>BLOT WW SCALE</v>
      </c>
      <c r="AB742" s="5">
        <v>45292</v>
      </c>
    </row>
    <row r="743" spans="1:28" x14ac:dyDescent="0.3">
      <c r="A743" s="78" t="str">
        <f>samples!$B$20</f>
        <v>BU2023/20-COMOFISH_18-VV1</v>
      </c>
      <c r="G743" t="s">
        <v>225</v>
      </c>
      <c r="H743">
        <v>120020</v>
      </c>
      <c r="J743" t="s">
        <v>459</v>
      </c>
      <c r="K743" t="s">
        <v>243</v>
      </c>
      <c r="L743" t="s">
        <v>244</v>
      </c>
      <c r="M743" t="s">
        <v>407</v>
      </c>
      <c r="N743" t="s">
        <v>408</v>
      </c>
      <c r="O743" t="s">
        <v>423</v>
      </c>
      <c r="P743" t="s">
        <v>424</v>
      </c>
      <c r="R743" t="s">
        <v>698</v>
      </c>
      <c r="T743" t="s">
        <v>696</v>
      </c>
      <c r="U743" t="s">
        <v>517</v>
      </c>
      <c r="V743" s="77" t="str">
        <f>analysis_methods!$B$3</f>
        <v>BIOM</v>
      </c>
      <c r="W743">
        <v>0.39800000000000002</v>
      </c>
      <c r="X743" t="s">
        <v>658</v>
      </c>
      <c r="Y743" t="s">
        <v>492</v>
      </c>
      <c r="Z743" t="s">
        <v>481</v>
      </c>
      <c r="AA743" s="77" t="str">
        <f>analysis_methods!$M$3</f>
        <v>BLOT WW SCALE</v>
      </c>
      <c r="AB743" s="5">
        <v>45292</v>
      </c>
    </row>
    <row r="744" spans="1:28" x14ac:dyDescent="0.3">
      <c r="A744" s="78" t="str">
        <f>samples!$B$20</f>
        <v>BU2023/20-COMOFISH_18-VV1</v>
      </c>
      <c r="G744" t="s">
        <v>214</v>
      </c>
      <c r="H744">
        <v>152367</v>
      </c>
      <c r="J744" t="s">
        <v>459</v>
      </c>
      <c r="K744" t="s">
        <v>261</v>
      </c>
      <c r="L744" t="s">
        <v>262</v>
      </c>
      <c r="M744" t="s">
        <v>264</v>
      </c>
      <c r="N744" t="s">
        <v>399</v>
      </c>
      <c r="O744" t="s">
        <v>400</v>
      </c>
      <c r="P744" t="s">
        <v>401</v>
      </c>
      <c r="R744" t="s">
        <v>698</v>
      </c>
      <c r="T744" t="s">
        <v>696</v>
      </c>
      <c r="U744" t="s">
        <v>517</v>
      </c>
      <c r="V744" s="77" t="str">
        <f>analysis_methods!$B$3</f>
        <v>BIOM</v>
      </c>
      <c r="W744">
        <v>1.988</v>
      </c>
      <c r="X744" t="s">
        <v>658</v>
      </c>
      <c r="Y744" t="s">
        <v>492</v>
      </c>
      <c r="Z744" t="s">
        <v>481</v>
      </c>
      <c r="AA744" s="77" t="str">
        <f>analysis_methods!$M$3</f>
        <v>BLOT WW SCALE</v>
      </c>
      <c r="AB744" s="5">
        <v>45292</v>
      </c>
    </row>
    <row r="745" spans="1:28" x14ac:dyDescent="0.3">
      <c r="A745" s="78" t="str">
        <f>samples!$B$20</f>
        <v>BU2023/20-COMOFISH_18-VV1</v>
      </c>
      <c r="G745" t="s">
        <v>172</v>
      </c>
      <c r="H745">
        <v>152391</v>
      </c>
      <c r="J745" t="s">
        <v>459</v>
      </c>
      <c r="K745" t="s">
        <v>292</v>
      </c>
      <c r="R745" t="s">
        <v>698</v>
      </c>
      <c r="T745" t="s">
        <v>696</v>
      </c>
      <c r="U745" t="s">
        <v>517</v>
      </c>
      <c r="V745" s="77" t="str">
        <f>analysis_methods!$B$3</f>
        <v>BIOM</v>
      </c>
      <c r="W745">
        <v>0.16</v>
      </c>
      <c r="X745" t="s">
        <v>658</v>
      </c>
      <c r="Y745" t="s">
        <v>492</v>
      </c>
      <c r="Z745" t="s">
        <v>481</v>
      </c>
      <c r="AA745" s="77" t="str">
        <f>analysis_methods!$M$3</f>
        <v>BLOT WW SCALE</v>
      </c>
      <c r="AB745" s="5">
        <v>45292</v>
      </c>
    </row>
    <row r="746" spans="1:28" x14ac:dyDescent="0.3">
      <c r="A746" s="78" t="str">
        <f>samples!$B$20</f>
        <v>BU2023/20-COMOFISH_18-VV1</v>
      </c>
      <c r="G746" t="s">
        <v>173</v>
      </c>
      <c r="H746">
        <v>130357</v>
      </c>
      <c r="J746" t="s">
        <v>459</v>
      </c>
      <c r="K746" t="s">
        <v>261</v>
      </c>
      <c r="L746" t="s">
        <v>262</v>
      </c>
      <c r="M746" t="s">
        <v>272</v>
      </c>
      <c r="N746" t="s">
        <v>293</v>
      </c>
      <c r="O746" t="s">
        <v>294</v>
      </c>
      <c r="P746" t="s">
        <v>295</v>
      </c>
      <c r="R746" t="s">
        <v>698</v>
      </c>
      <c r="T746" t="s">
        <v>696</v>
      </c>
      <c r="U746" t="s">
        <v>517</v>
      </c>
      <c r="V746" s="77" t="str">
        <f>analysis_methods!$B$3</f>
        <v>BIOM</v>
      </c>
      <c r="W746">
        <v>1.5709999999999997</v>
      </c>
      <c r="X746" t="s">
        <v>658</v>
      </c>
      <c r="Y746" t="s">
        <v>492</v>
      </c>
      <c r="Z746" t="s">
        <v>481</v>
      </c>
      <c r="AA746" s="77" t="str">
        <f>analysis_methods!$M$3</f>
        <v>BLOT WW SCALE</v>
      </c>
      <c r="AB746" s="5">
        <v>45292</v>
      </c>
    </row>
    <row r="747" spans="1:28" x14ac:dyDescent="0.3">
      <c r="A747" s="78" t="str">
        <f>samples!$B$20</f>
        <v>BU2023/20-COMOFISH_18-VV1</v>
      </c>
      <c r="G747" t="s">
        <v>174</v>
      </c>
      <c r="H747">
        <v>130359</v>
      </c>
      <c r="J747" t="s">
        <v>459</v>
      </c>
      <c r="K747" t="s">
        <v>261</v>
      </c>
      <c r="L747" t="s">
        <v>262</v>
      </c>
      <c r="M747" t="s">
        <v>272</v>
      </c>
      <c r="N747" t="s">
        <v>293</v>
      </c>
      <c r="O747" t="s">
        <v>294</v>
      </c>
      <c r="P747" t="s">
        <v>296</v>
      </c>
      <c r="R747" t="s">
        <v>698</v>
      </c>
      <c r="T747" t="s">
        <v>696</v>
      </c>
      <c r="U747" t="s">
        <v>517</v>
      </c>
      <c r="V747" s="77" t="str">
        <f>analysis_methods!$B$3</f>
        <v>BIOM</v>
      </c>
      <c r="W747">
        <v>12.542999999999999</v>
      </c>
      <c r="X747" t="s">
        <v>658</v>
      </c>
      <c r="Y747" t="s">
        <v>492</v>
      </c>
      <c r="Z747" t="s">
        <v>481</v>
      </c>
      <c r="AA747" s="77" t="str">
        <f>analysis_methods!$M$3</f>
        <v>BLOT WW SCALE</v>
      </c>
      <c r="AB747" s="5">
        <v>45292</v>
      </c>
    </row>
    <row r="748" spans="1:28" x14ac:dyDescent="0.3">
      <c r="A748" s="78" t="str">
        <f>samples!$B$20</f>
        <v>BU2023/20-COMOFISH_18-VV1</v>
      </c>
      <c r="G748" t="s">
        <v>175</v>
      </c>
      <c r="H748">
        <v>129898</v>
      </c>
      <c r="J748" t="s">
        <v>459</v>
      </c>
      <c r="K748" t="s">
        <v>261</v>
      </c>
      <c r="L748" t="s">
        <v>262</v>
      </c>
      <c r="N748" t="s">
        <v>263</v>
      </c>
      <c r="O748" t="s">
        <v>297</v>
      </c>
      <c r="P748" t="s">
        <v>298</v>
      </c>
      <c r="R748" t="s">
        <v>698</v>
      </c>
      <c r="T748" t="s">
        <v>696</v>
      </c>
      <c r="U748" t="s">
        <v>517</v>
      </c>
      <c r="V748" s="77" t="str">
        <f>analysis_methods!$B$3</f>
        <v>BIOM</v>
      </c>
      <c r="W748">
        <v>0.68899999999999995</v>
      </c>
      <c r="X748" t="s">
        <v>658</v>
      </c>
      <c r="Y748" t="s">
        <v>492</v>
      </c>
      <c r="Z748" t="s">
        <v>481</v>
      </c>
      <c r="AA748" s="77" t="str">
        <f>analysis_methods!$M$3</f>
        <v>BLOT WW SCALE</v>
      </c>
      <c r="AB748" s="5">
        <v>45292</v>
      </c>
    </row>
    <row r="749" spans="1:28" x14ac:dyDescent="0.3">
      <c r="A749" s="78" t="str">
        <f>samples!$B$20</f>
        <v>BU2023/20-COMOFISH_18-VV1</v>
      </c>
      <c r="G749" t="s">
        <v>220</v>
      </c>
      <c r="H749">
        <v>130491</v>
      </c>
      <c r="J749" t="s">
        <v>459</v>
      </c>
      <c r="K749" t="s">
        <v>261</v>
      </c>
      <c r="L749" t="s">
        <v>262</v>
      </c>
      <c r="N749" t="s">
        <v>410</v>
      </c>
      <c r="O749" t="s">
        <v>411</v>
      </c>
      <c r="P749" t="s">
        <v>412</v>
      </c>
      <c r="R749" t="s">
        <v>698</v>
      </c>
      <c r="T749" t="s">
        <v>696</v>
      </c>
      <c r="U749" t="s">
        <v>517</v>
      </c>
      <c r="V749" s="77" t="str">
        <f>analysis_methods!$B$3</f>
        <v>BIOM</v>
      </c>
      <c r="W749">
        <v>0.60699999999999998</v>
      </c>
      <c r="X749" t="s">
        <v>658</v>
      </c>
      <c r="Y749" t="s">
        <v>492</v>
      </c>
      <c r="Z749" t="s">
        <v>481</v>
      </c>
      <c r="AA749" s="77" t="str">
        <f>analysis_methods!$M$3</f>
        <v>BLOT WW SCALE</v>
      </c>
      <c r="AB749" s="5">
        <v>45292</v>
      </c>
    </row>
    <row r="750" spans="1:28" x14ac:dyDescent="0.3">
      <c r="A750" s="78" t="str">
        <f>samples!$B$20</f>
        <v>BU2023/20-COMOFISH_18-VV1</v>
      </c>
      <c r="G750" t="s">
        <v>177</v>
      </c>
      <c r="H750">
        <v>124929</v>
      </c>
      <c r="J750" t="s">
        <v>459</v>
      </c>
      <c r="K750" t="s">
        <v>300</v>
      </c>
      <c r="L750" t="s">
        <v>301</v>
      </c>
      <c r="M750" t="s">
        <v>302</v>
      </c>
      <c r="N750" t="s">
        <v>303</v>
      </c>
      <c r="O750" t="s">
        <v>304</v>
      </c>
      <c r="P750" t="s">
        <v>305</v>
      </c>
      <c r="R750" t="s">
        <v>698</v>
      </c>
      <c r="T750" t="s">
        <v>696</v>
      </c>
      <c r="U750" t="s">
        <v>517</v>
      </c>
      <c r="V750" s="77" t="str">
        <f>analysis_methods!$B$3</f>
        <v>BIOM</v>
      </c>
      <c r="W750">
        <v>40.537999999999997</v>
      </c>
      <c r="X750" t="s">
        <v>658</v>
      </c>
      <c r="Y750" t="s">
        <v>492</v>
      </c>
      <c r="Z750" t="s">
        <v>481</v>
      </c>
      <c r="AA750" s="77" t="str">
        <f>analysis_methods!$M$3</f>
        <v>BLOT WW SCALE</v>
      </c>
      <c r="AB750" s="5">
        <v>45292</v>
      </c>
    </row>
    <row r="751" spans="1:28" x14ac:dyDescent="0.3">
      <c r="A751" s="78" t="str">
        <f>samples!$B$20</f>
        <v>BU2023/20-COMOFISH_18-VV1</v>
      </c>
      <c r="G751" t="s">
        <v>178</v>
      </c>
      <c r="H751">
        <v>124929</v>
      </c>
      <c r="J751" t="s">
        <v>459</v>
      </c>
      <c r="K751" t="s">
        <v>300</v>
      </c>
      <c r="L751" t="s">
        <v>301</v>
      </c>
      <c r="M751" t="s">
        <v>302</v>
      </c>
      <c r="N751" t="s">
        <v>303</v>
      </c>
      <c r="O751" t="s">
        <v>304</v>
      </c>
      <c r="P751" t="s">
        <v>305</v>
      </c>
      <c r="R751" t="s">
        <v>697</v>
      </c>
      <c r="T751" t="s">
        <v>696</v>
      </c>
      <c r="U751" t="s">
        <v>517</v>
      </c>
      <c r="V751" s="77" t="str">
        <f>analysis_methods!$B$3</f>
        <v>BIOM</v>
      </c>
      <c r="W751">
        <v>0.01</v>
      </c>
      <c r="X751" t="s">
        <v>658</v>
      </c>
      <c r="Y751" t="s">
        <v>492</v>
      </c>
      <c r="Z751" t="s">
        <v>481</v>
      </c>
      <c r="AA751" s="77" t="str">
        <f>analysis_methods!$M$3</f>
        <v>BLOT WW SCALE</v>
      </c>
      <c r="AB751" s="5">
        <v>45292</v>
      </c>
    </row>
    <row r="752" spans="1:28" x14ac:dyDescent="0.3">
      <c r="A752" s="78" t="str">
        <f>samples!$B$20</f>
        <v>BU2023/20-COMOFISH_18-VV1</v>
      </c>
      <c r="G752" t="s">
        <v>180</v>
      </c>
      <c r="H752">
        <v>101857</v>
      </c>
      <c r="J752" t="s">
        <v>459</v>
      </c>
      <c r="K752" t="s">
        <v>243</v>
      </c>
      <c r="L752" t="s">
        <v>244</v>
      </c>
      <c r="M752" t="s">
        <v>245</v>
      </c>
      <c r="N752" t="s">
        <v>309</v>
      </c>
      <c r="O752" t="s">
        <v>310</v>
      </c>
      <c r="P752" t="s">
        <v>311</v>
      </c>
      <c r="R752" t="s">
        <v>698</v>
      </c>
      <c r="T752" t="s">
        <v>696</v>
      </c>
      <c r="U752" t="s">
        <v>517</v>
      </c>
      <c r="V752" s="77" t="str">
        <f>analysis_methods!$B$3</f>
        <v>BIOM</v>
      </c>
      <c r="W752">
        <v>6.9999999999999993E-3</v>
      </c>
      <c r="X752" t="s">
        <v>658</v>
      </c>
      <c r="Y752" t="s">
        <v>492</v>
      </c>
      <c r="Z752" t="s">
        <v>481</v>
      </c>
      <c r="AA752" s="77" t="str">
        <f>analysis_methods!$M$3</f>
        <v>BLOT WW SCALE</v>
      </c>
      <c r="AB752" s="5">
        <v>45292</v>
      </c>
    </row>
    <row r="753" spans="1:28" x14ac:dyDescent="0.3">
      <c r="A753" s="78" t="str">
        <f>samples!$B$20</f>
        <v>BU2023/20-COMOFISH_18-VV1</v>
      </c>
      <c r="G753" t="s">
        <v>216</v>
      </c>
      <c r="H753">
        <v>334510</v>
      </c>
      <c r="J753" t="s">
        <v>459</v>
      </c>
      <c r="K753" t="s">
        <v>261</v>
      </c>
      <c r="L753" t="s">
        <v>262</v>
      </c>
      <c r="M753" t="s">
        <v>272</v>
      </c>
      <c r="N753" t="s">
        <v>273</v>
      </c>
      <c r="O753" t="s">
        <v>385</v>
      </c>
      <c r="P753" t="s">
        <v>406</v>
      </c>
      <c r="R753" t="s">
        <v>698</v>
      </c>
      <c r="T753" t="s">
        <v>696</v>
      </c>
      <c r="U753" t="s">
        <v>517</v>
      </c>
      <c r="V753" s="77" t="str">
        <f>analysis_methods!$B$3</f>
        <v>BIOM</v>
      </c>
      <c r="W753">
        <v>8.3999999999999991E-2</v>
      </c>
      <c r="X753" t="s">
        <v>658</v>
      </c>
      <c r="Y753" t="s">
        <v>492</v>
      </c>
      <c r="Z753" t="s">
        <v>481</v>
      </c>
      <c r="AA753" s="77" t="str">
        <f>analysis_methods!$M$3</f>
        <v>BLOT WW SCALE</v>
      </c>
      <c r="AB753" s="5">
        <v>45292</v>
      </c>
    </row>
    <row r="754" spans="1:28" x14ac:dyDescent="0.3">
      <c r="A754" s="78" t="str">
        <f>samples!$B$20</f>
        <v>BU2023/20-COMOFISH_18-VV1</v>
      </c>
      <c r="G754" t="s">
        <v>208</v>
      </c>
      <c r="H754">
        <v>334512</v>
      </c>
      <c r="J754" t="s">
        <v>459</v>
      </c>
      <c r="K754" t="s">
        <v>261</v>
      </c>
      <c r="L754" t="s">
        <v>262</v>
      </c>
      <c r="M754" t="s">
        <v>272</v>
      </c>
      <c r="N754" t="s">
        <v>273</v>
      </c>
      <c r="O754" t="s">
        <v>385</v>
      </c>
      <c r="P754" t="s">
        <v>386</v>
      </c>
      <c r="R754" t="s">
        <v>698</v>
      </c>
      <c r="T754" t="s">
        <v>696</v>
      </c>
      <c r="U754" t="s">
        <v>517</v>
      </c>
      <c r="V754" s="77" t="str">
        <f>analysis_methods!$B$3</f>
        <v>BIOM</v>
      </c>
      <c r="W754">
        <v>0.16299999999999998</v>
      </c>
      <c r="X754" t="s">
        <v>658</v>
      </c>
      <c r="Y754" t="s">
        <v>492</v>
      </c>
      <c r="Z754" t="s">
        <v>481</v>
      </c>
      <c r="AA754" s="77" t="str">
        <f>analysis_methods!$M$3</f>
        <v>BLOT WW SCALE</v>
      </c>
      <c r="AB754" s="5">
        <v>45292</v>
      </c>
    </row>
    <row r="755" spans="1:28" x14ac:dyDescent="0.3">
      <c r="A755" s="78" t="str">
        <f>samples!$B$20</f>
        <v>BU2023/20-COMOFISH_18-VV1</v>
      </c>
      <c r="G755" t="s">
        <v>182</v>
      </c>
      <c r="H755">
        <v>130711</v>
      </c>
      <c r="J755" t="s">
        <v>459</v>
      </c>
      <c r="K755" t="s">
        <v>261</v>
      </c>
      <c r="L755" t="s">
        <v>262</v>
      </c>
      <c r="M755" t="s">
        <v>315</v>
      </c>
      <c r="N755" t="s">
        <v>316</v>
      </c>
      <c r="O755" t="s">
        <v>317</v>
      </c>
      <c r="P755" t="s">
        <v>318</v>
      </c>
      <c r="R755" t="s">
        <v>698</v>
      </c>
      <c r="T755" t="s">
        <v>696</v>
      </c>
      <c r="U755" t="s">
        <v>517</v>
      </c>
      <c r="V755" s="77" t="str">
        <f>analysis_methods!$B$3</f>
        <v>BIOM</v>
      </c>
      <c r="W755">
        <v>0.126</v>
      </c>
      <c r="X755" t="s">
        <v>658</v>
      </c>
      <c r="Y755" t="s">
        <v>492</v>
      </c>
      <c r="Z755" t="s">
        <v>481</v>
      </c>
      <c r="AA755" s="77" t="str">
        <f>analysis_methods!$M$3</f>
        <v>BLOT WW SCALE</v>
      </c>
      <c r="AB755" s="5">
        <v>45292</v>
      </c>
    </row>
    <row r="756" spans="1:28" x14ac:dyDescent="0.3">
      <c r="A756" s="78" t="str">
        <f>samples!$B$20</f>
        <v>BU2023/20-COMOFISH_18-VV1</v>
      </c>
      <c r="G756" t="s">
        <v>183</v>
      </c>
      <c r="H756">
        <v>1648</v>
      </c>
      <c r="J756" t="s">
        <v>459</v>
      </c>
      <c r="K756" t="s">
        <v>261</v>
      </c>
      <c r="M756" t="s">
        <v>319</v>
      </c>
      <c r="N756" t="s">
        <v>320</v>
      </c>
      <c r="R756" t="s">
        <v>698</v>
      </c>
      <c r="T756" t="s">
        <v>696</v>
      </c>
      <c r="U756" t="s">
        <v>517</v>
      </c>
      <c r="V756" s="77" t="str">
        <f>analysis_methods!$B$3</f>
        <v>BIOM</v>
      </c>
      <c r="W756">
        <v>1.0999999999999999E-2</v>
      </c>
      <c r="X756" t="s">
        <v>658</v>
      </c>
      <c r="Y756" t="s">
        <v>492</v>
      </c>
      <c r="Z756" t="s">
        <v>481</v>
      </c>
      <c r="AA756" s="77" t="str">
        <f>analysis_methods!$M$3</f>
        <v>BLOT WW SCALE</v>
      </c>
      <c r="AB756" s="5">
        <v>45292</v>
      </c>
    </row>
    <row r="757" spans="1:28" x14ac:dyDescent="0.3">
      <c r="A757" s="78" t="str">
        <f>samples!$B$20</f>
        <v>BU2023/20-COMOFISH_18-VV1</v>
      </c>
      <c r="G757" t="s">
        <v>184</v>
      </c>
      <c r="H757">
        <v>129625</v>
      </c>
      <c r="J757" t="s">
        <v>459</v>
      </c>
      <c r="K757" t="s">
        <v>261</v>
      </c>
      <c r="L757" t="s">
        <v>262</v>
      </c>
      <c r="M757" t="s">
        <v>315</v>
      </c>
      <c r="N757" t="s">
        <v>321</v>
      </c>
      <c r="O757" t="s">
        <v>322</v>
      </c>
      <c r="R757" t="s">
        <v>698</v>
      </c>
      <c r="T757" t="s">
        <v>696</v>
      </c>
      <c r="U757" t="s">
        <v>517</v>
      </c>
      <c r="V757" s="77" t="str">
        <f>analysis_methods!$B$3</f>
        <v>BIOM</v>
      </c>
      <c r="W757">
        <v>0.3</v>
      </c>
      <c r="X757" t="s">
        <v>658</v>
      </c>
      <c r="Y757" t="s">
        <v>492</v>
      </c>
      <c r="Z757" t="s">
        <v>481</v>
      </c>
      <c r="AA757" s="77" t="str">
        <f>analysis_methods!$M$3</f>
        <v>BLOT WW SCALE</v>
      </c>
      <c r="AB757" s="5">
        <v>45292</v>
      </c>
    </row>
    <row r="758" spans="1:28" x14ac:dyDescent="0.3">
      <c r="A758" s="78" t="str">
        <f>samples!$B$20</f>
        <v>BU2023/20-COMOFISH_18-VV1</v>
      </c>
      <c r="G758" t="s">
        <v>185</v>
      </c>
      <c r="H758">
        <v>131187</v>
      </c>
      <c r="J758" t="s">
        <v>459</v>
      </c>
      <c r="K758" t="s">
        <v>261</v>
      </c>
      <c r="L758" t="s">
        <v>262</v>
      </c>
      <c r="M758" t="s">
        <v>315</v>
      </c>
      <c r="N758" t="s">
        <v>321</v>
      </c>
      <c r="O758" t="s">
        <v>323</v>
      </c>
      <c r="P758" t="s">
        <v>324</v>
      </c>
      <c r="R758" t="s">
        <v>698</v>
      </c>
      <c r="T758" t="s">
        <v>696</v>
      </c>
      <c r="U758" t="s">
        <v>517</v>
      </c>
      <c r="V758" s="77" t="str">
        <f>analysis_methods!$B$3</f>
        <v>BIOM</v>
      </c>
      <c r="W758">
        <v>0.47799999999999998</v>
      </c>
      <c r="X758" t="s">
        <v>658</v>
      </c>
      <c r="Y758" t="s">
        <v>492</v>
      </c>
      <c r="Z758" t="s">
        <v>481</v>
      </c>
      <c r="AA758" s="77" t="str">
        <f>analysis_methods!$M$3</f>
        <v>BLOT WW SCALE</v>
      </c>
      <c r="AB758" s="5">
        <v>45292</v>
      </c>
    </row>
    <row r="759" spans="1:28" x14ac:dyDescent="0.3">
      <c r="A759" s="78" t="str">
        <f>samples!$B$20</f>
        <v>BU2023/20-COMOFISH_18-VV1</v>
      </c>
      <c r="G759" t="s">
        <v>186</v>
      </c>
      <c r="H759">
        <v>129582</v>
      </c>
      <c r="J759" t="s">
        <v>459</v>
      </c>
      <c r="K759" t="s">
        <v>261</v>
      </c>
      <c r="L759" t="s">
        <v>262</v>
      </c>
      <c r="M759" t="s">
        <v>325</v>
      </c>
      <c r="N759" t="s">
        <v>326</v>
      </c>
      <c r="O759" t="s">
        <v>327</v>
      </c>
      <c r="R759" t="s">
        <v>698</v>
      </c>
      <c r="T759" t="s">
        <v>696</v>
      </c>
      <c r="U759" t="s">
        <v>517</v>
      </c>
      <c r="V759" s="77" t="str">
        <f>analysis_methods!$B$3</f>
        <v>BIOM</v>
      </c>
      <c r="W759">
        <v>2.0999999999999998E-2</v>
      </c>
      <c r="X759" t="s">
        <v>658</v>
      </c>
      <c r="Y759" t="s">
        <v>492</v>
      </c>
      <c r="Z759" t="s">
        <v>481</v>
      </c>
      <c r="AA759" s="77" t="str">
        <f>analysis_methods!$M$3</f>
        <v>BLOT WW SCALE</v>
      </c>
      <c r="AB759" s="5">
        <v>45292</v>
      </c>
    </row>
    <row r="760" spans="1:28" x14ac:dyDescent="0.3">
      <c r="A760" s="78" t="str">
        <f>samples!$B$20</f>
        <v>BU2023/20-COMOFISH_18-VV1</v>
      </c>
      <c r="G760" t="s">
        <v>209</v>
      </c>
      <c r="H760">
        <v>140301</v>
      </c>
      <c r="J760" t="s">
        <v>459</v>
      </c>
      <c r="K760" t="s">
        <v>249</v>
      </c>
      <c r="L760" t="s">
        <v>250</v>
      </c>
      <c r="M760" t="s">
        <v>330</v>
      </c>
      <c r="N760" t="s">
        <v>387</v>
      </c>
      <c r="O760" t="s">
        <v>388</v>
      </c>
      <c r="P760" t="s">
        <v>389</v>
      </c>
      <c r="R760" t="s">
        <v>698</v>
      </c>
      <c r="T760" t="s">
        <v>696</v>
      </c>
      <c r="U760" t="s">
        <v>517</v>
      </c>
      <c r="V760" s="77" t="str">
        <f>analysis_methods!$B$3</f>
        <v>BIOM</v>
      </c>
      <c r="W760">
        <v>38.884999999999998</v>
      </c>
      <c r="X760" t="s">
        <v>658</v>
      </c>
      <c r="Y760" t="s">
        <v>492</v>
      </c>
      <c r="Z760" t="s">
        <v>481</v>
      </c>
      <c r="AA760" s="77" t="str">
        <f>analysis_methods!$M$3</f>
        <v>BLOT WW SCALE</v>
      </c>
      <c r="AB760" s="5">
        <v>45292</v>
      </c>
    </row>
    <row r="761" spans="1:28" x14ac:dyDescent="0.3">
      <c r="A761" s="78" t="str">
        <f>samples!$B$21</f>
        <v>BU2023/20-COMOFISH_19-VV1</v>
      </c>
      <c r="G761" t="s">
        <v>232</v>
      </c>
      <c r="H761">
        <v>103058</v>
      </c>
      <c r="J761" t="s">
        <v>459</v>
      </c>
      <c r="K761" t="s">
        <v>243</v>
      </c>
      <c r="L761" t="s">
        <v>244</v>
      </c>
      <c r="M761" t="s">
        <v>245</v>
      </c>
      <c r="N761" t="s">
        <v>439</v>
      </c>
      <c r="O761" t="s">
        <v>440</v>
      </c>
      <c r="P761" t="s">
        <v>441</v>
      </c>
      <c r="R761" t="s">
        <v>698</v>
      </c>
      <c r="T761" t="s">
        <v>696</v>
      </c>
      <c r="U761" t="s">
        <v>517</v>
      </c>
      <c r="V761" s="77" t="str">
        <f>analysis_methods!$B$3</f>
        <v>BIOM</v>
      </c>
      <c r="W761">
        <v>3.3999999999999996E-2</v>
      </c>
      <c r="X761" t="s">
        <v>658</v>
      </c>
      <c r="Y761" t="s">
        <v>492</v>
      </c>
      <c r="Z761" t="s">
        <v>481</v>
      </c>
      <c r="AA761" s="77" t="str">
        <f>analysis_methods!$M$3</f>
        <v>BLOT WW SCALE</v>
      </c>
      <c r="AB761" s="5">
        <v>45292</v>
      </c>
    </row>
    <row r="762" spans="1:28" x14ac:dyDescent="0.3">
      <c r="A762" s="78" t="str">
        <f>samples!$B$21</f>
        <v>BU2023/20-COMOFISH_19-VV1</v>
      </c>
      <c r="G762" t="s">
        <v>225</v>
      </c>
      <c r="H762">
        <v>120020</v>
      </c>
      <c r="J762" t="s">
        <v>459</v>
      </c>
      <c r="K762" t="s">
        <v>243</v>
      </c>
      <c r="L762" t="s">
        <v>244</v>
      </c>
      <c r="M762" t="s">
        <v>407</v>
      </c>
      <c r="N762" t="s">
        <v>408</v>
      </c>
      <c r="O762" t="s">
        <v>423</v>
      </c>
      <c r="P762" t="s">
        <v>424</v>
      </c>
      <c r="R762" t="s">
        <v>698</v>
      </c>
      <c r="T762" t="s">
        <v>696</v>
      </c>
      <c r="U762" t="s">
        <v>517</v>
      </c>
      <c r="V762" s="77" t="str">
        <f>analysis_methods!$B$3</f>
        <v>BIOM</v>
      </c>
      <c r="W762">
        <v>0.16299999999999998</v>
      </c>
      <c r="X762" t="s">
        <v>658</v>
      </c>
      <c r="Y762" t="s">
        <v>492</v>
      </c>
      <c r="Z762" t="s">
        <v>481</v>
      </c>
      <c r="AA762" s="77" t="str">
        <f>analysis_methods!$M$3</f>
        <v>BLOT WW SCALE</v>
      </c>
      <c r="AB762" s="5">
        <v>45292</v>
      </c>
    </row>
    <row r="763" spans="1:28" x14ac:dyDescent="0.3">
      <c r="A763" s="78" t="str">
        <f>samples!$B$21</f>
        <v>BU2023/20-COMOFISH_19-VV1</v>
      </c>
      <c r="G763" t="s">
        <v>169</v>
      </c>
      <c r="H763">
        <v>129296</v>
      </c>
      <c r="J763" t="s">
        <v>459</v>
      </c>
      <c r="K763" t="s">
        <v>261</v>
      </c>
      <c r="L763" t="s">
        <v>262</v>
      </c>
      <c r="M763" t="s">
        <v>272</v>
      </c>
      <c r="N763" t="s">
        <v>284</v>
      </c>
      <c r="O763" t="s">
        <v>285</v>
      </c>
      <c r="R763" t="s">
        <v>698</v>
      </c>
      <c r="T763" t="s">
        <v>696</v>
      </c>
      <c r="U763" t="s">
        <v>517</v>
      </c>
      <c r="V763" s="77" t="str">
        <f>analysis_methods!$B$3</f>
        <v>BIOM</v>
      </c>
      <c r="W763">
        <v>7.0999999999999994E-2</v>
      </c>
      <c r="X763" t="s">
        <v>658</v>
      </c>
      <c r="Y763" t="s">
        <v>492</v>
      </c>
      <c r="Z763" t="s">
        <v>481</v>
      </c>
      <c r="AA763" s="77" t="str">
        <f>analysis_methods!$M$3</f>
        <v>BLOT WW SCALE</v>
      </c>
      <c r="AB763" s="5">
        <v>45292</v>
      </c>
    </row>
    <row r="764" spans="1:28" x14ac:dyDescent="0.3">
      <c r="A764" s="78" t="str">
        <f>samples!$B$21</f>
        <v>BU2023/20-COMOFISH_19-VV1</v>
      </c>
      <c r="G764" t="s">
        <v>204</v>
      </c>
      <c r="H764">
        <v>102460</v>
      </c>
      <c r="J764" t="s">
        <v>459</v>
      </c>
      <c r="K764" t="s">
        <v>243</v>
      </c>
      <c r="L764" t="s">
        <v>244</v>
      </c>
      <c r="M764" t="s">
        <v>245</v>
      </c>
      <c r="N764" t="s">
        <v>377</v>
      </c>
      <c r="O764" t="s">
        <v>378</v>
      </c>
      <c r="P764" t="s">
        <v>379</v>
      </c>
      <c r="R764" t="s">
        <v>698</v>
      </c>
      <c r="T764" t="s">
        <v>696</v>
      </c>
      <c r="U764" t="s">
        <v>517</v>
      </c>
      <c r="V764" s="77" t="str">
        <f>analysis_methods!$B$3</f>
        <v>BIOM</v>
      </c>
      <c r="W764">
        <v>4.0000000000000001E-3</v>
      </c>
      <c r="X764" t="s">
        <v>658</v>
      </c>
      <c r="Y764" t="s">
        <v>492</v>
      </c>
      <c r="Z764" t="s">
        <v>481</v>
      </c>
      <c r="AA764" s="77" t="str">
        <f>analysis_methods!$M$3</f>
        <v>BLOT WW SCALE</v>
      </c>
      <c r="AB764" s="5">
        <v>45292</v>
      </c>
    </row>
    <row r="765" spans="1:28" x14ac:dyDescent="0.3">
      <c r="A765" s="78" t="str">
        <f>samples!$B$21</f>
        <v>BU2023/20-COMOFISH_19-VV1</v>
      </c>
      <c r="G765" t="s">
        <v>175</v>
      </c>
      <c r="H765">
        <v>129898</v>
      </c>
      <c r="J765" t="s">
        <v>459</v>
      </c>
      <c r="K765" t="s">
        <v>261</v>
      </c>
      <c r="L765" t="s">
        <v>262</v>
      </c>
      <c r="N765" t="s">
        <v>263</v>
      </c>
      <c r="O765" t="s">
        <v>297</v>
      </c>
      <c r="P765" t="s">
        <v>298</v>
      </c>
      <c r="R765" t="s">
        <v>698</v>
      </c>
      <c r="T765" t="s">
        <v>696</v>
      </c>
      <c r="U765" t="s">
        <v>517</v>
      </c>
      <c r="V765" s="77" t="str">
        <f>analysis_methods!$B$3</f>
        <v>BIOM</v>
      </c>
      <c r="W765">
        <v>0.39999999999999997</v>
      </c>
      <c r="X765" t="s">
        <v>658</v>
      </c>
      <c r="Y765" t="s">
        <v>492</v>
      </c>
      <c r="Z765" t="s">
        <v>481</v>
      </c>
      <c r="AA765" s="77" t="str">
        <f>analysis_methods!$M$3</f>
        <v>BLOT WW SCALE</v>
      </c>
      <c r="AB765" s="5">
        <v>45292</v>
      </c>
    </row>
    <row r="766" spans="1:28" x14ac:dyDescent="0.3">
      <c r="A766" s="78" t="str">
        <f>samples!$B$21</f>
        <v>BU2023/20-COMOFISH_19-VV1</v>
      </c>
      <c r="G766" t="s">
        <v>176</v>
      </c>
      <c r="H766">
        <v>2036</v>
      </c>
      <c r="J766" t="s">
        <v>459</v>
      </c>
      <c r="K766" t="s">
        <v>261</v>
      </c>
      <c r="L766" t="s">
        <v>299</v>
      </c>
      <c r="R766" t="s">
        <v>698</v>
      </c>
      <c r="T766" t="s">
        <v>696</v>
      </c>
      <c r="U766" t="s">
        <v>517</v>
      </c>
      <c r="V766" s="77" t="str">
        <f>analysis_methods!$B$3</f>
        <v>BIOM</v>
      </c>
      <c r="W766">
        <v>2.9999999999999996E-3</v>
      </c>
      <c r="X766" t="s">
        <v>658</v>
      </c>
      <c r="Y766" t="s">
        <v>492</v>
      </c>
      <c r="Z766" t="s">
        <v>481</v>
      </c>
      <c r="AA766" s="77" t="str">
        <f>analysis_methods!$M$3</f>
        <v>BLOT WW SCALE</v>
      </c>
      <c r="AB766" s="5">
        <v>45292</v>
      </c>
    </row>
    <row r="767" spans="1:28" x14ac:dyDescent="0.3">
      <c r="A767" s="78" t="str">
        <f>samples!$B$21</f>
        <v>BU2023/20-COMOFISH_19-VV1</v>
      </c>
      <c r="G767" t="s">
        <v>177</v>
      </c>
      <c r="H767">
        <v>124929</v>
      </c>
      <c r="J767" t="s">
        <v>459</v>
      </c>
      <c r="K767" t="s">
        <v>300</v>
      </c>
      <c r="L767" t="s">
        <v>301</v>
      </c>
      <c r="M767" t="s">
        <v>302</v>
      </c>
      <c r="N767" t="s">
        <v>303</v>
      </c>
      <c r="O767" t="s">
        <v>304</v>
      </c>
      <c r="P767" t="s">
        <v>305</v>
      </c>
      <c r="R767" t="s">
        <v>698</v>
      </c>
      <c r="T767" t="s">
        <v>696</v>
      </c>
      <c r="U767" t="s">
        <v>517</v>
      </c>
      <c r="V767" s="77" t="str">
        <f>analysis_methods!$B$3</f>
        <v>BIOM</v>
      </c>
      <c r="W767">
        <v>9.1449999999999996</v>
      </c>
      <c r="X767" t="s">
        <v>658</v>
      </c>
      <c r="Y767" t="s">
        <v>492</v>
      </c>
      <c r="Z767" t="s">
        <v>481</v>
      </c>
      <c r="AA767" s="77" t="str">
        <f>analysis_methods!$M$3</f>
        <v>BLOT WW SCALE</v>
      </c>
      <c r="AB767" s="5">
        <v>45292</v>
      </c>
    </row>
    <row r="768" spans="1:28" x14ac:dyDescent="0.3">
      <c r="A768" s="78" t="str">
        <f>samples!$B$21</f>
        <v>BU2023/20-COMOFISH_19-VV1</v>
      </c>
      <c r="G768" t="s">
        <v>216</v>
      </c>
      <c r="H768">
        <v>334510</v>
      </c>
      <c r="J768" t="s">
        <v>459</v>
      </c>
      <c r="K768" t="s">
        <v>261</v>
      </c>
      <c r="L768" t="s">
        <v>262</v>
      </c>
      <c r="M768" t="s">
        <v>272</v>
      </c>
      <c r="N768" t="s">
        <v>273</v>
      </c>
      <c r="O768" t="s">
        <v>385</v>
      </c>
      <c r="P768" t="s">
        <v>406</v>
      </c>
      <c r="R768" t="s">
        <v>698</v>
      </c>
      <c r="T768" t="s">
        <v>696</v>
      </c>
      <c r="U768" t="s">
        <v>517</v>
      </c>
      <c r="V768" s="77" t="str">
        <f>analysis_methods!$B$3</f>
        <v>BIOM</v>
      </c>
      <c r="W768">
        <v>3.2999999999999995E-2</v>
      </c>
      <c r="X768" t="s">
        <v>658</v>
      </c>
      <c r="Y768" t="s">
        <v>492</v>
      </c>
      <c r="Z768" t="s">
        <v>481</v>
      </c>
      <c r="AA768" s="77" t="str">
        <f>analysis_methods!$M$3</f>
        <v>BLOT WW SCALE</v>
      </c>
      <c r="AB768" s="5">
        <v>45292</v>
      </c>
    </row>
    <row r="769" spans="1:28" x14ac:dyDescent="0.3">
      <c r="A769" s="78" t="str">
        <f>samples!$B$21</f>
        <v>BU2023/20-COMOFISH_19-VV1</v>
      </c>
      <c r="G769" t="s">
        <v>182</v>
      </c>
      <c r="H769">
        <v>130711</v>
      </c>
      <c r="J769" t="s">
        <v>459</v>
      </c>
      <c r="K769" t="s">
        <v>261</v>
      </c>
      <c r="L769" t="s">
        <v>262</v>
      </c>
      <c r="M769" t="s">
        <v>315</v>
      </c>
      <c r="N769" t="s">
        <v>316</v>
      </c>
      <c r="O769" t="s">
        <v>317</v>
      </c>
      <c r="P769" t="s">
        <v>318</v>
      </c>
      <c r="R769" t="s">
        <v>698</v>
      </c>
      <c r="T769" t="s">
        <v>696</v>
      </c>
      <c r="U769" t="s">
        <v>517</v>
      </c>
      <c r="V769" s="77" t="str">
        <f>analysis_methods!$B$3</f>
        <v>BIOM</v>
      </c>
      <c r="W769">
        <v>2.3E-2</v>
      </c>
      <c r="X769" t="s">
        <v>658</v>
      </c>
      <c r="Y769" t="s">
        <v>492</v>
      </c>
      <c r="Z769" t="s">
        <v>481</v>
      </c>
      <c r="AA769" s="77" t="str">
        <f>analysis_methods!$M$3</f>
        <v>BLOT WW SCALE</v>
      </c>
      <c r="AB769" s="5">
        <v>45292</v>
      </c>
    </row>
    <row r="770" spans="1:28" x14ac:dyDescent="0.3">
      <c r="A770" s="78" t="str">
        <f>samples!$B$21</f>
        <v>BU2023/20-COMOFISH_19-VV1</v>
      </c>
      <c r="G770" t="s">
        <v>184</v>
      </c>
      <c r="H770">
        <v>129625</v>
      </c>
      <c r="J770" t="s">
        <v>459</v>
      </c>
      <c r="K770" t="s">
        <v>261</v>
      </c>
      <c r="L770" t="s">
        <v>262</v>
      </c>
      <c r="M770" t="s">
        <v>315</v>
      </c>
      <c r="N770" t="s">
        <v>321</v>
      </c>
      <c r="O770" t="s">
        <v>322</v>
      </c>
      <c r="R770" t="s">
        <v>698</v>
      </c>
      <c r="T770" t="s">
        <v>696</v>
      </c>
      <c r="U770" t="s">
        <v>517</v>
      </c>
      <c r="V770" s="77" t="str">
        <f>analysis_methods!$B$3</f>
        <v>BIOM</v>
      </c>
      <c r="W770">
        <v>1E-3</v>
      </c>
      <c r="X770" t="s">
        <v>658</v>
      </c>
      <c r="Y770" t="s">
        <v>492</v>
      </c>
      <c r="Z770" t="s">
        <v>481</v>
      </c>
      <c r="AA770" s="77" t="str">
        <f>analysis_methods!$M$3</f>
        <v>BLOT WW SCALE</v>
      </c>
      <c r="AB770" s="5">
        <v>45292</v>
      </c>
    </row>
    <row r="771" spans="1:28" x14ac:dyDescent="0.3">
      <c r="A771" s="78" t="str">
        <f>samples!$B$21</f>
        <v>BU2023/20-COMOFISH_19-VV1</v>
      </c>
      <c r="G771" t="s">
        <v>185</v>
      </c>
      <c r="H771">
        <v>131187</v>
      </c>
      <c r="J771" t="s">
        <v>459</v>
      </c>
      <c r="K771" t="s">
        <v>261</v>
      </c>
      <c r="L771" t="s">
        <v>262</v>
      </c>
      <c r="M771" t="s">
        <v>315</v>
      </c>
      <c r="N771" t="s">
        <v>321</v>
      </c>
      <c r="O771" t="s">
        <v>323</v>
      </c>
      <c r="P771" t="s">
        <v>324</v>
      </c>
      <c r="R771" t="s">
        <v>698</v>
      </c>
      <c r="T771" t="s">
        <v>696</v>
      </c>
      <c r="U771" t="s">
        <v>517</v>
      </c>
      <c r="V771" s="77" t="str">
        <f>analysis_methods!$B$3</f>
        <v>BIOM</v>
      </c>
      <c r="W771">
        <v>8.7999999999999995E-2</v>
      </c>
      <c r="X771" t="s">
        <v>658</v>
      </c>
      <c r="Y771" t="s">
        <v>492</v>
      </c>
      <c r="Z771" t="s">
        <v>481</v>
      </c>
      <c r="AA771" s="77" t="str">
        <f>analysis_methods!$M$3</f>
        <v>BLOT WW SCALE</v>
      </c>
      <c r="AB771" s="5">
        <v>45292</v>
      </c>
    </row>
    <row r="772" spans="1:28" x14ac:dyDescent="0.3">
      <c r="A772" s="78" t="str">
        <f>samples!$B$21</f>
        <v>BU2023/20-COMOFISH_19-VV1</v>
      </c>
      <c r="G772" t="s">
        <v>209</v>
      </c>
      <c r="H772">
        <v>140301</v>
      </c>
      <c r="J772" t="s">
        <v>459</v>
      </c>
      <c r="K772" t="s">
        <v>249</v>
      </c>
      <c r="L772" t="s">
        <v>250</v>
      </c>
      <c r="M772" t="s">
        <v>330</v>
      </c>
      <c r="N772" t="s">
        <v>387</v>
      </c>
      <c r="O772" t="s">
        <v>388</v>
      </c>
      <c r="P772" t="s">
        <v>389</v>
      </c>
      <c r="R772" t="s">
        <v>698</v>
      </c>
      <c r="T772" t="s">
        <v>696</v>
      </c>
      <c r="U772" t="s">
        <v>517</v>
      </c>
      <c r="V772" s="77" t="str">
        <f>analysis_methods!$B$3</f>
        <v>BIOM</v>
      </c>
      <c r="W772">
        <v>46.875</v>
      </c>
      <c r="X772" t="s">
        <v>658</v>
      </c>
      <c r="Y772" t="s">
        <v>492</v>
      </c>
      <c r="Z772" t="s">
        <v>481</v>
      </c>
      <c r="AA772" s="77" t="str">
        <f>analysis_methods!$M$3</f>
        <v>BLOT WW SCALE</v>
      </c>
      <c r="AB772" s="5">
        <v>45292</v>
      </c>
    </row>
    <row r="773" spans="1:28" x14ac:dyDescent="0.3">
      <c r="A773" s="78" t="str">
        <f>samples!$B$4</f>
        <v>BU2023/20-COMOFISH_02-VV1</v>
      </c>
      <c r="G773" t="s">
        <v>157</v>
      </c>
      <c r="H773">
        <v>102788</v>
      </c>
      <c r="J773" t="s">
        <v>459</v>
      </c>
      <c r="K773" t="s">
        <v>243</v>
      </c>
      <c r="L773" t="s">
        <v>244</v>
      </c>
      <c r="M773" t="s">
        <v>245</v>
      </c>
      <c r="N773" t="s">
        <v>246</v>
      </c>
      <c r="O773" t="s">
        <v>247</v>
      </c>
      <c r="P773" t="s">
        <v>248</v>
      </c>
      <c r="R773" t="s">
        <v>698</v>
      </c>
      <c r="T773" t="s">
        <v>696</v>
      </c>
      <c r="U773" t="s">
        <v>517</v>
      </c>
      <c r="V773" s="77" t="str">
        <f>analysis_methods!$B$3</f>
        <v>BIOM</v>
      </c>
      <c r="W773">
        <v>0.13400000000000001</v>
      </c>
      <c r="X773" t="s">
        <v>658</v>
      </c>
      <c r="Y773" t="s">
        <v>492</v>
      </c>
      <c r="Z773" t="s">
        <v>481</v>
      </c>
      <c r="AA773" s="77" t="str">
        <f>analysis_methods!$M$3</f>
        <v>BLOT WW SCALE</v>
      </c>
      <c r="AB773" s="5">
        <v>45292</v>
      </c>
    </row>
    <row r="774" spans="1:28" x14ac:dyDescent="0.3">
      <c r="A774" s="78" t="str">
        <f>samples!$B$4</f>
        <v>BU2023/20-COMOFISH_02-VV1</v>
      </c>
      <c r="G774" t="s">
        <v>158</v>
      </c>
      <c r="H774">
        <v>141433</v>
      </c>
      <c r="J774" t="s">
        <v>459</v>
      </c>
      <c r="K774" t="s">
        <v>249</v>
      </c>
      <c r="L774" t="s">
        <v>250</v>
      </c>
      <c r="M774" t="s">
        <v>251</v>
      </c>
      <c r="N774" t="s">
        <v>252</v>
      </c>
      <c r="O774" t="s">
        <v>253</v>
      </c>
      <c r="P774" t="s">
        <v>254</v>
      </c>
      <c r="R774" t="s">
        <v>698</v>
      </c>
      <c r="T774" t="s">
        <v>696</v>
      </c>
      <c r="U774" t="s">
        <v>517</v>
      </c>
      <c r="V774" s="77" t="str">
        <f>analysis_methods!$B$3</f>
        <v>BIOM</v>
      </c>
      <c r="W774">
        <v>8.706999999999999</v>
      </c>
      <c r="X774" t="s">
        <v>658</v>
      </c>
      <c r="Y774" t="s">
        <v>492</v>
      </c>
      <c r="Z774" t="s">
        <v>481</v>
      </c>
      <c r="AA774" s="77" t="str">
        <f>analysis_methods!$M$3</f>
        <v>BLOT WW SCALE</v>
      </c>
      <c r="AB774" s="5">
        <v>45292</v>
      </c>
    </row>
    <row r="775" spans="1:28" x14ac:dyDescent="0.3">
      <c r="A775" s="78" t="str">
        <f>samples!$B$4</f>
        <v>BU2023/20-COMOFISH_02-VV1</v>
      </c>
      <c r="G775" t="s">
        <v>159</v>
      </c>
      <c r="H775">
        <v>141433</v>
      </c>
      <c r="J775" t="s">
        <v>459</v>
      </c>
      <c r="K775" t="s">
        <v>249</v>
      </c>
      <c r="L775" t="s">
        <v>250</v>
      </c>
      <c r="M775" t="s">
        <v>251</v>
      </c>
      <c r="N775" t="s">
        <v>252</v>
      </c>
      <c r="O775" t="s">
        <v>253</v>
      </c>
      <c r="P775" t="s">
        <v>254</v>
      </c>
      <c r="R775" t="s">
        <v>697</v>
      </c>
      <c r="T775" t="s">
        <v>696</v>
      </c>
      <c r="U775" t="s">
        <v>517</v>
      </c>
      <c r="V775" s="77" t="str">
        <f>analysis_methods!$B$3</f>
        <v>BIOM</v>
      </c>
      <c r="W775">
        <v>0.91499999999999992</v>
      </c>
      <c r="X775" t="s">
        <v>658</v>
      </c>
      <c r="Y775" t="s">
        <v>492</v>
      </c>
      <c r="Z775" t="s">
        <v>481</v>
      </c>
      <c r="AA775" s="77" t="str">
        <f>analysis_methods!$M$3</f>
        <v>BLOT WW SCALE</v>
      </c>
      <c r="AB775" s="5">
        <v>45292</v>
      </c>
    </row>
    <row r="776" spans="1:28" x14ac:dyDescent="0.3">
      <c r="A776" s="78" t="str">
        <f>samples!$B$4</f>
        <v>BU2023/20-COMOFISH_02-VV1</v>
      </c>
      <c r="G776" t="s">
        <v>233</v>
      </c>
      <c r="H776">
        <v>123613</v>
      </c>
      <c r="J776" t="s">
        <v>459</v>
      </c>
      <c r="K776" t="s">
        <v>300</v>
      </c>
      <c r="L776" t="s">
        <v>301</v>
      </c>
      <c r="M776" t="s">
        <v>427</v>
      </c>
      <c r="N776" t="s">
        <v>428</v>
      </c>
      <c r="O776" t="s">
        <v>429</v>
      </c>
      <c r="R776" t="s">
        <v>697</v>
      </c>
      <c r="T776" t="s">
        <v>696</v>
      </c>
      <c r="U776" t="s">
        <v>517</v>
      </c>
      <c r="V776" s="77" t="str">
        <f>analysis_methods!$B$3</f>
        <v>BIOM</v>
      </c>
      <c r="W776">
        <v>3.4999999999999996E-2</v>
      </c>
      <c r="X776" t="s">
        <v>658</v>
      </c>
      <c r="Y776" t="s">
        <v>492</v>
      </c>
      <c r="Z776" t="s">
        <v>481</v>
      </c>
      <c r="AA776" s="77" t="str">
        <f>analysis_methods!$M$3</f>
        <v>BLOT WW SCALE</v>
      </c>
      <c r="AB776" s="5">
        <v>45292</v>
      </c>
    </row>
    <row r="777" spans="1:28" x14ac:dyDescent="0.3">
      <c r="A777" s="78" t="str">
        <f>samples!$B$4</f>
        <v>BU2023/20-COMOFISH_02-VV1</v>
      </c>
      <c r="G777" t="s">
        <v>161</v>
      </c>
      <c r="H777">
        <v>110387</v>
      </c>
      <c r="J777" t="s">
        <v>459</v>
      </c>
      <c r="K777" t="s">
        <v>243</v>
      </c>
      <c r="L777" t="s">
        <v>244</v>
      </c>
      <c r="M777" t="s">
        <v>258</v>
      </c>
      <c r="N777" t="s">
        <v>259</v>
      </c>
      <c r="O777" t="s">
        <v>260</v>
      </c>
      <c r="R777" t="s">
        <v>698</v>
      </c>
      <c r="T777" t="s">
        <v>696</v>
      </c>
      <c r="U777" t="s">
        <v>517</v>
      </c>
      <c r="V777" s="77" t="str">
        <f>analysis_methods!$B$3</f>
        <v>BIOM</v>
      </c>
      <c r="W777">
        <v>8.0000000000000002E-3</v>
      </c>
      <c r="X777" t="s">
        <v>658</v>
      </c>
      <c r="Y777" t="s">
        <v>492</v>
      </c>
      <c r="Z777" t="s">
        <v>481</v>
      </c>
      <c r="AA777" s="77" t="str">
        <f>analysis_methods!$M$3</f>
        <v>BLOT WW SCALE</v>
      </c>
      <c r="AB777" s="5">
        <v>45292</v>
      </c>
    </row>
    <row r="778" spans="1:28" x14ac:dyDescent="0.3">
      <c r="A778" s="78" t="str">
        <f>samples!$B$4</f>
        <v>BU2023/20-COMOFISH_02-VV1</v>
      </c>
      <c r="G778" t="s">
        <v>162</v>
      </c>
      <c r="H778">
        <v>921</v>
      </c>
      <c r="J778" t="s">
        <v>459</v>
      </c>
      <c r="K778" t="s">
        <v>261</v>
      </c>
      <c r="L778" t="s">
        <v>262</v>
      </c>
      <c r="N778" t="s">
        <v>263</v>
      </c>
      <c r="R778" t="s">
        <v>697</v>
      </c>
      <c r="T778" t="s">
        <v>696</v>
      </c>
      <c r="U778" t="s">
        <v>517</v>
      </c>
      <c r="V778" s="77" t="str">
        <f>analysis_methods!$B$3</f>
        <v>BIOM</v>
      </c>
      <c r="W778">
        <v>3.2000000000000001E-2</v>
      </c>
      <c r="X778" t="s">
        <v>658</v>
      </c>
      <c r="Y778" t="s">
        <v>492</v>
      </c>
      <c r="Z778" t="s">
        <v>481</v>
      </c>
      <c r="AA778" s="77" t="str">
        <f>analysis_methods!$M$3</f>
        <v>BLOT WW SCALE</v>
      </c>
      <c r="AB778" s="5">
        <v>45292</v>
      </c>
    </row>
    <row r="779" spans="1:28" x14ac:dyDescent="0.3">
      <c r="A779" s="78" t="str">
        <f>samples!$B$4</f>
        <v>BU2023/20-COMOFISH_02-VV1</v>
      </c>
      <c r="G779" t="s">
        <v>163</v>
      </c>
      <c r="H779">
        <v>919</v>
      </c>
      <c r="J779" t="s">
        <v>459</v>
      </c>
      <c r="K779" t="s">
        <v>261</v>
      </c>
      <c r="L779" t="s">
        <v>262</v>
      </c>
      <c r="M779" t="s">
        <v>264</v>
      </c>
      <c r="N779" t="s">
        <v>265</v>
      </c>
      <c r="R779" t="s">
        <v>698</v>
      </c>
      <c r="T779" t="s">
        <v>696</v>
      </c>
      <c r="U779" t="s">
        <v>517</v>
      </c>
      <c r="V779" s="77" t="str">
        <f>analysis_methods!$B$3</f>
        <v>BIOM</v>
      </c>
      <c r="W779">
        <v>1.595</v>
      </c>
      <c r="X779" t="s">
        <v>658</v>
      </c>
      <c r="Y779" t="s">
        <v>492</v>
      </c>
      <c r="Z779" t="s">
        <v>481</v>
      </c>
      <c r="AA779" s="77" t="str">
        <f>analysis_methods!$M$3</f>
        <v>BLOT WW SCALE</v>
      </c>
      <c r="AB779" s="5">
        <v>45292</v>
      </c>
    </row>
    <row r="780" spans="1:28" x14ac:dyDescent="0.3">
      <c r="A780" s="78" t="str">
        <f>samples!$B$4</f>
        <v>BU2023/20-COMOFISH_02-VV1</v>
      </c>
      <c r="G780" t="s">
        <v>200</v>
      </c>
      <c r="H780">
        <v>138963</v>
      </c>
      <c r="J780" t="s">
        <v>459</v>
      </c>
      <c r="K780" t="s">
        <v>249</v>
      </c>
      <c r="L780" t="s">
        <v>364</v>
      </c>
      <c r="M780" t="s">
        <v>365</v>
      </c>
      <c r="N780" t="s">
        <v>366</v>
      </c>
      <c r="O780" t="s">
        <v>367</v>
      </c>
      <c r="P780" t="s">
        <v>368</v>
      </c>
      <c r="R780" t="s">
        <v>698</v>
      </c>
      <c r="T780" t="s">
        <v>696</v>
      </c>
      <c r="U780" t="s">
        <v>517</v>
      </c>
      <c r="V780" s="77" t="str">
        <f>analysis_methods!$B$3</f>
        <v>BIOM</v>
      </c>
      <c r="W780">
        <v>1.6E-2</v>
      </c>
      <c r="X780" t="s">
        <v>658</v>
      </c>
      <c r="Y780" t="s">
        <v>492</v>
      </c>
      <c r="Z780" t="s">
        <v>481</v>
      </c>
      <c r="AA780" s="77" t="str">
        <f>analysis_methods!$M$3</f>
        <v>BLOT WW SCALE</v>
      </c>
      <c r="AB780" s="5">
        <v>45292</v>
      </c>
    </row>
    <row r="781" spans="1:28" x14ac:dyDescent="0.3">
      <c r="A781" s="78" t="str">
        <f>samples!$B$4</f>
        <v>BU2023/20-COMOFISH_02-VV1</v>
      </c>
      <c r="G781" t="s">
        <v>164</v>
      </c>
      <c r="H781">
        <v>855674</v>
      </c>
      <c r="J781" t="s">
        <v>459</v>
      </c>
      <c r="K781" t="s">
        <v>266</v>
      </c>
      <c r="L781" t="s">
        <v>267</v>
      </c>
      <c r="M781" t="s">
        <v>268</v>
      </c>
      <c r="N781" t="s">
        <v>269</v>
      </c>
      <c r="O781" t="s">
        <v>270</v>
      </c>
      <c r="P781" t="s">
        <v>271</v>
      </c>
      <c r="R781" t="s">
        <v>698</v>
      </c>
      <c r="T781" t="s">
        <v>696</v>
      </c>
      <c r="U781" t="s">
        <v>517</v>
      </c>
      <c r="V781" s="77" t="str">
        <f>analysis_methods!$B$3</f>
        <v>BIOM</v>
      </c>
      <c r="W781">
        <v>25.116</v>
      </c>
      <c r="X781" t="s">
        <v>658</v>
      </c>
      <c r="Y781" t="s">
        <v>492</v>
      </c>
      <c r="Z781" t="s">
        <v>481</v>
      </c>
      <c r="AA781" s="77" t="str">
        <f>analysis_methods!$M$3</f>
        <v>BLOT WW SCALE</v>
      </c>
      <c r="AB781" s="5">
        <v>45292</v>
      </c>
    </row>
    <row r="782" spans="1:28" x14ac:dyDescent="0.3">
      <c r="A782" s="78" t="str">
        <f>samples!$B$4</f>
        <v>BU2023/20-COMOFISH_02-VV1</v>
      </c>
      <c r="G782" t="s">
        <v>194</v>
      </c>
      <c r="H782">
        <v>1130</v>
      </c>
      <c r="J782" t="s">
        <v>459</v>
      </c>
      <c r="K782" t="s">
        <v>243</v>
      </c>
      <c r="L782" t="s">
        <v>244</v>
      </c>
      <c r="M782" t="s">
        <v>334</v>
      </c>
      <c r="R782" t="s">
        <v>697</v>
      </c>
      <c r="T782" t="s">
        <v>696</v>
      </c>
      <c r="U782" t="s">
        <v>517</v>
      </c>
      <c r="V782" s="77" t="str">
        <f>analysis_methods!$B$3</f>
        <v>BIOM</v>
      </c>
      <c r="W782">
        <v>2.7E-2</v>
      </c>
      <c r="X782" t="s">
        <v>658</v>
      </c>
      <c r="Y782" t="s">
        <v>492</v>
      </c>
      <c r="Z782" t="s">
        <v>481</v>
      </c>
      <c r="AA782" s="77" t="str">
        <f>analysis_methods!$M$3</f>
        <v>BLOT WW SCALE</v>
      </c>
      <c r="AB782" s="5">
        <v>45292</v>
      </c>
    </row>
    <row r="783" spans="1:28" x14ac:dyDescent="0.3">
      <c r="A783" s="78" t="str">
        <f>samples!$B$4</f>
        <v>BU2023/20-COMOFISH_02-VV1</v>
      </c>
      <c r="G783" t="s">
        <v>190</v>
      </c>
      <c r="H783">
        <v>110487</v>
      </c>
      <c r="J783" t="s">
        <v>459</v>
      </c>
      <c r="K783" t="s">
        <v>243</v>
      </c>
      <c r="L783" t="s">
        <v>244</v>
      </c>
      <c r="M783" t="s">
        <v>258</v>
      </c>
      <c r="N783" t="s">
        <v>338</v>
      </c>
      <c r="O783" t="s">
        <v>339</v>
      </c>
      <c r="P783" t="s">
        <v>340</v>
      </c>
      <c r="R783" t="s">
        <v>698</v>
      </c>
      <c r="T783" t="s">
        <v>696</v>
      </c>
      <c r="U783" t="s">
        <v>517</v>
      </c>
      <c r="V783" s="77" t="str">
        <f>analysis_methods!$B$3</f>
        <v>BIOM</v>
      </c>
      <c r="W783">
        <v>4.1999999999999996E-2</v>
      </c>
      <c r="X783" t="s">
        <v>658</v>
      </c>
      <c r="Y783" t="s">
        <v>492</v>
      </c>
      <c r="Z783" t="s">
        <v>481</v>
      </c>
      <c r="AA783" s="77" t="str">
        <f>analysis_methods!$M$3</f>
        <v>BLOT WW SCALE</v>
      </c>
      <c r="AB783" s="5">
        <v>45292</v>
      </c>
    </row>
    <row r="784" spans="1:28" x14ac:dyDescent="0.3">
      <c r="A784" s="78" t="str">
        <f>samples!$B$4</f>
        <v>BU2023/20-COMOFISH_02-VV1</v>
      </c>
      <c r="G784" t="s">
        <v>191</v>
      </c>
      <c r="H784">
        <v>124392</v>
      </c>
      <c r="J784" t="s">
        <v>459</v>
      </c>
      <c r="K784" t="s">
        <v>300</v>
      </c>
      <c r="L784" t="s">
        <v>341</v>
      </c>
      <c r="M784" t="s">
        <v>342</v>
      </c>
      <c r="N784" t="s">
        <v>343</v>
      </c>
      <c r="O784" t="s">
        <v>344</v>
      </c>
      <c r="P784" t="s">
        <v>345</v>
      </c>
      <c r="R784" t="s">
        <v>698</v>
      </c>
      <c r="T784" t="s">
        <v>696</v>
      </c>
      <c r="U784" t="s">
        <v>517</v>
      </c>
      <c r="V784" s="77" t="str">
        <f>analysis_methods!$B$3</f>
        <v>BIOM</v>
      </c>
      <c r="W784">
        <v>740</v>
      </c>
      <c r="X784" t="s">
        <v>658</v>
      </c>
      <c r="Y784" t="s">
        <v>492</v>
      </c>
      <c r="Z784" t="s">
        <v>481</v>
      </c>
      <c r="AA784" s="77" t="str">
        <f>analysis_methods!$M$3</f>
        <v>BLOT WW SCALE</v>
      </c>
      <c r="AB784" s="5">
        <v>45292</v>
      </c>
    </row>
    <row r="785" spans="1:28" x14ac:dyDescent="0.3">
      <c r="A785" s="78" t="str">
        <f>samples!$B$4</f>
        <v>BU2023/20-COMOFISH_02-VV1</v>
      </c>
      <c r="G785" t="s">
        <v>165</v>
      </c>
      <c r="H785">
        <v>130616</v>
      </c>
      <c r="J785" t="s">
        <v>459</v>
      </c>
      <c r="K785" t="s">
        <v>261</v>
      </c>
      <c r="L785" t="s">
        <v>262</v>
      </c>
      <c r="M785" t="s">
        <v>272</v>
      </c>
      <c r="N785" t="s">
        <v>273</v>
      </c>
      <c r="O785" t="s">
        <v>274</v>
      </c>
      <c r="P785" t="s">
        <v>275</v>
      </c>
      <c r="R785" t="s">
        <v>698</v>
      </c>
      <c r="T785" t="s">
        <v>696</v>
      </c>
      <c r="U785" t="s">
        <v>517</v>
      </c>
      <c r="V785" s="77" t="str">
        <f>analysis_methods!$B$3</f>
        <v>BIOM</v>
      </c>
      <c r="W785">
        <v>5.9999999999999993E-3</v>
      </c>
      <c r="X785" t="s">
        <v>658</v>
      </c>
      <c r="Y785" t="s">
        <v>492</v>
      </c>
      <c r="Z785" t="s">
        <v>481</v>
      </c>
      <c r="AA785" s="77" t="str">
        <f>analysis_methods!$M$3</f>
        <v>BLOT WW SCALE</v>
      </c>
      <c r="AB785" s="5">
        <v>45292</v>
      </c>
    </row>
    <row r="786" spans="1:28" x14ac:dyDescent="0.3">
      <c r="A786" s="78" t="str">
        <f>samples!$B$4</f>
        <v>BU2023/20-COMOFISH_02-VV1</v>
      </c>
      <c r="G786" t="s">
        <v>166</v>
      </c>
      <c r="H786">
        <v>130644</v>
      </c>
      <c r="J786" t="s">
        <v>459</v>
      </c>
      <c r="K786" t="s">
        <v>261</v>
      </c>
      <c r="L786" t="s">
        <v>262</v>
      </c>
      <c r="M786" t="s">
        <v>272</v>
      </c>
      <c r="N786" t="s">
        <v>273</v>
      </c>
      <c r="O786" t="s">
        <v>276</v>
      </c>
      <c r="P786" t="s">
        <v>277</v>
      </c>
      <c r="R786" t="s">
        <v>698</v>
      </c>
      <c r="T786" t="s">
        <v>696</v>
      </c>
      <c r="U786" t="s">
        <v>517</v>
      </c>
      <c r="V786" s="77" t="str">
        <f>analysis_methods!$B$3</f>
        <v>BIOM</v>
      </c>
      <c r="W786">
        <v>8.3999999999999991E-2</v>
      </c>
      <c r="X786" t="s">
        <v>658</v>
      </c>
      <c r="Y786" t="s">
        <v>492</v>
      </c>
      <c r="Z786" t="s">
        <v>481</v>
      </c>
      <c r="AA786" s="77" t="str">
        <f>analysis_methods!$M$3</f>
        <v>BLOT WW SCALE</v>
      </c>
      <c r="AB786" s="5">
        <v>45292</v>
      </c>
    </row>
    <row r="787" spans="1:28" x14ac:dyDescent="0.3">
      <c r="A787" s="78" t="str">
        <f>samples!$B$4</f>
        <v>BU2023/20-COMOFISH_02-VV1</v>
      </c>
      <c r="G787" t="s">
        <v>168</v>
      </c>
      <c r="H787">
        <v>146907</v>
      </c>
      <c r="J787" t="s">
        <v>459</v>
      </c>
      <c r="K787" t="s">
        <v>249</v>
      </c>
      <c r="L787" t="s">
        <v>250</v>
      </c>
      <c r="M787" t="s">
        <v>251</v>
      </c>
      <c r="N787" t="s">
        <v>281</v>
      </c>
      <c r="O787" t="s">
        <v>282</v>
      </c>
      <c r="P787" t="s">
        <v>283</v>
      </c>
      <c r="R787" t="s">
        <v>697</v>
      </c>
      <c r="T787" t="s">
        <v>696</v>
      </c>
      <c r="U787" t="s">
        <v>517</v>
      </c>
      <c r="V787" s="77" t="str">
        <f>analysis_methods!$B$3</f>
        <v>BIOM</v>
      </c>
      <c r="W787">
        <v>4.7E-2</v>
      </c>
      <c r="X787" t="s">
        <v>658</v>
      </c>
      <c r="Y787" t="s">
        <v>492</v>
      </c>
      <c r="Z787" t="s">
        <v>481</v>
      </c>
      <c r="AA787" s="77" t="str">
        <f>analysis_methods!$M$3</f>
        <v>BLOT WW SCALE</v>
      </c>
      <c r="AB787" s="5">
        <v>45292</v>
      </c>
    </row>
    <row r="788" spans="1:28" x14ac:dyDescent="0.3">
      <c r="A788" s="78" t="str">
        <f>samples!$B$4</f>
        <v>BU2023/20-COMOFISH_02-VV1</v>
      </c>
      <c r="G788" t="s">
        <v>169</v>
      </c>
      <c r="H788">
        <v>129296</v>
      </c>
      <c r="J788" t="s">
        <v>459</v>
      </c>
      <c r="K788" t="s">
        <v>261</v>
      </c>
      <c r="L788" t="s">
        <v>262</v>
      </c>
      <c r="M788" t="s">
        <v>272</v>
      </c>
      <c r="N788" t="s">
        <v>284</v>
      </c>
      <c r="O788" t="s">
        <v>285</v>
      </c>
      <c r="R788" t="s">
        <v>698</v>
      </c>
      <c r="T788" t="s">
        <v>696</v>
      </c>
      <c r="U788" t="s">
        <v>517</v>
      </c>
      <c r="V788" s="77" t="str">
        <f>analysis_methods!$B$3</f>
        <v>BIOM</v>
      </c>
      <c r="W788">
        <v>4.4939999999999998</v>
      </c>
      <c r="X788" t="s">
        <v>658</v>
      </c>
      <c r="Y788" t="s">
        <v>492</v>
      </c>
      <c r="Z788" t="s">
        <v>481</v>
      </c>
      <c r="AA788" s="77" t="str">
        <f>analysis_methods!$M$3</f>
        <v>BLOT WW SCALE</v>
      </c>
      <c r="AB788" s="5">
        <v>45292</v>
      </c>
    </row>
    <row r="789" spans="1:28" x14ac:dyDescent="0.3">
      <c r="A789" s="78" t="str">
        <f>samples!$B$4</f>
        <v>BU2023/20-COMOFISH_02-VV1</v>
      </c>
      <c r="G789" t="s">
        <v>170</v>
      </c>
      <c r="H789">
        <v>345281</v>
      </c>
      <c r="J789" t="s">
        <v>459</v>
      </c>
      <c r="K789" t="s">
        <v>249</v>
      </c>
      <c r="L789" t="s">
        <v>250</v>
      </c>
      <c r="M789" t="s">
        <v>286</v>
      </c>
      <c r="N789" t="s">
        <v>287</v>
      </c>
      <c r="O789" t="s">
        <v>288</v>
      </c>
      <c r="P789" t="s">
        <v>289</v>
      </c>
      <c r="R789" t="s">
        <v>698</v>
      </c>
      <c r="T789" t="s">
        <v>696</v>
      </c>
      <c r="U789" t="s">
        <v>517</v>
      </c>
      <c r="V789" s="77" t="str">
        <f>analysis_methods!$B$3</f>
        <v>BIOM</v>
      </c>
      <c r="W789">
        <v>1.1999999999999999E-2</v>
      </c>
      <c r="X789" t="s">
        <v>658</v>
      </c>
      <c r="Y789" t="s">
        <v>492</v>
      </c>
      <c r="Z789" t="s">
        <v>481</v>
      </c>
      <c r="AA789" s="77" t="str">
        <f>analysis_methods!$M$3</f>
        <v>BLOT WW SCALE</v>
      </c>
      <c r="AB789" s="5">
        <v>45292</v>
      </c>
    </row>
    <row r="790" spans="1:28" x14ac:dyDescent="0.3">
      <c r="A790" s="78" t="str">
        <f>samples!$B$4</f>
        <v>BU2023/20-COMOFISH_02-VV1</v>
      </c>
      <c r="G790" t="s">
        <v>195</v>
      </c>
      <c r="H790">
        <v>130269</v>
      </c>
      <c r="J790" t="s">
        <v>459</v>
      </c>
      <c r="K790" t="s">
        <v>261</v>
      </c>
      <c r="L790" t="s">
        <v>262</v>
      </c>
      <c r="N790" t="s">
        <v>351</v>
      </c>
      <c r="O790" t="s">
        <v>352</v>
      </c>
      <c r="P790" t="s">
        <v>353</v>
      </c>
      <c r="R790" t="s">
        <v>698</v>
      </c>
      <c r="T790" t="s">
        <v>696</v>
      </c>
      <c r="U790" t="s">
        <v>517</v>
      </c>
      <c r="V790" s="77" t="str">
        <f>analysis_methods!$B$3</f>
        <v>BIOM</v>
      </c>
      <c r="W790">
        <v>9.2999999999999985E-2</v>
      </c>
      <c r="X790" t="s">
        <v>658</v>
      </c>
      <c r="Y790" t="s">
        <v>492</v>
      </c>
      <c r="Z790" t="s">
        <v>481</v>
      </c>
      <c r="AA790" s="77" t="str">
        <f>analysis_methods!$M$3</f>
        <v>BLOT WW SCALE</v>
      </c>
      <c r="AB790" s="5">
        <v>45292</v>
      </c>
    </row>
    <row r="791" spans="1:28" x14ac:dyDescent="0.3">
      <c r="A791" s="78" t="str">
        <f>samples!$B$4</f>
        <v>BU2023/20-COMOFISH_02-VV1</v>
      </c>
      <c r="G791" t="s">
        <v>230</v>
      </c>
      <c r="H791">
        <v>225814</v>
      </c>
      <c r="J791" t="s">
        <v>459</v>
      </c>
      <c r="K791" t="s">
        <v>243</v>
      </c>
      <c r="L791" t="s">
        <v>244</v>
      </c>
      <c r="M791" t="s">
        <v>245</v>
      </c>
      <c r="N791" t="s">
        <v>434</v>
      </c>
      <c r="O791" t="s">
        <v>435</v>
      </c>
      <c r="P791" t="s">
        <v>436</v>
      </c>
      <c r="R791" t="s">
        <v>698</v>
      </c>
      <c r="T791" t="s">
        <v>696</v>
      </c>
      <c r="U791" t="s">
        <v>517</v>
      </c>
      <c r="V791" s="77" t="str">
        <f>analysis_methods!$B$3</f>
        <v>BIOM</v>
      </c>
      <c r="W791">
        <v>1E-3</v>
      </c>
      <c r="X791" t="s">
        <v>658</v>
      </c>
      <c r="Y791" t="s">
        <v>492</v>
      </c>
      <c r="Z791" t="s">
        <v>481</v>
      </c>
      <c r="AA791" s="77" t="str">
        <f>analysis_methods!$M$3</f>
        <v>BLOT WW SCALE</v>
      </c>
      <c r="AB791" s="5">
        <v>45292</v>
      </c>
    </row>
    <row r="792" spans="1:28" x14ac:dyDescent="0.3">
      <c r="A792" s="78" t="str">
        <f>samples!$B$4</f>
        <v>BU2023/20-COMOFISH_02-VV1</v>
      </c>
      <c r="G792" t="s">
        <v>172</v>
      </c>
      <c r="H792">
        <v>152391</v>
      </c>
      <c r="J792" t="s">
        <v>459</v>
      </c>
      <c r="K792" t="s">
        <v>292</v>
      </c>
      <c r="R792" t="s">
        <v>698</v>
      </c>
      <c r="T792" t="s">
        <v>696</v>
      </c>
      <c r="U792" t="s">
        <v>517</v>
      </c>
      <c r="V792" s="77" t="str">
        <f>analysis_methods!$B$3</f>
        <v>BIOM</v>
      </c>
      <c r="W792">
        <v>6.8999999999999992E-2</v>
      </c>
      <c r="X792" t="s">
        <v>658</v>
      </c>
      <c r="Y792" t="s">
        <v>492</v>
      </c>
      <c r="Z792" t="s">
        <v>481</v>
      </c>
      <c r="AA792" s="77" t="str">
        <f>analysis_methods!$M$3</f>
        <v>BLOT WW SCALE</v>
      </c>
      <c r="AB792" s="5">
        <v>45292</v>
      </c>
    </row>
    <row r="793" spans="1:28" x14ac:dyDescent="0.3">
      <c r="A793" s="78" t="str">
        <f>samples!$B$4</f>
        <v>BU2023/20-COMOFISH_02-VV1</v>
      </c>
      <c r="G793" t="s">
        <v>174</v>
      </c>
      <c r="H793">
        <v>130359</v>
      </c>
      <c r="J793" t="s">
        <v>459</v>
      </c>
      <c r="K793" t="s">
        <v>261</v>
      </c>
      <c r="L793" t="s">
        <v>262</v>
      </c>
      <c r="M793" t="s">
        <v>272</v>
      </c>
      <c r="N793" t="s">
        <v>293</v>
      </c>
      <c r="O793" t="s">
        <v>294</v>
      </c>
      <c r="P793" t="s">
        <v>296</v>
      </c>
      <c r="R793" t="s">
        <v>698</v>
      </c>
      <c r="T793" t="s">
        <v>696</v>
      </c>
      <c r="U793" t="s">
        <v>517</v>
      </c>
      <c r="V793" s="77" t="str">
        <f>analysis_methods!$B$3</f>
        <v>BIOM</v>
      </c>
      <c r="W793">
        <v>9.3810000000000002</v>
      </c>
      <c r="X793" t="s">
        <v>658</v>
      </c>
      <c r="Y793" t="s">
        <v>492</v>
      </c>
      <c r="Z793" t="s">
        <v>481</v>
      </c>
      <c r="AA793" s="77" t="str">
        <f>analysis_methods!$M$3</f>
        <v>BLOT WW SCALE</v>
      </c>
      <c r="AB793" s="5">
        <v>45292</v>
      </c>
    </row>
    <row r="794" spans="1:28" x14ac:dyDescent="0.3">
      <c r="A794" s="78" t="str">
        <f>samples!$B$4</f>
        <v>BU2023/20-COMOFISH_02-VV1</v>
      </c>
      <c r="G794" t="s">
        <v>175</v>
      </c>
      <c r="H794">
        <v>129898</v>
      </c>
      <c r="J794" t="s">
        <v>459</v>
      </c>
      <c r="K794" t="s">
        <v>261</v>
      </c>
      <c r="L794" t="s">
        <v>262</v>
      </c>
      <c r="N794" t="s">
        <v>263</v>
      </c>
      <c r="O794" t="s">
        <v>297</v>
      </c>
      <c r="P794" t="s">
        <v>298</v>
      </c>
      <c r="R794" t="s">
        <v>698</v>
      </c>
      <c r="T794" t="s">
        <v>696</v>
      </c>
      <c r="U794" t="s">
        <v>517</v>
      </c>
      <c r="V794" s="77" t="str">
        <f>analysis_methods!$B$3</f>
        <v>BIOM</v>
      </c>
      <c r="W794">
        <v>5.1419999999999995</v>
      </c>
      <c r="X794" t="s">
        <v>658</v>
      </c>
      <c r="Y794" t="s">
        <v>492</v>
      </c>
      <c r="Z794" t="s">
        <v>481</v>
      </c>
      <c r="AA794" s="77" t="str">
        <f>analysis_methods!$M$3</f>
        <v>BLOT WW SCALE</v>
      </c>
      <c r="AB794" s="5">
        <v>45292</v>
      </c>
    </row>
    <row r="795" spans="1:28" x14ac:dyDescent="0.3">
      <c r="A795" s="78" t="str">
        <f>samples!$B$4</f>
        <v>BU2023/20-COMOFISH_02-VV1</v>
      </c>
      <c r="G795" t="s">
        <v>176</v>
      </c>
      <c r="H795">
        <v>2036</v>
      </c>
      <c r="J795" t="s">
        <v>459</v>
      </c>
      <c r="K795" t="s">
        <v>261</v>
      </c>
      <c r="L795" t="s">
        <v>299</v>
      </c>
      <c r="R795" t="s">
        <v>698</v>
      </c>
      <c r="T795" t="s">
        <v>696</v>
      </c>
      <c r="U795" t="s">
        <v>517</v>
      </c>
      <c r="V795" s="77" t="str">
        <f>analysis_methods!$B$3</f>
        <v>BIOM</v>
      </c>
      <c r="W795">
        <v>5.7999999999999996E-2</v>
      </c>
      <c r="X795" t="s">
        <v>658</v>
      </c>
      <c r="Y795" t="s">
        <v>492</v>
      </c>
      <c r="Z795" t="s">
        <v>481</v>
      </c>
      <c r="AA795" s="77" t="str">
        <f>analysis_methods!$M$3</f>
        <v>BLOT WW SCALE</v>
      </c>
      <c r="AB795" s="5">
        <v>45292</v>
      </c>
    </row>
    <row r="796" spans="1:28" x14ac:dyDescent="0.3">
      <c r="A796" s="78" t="str">
        <f>samples!$B$4</f>
        <v>BU2023/20-COMOFISH_02-VV1</v>
      </c>
      <c r="G796" t="s">
        <v>177</v>
      </c>
      <c r="H796">
        <v>124929</v>
      </c>
      <c r="J796" t="s">
        <v>459</v>
      </c>
      <c r="K796" t="s">
        <v>300</v>
      </c>
      <c r="L796" t="s">
        <v>301</v>
      </c>
      <c r="M796" t="s">
        <v>302</v>
      </c>
      <c r="N796" t="s">
        <v>303</v>
      </c>
      <c r="O796" t="s">
        <v>304</v>
      </c>
      <c r="P796" t="s">
        <v>305</v>
      </c>
      <c r="R796" t="s">
        <v>698</v>
      </c>
      <c r="T796" t="s">
        <v>696</v>
      </c>
      <c r="U796" t="s">
        <v>517</v>
      </c>
      <c r="V796" s="77" t="str">
        <f>analysis_methods!$B$3</f>
        <v>BIOM</v>
      </c>
      <c r="W796">
        <v>24.189999999999998</v>
      </c>
      <c r="X796" t="s">
        <v>658</v>
      </c>
      <c r="Y796" t="s">
        <v>492</v>
      </c>
      <c r="Z796" t="s">
        <v>481</v>
      </c>
      <c r="AA796" s="77" t="str">
        <f>analysis_methods!$M$3</f>
        <v>BLOT WW SCALE</v>
      </c>
      <c r="AB796" s="5">
        <v>45292</v>
      </c>
    </row>
    <row r="797" spans="1:28" x14ac:dyDescent="0.3">
      <c r="A797" s="78" t="str">
        <f>samples!$B$4</f>
        <v>BU2023/20-COMOFISH_02-VV1</v>
      </c>
      <c r="G797" t="s">
        <v>179</v>
      </c>
      <c r="H797">
        <v>130544</v>
      </c>
      <c r="J797" t="s">
        <v>459</v>
      </c>
      <c r="K797" t="s">
        <v>261</v>
      </c>
      <c r="L797" t="s">
        <v>262</v>
      </c>
      <c r="N797" t="s">
        <v>306</v>
      </c>
      <c r="O797" t="s">
        <v>307</v>
      </c>
      <c r="P797" t="s">
        <v>308</v>
      </c>
      <c r="R797" t="s">
        <v>698</v>
      </c>
      <c r="T797" t="s">
        <v>696</v>
      </c>
      <c r="U797" t="s">
        <v>517</v>
      </c>
      <c r="V797" s="77" t="str">
        <f>analysis_methods!$B$3</f>
        <v>BIOM</v>
      </c>
      <c r="W797">
        <v>32.445</v>
      </c>
      <c r="X797" t="s">
        <v>658</v>
      </c>
      <c r="Y797" t="s">
        <v>492</v>
      </c>
      <c r="Z797" t="s">
        <v>481</v>
      </c>
      <c r="AA797" s="77" t="str">
        <f>analysis_methods!$M$3</f>
        <v>BLOT WW SCALE</v>
      </c>
      <c r="AB797" s="5">
        <v>45292</v>
      </c>
    </row>
    <row r="798" spans="1:28" x14ac:dyDescent="0.3">
      <c r="A798" s="78" t="str">
        <f>samples!$B$4</f>
        <v>BU2023/20-COMOFISH_02-VV1</v>
      </c>
      <c r="G798" t="s">
        <v>180</v>
      </c>
      <c r="H798">
        <v>101857</v>
      </c>
      <c r="J798" t="s">
        <v>459</v>
      </c>
      <c r="K798" t="s">
        <v>243</v>
      </c>
      <c r="L798" t="s">
        <v>244</v>
      </c>
      <c r="M798" t="s">
        <v>245</v>
      </c>
      <c r="N798" t="s">
        <v>309</v>
      </c>
      <c r="O798" t="s">
        <v>310</v>
      </c>
      <c r="P798" t="s">
        <v>311</v>
      </c>
      <c r="R798" t="s">
        <v>698</v>
      </c>
      <c r="T798" t="s">
        <v>696</v>
      </c>
      <c r="U798" t="s">
        <v>517</v>
      </c>
      <c r="V798" s="77" t="str">
        <f>analysis_methods!$B$3</f>
        <v>BIOM</v>
      </c>
      <c r="W798">
        <v>6.9999999999999993E-3</v>
      </c>
      <c r="X798" t="s">
        <v>658</v>
      </c>
      <c r="Y798" t="s">
        <v>492</v>
      </c>
      <c r="Z798" t="s">
        <v>481</v>
      </c>
      <c r="AA798" s="77" t="str">
        <f>analysis_methods!$M$3</f>
        <v>BLOT WW SCALE</v>
      </c>
      <c r="AB798" s="5">
        <v>45292</v>
      </c>
    </row>
    <row r="799" spans="1:28" x14ac:dyDescent="0.3">
      <c r="A799" s="78" t="str">
        <f>samples!$B$4</f>
        <v>BU2023/20-COMOFISH_02-VV1</v>
      </c>
      <c r="G799" t="s">
        <v>181</v>
      </c>
      <c r="H799">
        <v>130599</v>
      </c>
      <c r="J799" t="s">
        <v>459</v>
      </c>
      <c r="K799" t="s">
        <v>261</v>
      </c>
      <c r="L799" t="s">
        <v>262</v>
      </c>
      <c r="M799" t="s">
        <v>272</v>
      </c>
      <c r="N799" t="s">
        <v>312</v>
      </c>
      <c r="O799" t="s">
        <v>313</v>
      </c>
      <c r="P799" t="s">
        <v>314</v>
      </c>
      <c r="R799" t="s">
        <v>698</v>
      </c>
      <c r="T799" t="s">
        <v>696</v>
      </c>
      <c r="U799" t="s">
        <v>517</v>
      </c>
      <c r="V799" s="77" t="str">
        <f>analysis_methods!$B$3</f>
        <v>BIOM</v>
      </c>
      <c r="W799">
        <v>8.7999999999999995E-2</v>
      </c>
      <c r="X799" t="s">
        <v>658</v>
      </c>
      <c r="Y799" t="s">
        <v>492</v>
      </c>
      <c r="Z799" t="s">
        <v>481</v>
      </c>
      <c r="AA799" s="77" t="str">
        <f>analysis_methods!$M$3</f>
        <v>BLOT WW SCALE</v>
      </c>
      <c r="AB799" s="5">
        <v>45292</v>
      </c>
    </row>
    <row r="800" spans="1:28" x14ac:dyDescent="0.3">
      <c r="A800" s="78" t="str">
        <f>samples!$B$4</f>
        <v>BU2023/20-COMOFISH_02-VV1</v>
      </c>
      <c r="G800" t="s">
        <v>183</v>
      </c>
      <c r="H800">
        <v>1648</v>
      </c>
      <c r="J800" t="s">
        <v>459</v>
      </c>
      <c r="K800" t="s">
        <v>261</v>
      </c>
      <c r="M800" t="s">
        <v>319</v>
      </c>
      <c r="N800" t="s">
        <v>320</v>
      </c>
      <c r="R800" t="s">
        <v>698</v>
      </c>
      <c r="T800" t="s">
        <v>696</v>
      </c>
      <c r="U800" t="s">
        <v>517</v>
      </c>
      <c r="V800" s="77" t="str">
        <f>analysis_methods!$B$3</f>
        <v>BIOM</v>
      </c>
      <c r="W800">
        <v>0.23300000000000001</v>
      </c>
      <c r="X800" t="s">
        <v>658</v>
      </c>
      <c r="Y800" t="s">
        <v>492</v>
      </c>
      <c r="Z800" t="s">
        <v>481</v>
      </c>
      <c r="AA800" s="77" t="str">
        <f>analysis_methods!$M$3</f>
        <v>BLOT WW SCALE</v>
      </c>
      <c r="AB800" s="5">
        <v>45292</v>
      </c>
    </row>
    <row r="801" spans="1:28" x14ac:dyDescent="0.3">
      <c r="A801" s="78" t="str">
        <f>samples!$B$4</f>
        <v>BU2023/20-COMOFISH_02-VV1</v>
      </c>
      <c r="G801" t="s">
        <v>184</v>
      </c>
      <c r="H801">
        <v>129625</v>
      </c>
      <c r="J801" t="s">
        <v>459</v>
      </c>
      <c r="K801" t="s">
        <v>261</v>
      </c>
      <c r="L801" t="s">
        <v>262</v>
      </c>
      <c r="M801" t="s">
        <v>315</v>
      </c>
      <c r="N801" t="s">
        <v>321</v>
      </c>
      <c r="O801" t="s">
        <v>322</v>
      </c>
      <c r="R801" t="s">
        <v>698</v>
      </c>
      <c r="T801" t="s">
        <v>696</v>
      </c>
      <c r="U801" t="s">
        <v>517</v>
      </c>
      <c r="V801" s="77" t="str">
        <f>analysis_methods!$B$3</f>
        <v>BIOM</v>
      </c>
      <c r="W801">
        <v>8.9999999999999993E-3</v>
      </c>
      <c r="X801" t="s">
        <v>658</v>
      </c>
      <c r="Y801" t="s">
        <v>492</v>
      </c>
      <c r="Z801" t="s">
        <v>481</v>
      </c>
      <c r="AA801" s="77" t="str">
        <f>analysis_methods!$M$3</f>
        <v>BLOT WW SCALE</v>
      </c>
      <c r="AB801" s="5">
        <v>45292</v>
      </c>
    </row>
    <row r="802" spans="1:28" x14ac:dyDescent="0.3">
      <c r="A802" s="78" t="str">
        <f>samples!$B$4</f>
        <v>BU2023/20-COMOFISH_02-VV1</v>
      </c>
      <c r="G802" t="s">
        <v>185</v>
      </c>
      <c r="H802">
        <v>131187</v>
      </c>
      <c r="J802" t="s">
        <v>459</v>
      </c>
      <c r="K802" t="s">
        <v>261</v>
      </c>
      <c r="L802" t="s">
        <v>262</v>
      </c>
      <c r="M802" t="s">
        <v>315</v>
      </c>
      <c r="N802" t="s">
        <v>321</v>
      </c>
      <c r="O802" t="s">
        <v>323</v>
      </c>
      <c r="P802" t="s">
        <v>324</v>
      </c>
      <c r="R802" t="s">
        <v>698</v>
      </c>
      <c r="T802" t="s">
        <v>696</v>
      </c>
      <c r="U802" t="s">
        <v>517</v>
      </c>
      <c r="V802" s="77" t="str">
        <f>analysis_methods!$B$3</f>
        <v>BIOM</v>
      </c>
      <c r="W802">
        <v>8.0000000000000002E-3</v>
      </c>
      <c r="X802" t="s">
        <v>658</v>
      </c>
      <c r="Y802" t="s">
        <v>492</v>
      </c>
      <c r="Z802" t="s">
        <v>481</v>
      </c>
      <c r="AA802" s="77" t="str">
        <f>analysis_methods!$M$3</f>
        <v>BLOT WW SCALE</v>
      </c>
      <c r="AB802" s="5">
        <v>45292</v>
      </c>
    </row>
    <row r="803" spans="1:28" x14ac:dyDescent="0.3">
      <c r="A803" s="78" t="str">
        <f>samples!$B$4</f>
        <v>BU2023/20-COMOFISH_02-VV1</v>
      </c>
      <c r="G803" t="s">
        <v>186</v>
      </c>
      <c r="H803">
        <v>129582</v>
      </c>
      <c r="J803" t="s">
        <v>459</v>
      </c>
      <c r="K803" t="s">
        <v>261</v>
      </c>
      <c r="L803" t="s">
        <v>262</v>
      </c>
      <c r="M803" t="s">
        <v>325</v>
      </c>
      <c r="N803" t="s">
        <v>326</v>
      </c>
      <c r="O803" t="s">
        <v>327</v>
      </c>
      <c r="R803" t="s">
        <v>698</v>
      </c>
      <c r="T803" t="s">
        <v>696</v>
      </c>
      <c r="U803" t="s">
        <v>517</v>
      </c>
      <c r="V803" s="77" t="str">
        <f>analysis_methods!$B$3</f>
        <v>BIOM</v>
      </c>
      <c r="W803">
        <v>0.18499999999999997</v>
      </c>
      <c r="X803" t="s">
        <v>658</v>
      </c>
      <c r="Y803" t="s">
        <v>492</v>
      </c>
      <c r="Z803" t="s">
        <v>481</v>
      </c>
      <c r="AA803" s="77" t="str">
        <f>analysis_methods!$M$3</f>
        <v>BLOT WW SCALE</v>
      </c>
      <c r="AB803" s="5">
        <v>45292</v>
      </c>
    </row>
    <row r="804" spans="1:28" x14ac:dyDescent="0.3">
      <c r="A804" s="78" t="str">
        <f>samples!$B$4</f>
        <v>BU2023/20-COMOFISH_02-VV1</v>
      </c>
      <c r="G804" t="s">
        <v>187</v>
      </c>
      <c r="H804">
        <v>131074</v>
      </c>
      <c r="J804" t="s">
        <v>459</v>
      </c>
      <c r="K804" t="s">
        <v>261</v>
      </c>
      <c r="L804" t="s">
        <v>262</v>
      </c>
      <c r="M804" t="s">
        <v>272</v>
      </c>
      <c r="N804" t="s">
        <v>312</v>
      </c>
      <c r="O804" t="s">
        <v>328</v>
      </c>
      <c r="P804" t="s">
        <v>329</v>
      </c>
      <c r="R804" t="s">
        <v>698</v>
      </c>
      <c r="T804" t="s">
        <v>696</v>
      </c>
      <c r="U804" t="s">
        <v>517</v>
      </c>
      <c r="V804" s="77" t="str">
        <f>analysis_methods!$B$3</f>
        <v>BIOM</v>
      </c>
      <c r="W804">
        <v>1.139</v>
      </c>
      <c r="X804" t="s">
        <v>658</v>
      </c>
      <c r="Y804" t="s">
        <v>492</v>
      </c>
      <c r="Z804" t="s">
        <v>481</v>
      </c>
      <c r="AA804" s="77" t="str">
        <f>analysis_methods!$M$3</f>
        <v>BLOT WW SCALE</v>
      </c>
      <c r="AB804" s="5">
        <v>45292</v>
      </c>
    </row>
    <row r="805" spans="1:28" x14ac:dyDescent="0.3">
      <c r="A805" s="78" t="str">
        <f>samples!$B$22</f>
        <v>BU2023/20-COMOFISH_20-VV1</v>
      </c>
      <c r="G805" t="s">
        <v>159</v>
      </c>
      <c r="H805">
        <v>141433</v>
      </c>
      <c r="J805" t="s">
        <v>459</v>
      </c>
      <c r="K805" t="s">
        <v>249</v>
      </c>
      <c r="L805" t="s">
        <v>250</v>
      </c>
      <c r="M805" t="s">
        <v>251</v>
      </c>
      <c r="N805" t="s">
        <v>252</v>
      </c>
      <c r="O805" t="s">
        <v>253</v>
      </c>
      <c r="P805" t="s">
        <v>254</v>
      </c>
      <c r="R805" t="s">
        <v>697</v>
      </c>
      <c r="T805" t="s">
        <v>696</v>
      </c>
      <c r="U805" t="s">
        <v>517</v>
      </c>
      <c r="V805" s="77" t="str">
        <f>analysis_methods!$B$3</f>
        <v>BIOM</v>
      </c>
      <c r="W805">
        <v>0.12399999999999999</v>
      </c>
      <c r="X805" t="s">
        <v>658</v>
      </c>
      <c r="Y805" t="s">
        <v>492</v>
      </c>
      <c r="Z805" t="s">
        <v>481</v>
      </c>
      <c r="AA805" s="77" t="str">
        <f>analysis_methods!$M$3</f>
        <v>BLOT WW SCALE</v>
      </c>
      <c r="AB805" s="5">
        <v>45292</v>
      </c>
    </row>
    <row r="806" spans="1:28" x14ac:dyDescent="0.3">
      <c r="A806" s="78" t="str">
        <f>samples!$B$22</f>
        <v>BU2023/20-COMOFISH_20-VV1</v>
      </c>
      <c r="G806" t="s">
        <v>232</v>
      </c>
      <c r="H806">
        <v>103058</v>
      </c>
      <c r="J806" t="s">
        <v>459</v>
      </c>
      <c r="K806" t="s">
        <v>243</v>
      </c>
      <c r="L806" t="s">
        <v>244</v>
      </c>
      <c r="M806" t="s">
        <v>245</v>
      </c>
      <c r="N806" t="s">
        <v>439</v>
      </c>
      <c r="O806" t="s">
        <v>440</v>
      </c>
      <c r="P806" t="s">
        <v>441</v>
      </c>
      <c r="R806" t="s">
        <v>698</v>
      </c>
      <c r="T806" t="s">
        <v>696</v>
      </c>
      <c r="U806" t="s">
        <v>517</v>
      </c>
      <c r="V806" s="77" t="str">
        <f>analysis_methods!$B$3</f>
        <v>BIOM</v>
      </c>
      <c r="W806">
        <v>2.3E-2</v>
      </c>
      <c r="X806" t="s">
        <v>658</v>
      </c>
      <c r="Y806" t="s">
        <v>492</v>
      </c>
      <c r="Z806" t="s">
        <v>481</v>
      </c>
      <c r="AA806" s="77" t="str">
        <f>analysis_methods!$M$3</f>
        <v>BLOT WW SCALE</v>
      </c>
      <c r="AB806" s="5">
        <v>45292</v>
      </c>
    </row>
    <row r="807" spans="1:28" x14ac:dyDescent="0.3">
      <c r="A807" s="78" t="str">
        <f>samples!$B$22</f>
        <v>BU2023/20-COMOFISH_20-VV1</v>
      </c>
      <c r="G807" t="s">
        <v>200</v>
      </c>
      <c r="H807">
        <v>138963</v>
      </c>
      <c r="J807" t="s">
        <v>459</v>
      </c>
      <c r="K807" t="s">
        <v>249</v>
      </c>
      <c r="L807" t="s">
        <v>364</v>
      </c>
      <c r="M807" t="s">
        <v>365</v>
      </c>
      <c r="N807" t="s">
        <v>366</v>
      </c>
      <c r="O807" t="s">
        <v>367</v>
      </c>
      <c r="P807" t="s">
        <v>368</v>
      </c>
      <c r="R807" t="s">
        <v>698</v>
      </c>
      <c r="T807" t="s">
        <v>696</v>
      </c>
      <c r="U807" t="s">
        <v>517</v>
      </c>
      <c r="V807" s="77" t="str">
        <f>analysis_methods!$B$3</f>
        <v>BIOM</v>
      </c>
      <c r="W807">
        <v>8.9999999999999993E-3</v>
      </c>
      <c r="X807" t="s">
        <v>658</v>
      </c>
      <c r="Y807" t="s">
        <v>492</v>
      </c>
      <c r="Z807" t="s">
        <v>481</v>
      </c>
      <c r="AA807" s="77" t="str">
        <f>analysis_methods!$M$3</f>
        <v>BLOT WW SCALE</v>
      </c>
      <c r="AB807" s="5">
        <v>45292</v>
      </c>
    </row>
    <row r="808" spans="1:28" x14ac:dyDescent="0.3">
      <c r="A808" s="78" t="str">
        <f>samples!$B$22</f>
        <v>BU2023/20-COMOFISH_20-VV1</v>
      </c>
      <c r="G808" t="s">
        <v>190</v>
      </c>
      <c r="H808">
        <v>110487</v>
      </c>
      <c r="J808" t="s">
        <v>459</v>
      </c>
      <c r="K808" t="s">
        <v>243</v>
      </c>
      <c r="L808" t="s">
        <v>244</v>
      </c>
      <c r="M808" t="s">
        <v>258</v>
      </c>
      <c r="N808" t="s">
        <v>338</v>
      </c>
      <c r="O808" t="s">
        <v>339</v>
      </c>
      <c r="P808" t="s">
        <v>340</v>
      </c>
      <c r="R808" t="s">
        <v>698</v>
      </c>
      <c r="T808" t="s">
        <v>696</v>
      </c>
      <c r="U808" t="s">
        <v>517</v>
      </c>
      <c r="V808" s="77" t="str">
        <f>analysis_methods!$B$3</f>
        <v>BIOM</v>
      </c>
      <c r="W808">
        <v>0.21199999999999999</v>
      </c>
      <c r="X808" t="s">
        <v>658</v>
      </c>
      <c r="Y808" t="s">
        <v>492</v>
      </c>
      <c r="Z808" t="s">
        <v>481</v>
      </c>
      <c r="AA808" s="77" t="str">
        <f>analysis_methods!$M$3</f>
        <v>BLOT WW SCALE</v>
      </c>
      <c r="AB808" s="5">
        <v>45292</v>
      </c>
    </row>
    <row r="809" spans="1:28" x14ac:dyDescent="0.3">
      <c r="A809" s="78" t="str">
        <f>samples!$B$22</f>
        <v>BU2023/20-COMOFISH_20-VV1</v>
      </c>
      <c r="G809" t="s">
        <v>165</v>
      </c>
      <c r="H809">
        <v>130616</v>
      </c>
      <c r="J809" t="s">
        <v>459</v>
      </c>
      <c r="K809" t="s">
        <v>261</v>
      </c>
      <c r="L809" t="s">
        <v>262</v>
      </c>
      <c r="M809" t="s">
        <v>272</v>
      </c>
      <c r="N809" t="s">
        <v>273</v>
      </c>
      <c r="O809" t="s">
        <v>274</v>
      </c>
      <c r="P809" t="s">
        <v>275</v>
      </c>
      <c r="R809" t="s">
        <v>698</v>
      </c>
      <c r="T809" t="s">
        <v>696</v>
      </c>
      <c r="U809" t="s">
        <v>517</v>
      </c>
      <c r="V809" s="77" t="str">
        <f>analysis_methods!$B$3</f>
        <v>BIOM</v>
      </c>
      <c r="W809">
        <v>2.3E-2</v>
      </c>
      <c r="X809" t="s">
        <v>658</v>
      </c>
      <c r="Y809" t="s">
        <v>492</v>
      </c>
      <c r="Z809" t="s">
        <v>481</v>
      </c>
      <c r="AA809" s="77" t="str">
        <f>analysis_methods!$M$3</f>
        <v>BLOT WW SCALE</v>
      </c>
      <c r="AB809" s="5">
        <v>45292</v>
      </c>
    </row>
    <row r="810" spans="1:28" x14ac:dyDescent="0.3">
      <c r="A810" s="78" t="str">
        <f>samples!$B$22</f>
        <v>BU2023/20-COMOFISH_20-VV1</v>
      </c>
      <c r="G810" t="s">
        <v>166</v>
      </c>
      <c r="H810">
        <v>130644</v>
      </c>
      <c r="J810" t="s">
        <v>459</v>
      </c>
      <c r="K810" t="s">
        <v>261</v>
      </c>
      <c r="L810" t="s">
        <v>262</v>
      </c>
      <c r="M810" t="s">
        <v>272</v>
      </c>
      <c r="N810" t="s">
        <v>273</v>
      </c>
      <c r="O810" t="s">
        <v>276</v>
      </c>
      <c r="P810" t="s">
        <v>277</v>
      </c>
      <c r="R810" t="s">
        <v>698</v>
      </c>
      <c r="T810" t="s">
        <v>696</v>
      </c>
      <c r="U810" t="s">
        <v>517</v>
      </c>
      <c r="V810" s="77" t="str">
        <f>analysis_methods!$B$3</f>
        <v>BIOM</v>
      </c>
      <c r="W810">
        <v>1E-3</v>
      </c>
      <c r="X810" t="s">
        <v>658</v>
      </c>
      <c r="Y810" t="s">
        <v>492</v>
      </c>
      <c r="Z810" t="s">
        <v>481</v>
      </c>
      <c r="AA810" s="77" t="str">
        <f>analysis_methods!$M$3</f>
        <v>BLOT WW SCALE</v>
      </c>
      <c r="AB810" s="5">
        <v>45292</v>
      </c>
    </row>
    <row r="811" spans="1:28" x14ac:dyDescent="0.3">
      <c r="A811" s="78" t="str">
        <f>samples!$B$22</f>
        <v>BU2023/20-COMOFISH_20-VV1</v>
      </c>
      <c r="G811" t="s">
        <v>225</v>
      </c>
      <c r="H811">
        <v>120020</v>
      </c>
      <c r="J811" t="s">
        <v>459</v>
      </c>
      <c r="K811" t="s">
        <v>243</v>
      </c>
      <c r="L811" t="s">
        <v>244</v>
      </c>
      <c r="M811" t="s">
        <v>407</v>
      </c>
      <c r="N811" t="s">
        <v>408</v>
      </c>
      <c r="O811" t="s">
        <v>423</v>
      </c>
      <c r="P811" t="s">
        <v>424</v>
      </c>
      <c r="R811" t="s">
        <v>698</v>
      </c>
      <c r="T811" t="s">
        <v>696</v>
      </c>
      <c r="U811" t="s">
        <v>517</v>
      </c>
      <c r="V811" s="77" t="str">
        <f>analysis_methods!$B$3</f>
        <v>BIOM</v>
      </c>
      <c r="W811">
        <v>0.251</v>
      </c>
      <c r="X811" t="s">
        <v>658</v>
      </c>
      <c r="Y811" t="s">
        <v>492</v>
      </c>
      <c r="Z811" t="s">
        <v>481</v>
      </c>
      <c r="AA811" s="77" t="str">
        <f>analysis_methods!$M$3</f>
        <v>BLOT WW SCALE</v>
      </c>
      <c r="AB811" s="5">
        <v>45292</v>
      </c>
    </row>
    <row r="812" spans="1:28" x14ac:dyDescent="0.3">
      <c r="A812" s="78" t="str">
        <f>samples!$B$22</f>
        <v>BU2023/20-COMOFISH_20-VV1</v>
      </c>
      <c r="G812" t="s">
        <v>169</v>
      </c>
      <c r="H812">
        <v>129296</v>
      </c>
      <c r="J812" t="s">
        <v>459</v>
      </c>
      <c r="K812" t="s">
        <v>261</v>
      </c>
      <c r="L812" t="s">
        <v>262</v>
      </c>
      <c r="M812" t="s">
        <v>272</v>
      </c>
      <c r="N812" t="s">
        <v>284</v>
      </c>
      <c r="O812" t="s">
        <v>285</v>
      </c>
      <c r="R812" t="s">
        <v>698</v>
      </c>
      <c r="T812" t="s">
        <v>696</v>
      </c>
      <c r="U812" t="s">
        <v>517</v>
      </c>
      <c r="V812" s="77" t="str">
        <f>analysis_methods!$B$3</f>
        <v>BIOM</v>
      </c>
      <c r="W812">
        <v>2.3999999999999997E-2</v>
      </c>
      <c r="X812" t="s">
        <v>658</v>
      </c>
      <c r="Y812" t="s">
        <v>492</v>
      </c>
      <c r="Z812" t="s">
        <v>481</v>
      </c>
      <c r="AA812" s="77" t="str">
        <f>analysis_methods!$M$3</f>
        <v>BLOT WW SCALE</v>
      </c>
      <c r="AB812" s="5">
        <v>45292</v>
      </c>
    </row>
    <row r="813" spans="1:28" x14ac:dyDescent="0.3">
      <c r="A813" s="78" t="str">
        <f>samples!$B$22</f>
        <v>BU2023/20-COMOFISH_20-VV1</v>
      </c>
      <c r="G813" t="s">
        <v>170</v>
      </c>
      <c r="H813">
        <v>345281</v>
      </c>
      <c r="J813" t="s">
        <v>459</v>
      </c>
      <c r="K813" t="s">
        <v>249</v>
      </c>
      <c r="L813" t="s">
        <v>250</v>
      </c>
      <c r="M813" t="s">
        <v>286</v>
      </c>
      <c r="N813" t="s">
        <v>287</v>
      </c>
      <c r="O813" t="s">
        <v>288</v>
      </c>
      <c r="P813" t="s">
        <v>289</v>
      </c>
      <c r="R813" t="s">
        <v>698</v>
      </c>
      <c r="T813" t="s">
        <v>696</v>
      </c>
      <c r="U813" t="s">
        <v>517</v>
      </c>
      <c r="V813" s="77" t="str">
        <f>analysis_methods!$B$3</f>
        <v>BIOM</v>
      </c>
      <c r="W813">
        <v>4.4999999999999991E-2</v>
      </c>
      <c r="X813" t="s">
        <v>658</v>
      </c>
      <c r="Y813" t="s">
        <v>492</v>
      </c>
      <c r="Z813" t="s">
        <v>481</v>
      </c>
      <c r="AA813" s="77" t="str">
        <f>analysis_methods!$M$3</f>
        <v>BLOT WW SCALE</v>
      </c>
      <c r="AB813" s="5">
        <v>45292</v>
      </c>
    </row>
    <row r="814" spans="1:28" x14ac:dyDescent="0.3">
      <c r="A814" s="78" t="str">
        <f>samples!$B$22</f>
        <v>BU2023/20-COMOFISH_20-VV1</v>
      </c>
      <c r="G814" t="s">
        <v>172</v>
      </c>
      <c r="H814">
        <v>152391</v>
      </c>
      <c r="J814" t="s">
        <v>459</v>
      </c>
      <c r="K814" t="s">
        <v>292</v>
      </c>
      <c r="R814" t="s">
        <v>698</v>
      </c>
      <c r="T814" t="s">
        <v>696</v>
      </c>
      <c r="U814" t="s">
        <v>517</v>
      </c>
      <c r="V814" s="77" t="str">
        <f>analysis_methods!$B$3</f>
        <v>BIOM</v>
      </c>
      <c r="W814">
        <v>0.189</v>
      </c>
      <c r="X814" t="s">
        <v>658</v>
      </c>
      <c r="Y814" t="s">
        <v>492</v>
      </c>
      <c r="Z814" t="s">
        <v>481</v>
      </c>
      <c r="AA814" s="77" t="str">
        <f>analysis_methods!$M$3</f>
        <v>BLOT WW SCALE</v>
      </c>
      <c r="AB814" s="5">
        <v>45292</v>
      </c>
    </row>
    <row r="815" spans="1:28" x14ac:dyDescent="0.3">
      <c r="A815" s="78" t="str">
        <f>samples!$B$22</f>
        <v>BU2023/20-COMOFISH_20-VV1</v>
      </c>
      <c r="G815" t="s">
        <v>173</v>
      </c>
      <c r="H815">
        <v>130357</v>
      </c>
      <c r="J815" t="s">
        <v>459</v>
      </c>
      <c r="K815" t="s">
        <v>261</v>
      </c>
      <c r="L815" t="s">
        <v>262</v>
      </c>
      <c r="M815" t="s">
        <v>272</v>
      </c>
      <c r="N815" t="s">
        <v>293</v>
      </c>
      <c r="O815" t="s">
        <v>294</v>
      </c>
      <c r="P815" t="s">
        <v>295</v>
      </c>
      <c r="R815" t="s">
        <v>698</v>
      </c>
      <c r="T815" t="s">
        <v>696</v>
      </c>
      <c r="U815" t="s">
        <v>517</v>
      </c>
      <c r="V815" s="77" t="str">
        <f>analysis_methods!$B$3</f>
        <v>BIOM</v>
      </c>
      <c r="W815">
        <v>0.61699999999999999</v>
      </c>
      <c r="X815" t="s">
        <v>658</v>
      </c>
      <c r="Y815" t="s">
        <v>492</v>
      </c>
      <c r="Z815" t="s">
        <v>481</v>
      </c>
      <c r="AA815" s="77" t="str">
        <f>analysis_methods!$M$3</f>
        <v>BLOT WW SCALE</v>
      </c>
      <c r="AB815" s="5">
        <v>45292</v>
      </c>
    </row>
    <row r="816" spans="1:28" x14ac:dyDescent="0.3">
      <c r="A816" s="78" t="str">
        <f>samples!$B$22</f>
        <v>BU2023/20-COMOFISH_20-VV1</v>
      </c>
      <c r="G816" t="s">
        <v>174</v>
      </c>
      <c r="H816">
        <v>130359</v>
      </c>
      <c r="J816" t="s">
        <v>459</v>
      </c>
      <c r="K816" t="s">
        <v>261</v>
      </c>
      <c r="L816" t="s">
        <v>262</v>
      </c>
      <c r="M816" t="s">
        <v>272</v>
      </c>
      <c r="N816" t="s">
        <v>293</v>
      </c>
      <c r="O816" t="s">
        <v>294</v>
      </c>
      <c r="P816" t="s">
        <v>296</v>
      </c>
      <c r="R816" t="s">
        <v>698</v>
      </c>
      <c r="T816" t="s">
        <v>696</v>
      </c>
      <c r="U816" t="s">
        <v>517</v>
      </c>
      <c r="V816" s="77" t="str">
        <f>analysis_methods!$B$3</f>
        <v>BIOM</v>
      </c>
      <c r="W816">
        <v>2.0129999999999999</v>
      </c>
      <c r="X816" t="s">
        <v>658</v>
      </c>
      <c r="Y816" t="s">
        <v>492</v>
      </c>
      <c r="Z816" t="s">
        <v>481</v>
      </c>
      <c r="AA816" s="77" t="str">
        <f>analysis_methods!$M$3</f>
        <v>BLOT WW SCALE</v>
      </c>
      <c r="AB816" s="5">
        <v>45292</v>
      </c>
    </row>
    <row r="817" spans="1:28" x14ac:dyDescent="0.3">
      <c r="A817" s="78" t="str">
        <f>samples!$B$22</f>
        <v>BU2023/20-COMOFISH_20-VV1</v>
      </c>
      <c r="G817" t="s">
        <v>234</v>
      </c>
      <c r="H817">
        <v>488966</v>
      </c>
      <c r="J817" t="s">
        <v>459</v>
      </c>
      <c r="K817" t="s">
        <v>243</v>
      </c>
      <c r="L817" t="s">
        <v>244</v>
      </c>
      <c r="M817" t="s">
        <v>245</v>
      </c>
      <c r="N817" t="s">
        <v>392</v>
      </c>
      <c r="O817" t="s">
        <v>393</v>
      </c>
      <c r="P817" t="s">
        <v>442</v>
      </c>
      <c r="R817" t="s">
        <v>698</v>
      </c>
      <c r="T817" t="s">
        <v>696</v>
      </c>
      <c r="U817" t="s">
        <v>517</v>
      </c>
      <c r="V817" s="77" t="str">
        <f>analysis_methods!$B$3</f>
        <v>BIOM</v>
      </c>
      <c r="W817">
        <v>8.9999999999999993E-3</v>
      </c>
      <c r="X817" t="s">
        <v>658</v>
      </c>
      <c r="Y817" t="s">
        <v>492</v>
      </c>
      <c r="Z817" t="s">
        <v>481</v>
      </c>
      <c r="AA817" s="77" t="str">
        <f>analysis_methods!$M$3</f>
        <v>BLOT WW SCALE</v>
      </c>
      <c r="AB817" s="5">
        <v>45292</v>
      </c>
    </row>
    <row r="818" spans="1:28" x14ac:dyDescent="0.3">
      <c r="A818" s="78" t="str">
        <f>samples!$B$22</f>
        <v>BU2023/20-COMOFISH_20-VV1</v>
      </c>
      <c r="G818" t="s">
        <v>220</v>
      </c>
      <c r="H818">
        <v>130491</v>
      </c>
      <c r="J818" t="s">
        <v>459</v>
      </c>
      <c r="K818" t="s">
        <v>261</v>
      </c>
      <c r="L818" t="s">
        <v>262</v>
      </c>
      <c r="N818" t="s">
        <v>410</v>
      </c>
      <c r="O818" t="s">
        <v>411</v>
      </c>
      <c r="P818" t="s">
        <v>412</v>
      </c>
      <c r="R818" t="s">
        <v>698</v>
      </c>
      <c r="T818" t="s">
        <v>696</v>
      </c>
      <c r="U818" t="s">
        <v>517</v>
      </c>
      <c r="V818" s="77" t="str">
        <f>analysis_methods!$B$3</f>
        <v>BIOM</v>
      </c>
      <c r="W818">
        <v>3.6999999999999998E-2</v>
      </c>
      <c r="X818" t="s">
        <v>658</v>
      </c>
      <c r="Y818" t="s">
        <v>492</v>
      </c>
      <c r="Z818" t="s">
        <v>481</v>
      </c>
      <c r="AA818" s="77" t="str">
        <f>analysis_methods!$M$3</f>
        <v>BLOT WW SCALE</v>
      </c>
      <c r="AB818" s="5">
        <v>45292</v>
      </c>
    </row>
    <row r="819" spans="1:28" x14ac:dyDescent="0.3">
      <c r="A819" s="78" t="str">
        <f>samples!$B$22</f>
        <v>BU2023/20-COMOFISH_20-VV1</v>
      </c>
      <c r="G819" t="s">
        <v>177</v>
      </c>
      <c r="H819">
        <v>124929</v>
      </c>
      <c r="J819" t="s">
        <v>459</v>
      </c>
      <c r="K819" t="s">
        <v>300</v>
      </c>
      <c r="L819" t="s">
        <v>301</v>
      </c>
      <c r="M819" t="s">
        <v>302</v>
      </c>
      <c r="N819" t="s">
        <v>303</v>
      </c>
      <c r="O819" t="s">
        <v>304</v>
      </c>
      <c r="P819" t="s">
        <v>305</v>
      </c>
      <c r="R819" t="s">
        <v>698</v>
      </c>
      <c r="T819" t="s">
        <v>696</v>
      </c>
      <c r="U819" t="s">
        <v>517</v>
      </c>
      <c r="V819" s="77" t="str">
        <f>analysis_methods!$B$3</f>
        <v>BIOM</v>
      </c>
      <c r="W819">
        <v>3.8</v>
      </c>
      <c r="X819" t="s">
        <v>658</v>
      </c>
      <c r="Y819" t="s">
        <v>492</v>
      </c>
      <c r="Z819" t="s">
        <v>481</v>
      </c>
      <c r="AA819" s="77" t="str">
        <f>analysis_methods!$M$3</f>
        <v>BLOT WW SCALE</v>
      </c>
      <c r="AB819" s="5">
        <v>45292</v>
      </c>
    </row>
    <row r="820" spans="1:28" x14ac:dyDescent="0.3">
      <c r="A820" s="78" t="str">
        <f>samples!$B$22</f>
        <v>BU2023/20-COMOFISH_20-VV1</v>
      </c>
      <c r="G820" t="s">
        <v>183</v>
      </c>
      <c r="H820">
        <v>1648</v>
      </c>
      <c r="J820" t="s">
        <v>459</v>
      </c>
      <c r="K820" t="s">
        <v>261</v>
      </c>
      <c r="M820" t="s">
        <v>319</v>
      </c>
      <c r="N820" t="s">
        <v>320</v>
      </c>
      <c r="R820" t="s">
        <v>698</v>
      </c>
      <c r="T820" t="s">
        <v>696</v>
      </c>
      <c r="U820" t="s">
        <v>517</v>
      </c>
      <c r="V820" s="77" t="str">
        <f>analysis_methods!$B$3</f>
        <v>BIOM</v>
      </c>
      <c r="W820">
        <v>7.7999999999999986E-2</v>
      </c>
      <c r="X820" t="s">
        <v>658</v>
      </c>
      <c r="Y820" t="s">
        <v>492</v>
      </c>
      <c r="Z820" t="s">
        <v>481</v>
      </c>
      <c r="AA820" s="77" t="str">
        <f>analysis_methods!$M$3</f>
        <v>BLOT WW SCALE</v>
      </c>
      <c r="AB820" s="5">
        <v>45292</v>
      </c>
    </row>
    <row r="821" spans="1:28" x14ac:dyDescent="0.3">
      <c r="A821" s="78" t="str">
        <f>samples!$B$22</f>
        <v>BU2023/20-COMOFISH_20-VV1</v>
      </c>
      <c r="G821" t="s">
        <v>184</v>
      </c>
      <c r="H821">
        <v>129625</v>
      </c>
      <c r="J821" t="s">
        <v>459</v>
      </c>
      <c r="K821" t="s">
        <v>261</v>
      </c>
      <c r="L821" t="s">
        <v>262</v>
      </c>
      <c r="M821" t="s">
        <v>315</v>
      </c>
      <c r="N821" t="s">
        <v>321</v>
      </c>
      <c r="O821" t="s">
        <v>322</v>
      </c>
      <c r="R821" t="s">
        <v>698</v>
      </c>
      <c r="T821" t="s">
        <v>696</v>
      </c>
      <c r="U821" t="s">
        <v>517</v>
      </c>
      <c r="V821" s="77" t="str">
        <f>analysis_methods!$B$3</f>
        <v>BIOM</v>
      </c>
      <c r="W821">
        <v>5.2999999999999999E-2</v>
      </c>
      <c r="X821" t="s">
        <v>658</v>
      </c>
      <c r="Y821" t="s">
        <v>492</v>
      </c>
      <c r="Z821" t="s">
        <v>481</v>
      </c>
      <c r="AA821" s="77" t="str">
        <f>analysis_methods!$M$3</f>
        <v>BLOT WW SCALE</v>
      </c>
      <c r="AB821" s="5">
        <v>45292</v>
      </c>
    </row>
    <row r="822" spans="1:28" x14ac:dyDescent="0.3">
      <c r="A822" s="78" t="str">
        <f>samples!$B$22</f>
        <v>BU2023/20-COMOFISH_20-VV1</v>
      </c>
      <c r="G822" t="s">
        <v>185</v>
      </c>
      <c r="H822">
        <v>131187</v>
      </c>
      <c r="J822" t="s">
        <v>459</v>
      </c>
      <c r="K822" t="s">
        <v>261</v>
      </c>
      <c r="L822" t="s">
        <v>262</v>
      </c>
      <c r="M822" t="s">
        <v>315</v>
      </c>
      <c r="N822" t="s">
        <v>321</v>
      </c>
      <c r="O822" t="s">
        <v>323</v>
      </c>
      <c r="P822" t="s">
        <v>324</v>
      </c>
      <c r="R822" t="s">
        <v>698</v>
      </c>
      <c r="T822" t="s">
        <v>696</v>
      </c>
      <c r="U822" t="s">
        <v>517</v>
      </c>
      <c r="V822" s="77" t="str">
        <f>analysis_methods!$B$3</f>
        <v>BIOM</v>
      </c>
      <c r="W822">
        <v>0.22800000000000001</v>
      </c>
      <c r="X822" t="s">
        <v>658</v>
      </c>
      <c r="Y822" t="s">
        <v>492</v>
      </c>
      <c r="Z822" t="s">
        <v>481</v>
      </c>
      <c r="AA822" s="77" t="str">
        <f>analysis_methods!$M$3</f>
        <v>BLOT WW SCALE</v>
      </c>
      <c r="AB822" s="5">
        <v>45292</v>
      </c>
    </row>
    <row r="823" spans="1:28" x14ac:dyDescent="0.3">
      <c r="A823" s="78" t="str">
        <f>samples!$B$22</f>
        <v>BU2023/20-COMOFISH_20-VV1</v>
      </c>
      <c r="G823" t="s">
        <v>209</v>
      </c>
      <c r="H823">
        <v>140301</v>
      </c>
      <c r="J823" t="s">
        <v>459</v>
      </c>
      <c r="K823" t="s">
        <v>249</v>
      </c>
      <c r="L823" t="s">
        <v>250</v>
      </c>
      <c r="M823" t="s">
        <v>330</v>
      </c>
      <c r="N823" t="s">
        <v>387</v>
      </c>
      <c r="O823" t="s">
        <v>388</v>
      </c>
      <c r="P823" t="s">
        <v>389</v>
      </c>
      <c r="R823" t="s">
        <v>698</v>
      </c>
      <c r="T823" t="s">
        <v>696</v>
      </c>
      <c r="U823" t="s">
        <v>517</v>
      </c>
      <c r="V823" s="77" t="str">
        <f>analysis_methods!$B$3</f>
        <v>BIOM</v>
      </c>
      <c r="W823">
        <v>55.798999999999999</v>
      </c>
      <c r="X823" t="s">
        <v>658</v>
      </c>
      <c r="Y823" t="s">
        <v>492</v>
      </c>
      <c r="Z823" t="s">
        <v>481</v>
      </c>
      <c r="AA823" s="77" t="str">
        <f>analysis_methods!$M$3</f>
        <v>BLOT WW SCALE</v>
      </c>
      <c r="AB823" s="5">
        <v>45292</v>
      </c>
    </row>
    <row r="824" spans="1:28" x14ac:dyDescent="0.3">
      <c r="A824" s="78" t="str">
        <f>samples!$B$5</f>
        <v>BU2023/20-COMOFISH_03-VV1</v>
      </c>
      <c r="G824" t="s">
        <v>157</v>
      </c>
      <c r="H824">
        <v>102788</v>
      </c>
      <c r="J824" t="s">
        <v>459</v>
      </c>
      <c r="K824" t="s">
        <v>243</v>
      </c>
      <c r="L824" t="s">
        <v>244</v>
      </c>
      <c r="M824" t="s">
        <v>245</v>
      </c>
      <c r="N824" t="s">
        <v>246</v>
      </c>
      <c r="O824" t="s">
        <v>247</v>
      </c>
      <c r="P824" t="s">
        <v>248</v>
      </c>
      <c r="R824" t="s">
        <v>698</v>
      </c>
      <c r="T824" t="s">
        <v>696</v>
      </c>
      <c r="U824" t="s">
        <v>517</v>
      </c>
      <c r="V824" s="77" t="str">
        <f>analysis_methods!$B$3</f>
        <v>BIOM</v>
      </c>
      <c r="W824">
        <v>1.1930000000000001</v>
      </c>
      <c r="X824" t="s">
        <v>658</v>
      </c>
      <c r="Y824" t="s">
        <v>492</v>
      </c>
      <c r="Z824" t="s">
        <v>481</v>
      </c>
      <c r="AA824" s="77" t="str">
        <f>analysis_methods!$M$3</f>
        <v>BLOT WW SCALE</v>
      </c>
      <c r="AB824" s="5">
        <v>45292</v>
      </c>
    </row>
    <row r="825" spans="1:28" x14ac:dyDescent="0.3">
      <c r="A825" s="78" t="str">
        <f>samples!$B$5</f>
        <v>BU2023/20-COMOFISH_03-VV1</v>
      </c>
      <c r="G825" t="s">
        <v>158</v>
      </c>
      <c r="H825">
        <v>141433</v>
      </c>
      <c r="J825" t="s">
        <v>459</v>
      </c>
      <c r="K825" t="s">
        <v>249</v>
      </c>
      <c r="L825" t="s">
        <v>250</v>
      </c>
      <c r="M825" t="s">
        <v>251</v>
      </c>
      <c r="N825" t="s">
        <v>252</v>
      </c>
      <c r="O825" t="s">
        <v>253</v>
      </c>
      <c r="P825" t="s">
        <v>254</v>
      </c>
      <c r="R825" t="s">
        <v>698</v>
      </c>
      <c r="T825" t="s">
        <v>696</v>
      </c>
      <c r="U825" t="s">
        <v>517</v>
      </c>
      <c r="V825" s="77" t="str">
        <f>analysis_methods!$B$3</f>
        <v>BIOM</v>
      </c>
      <c r="W825">
        <v>1.7499999999999998</v>
      </c>
      <c r="X825" t="s">
        <v>658</v>
      </c>
      <c r="Y825" t="s">
        <v>492</v>
      </c>
      <c r="Z825" t="s">
        <v>481</v>
      </c>
      <c r="AA825" s="77" t="str">
        <f>analysis_methods!$M$3</f>
        <v>BLOT WW SCALE</v>
      </c>
      <c r="AB825" s="5">
        <v>45292</v>
      </c>
    </row>
    <row r="826" spans="1:28" x14ac:dyDescent="0.3">
      <c r="A826" s="78" t="str">
        <f>samples!$B$5</f>
        <v>BU2023/20-COMOFISH_03-VV1</v>
      </c>
      <c r="G826" t="s">
        <v>159</v>
      </c>
      <c r="H826">
        <v>141433</v>
      </c>
      <c r="J826" t="s">
        <v>459</v>
      </c>
      <c r="K826" t="s">
        <v>249</v>
      </c>
      <c r="L826" t="s">
        <v>250</v>
      </c>
      <c r="M826" t="s">
        <v>251</v>
      </c>
      <c r="N826" t="s">
        <v>252</v>
      </c>
      <c r="O826" t="s">
        <v>253</v>
      </c>
      <c r="P826" t="s">
        <v>254</v>
      </c>
      <c r="R826" t="s">
        <v>697</v>
      </c>
      <c r="T826" t="s">
        <v>696</v>
      </c>
      <c r="U826" t="s">
        <v>517</v>
      </c>
      <c r="V826" s="77" t="str">
        <f>analysis_methods!$B$3</f>
        <v>BIOM</v>
      </c>
      <c r="W826">
        <v>0.88099999999999989</v>
      </c>
      <c r="X826" t="s">
        <v>658</v>
      </c>
      <c r="Y826" t="s">
        <v>492</v>
      </c>
      <c r="Z826" t="s">
        <v>481</v>
      </c>
      <c r="AA826" s="77" t="str">
        <f>analysis_methods!$M$3</f>
        <v>BLOT WW SCALE</v>
      </c>
      <c r="AB826" s="5">
        <v>45292</v>
      </c>
    </row>
    <row r="827" spans="1:28" x14ac:dyDescent="0.3">
      <c r="A827" s="78" t="str">
        <f>samples!$B$5</f>
        <v>BU2023/20-COMOFISH_03-VV1</v>
      </c>
      <c r="G827" t="s">
        <v>235</v>
      </c>
      <c r="H827">
        <v>123776</v>
      </c>
      <c r="J827" t="s">
        <v>459</v>
      </c>
      <c r="K827" t="s">
        <v>300</v>
      </c>
      <c r="L827" t="s">
        <v>415</v>
      </c>
      <c r="M827" t="s">
        <v>416</v>
      </c>
      <c r="N827" t="s">
        <v>417</v>
      </c>
      <c r="O827" t="s">
        <v>418</v>
      </c>
      <c r="P827" t="s">
        <v>419</v>
      </c>
      <c r="R827" t="s">
        <v>697</v>
      </c>
      <c r="T827" t="s">
        <v>696</v>
      </c>
      <c r="U827" t="s">
        <v>517</v>
      </c>
      <c r="V827" s="77" t="str">
        <f>analysis_methods!$B$3</f>
        <v>BIOM</v>
      </c>
      <c r="W827">
        <v>3.4289999999999998</v>
      </c>
      <c r="X827" t="s">
        <v>658</v>
      </c>
      <c r="Y827" t="s">
        <v>492</v>
      </c>
      <c r="Z827" t="s">
        <v>481</v>
      </c>
      <c r="AA827" s="77" t="str">
        <f>analysis_methods!$M$3</f>
        <v>BLOT WW SCALE</v>
      </c>
      <c r="AB827" s="5">
        <v>45292</v>
      </c>
    </row>
    <row r="828" spans="1:28" x14ac:dyDescent="0.3">
      <c r="A828" s="78" t="str">
        <f>samples!$B$5</f>
        <v>BU2023/20-COMOFISH_03-VV1</v>
      </c>
      <c r="G828" t="s">
        <v>163</v>
      </c>
      <c r="H828">
        <v>919</v>
      </c>
      <c r="J828" t="s">
        <v>459</v>
      </c>
      <c r="K828" t="s">
        <v>261</v>
      </c>
      <c r="L828" t="s">
        <v>262</v>
      </c>
      <c r="M828" t="s">
        <v>264</v>
      </c>
      <c r="N828" t="s">
        <v>265</v>
      </c>
      <c r="R828" t="s">
        <v>698</v>
      </c>
      <c r="T828" t="s">
        <v>696</v>
      </c>
      <c r="U828" t="s">
        <v>517</v>
      </c>
      <c r="V828" s="77" t="str">
        <f>analysis_methods!$B$3</f>
        <v>BIOM</v>
      </c>
      <c r="W828">
        <v>0.33100000000000002</v>
      </c>
      <c r="X828" t="s">
        <v>658</v>
      </c>
      <c r="Y828" t="s">
        <v>492</v>
      </c>
      <c r="Z828" t="s">
        <v>481</v>
      </c>
      <c r="AA828" s="77" t="str">
        <f>analysis_methods!$M$3</f>
        <v>BLOT WW SCALE</v>
      </c>
      <c r="AB828" s="5">
        <v>45292</v>
      </c>
    </row>
    <row r="829" spans="1:28" x14ac:dyDescent="0.3">
      <c r="A829" s="78" t="str">
        <f>samples!$B$5</f>
        <v>BU2023/20-COMOFISH_03-VV1</v>
      </c>
      <c r="G829" t="s">
        <v>200</v>
      </c>
      <c r="H829">
        <v>138963</v>
      </c>
      <c r="J829" t="s">
        <v>459</v>
      </c>
      <c r="K829" t="s">
        <v>249</v>
      </c>
      <c r="L829" t="s">
        <v>364</v>
      </c>
      <c r="M829" t="s">
        <v>365</v>
      </c>
      <c r="N829" t="s">
        <v>366</v>
      </c>
      <c r="O829" t="s">
        <v>367</v>
      </c>
      <c r="P829" t="s">
        <v>368</v>
      </c>
      <c r="R829" t="s">
        <v>698</v>
      </c>
      <c r="T829" t="s">
        <v>696</v>
      </c>
      <c r="U829" t="s">
        <v>517</v>
      </c>
      <c r="V829" s="77" t="str">
        <f>analysis_methods!$B$3</f>
        <v>BIOM</v>
      </c>
      <c r="W829">
        <v>6.9259999999999993</v>
      </c>
      <c r="X829" t="s">
        <v>658</v>
      </c>
      <c r="Y829" t="s">
        <v>492</v>
      </c>
      <c r="Z829" t="s">
        <v>481</v>
      </c>
      <c r="AA829" s="77" t="str">
        <f>analysis_methods!$M$3</f>
        <v>BLOT WW SCALE</v>
      </c>
      <c r="AB829" s="5">
        <v>45292</v>
      </c>
    </row>
    <row r="830" spans="1:28" x14ac:dyDescent="0.3">
      <c r="A830" s="78" t="str">
        <f>samples!$B$5</f>
        <v>BU2023/20-COMOFISH_03-VV1</v>
      </c>
      <c r="G830" t="s">
        <v>200</v>
      </c>
      <c r="H830">
        <v>138963</v>
      </c>
      <c r="J830" t="s">
        <v>459</v>
      </c>
      <c r="K830" t="s">
        <v>249</v>
      </c>
      <c r="L830" t="s">
        <v>364</v>
      </c>
      <c r="M830" t="s">
        <v>365</v>
      </c>
      <c r="N830" t="s">
        <v>366</v>
      </c>
      <c r="O830" t="s">
        <v>367</v>
      </c>
      <c r="P830" t="s">
        <v>368</v>
      </c>
      <c r="R830" t="s">
        <v>698</v>
      </c>
      <c r="T830" t="s">
        <v>696</v>
      </c>
      <c r="U830" t="s">
        <v>517</v>
      </c>
      <c r="V830" s="77" t="str">
        <f>analysis_methods!$B$3</f>
        <v>BIOM</v>
      </c>
      <c r="W830">
        <v>1.4999999999999999E-2</v>
      </c>
      <c r="X830" t="s">
        <v>658</v>
      </c>
      <c r="Y830" t="s">
        <v>492</v>
      </c>
      <c r="Z830" t="s">
        <v>481</v>
      </c>
      <c r="AA830" s="77" t="str">
        <f>analysis_methods!$M$3</f>
        <v>BLOT WW SCALE</v>
      </c>
      <c r="AB830" s="5">
        <v>45292</v>
      </c>
    </row>
    <row r="831" spans="1:28" x14ac:dyDescent="0.3">
      <c r="A831" s="78" t="str">
        <f>samples!$B$5</f>
        <v>BU2023/20-COMOFISH_03-VV1</v>
      </c>
      <c r="G831" t="s">
        <v>164</v>
      </c>
      <c r="H831">
        <v>855674</v>
      </c>
      <c r="J831" t="s">
        <v>459</v>
      </c>
      <c r="K831" t="s">
        <v>266</v>
      </c>
      <c r="L831" t="s">
        <v>267</v>
      </c>
      <c r="M831" t="s">
        <v>268</v>
      </c>
      <c r="N831" t="s">
        <v>269</v>
      </c>
      <c r="O831" t="s">
        <v>270</v>
      </c>
      <c r="P831" t="s">
        <v>271</v>
      </c>
      <c r="R831" t="s">
        <v>698</v>
      </c>
      <c r="T831" t="s">
        <v>696</v>
      </c>
      <c r="U831" t="s">
        <v>517</v>
      </c>
      <c r="V831" s="77" t="str">
        <f>analysis_methods!$B$3</f>
        <v>BIOM</v>
      </c>
      <c r="W831">
        <v>104.48399999999999</v>
      </c>
      <c r="X831" t="s">
        <v>658</v>
      </c>
      <c r="Y831" t="s">
        <v>492</v>
      </c>
      <c r="Z831" t="s">
        <v>481</v>
      </c>
      <c r="AA831" s="77" t="str">
        <f>analysis_methods!$M$3</f>
        <v>BLOT WW SCALE</v>
      </c>
      <c r="AB831" s="5">
        <v>45292</v>
      </c>
    </row>
    <row r="832" spans="1:28" x14ac:dyDescent="0.3">
      <c r="A832" s="78" t="str">
        <f>samples!$B$5</f>
        <v>BU2023/20-COMOFISH_03-VV1</v>
      </c>
      <c r="G832" t="s">
        <v>190</v>
      </c>
      <c r="H832">
        <v>110487</v>
      </c>
      <c r="J832" t="s">
        <v>459</v>
      </c>
      <c r="K832" t="s">
        <v>243</v>
      </c>
      <c r="L832" t="s">
        <v>244</v>
      </c>
      <c r="M832" t="s">
        <v>258</v>
      </c>
      <c r="N832" t="s">
        <v>338</v>
      </c>
      <c r="O832" t="s">
        <v>339</v>
      </c>
      <c r="P832" t="s">
        <v>340</v>
      </c>
      <c r="R832" t="s">
        <v>698</v>
      </c>
      <c r="T832" t="s">
        <v>696</v>
      </c>
      <c r="U832" t="s">
        <v>517</v>
      </c>
      <c r="V832" s="77" t="str">
        <f>analysis_methods!$B$3</f>
        <v>BIOM</v>
      </c>
      <c r="W832">
        <v>5.0000000000000001E-3</v>
      </c>
      <c r="X832" t="s">
        <v>658</v>
      </c>
      <c r="Y832" t="s">
        <v>492</v>
      </c>
      <c r="Z832" t="s">
        <v>481</v>
      </c>
      <c r="AA832" s="77" t="str">
        <f>analysis_methods!$M$3</f>
        <v>BLOT WW SCALE</v>
      </c>
      <c r="AB832" s="5">
        <v>45292</v>
      </c>
    </row>
    <row r="833" spans="1:28" x14ac:dyDescent="0.3">
      <c r="A833" s="78" t="str">
        <f>samples!$B$5</f>
        <v>BU2023/20-COMOFISH_03-VV1</v>
      </c>
      <c r="G833" t="s">
        <v>191</v>
      </c>
      <c r="H833">
        <v>124392</v>
      </c>
      <c r="J833" t="s">
        <v>459</v>
      </c>
      <c r="K833" t="s">
        <v>300</v>
      </c>
      <c r="L833" t="s">
        <v>341</v>
      </c>
      <c r="M833" t="s">
        <v>342</v>
      </c>
      <c r="N833" t="s">
        <v>343</v>
      </c>
      <c r="O833" t="s">
        <v>344</v>
      </c>
      <c r="P833" t="s">
        <v>345</v>
      </c>
      <c r="R833" t="s">
        <v>698</v>
      </c>
      <c r="T833" t="s">
        <v>696</v>
      </c>
      <c r="U833" t="s">
        <v>517</v>
      </c>
      <c r="V833" s="77" t="str">
        <f>analysis_methods!$B$3</f>
        <v>BIOM</v>
      </c>
      <c r="W833">
        <v>120</v>
      </c>
      <c r="X833" t="s">
        <v>658</v>
      </c>
      <c r="Y833" t="s">
        <v>492</v>
      </c>
      <c r="Z833" t="s">
        <v>481</v>
      </c>
      <c r="AA833" s="77" t="str">
        <f>analysis_methods!$M$3</f>
        <v>BLOT WW SCALE</v>
      </c>
      <c r="AB833" s="5">
        <v>45292</v>
      </c>
    </row>
    <row r="834" spans="1:28" x14ac:dyDescent="0.3">
      <c r="A834" s="78" t="str">
        <f>samples!$B$5</f>
        <v>BU2023/20-COMOFISH_03-VV1</v>
      </c>
      <c r="G834" t="s">
        <v>166</v>
      </c>
      <c r="H834">
        <v>130644</v>
      </c>
      <c r="J834" t="s">
        <v>459</v>
      </c>
      <c r="K834" t="s">
        <v>261</v>
      </c>
      <c r="L834" t="s">
        <v>262</v>
      </c>
      <c r="M834" t="s">
        <v>272</v>
      </c>
      <c r="N834" t="s">
        <v>273</v>
      </c>
      <c r="O834" t="s">
        <v>276</v>
      </c>
      <c r="P834" t="s">
        <v>277</v>
      </c>
      <c r="R834" t="s">
        <v>698</v>
      </c>
      <c r="T834" t="s">
        <v>696</v>
      </c>
      <c r="U834" t="s">
        <v>517</v>
      </c>
      <c r="V834" s="77" t="str">
        <f>analysis_methods!$B$3</f>
        <v>BIOM</v>
      </c>
      <c r="W834">
        <v>7.7999999999999986E-2</v>
      </c>
      <c r="X834" t="s">
        <v>658</v>
      </c>
      <c r="Y834" t="s">
        <v>492</v>
      </c>
      <c r="Z834" t="s">
        <v>481</v>
      </c>
      <c r="AA834" s="77" t="str">
        <f>analysis_methods!$M$3</f>
        <v>BLOT WW SCALE</v>
      </c>
      <c r="AB834" s="5">
        <v>45292</v>
      </c>
    </row>
    <row r="835" spans="1:28" x14ac:dyDescent="0.3">
      <c r="A835" s="78" t="str">
        <f>samples!$B$5</f>
        <v>BU2023/20-COMOFISH_03-VV1</v>
      </c>
      <c r="G835" t="s">
        <v>167</v>
      </c>
      <c r="H835">
        <v>130375</v>
      </c>
      <c r="J835" t="s">
        <v>459</v>
      </c>
      <c r="K835" t="s">
        <v>261</v>
      </c>
      <c r="L835" t="s">
        <v>262</v>
      </c>
      <c r="M835" t="s">
        <v>272</v>
      </c>
      <c r="N835" t="s">
        <v>278</v>
      </c>
      <c r="O835" t="s">
        <v>279</v>
      </c>
      <c r="P835" t="s">
        <v>280</v>
      </c>
      <c r="R835" t="s">
        <v>698</v>
      </c>
      <c r="T835" t="s">
        <v>696</v>
      </c>
      <c r="U835" t="s">
        <v>517</v>
      </c>
      <c r="V835" s="77" t="str">
        <f>analysis_methods!$B$3</f>
        <v>BIOM</v>
      </c>
      <c r="W835">
        <v>0.94899999999999995</v>
      </c>
      <c r="X835" t="s">
        <v>658</v>
      </c>
      <c r="Y835" t="s">
        <v>492</v>
      </c>
      <c r="Z835" t="s">
        <v>481</v>
      </c>
      <c r="AA835" s="77" t="str">
        <f>analysis_methods!$M$3</f>
        <v>BLOT WW SCALE</v>
      </c>
      <c r="AB835" s="5">
        <v>45292</v>
      </c>
    </row>
    <row r="836" spans="1:28" x14ac:dyDescent="0.3">
      <c r="A836" s="78" t="str">
        <f>samples!$B$5</f>
        <v>BU2023/20-COMOFISH_03-VV1</v>
      </c>
      <c r="G836" t="s">
        <v>192</v>
      </c>
      <c r="H836">
        <v>146907</v>
      </c>
      <c r="J836" t="s">
        <v>459</v>
      </c>
      <c r="K836" t="s">
        <v>249</v>
      </c>
      <c r="L836" t="s">
        <v>250</v>
      </c>
      <c r="M836" t="s">
        <v>251</v>
      </c>
      <c r="N836" t="s">
        <v>281</v>
      </c>
      <c r="O836" t="s">
        <v>282</v>
      </c>
      <c r="P836" t="s">
        <v>283</v>
      </c>
      <c r="R836" t="s">
        <v>698</v>
      </c>
      <c r="T836" t="s">
        <v>696</v>
      </c>
      <c r="U836" t="s">
        <v>517</v>
      </c>
      <c r="V836" s="77" t="str">
        <f>analysis_methods!$B$3</f>
        <v>BIOM</v>
      </c>
      <c r="W836">
        <v>9.1109999999999989</v>
      </c>
      <c r="X836" t="s">
        <v>658</v>
      </c>
      <c r="Y836" t="s">
        <v>492</v>
      </c>
      <c r="Z836" t="s">
        <v>481</v>
      </c>
      <c r="AA836" s="77" t="str">
        <f>analysis_methods!$M$3</f>
        <v>BLOT WW SCALE</v>
      </c>
      <c r="AB836" s="5">
        <v>45292</v>
      </c>
    </row>
    <row r="837" spans="1:28" x14ac:dyDescent="0.3">
      <c r="A837" s="78" t="str">
        <f>samples!$B$5</f>
        <v>BU2023/20-COMOFISH_03-VV1</v>
      </c>
      <c r="G837" t="s">
        <v>168</v>
      </c>
      <c r="H837">
        <v>146907</v>
      </c>
      <c r="J837" t="s">
        <v>459</v>
      </c>
      <c r="K837" t="s">
        <v>249</v>
      </c>
      <c r="L837" t="s">
        <v>250</v>
      </c>
      <c r="M837" t="s">
        <v>251</v>
      </c>
      <c r="N837" t="s">
        <v>281</v>
      </c>
      <c r="O837" t="s">
        <v>282</v>
      </c>
      <c r="P837" t="s">
        <v>283</v>
      </c>
      <c r="R837" t="s">
        <v>697</v>
      </c>
      <c r="T837" t="s">
        <v>696</v>
      </c>
      <c r="U837" t="s">
        <v>517</v>
      </c>
      <c r="V837" s="77" t="str">
        <f>analysis_methods!$B$3</f>
        <v>BIOM</v>
      </c>
      <c r="W837">
        <v>2.8999999999999998E-2</v>
      </c>
      <c r="X837" t="s">
        <v>658</v>
      </c>
      <c r="Y837" t="s">
        <v>492</v>
      </c>
      <c r="Z837" t="s">
        <v>481</v>
      </c>
      <c r="AA837" s="77" t="str">
        <f>analysis_methods!$M$3</f>
        <v>BLOT WW SCALE</v>
      </c>
      <c r="AB837" s="5">
        <v>45292</v>
      </c>
    </row>
    <row r="838" spans="1:28" x14ac:dyDescent="0.3">
      <c r="A838" s="78" t="str">
        <f>samples!$B$5</f>
        <v>BU2023/20-COMOFISH_03-VV1</v>
      </c>
      <c r="G838" t="s">
        <v>169</v>
      </c>
      <c r="H838">
        <v>129296</v>
      </c>
      <c r="J838" t="s">
        <v>459</v>
      </c>
      <c r="K838" t="s">
        <v>261</v>
      </c>
      <c r="L838" t="s">
        <v>262</v>
      </c>
      <c r="M838" t="s">
        <v>272</v>
      </c>
      <c r="N838" t="s">
        <v>284</v>
      </c>
      <c r="O838" t="s">
        <v>285</v>
      </c>
      <c r="R838" t="s">
        <v>698</v>
      </c>
      <c r="T838" t="s">
        <v>696</v>
      </c>
      <c r="U838" t="s">
        <v>517</v>
      </c>
      <c r="V838" s="77" t="str">
        <f>analysis_methods!$B$3</f>
        <v>BIOM</v>
      </c>
      <c r="W838">
        <v>0.14199999999999999</v>
      </c>
      <c r="X838" t="s">
        <v>658</v>
      </c>
      <c r="Y838" t="s">
        <v>492</v>
      </c>
      <c r="Z838" t="s">
        <v>481</v>
      </c>
      <c r="AA838" s="77" t="str">
        <f>analysis_methods!$M$3</f>
        <v>BLOT WW SCALE</v>
      </c>
      <c r="AB838" s="5">
        <v>45292</v>
      </c>
    </row>
    <row r="839" spans="1:28" x14ac:dyDescent="0.3">
      <c r="A839" s="78" t="str">
        <f>samples!$B$5</f>
        <v>BU2023/20-COMOFISH_03-VV1</v>
      </c>
      <c r="G839" t="s">
        <v>203</v>
      </c>
      <c r="H839">
        <v>131495</v>
      </c>
      <c r="J839" t="s">
        <v>459</v>
      </c>
      <c r="K839" t="s">
        <v>261</v>
      </c>
      <c r="L839" t="s">
        <v>262</v>
      </c>
      <c r="M839" t="s">
        <v>264</v>
      </c>
      <c r="N839" t="s">
        <v>374</v>
      </c>
      <c r="O839" t="s">
        <v>375</v>
      </c>
      <c r="P839" t="s">
        <v>376</v>
      </c>
      <c r="R839" t="s">
        <v>698</v>
      </c>
      <c r="T839" t="s">
        <v>696</v>
      </c>
      <c r="U839" t="s">
        <v>517</v>
      </c>
      <c r="V839" s="77" t="str">
        <f>analysis_methods!$B$3</f>
        <v>BIOM</v>
      </c>
      <c r="W839">
        <v>2.59</v>
      </c>
      <c r="X839" t="s">
        <v>658</v>
      </c>
      <c r="Y839" t="s">
        <v>492</v>
      </c>
      <c r="Z839" t="s">
        <v>481</v>
      </c>
      <c r="AA839" s="77" t="str">
        <f>analysis_methods!$M$3</f>
        <v>BLOT WW SCALE</v>
      </c>
      <c r="AB839" s="5">
        <v>45292</v>
      </c>
    </row>
    <row r="840" spans="1:28" x14ac:dyDescent="0.3">
      <c r="A840" s="78" t="str">
        <f>samples!$B$5</f>
        <v>BU2023/20-COMOFISH_03-VV1</v>
      </c>
      <c r="G840" t="s">
        <v>206</v>
      </c>
      <c r="H840">
        <v>129337</v>
      </c>
      <c r="J840" t="s">
        <v>459</v>
      </c>
      <c r="K840" t="s">
        <v>261</v>
      </c>
      <c r="L840" t="s">
        <v>262</v>
      </c>
      <c r="M840" t="s">
        <v>381</v>
      </c>
      <c r="N840" t="s">
        <v>382</v>
      </c>
      <c r="O840" t="s">
        <v>383</v>
      </c>
      <c r="R840" t="s">
        <v>698</v>
      </c>
      <c r="T840" t="s">
        <v>696</v>
      </c>
      <c r="U840" t="s">
        <v>517</v>
      </c>
      <c r="V840" s="77" t="str">
        <f>analysis_methods!$B$3</f>
        <v>BIOM</v>
      </c>
      <c r="W840">
        <v>5.0000000000000001E-3</v>
      </c>
      <c r="X840" t="s">
        <v>658</v>
      </c>
      <c r="Y840" t="s">
        <v>492</v>
      </c>
      <c r="Z840" t="s">
        <v>481</v>
      </c>
      <c r="AA840" s="77" t="str">
        <f>analysis_methods!$M$3</f>
        <v>BLOT WW SCALE</v>
      </c>
      <c r="AB840" s="5">
        <v>45292</v>
      </c>
    </row>
    <row r="841" spans="1:28" x14ac:dyDescent="0.3">
      <c r="A841" s="78" t="str">
        <f>samples!$B$5</f>
        <v>BU2023/20-COMOFISH_03-VV1</v>
      </c>
      <c r="G841" t="s">
        <v>236</v>
      </c>
      <c r="H841">
        <v>205077</v>
      </c>
      <c r="J841" t="s">
        <v>459</v>
      </c>
      <c r="K841" t="s">
        <v>243</v>
      </c>
      <c r="L841" t="s">
        <v>244</v>
      </c>
      <c r="M841" t="s">
        <v>334</v>
      </c>
      <c r="N841" t="s">
        <v>443</v>
      </c>
      <c r="O841" t="s">
        <v>444</v>
      </c>
      <c r="R841" t="s">
        <v>698</v>
      </c>
      <c r="T841" t="s">
        <v>696</v>
      </c>
      <c r="U841" t="s">
        <v>517</v>
      </c>
      <c r="V841" s="77" t="str">
        <f>analysis_methods!$B$3</f>
        <v>BIOM</v>
      </c>
      <c r="W841">
        <v>0.193</v>
      </c>
      <c r="X841" t="s">
        <v>658</v>
      </c>
      <c r="Y841" t="s">
        <v>492</v>
      </c>
      <c r="Z841" t="s">
        <v>481</v>
      </c>
      <c r="AA841" s="77" t="str">
        <f>analysis_methods!$M$3</f>
        <v>BLOT WW SCALE</v>
      </c>
      <c r="AB841" s="5">
        <v>45292</v>
      </c>
    </row>
    <row r="842" spans="1:28" x14ac:dyDescent="0.3">
      <c r="A842" s="78" t="str">
        <f>samples!$B$5</f>
        <v>BU2023/20-COMOFISH_03-VV1</v>
      </c>
      <c r="G842" t="s">
        <v>195</v>
      </c>
      <c r="H842">
        <v>130269</v>
      </c>
      <c r="J842" t="s">
        <v>459</v>
      </c>
      <c r="K842" t="s">
        <v>261</v>
      </c>
      <c r="L842" t="s">
        <v>262</v>
      </c>
      <c r="N842" t="s">
        <v>351</v>
      </c>
      <c r="O842" t="s">
        <v>352</v>
      </c>
      <c r="P842" t="s">
        <v>353</v>
      </c>
      <c r="R842" t="s">
        <v>698</v>
      </c>
      <c r="T842" t="s">
        <v>696</v>
      </c>
      <c r="U842" t="s">
        <v>517</v>
      </c>
      <c r="V842" s="77" t="str">
        <f>analysis_methods!$B$3</f>
        <v>BIOM</v>
      </c>
      <c r="W842">
        <v>4.5999999999999999E-2</v>
      </c>
      <c r="X842" t="s">
        <v>658</v>
      </c>
      <c r="Y842" t="s">
        <v>492</v>
      </c>
      <c r="Z842" t="s">
        <v>481</v>
      </c>
      <c r="AA842" s="77" t="str">
        <f>analysis_methods!$M$3</f>
        <v>BLOT WW SCALE</v>
      </c>
      <c r="AB842" s="5">
        <v>45292</v>
      </c>
    </row>
    <row r="843" spans="1:28" x14ac:dyDescent="0.3">
      <c r="A843" s="78" t="str">
        <f>samples!$B$5</f>
        <v>BU2023/20-COMOFISH_03-VV1</v>
      </c>
      <c r="G843" t="s">
        <v>171</v>
      </c>
      <c r="H843">
        <v>129659</v>
      </c>
      <c r="J843" t="s">
        <v>459</v>
      </c>
      <c r="K843" t="s">
        <v>261</v>
      </c>
      <c r="L843" t="s">
        <v>262</v>
      </c>
      <c r="M843" t="s">
        <v>272</v>
      </c>
      <c r="N843" t="s">
        <v>290</v>
      </c>
      <c r="O843" t="s">
        <v>291</v>
      </c>
      <c r="R843" t="s">
        <v>698</v>
      </c>
      <c r="T843" t="s">
        <v>696</v>
      </c>
      <c r="U843" t="s">
        <v>517</v>
      </c>
      <c r="V843" s="77" t="str">
        <f>analysis_methods!$B$3</f>
        <v>BIOM</v>
      </c>
      <c r="W843">
        <v>2.3E-2</v>
      </c>
      <c r="X843" t="s">
        <v>658</v>
      </c>
      <c r="Y843" t="s">
        <v>492</v>
      </c>
      <c r="Z843" t="s">
        <v>481</v>
      </c>
      <c r="AA843" s="77" t="str">
        <f>analysis_methods!$M$3</f>
        <v>BLOT WW SCALE</v>
      </c>
      <c r="AB843" s="5">
        <v>45292</v>
      </c>
    </row>
    <row r="844" spans="1:28" x14ac:dyDescent="0.3">
      <c r="A844" s="78" t="str">
        <f>samples!$B$5</f>
        <v>BU2023/20-COMOFISH_03-VV1</v>
      </c>
      <c r="G844" t="s">
        <v>172</v>
      </c>
      <c r="H844">
        <v>152391</v>
      </c>
      <c r="J844" t="s">
        <v>459</v>
      </c>
      <c r="K844" t="s">
        <v>292</v>
      </c>
      <c r="R844" t="s">
        <v>698</v>
      </c>
      <c r="T844" t="s">
        <v>696</v>
      </c>
      <c r="U844" t="s">
        <v>517</v>
      </c>
      <c r="V844" s="77" t="str">
        <f>analysis_methods!$B$3</f>
        <v>BIOM</v>
      </c>
      <c r="W844">
        <v>5.3999999999999999E-2</v>
      </c>
      <c r="X844" t="s">
        <v>658</v>
      </c>
      <c r="Y844" t="s">
        <v>492</v>
      </c>
      <c r="Z844" t="s">
        <v>481</v>
      </c>
      <c r="AA844" s="77" t="str">
        <f>analysis_methods!$M$3</f>
        <v>BLOT WW SCALE</v>
      </c>
      <c r="AB844" s="5">
        <v>45292</v>
      </c>
    </row>
    <row r="845" spans="1:28" x14ac:dyDescent="0.3">
      <c r="A845" s="78" t="str">
        <f>samples!$B$5</f>
        <v>BU2023/20-COMOFISH_03-VV1</v>
      </c>
      <c r="G845" t="s">
        <v>173</v>
      </c>
      <c r="H845">
        <v>130357</v>
      </c>
      <c r="J845" t="s">
        <v>459</v>
      </c>
      <c r="K845" t="s">
        <v>261</v>
      </c>
      <c r="L845" t="s">
        <v>262</v>
      </c>
      <c r="M845" t="s">
        <v>272</v>
      </c>
      <c r="N845" t="s">
        <v>293</v>
      </c>
      <c r="O845" t="s">
        <v>294</v>
      </c>
      <c r="P845" t="s">
        <v>295</v>
      </c>
      <c r="R845" t="s">
        <v>698</v>
      </c>
      <c r="T845" t="s">
        <v>696</v>
      </c>
      <c r="U845" t="s">
        <v>517</v>
      </c>
      <c r="V845" s="77" t="str">
        <f>analysis_methods!$B$3</f>
        <v>BIOM</v>
      </c>
      <c r="W845">
        <v>1.0959999999999999</v>
      </c>
      <c r="X845" t="s">
        <v>658</v>
      </c>
      <c r="Y845" t="s">
        <v>492</v>
      </c>
      <c r="Z845" t="s">
        <v>481</v>
      </c>
      <c r="AA845" s="77" t="str">
        <f>analysis_methods!$M$3</f>
        <v>BLOT WW SCALE</v>
      </c>
      <c r="AB845" s="5">
        <v>45292</v>
      </c>
    </row>
    <row r="846" spans="1:28" x14ac:dyDescent="0.3">
      <c r="A846" s="78" t="str">
        <f>samples!$B$5</f>
        <v>BU2023/20-COMOFISH_03-VV1</v>
      </c>
      <c r="G846" t="s">
        <v>175</v>
      </c>
      <c r="H846">
        <v>129898</v>
      </c>
      <c r="J846" t="s">
        <v>459</v>
      </c>
      <c r="K846" t="s">
        <v>261</v>
      </c>
      <c r="L846" t="s">
        <v>262</v>
      </c>
      <c r="N846" t="s">
        <v>263</v>
      </c>
      <c r="O846" t="s">
        <v>297</v>
      </c>
      <c r="P846" t="s">
        <v>298</v>
      </c>
      <c r="R846" t="s">
        <v>698</v>
      </c>
      <c r="T846" t="s">
        <v>696</v>
      </c>
      <c r="U846" t="s">
        <v>517</v>
      </c>
      <c r="V846" s="77" t="str">
        <f>analysis_methods!$B$3</f>
        <v>BIOM</v>
      </c>
      <c r="W846">
        <v>0.27799999999999997</v>
      </c>
      <c r="X846" t="s">
        <v>658</v>
      </c>
      <c r="Y846" t="s">
        <v>492</v>
      </c>
      <c r="Z846" t="s">
        <v>481</v>
      </c>
      <c r="AA846" s="77" t="str">
        <f>analysis_methods!$M$3</f>
        <v>BLOT WW SCALE</v>
      </c>
      <c r="AB846" s="5">
        <v>45292</v>
      </c>
    </row>
    <row r="847" spans="1:28" x14ac:dyDescent="0.3">
      <c r="A847" s="78" t="str">
        <f>samples!$B$5</f>
        <v>BU2023/20-COMOFISH_03-VV1</v>
      </c>
      <c r="G847" t="s">
        <v>176</v>
      </c>
      <c r="H847">
        <v>2036</v>
      </c>
      <c r="J847" t="s">
        <v>459</v>
      </c>
      <c r="K847" t="s">
        <v>261</v>
      </c>
      <c r="L847" t="s">
        <v>299</v>
      </c>
      <c r="R847" t="s">
        <v>698</v>
      </c>
      <c r="T847" t="s">
        <v>696</v>
      </c>
      <c r="U847" t="s">
        <v>517</v>
      </c>
      <c r="V847" s="77" t="str">
        <f>analysis_methods!$B$3</f>
        <v>BIOM</v>
      </c>
      <c r="W847">
        <v>1.2999999999999999E-2</v>
      </c>
      <c r="X847" t="s">
        <v>658</v>
      </c>
      <c r="Y847" t="s">
        <v>492</v>
      </c>
      <c r="Z847" t="s">
        <v>481</v>
      </c>
      <c r="AA847" s="77" t="str">
        <f>analysis_methods!$M$3</f>
        <v>BLOT WW SCALE</v>
      </c>
      <c r="AB847" s="5">
        <v>45292</v>
      </c>
    </row>
    <row r="848" spans="1:28" x14ac:dyDescent="0.3">
      <c r="A848" s="78" t="str">
        <f>samples!$B$5</f>
        <v>BU2023/20-COMOFISH_03-VV1</v>
      </c>
      <c r="G848" t="s">
        <v>177</v>
      </c>
      <c r="H848">
        <v>124929</v>
      </c>
      <c r="J848" t="s">
        <v>459</v>
      </c>
      <c r="K848" t="s">
        <v>300</v>
      </c>
      <c r="L848" t="s">
        <v>301</v>
      </c>
      <c r="M848" t="s">
        <v>302</v>
      </c>
      <c r="N848" t="s">
        <v>303</v>
      </c>
      <c r="O848" t="s">
        <v>304</v>
      </c>
      <c r="P848" t="s">
        <v>305</v>
      </c>
      <c r="R848" t="s">
        <v>698</v>
      </c>
      <c r="T848" t="s">
        <v>696</v>
      </c>
      <c r="U848" t="s">
        <v>517</v>
      </c>
      <c r="V848" s="77" t="str">
        <f>analysis_methods!$B$3</f>
        <v>BIOM</v>
      </c>
      <c r="W848">
        <v>53.180999999999997</v>
      </c>
      <c r="X848" t="s">
        <v>658</v>
      </c>
      <c r="Y848" t="s">
        <v>492</v>
      </c>
      <c r="Z848" t="s">
        <v>481</v>
      </c>
      <c r="AA848" s="77" t="str">
        <f>analysis_methods!$M$3</f>
        <v>BLOT WW SCALE</v>
      </c>
      <c r="AB848" s="5">
        <v>45292</v>
      </c>
    </row>
    <row r="849" spans="1:28" x14ac:dyDescent="0.3">
      <c r="A849" s="78" t="str">
        <f>samples!$B$5</f>
        <v>BU2023/20-COMOFISH_03-VV1</v>
      </c>
      <c r="G849" t="s">
        <v>178</v>
      </c>
      <c r="H849">
        <v>124929</v>
      </c>
      <c r="J849" t="s">
        <v>459</v>
      </c>
      <c r="K849" t="s">
        <v>300</v>
      </c>
      <c r="L849" t="s">
        <v>301</v>
      </c>
      <c r="M849" t="s">
        <v>302</v>
      </c>
      <c r="N849" t="s">
        <v>303</v>
      </c>
      <c r="O849" t="s">
        <v>304</v>
      </c>
      <c r="P849" t="s">
        <v>305</v>
      </c>
      <c r="R849" t="s">
        <v>697</v>
      </c>
      <c r="T849" t="s">
        <v>696</v>
      </c>
      <c r="U849" t="s">
        <v>517</v>
      </c>
      <c r="V849" s="77" t="str">
        <f>analysis_methods!$B$3</f>
        <v>BIOM</v>
      </c>
      <c r="W849">
        <v>0.06</v>
      </c>
      <c r="X849" t="s">
        <v>658</v>
      </c>
      <c r="Y849" t="s">
        <v>492</v>
      </c>
      <c r="Z849" t="s">
        <v>481</v>
      </c>
      <c r="AA849" s="77" t="str">
        <f>analysis_methods!$M$3</f>
        <v>BLOT WW SCALE</v>
      </c>
      <c r="AB849" s="5">
        <v>45292</v>
      </c>
    </row>
    <row r="850" spans="1:28" x14ac:dyDescent="0.3">
      <c r="A850" s="78" t="str">
        <f>samples!$B$5</f>
        <v>BU2023/20-COMOFISH_03-VV1</v>
      </c>
      <c r="G850" t="s">
        <v>179</v>
      </c>
      <c r="H850">
        <v>130544</v>
      </c>
      <c r="J850" t="s">
        <v>459</v>
      </c>
      <c r="K850" t="s">
        <v>261</v>
      </c>
      <c r="L850" t="s">
        <v>262</v>
      </c>
      <c r="N850" t="s">
        <v>306</v>
      </c>
      <c r="O850" t="s">
        <v>307</v>
      </c>
      <c r="P850" t="s">
        <v>308</v>
      </c>
      <c r="R850" t="s">
        <v>698</v>
      </c>
      <c r="T850" t="s">
        <v>696</v>
      </c>
      <c r="U850" t="s">
        <v>517</v>
      </c>
      <c r="V850" s="77" t="str">
        <f>analysis_methods!$B$3</f>
        <v>BIOM</v>
      </c>
      <c r="W850">
        <v>38.908999999999999</v>
      </c>
      <c r="X850" t="s">
        <v>658</v>
      </c>
      <c r="Y850" t="s">
        <v>492</v>
      </c>
      <c r="Z850" t="s">
        <v>481</v>
      </c>
      <c r="AA850" s="77" t="str">
        <f>analysis_methods!$M$3</f>
        <v>BLOT WW SCALE</v>
      </c>
      <c r="AB850" s="5">
        <v>45292</v>
      </c>
    </row>
    <row r="851" spans="1:28" x14ac:dyDescent="0.3">
      <c r="A851" s="78" t="str">
        <f>samples!$B$5</f>
        <v>BU2023/20-COMOFISH_03-VV1</v>
      </c>
      <c r="G851" t="s">
        <v>180</v>
      </c>
      <c r="H851">
        <v>101857</v>
      </c>
      <c r="J851" t="s">
        <v>459</v>
      </c>
      <c r="K851" t="s">
        <v>243</v>
      </c>
      <c r="L851" t="s">
        <v>244</v>
      </c>
      <c r="M851" t="s">
        <v>245</v>
      </c>
      <c r="N851" t="s">
        <v>309</v>
      </c>
      <c r="O851" t="s">
        <v>310</v>
      </c>
      <c r="P851" t="s">
        <v>311</v>
      </c>
      <c r="R851" t="s">
        <v>698</v>
      </c>
      <c r="T851" t="s">
        <v>696</v>
      </c>
      <c r="U851" t="s">
        <v>517</v>
      </c>
      <c r="V851" s="77" t="str">
        <f>analysis_methods!$B$3</f>
        <v>BIOM</v>
      </c>
      <c r="W851">
        <v>2E-3</v>
      </c>
      <c r="X851" t="s">
        <v>658</v>
      </c>
      <c r="Y851" t="s">
        <v>492</v>
      </c>
      <c r="Z851" t="s">
        <v>481</v>
      </c>
      <c r="AA851" s="77" t="str">
        <f>analysis_methods!$M$3</f>
        <v>BLOT WW SCALE</v>
      </c>
      <c r="AB851" s="5">
        <v>45292</v>
      </c>
    </row>
    <row r="852" spans="1:28" x14ac:dyDescent="0.3">
      <c r="A852" s="78" t="str">
        <f>samples!$B$5</f>
        <v>BU2023/20-COMOFISH_03-VV1</v>
      </c>
      <c r="G852" t="s">
        <v>181</v>
      </c>
      <c r="H852">
        <v>130599</v>
      </c>
      <c r="J852" t="s">
        <v>459</v>
      </c>
      <c r="K852" t="s">
        <v>261</v>
      </c>
      <c r="L852" t="s">
        <v>262</v>
      </c>
      <c r="M852" t="s">
        <v>272</v>
      </c>
      <c r="N852" t="s">
        <v>312</v>
      </c>
      <c r="O852" t="s">
        <v>313</v>
      </c>
      <c r="P852" t="s">
        <v>314</v>
      </c>
      <c r="R852" t="s">
        <v>698</v>
      </c>
      <c r="T852" t="s">
        <v>696</v>
      </c>
      <c r="U852" t="s">
        <v>517</v>
      </c>
      <c r="V852" s="77" t="str">
        <f>analysis_methods!$B$3</f>
        <v>BIOM</v>
      </c>
      <c r="W852">
        <v>3.5999999999999997E-2</v>
      </c>
      <c r="X852" t="s">
        <v>658</v>
      </c>
      <c r="Y852" t="s">
        <v>492</v>
      </c>
      <c r="Z852" t="s">
        <v>481</v>
      </c>
      <c r="AA852" s="77" t="str">
        <f>analysis_methods!$M$3</f>
        <v>BLOT WW SCALE</v>
      </c>
      <c r="AB852" s="5">
        <v>45292</v>
      </c>
    </row>
    <row r="853" spans="1:28" x14ac:dyDescent="0.3">
      <c r="A853" s="78" t="str">
        <f>samples!$B$5</f>
        <v>BU2023/20-COMOFISH_03-VV1</v>
      </c>
      <c r="G853" t="s">
        <v>215</v>
      </c>
      <c r="H853">
        <v>128551</v>
      </c>
      <c r="J853" t="s">
        <v>459</v>
      </c>
      <c r="K853" t="s">
        <v>402</v>
      </c>
      <c r="N853" t="s">
        <v>403</v>
      </c>
      <c r="O853" t="s">
        <v>404</v>
      </c>
      <c r="P853" t="s">
        <v>405</v>
      </c>
      <c r="R853" t="s">
        <v>698</v>
      </c>
      <c r="T853" t="s">
        <v>696</v>
      </c>
      <c r="U853" t="s">
        <v>517</v>
      </c>
      <c r="V853" s="77" t="str">
        <f>analysis_methods!$B$3</f>
        <v>BIOM</v>
      </c>
      <c r="W853">
        <v>5.0000000000000001E-3</v>
      </c>
      <c r="X853" t="s">
        <v>658</v>
      </c>
      <c r="Y853" t="s">
        <v>492</v>
      </c>
      <c r="Z853" t="s">
        <v>481</v>
      </c>
      <c r="AA853" s="77" t="str">
        <f>analysis_methods!$M$3</f>
        <v>BLOT WW SCALE</v>
      </c>
      <c r="AB853" s="5">
        <v>45292</v>
      </c>
    </row>
    <row r="854" spans="1:28" x14ac:dyDescent="0.3">
      <c r="A854" s="78" t="str">
        <f>samples!$B$5</f>
        <v>BU2023/20-COMOFISH_03-VV1</v>
      </c>
      <c r="G854" t="s">
        <v>196</v>
      </c>
      <c r="H854">
        <v>101864</v>
      </c>
      <c r="J854" t="s">
        <v>459</v>
      </c>
      <c r="K854" t="s">
        <v>243</v>
      </c>
      <c r="L854" t="s">
        <v>244</v>
      </c>
      <c r="M854" t="s">
        <v>245</v>
      </c>
      <c r="N854" t="s">
        <v>309</v>
      </c>
      <c r="O854" t="s">
        <v>354</v>
      </c>
      <c r="P854" t="s">
        <v>355</v>
      </c>
      <c r="R854" t="s">
        <v>698</v>
      </c>
      <c r="T854" t="s">
        <v>696</v>
      </c>
      <c r="U854" t="s">
        <v>517</v>
      </c>
      <c r="V854" s="77" t="str">
        <f>analysis_methods!$B$3</f>
        <v>BIOM</v>
      </c>
      <c r="W854">
        <v>1.2999999999999999E-2</v>
      </c>
      <c r="X854" t="s">
        <v>658</v>
      </c>
      <c r="Y854" t="s">
        <v>492</v>
      </c>
      <c r="Z854" t="s">
        <v>481</v>
      </c>
      <c r="AA854" s="77" t="str">
        <f>analysis_methods!$M$3</f>
        <v>BLOT WW SCALE</v>
      </c>
      <c r="AB854" s="5">
        <v>45292</v>
      </c>
    </row>
    <row r="855" spans="1:28" x14ac:dyDescent="0.3">
      <c r="A855" s="78" t="str">
        <f>samples!$B$5</f>
        <v>BU2023/20-COMOFISH_03-VV1</v>
      </c>
      <c r="G855" t="s">
        <v>216</v>
      </c>
      <c r="H855">
        <v>334510</v>
      </c>
      <c r="J855" t="s">
        <v>459</v>
      </c>
      <c r="K855" t="s">
        <v>261</v>
      </c>
      <c r="L855" t="s">
        <v>262</v>
      </c>
      <c r="M855" t="s">
        <v>272</v>
      </c>
      <c r="N855" t="s">
        <v>273</v>
      </c>
      <c r="O855" t="s">
        <v>385</v>
      </c>
      <c r="P855" t="s">
        <v>406</v>
      </c>
      <c r="R855" t="s">
        <v>698</v>
      </c>
      <c r="T855" t="s">
        <v>696</v>
      </c>
      <c r="U855" t="s">
        <v>517</v>
      </c>
      <c r="V855" s="77" t="str">
        <f>analysis_methods!$B$3</f>
        <v>BIOM</v>
      </c>
      <c r="W855">
        <v>1.7999999999999999E-2</v>
      </c>
      <c r="X855" t="s">
        <v>658</v>
      </c>
      <c r="Y855" t="s">
        <v>492</v>
      </c>
      <c r="Z855" t="s">
        <v>481</v>
      </c>
      <c r="AA855" s="77" t="str">
        <f>analysis_methods!$M$3</f>
        <v>BLOT WW SCALE</v>
      </c>
      <c r="AB855" s="5">
        <v>45292</v>
      </c>
    </row>
    <row r="856" spans="1:28" x14ac:dyDescent="0.3">
      <c r="A856" s="78" t="str">
        <f>samples!$B$5</f>
        <v>BU2023/20-COMOFISH_03-VV1</v>
      </c>
      <c r="G856" t="s">
        <v>208</v>
      </c>
      <c r="H856">
        <v>334512</v>
      </c>
      <c r="J856" t="s">
        <v>459</v>
      </c>
      <c r="K856" t="s">
        <v>261</v>
      </c>
      <c r="L856" t="s">
        <v>262</v>
      </c>
      <c r="M856" t="s">
        <v>272</v>
      </c>
      <c r="N856" t="s">
        <v>273</v>
      </c>
      <c r="O856" t="s">
        <v>385</v>
      </c>
      <c r="P856" t="s">
        <v>386</v>
      </c>
      <c r="R856" t="s">
        <v>698</v>
      </c>
      <c r="T856" t="s">
        <v>696</v>
      </c>
      <c r="U856" t="s">
        <v>517</v>
      </c>
      <c r="V856" s="77" t="str">
        <f>analysis_methods!$B$3</f>
        <v>BIOM</v>
      </c>
      <c r="W856">
        <v>5.1999999999999998E-2</v>
      </c>
      <c r="X856" t="s">
        <v>658</v>
      </c>
      <c r="Y856" t="s">
        <v>492</v>
      </c>
      <c r="Z856" t="s">
        <v>481</v>
      </c>
      <c r="AA856" s="77" t="str">
        <f>analysis_methods!$M$3</f>
        <v>BLOT WW SCALE</v>
      </c>
      <c r="AB856" s="5">
        <v>45292</v>
      </c>
    </row>
    <row r="857" spans="1:28" x14ac:dyDescent="0.3">
      <c r="A857" s="78" t="str">
        <f>samples!$B$5</f>
        <v>BU2023/20-COMOFISH_03-VV1</v>
      </c>
      <c r="G857" t="s">
        <v>237</v>
      </c>
      <c r="H857">
        <v>107188</v>
      </c>
      <c r="J857" t="s">
        <v>459</v>
      </c>
      <c r="K857" t="s">
        <v>243</v>
      </c>
      <c r="L857" t="s">
        <v>244</v>
      </c>
      <c r="M857" t="s">
        <v>334</v>
      </c>
      <c r="N857" t="s">
        <v>445</v>
      </c>
      <c r="O857" t="s">
        <v>446</v>
      </c>
      <c r="P857" t="s">
        <v>447</v>
      </c>
      <c r="R857" t="s">
        <v>698</v>
      </c>
      <c r="T857" t="s">
        <v>696</v>
      </c>
      <c r="U857" t="s">
        <v>517</v>
      </c>
      <c r="V857" s="77" t="str">
        <f>analysis_methods!$B$3</f>
        <v>BIOM</v>
      </c>
      <c r="W857">
        <v>1.3999999999999999E-2</v>
      </c>
      <c r="X857" t="s">
        <v>658</v>
      </c>
      <c r="Y857" t="s">
        <v>492</v>
      </c>
      <c r="Z857" t="s">
        <v>481</v>
      </c>
      <c r="AA857" s="77" t="str">
        <f>analysis_methods!$M$3</f>
        <v>BLOT WW SCALE</v>
      </c>
      <c r="AB857" s="5">
        <v>45292</v>
      </c>
    </row>
    <row r="858" spans="1:28" x14ac:dyDescent="0.3">
      <c r="A858" s="78" t="str">
        <f>samples!$B$5</f>
        <v>BU2023/20-COMOFISH_03-VV1</v>
      </c>
      <c r="G858" t="s">
        <v>182</v>
      </c>
      <c r="H858">
        <v>130711</v>
      </c>
      <c r="J858" t="s">
        <v>459</v>
      </c>
      <c r="K858" t="s">
        <v>261</v>
      </c>
      <c r="L858" t="s">
        <v>262</v>
      </c>
      <c r="M858" t="s">
        <v>315</v>
      </c>
      <c r="N858" t="s">
        <v>316</v>
      </c>
      <c r="O858" t="s">
        <v>317</v>
      </c>
      <c r="P858" t="s">
        <v>318</v>
      </c>
      <c r="R858" t="s">
        <v>698</v>
      </c>
      <c r="T858" t="s">
        <v>696</v>
      </c>
      <c r="U858" t="s">
        <v>517</v>
      </c>
      <c r="V858" s="77" t="str">
        <f>analysis_methods!$B$3</f>
        <v>BIOM</v>
      </c>
      <c r="W858">
        <v>2.8999999999999998E-2</v>
      </c>
      <c r="X858" t="s">
        <v>658</v>
      </c>
      <c r="Y858" t="s">
        <v>492</v>
      </c>
      <c r="Z858" t="s">
        <v>481</v>
      </c>
      <c r="AA858" s="77" t="str">
        <f>analysis_methods!$M$3</f>
        <v>BLOT WW SCALE</v>
      </c>
      <c r="AB858" s="5">
        <v>45292</v>
      </c>
    </row>
    <row r="859" spans="1:28" x14ac:dyDescent="0.3">
      <c r="A859" s="78" t="str">
        <f>samples!$B$5</f>
        <v>BU2023/20-COMOFISH_03-VV1</v>
      </c>
      <c r="G859" t="s">
        <v>197</v>
      </c>
      <c r="H859">
        <v>107688</v>
      </c>
      <c r="J859" t="s">
        <v>459</v>
      </c>
      <c r="K859" t="s">
        <v>243</v>
      </c>
      <c r="L859" t="s">
        <v>244</v>
      </c>
      <c r="M859" t="s">
        <v>334</v>
      </c>
      <c r="N859" t="s">
        <v>356</v>
      </c>
      <c r="O859" t="s">
        <v>357</v>
      </c>
      <c r="P859" t="s">
        <v>358</v>
      </c>
      <c r="R859" t="s">
        <v>698</v>
      </c>
      <c r="T859" t="s">
        <v>696</v>
      </c>
      <c r="U859" t="s">
        <v>517</v>
      </c>
      <c r="V859" s="77" t="str">
        <f>analysis_methods!$B$3</f>
        <v>BIOM</v>
      </c>
      <c r="W859">
        <v>2.681</v>
      </c>
      <c r="X859" t="s">
        <v>658</v>
      </c>
      <c r="Y859" t="s">
        <v>492</v>
      </c>
      <c r="Z859" t="s">
        <v>481</v>
      </c>
      <c r="AA859" s="77" t="str">
        <f>analysis_methods!$M$3</f>
        <v>BLOT WW SCALE</v>
      </c>
      <c r="AB859" s="5">
        <v>45292</v>
      </c>
    </row>
    <row r="860" spans="1:28" x14ac:dyDescent="0.3">
      <c r="A860" s="78" t="str">
        <f>samples!$B$5</f>
        <v>BU2023/20-COMOFISH_03-VV1</v>
      </c>
      <c r="G860" t="s">
        <v>238</v>
      </c>
      <c r="H860">
        <v>130537</v>
      </c>
      <c r="J860" t="s">
        <v>459</v>
      </c>
      <c r="K860" t="s">
        <v>261</v>
      </c>
      <c r="L860" t="s">
        <v>262</v>
      </c>
      <c r="N860" t="s">
        <v>448</v>
      </c>
      <c r="O860" t="s">
        <v>449</v>
      </c>
      <c r="P860" t="s">
        <v>450</v>
      </c>
      <c r="R860" t="s">
        <v>698</v>
      </c>
      <c r="T860" t="s">
        <v>696</v>
      </c>
      <c r="U860" t="s">
        <v>517</v>
      </c>
      <c r="V860" s="77" t="str">
        <f>analysis_methods!$B$3</f>
        <v>BIOM</v>
      </c>
      <c r="W860">
        <v>0.01</v>
      </c>
      <c r="X860" t="s">
        <v>658</v>
      </c>
      <c r="Y860" t="s">
        <v>492</v>
      </c>
      <c r="Z860" t="s">
        <v>481</v>
      </c>
      <c r="AA860" s="77" t="str">
        <f>analysis_methods!$M$3</f>
        <v>BLOT WW SCALE</v>
      </c>
      <c r="AB860" s="5">
        <v>45292</v>
      </c>
    </row>
    <row r="861" spans="1:28" x14ac:dyDescent="0.3">
      <c r="A861" s="78" t="str">
        <f>samples!$B$5</f>
        <v>BU2023/20-COMOFISH_03-VV1</v>
      </c>
      <c r="G861" t="s">
        <v>183</v>
      </c>
      <c r="H861">
        <v>1648</v>
      </c>
      <c r="J861" t="s">
        <v>459</v>
      </c>
      <c r="K861" t="s">
        <v>261</v>
      </c>
      <c r="M861" t="s">
        <v>319</v>
      </c>
      <c r="N861" t="s">
        <v>320</v>
      </c>
      <c r="R861" t="s">
        <v>698</v>
      </c>
      <c r="T861" t="s">
        <v>696</v>
      </c>
      <c r="U861" t="s">
        <v>517</v>
      </c>
      <c r="V861" s="77" t="str">
        <f>analysis_methods!$B$3</f>
        <v>BIOM</v>
      </c>
      <c r="W861">
        <v>2.4999999999999998E-2</v>
      </c>
      <c r="X861" t="s">
        <v>658</v>
      </c>
      <c r="Y861" t="s">
        <v>492</v>
      </c>
      <c r="Z861" t="s">
        <v>481</v>
      </c>
      <c r="AA861" s="77" t="str">
        <f>analysis_methods!$M$3</f>
        <v>BLOT WW SCALE</v>
      </c>
      <c r="AB861" s="5">
        <v>45292</v>
      </c>
    </row>
    <row r="862" spans="1:28" x14ac:dyDescent="0.3">
      <c r="A862" s="78" t="str">
        <f>samples!$B$5</f>
        <v>BU2023/20-COMOFISH_03-VV1</v>
      </c>
      <c r="G862" t="s">
        <v>184</v>
      </c>
      <c r="H862">
        <v>129625</v>
      </c>
      <c r="J862" t="s">
        <v>459</v>
      </c>
      <c r="K862" t="s">
        <v>261</v>
      </c>
      <c r="L862" t="s">
        <v>262</v>
      </c>
      <c r="M862" t="s">
        <v>315</v>
      </c>
      <c r="N862" t="s">
        <v>321</v>
      </c>
      <c r="O862" t="s">
        <v>322</v>
      </c>
      <c r="R862" t="s">
        <v>698</v>
      </c>
      <c r="T862" t="s">
        <v>696</v>
      </c>
      <c r="U862" t="s">
        <v>517</v>
      </c>
      <c r="V862" s="77" t="str">
        <f>analysis_methods!$B$3</f>
        <v>BIOM</v>
      </c>
      <c r="W862">
        <v>0.06</v>
      </c>
      <c r="X862" t="s">
        <v>658</v>
      </c>
      <c r="Y862" t="s">
        <v>492</v>
      </c>
      <c r="Z862" t="s">
        <v>481</v>
      </c>
      <c r="AA862" s="77" t="str">
        <f>analysis_methods!$M$3</f>
        <v>BLOT WW SCALE</v>
      </c>
      <c r="AB862" s="5">
        <v>45292</v>
      </c>
    </row>
    <row r="863" spans="1:28" x14ac:dyDescent="0.3">
      <c r="A863" s="78" t="str">
        <f>samples!$B$5</f>
        <v>BU2023/20-COMOFISH_03-VV1</v>
      </c>
      <c r="G863" t="s">
        <v>185</v>
      </c>
      <c r="H863">
        <v>131187</v>
      </c>
      <c r="J863" t="s">
        <v>459</v>
      </c>
      <c r="K863" t="s">
        <v>261</v>
      </c>
      <c r="L863" t="s">
        <v>262</v>
      </c>
      <c r="M863" t="s">
        <v>315</v>
      </c>
      <c r="N863" t="s">
        <v>321</v>
      </c>
      <c r="O863" t="s">
        <v>323</v>
      </c>
      <c r="P863" t="s">
        <v>324</v>
      </c>
      <c r="R863" t="s">
        <v>698</v>
      </c>
      <c r="T863" t="s">
        <v>696</v>
      </c>
      <c r="U863" t="s">
        <v>517</v>
      </c>
      <c r="V863" s="77" t="str">
        <f>analysis_methods!$B$3</f>
        <v>BIOM</v>
      </c>
      <c r="W863">
        <v>0.23699999999999999</v>
      </c>
      <c r="X863" t="s">
        <v>658</v>
      </c>
      <c r="Y863" t="s">
        <v>492</v>
      </c>
      <c r="Z863" t="s">
        <v>481</v>
      </c>
      <c r="AA863" s="77" t="str">
        <f>analysis_methods!$M$3</f>
        <v>BLOT WW SCALE</v>
      </c>
      <c r="AB863" s="5">
        <v>45292</v>
      </c>
    </row>
    <row r="864" spans="1:28" x14ac:dyDescent="0.3">
      <c r="A864" s="78" t="str">
        <f>samples!$B$5</f>
        <v>BU2023/20-COMOFISH_03-VV1</v>
      </c>
      <c r="G864" t="s">
        <v>186</v>
      </c>
      <c r="H864">
        <v>129582</v>
      </c>
      <c r="J864" t="s">
        <v>459</v>
      </c>
      <c r="K864" t="s">
        <v>261</v>
      </c>
      <c r="L864" t="s">
        <v>262</v>
      </c>
      <c r="M864" t="s">
        <v>325</v>
      </c>
      <c r="N864" t="s">
        <v>326</v>
      </c>
      <c r="O864" t="s">
        <v>327</v>
      </c>
      <c r="R864" t="s">
        <v>698</v>
      </c>
      <c r="T864" t="s">
        <v>696</v>
      </c>
      <c r="U864" t="s">
        <v>517</v>
      </c>
      <c r="V864" s="77" t="str">
        <f>analysis_methods!$B$3</f>
        <v>BIOM</v>
      </c>
      <c r="W864">
        <v>0.21499999999999997</v>
      </c>
      <c r="X864" t="s">
        <v>658</v>
      </c>
      <c r="Y864" t="s">
        <v>492</v>
      </c>
      <c r="Z864" t="s">
        <v>481</v>
      </c>
      <c r="AA864" s="77" t="str">
        <f>analysis_methods!$M$3</f>
        <v>BLOT WW SCALE</v>
      </c>
      <c r="AB864" s="5">
        <v>45292</v>
      </c>
    </row>
    <row r="865" spans="1:28" x14ac:dyDescent="0.3">
      <c r="A865" s="78" t="str">
        <f>samples!$B$5</f>
        <v>BU2023/20-COMOFISH_03-VV1</v>
      </c>
      <c r="G865" t="s">
        <v>187</v>
      </c>
      <c r="H865">
        <v>131074</v>
      </c>
      <c r="J865" t="s">
        <v>459</v>
      </c>
      <c r="K865" t="s">
        <v>261</v>
      </c>
      <c r="L865" t="s">
        <v>262</v>
      </c>
      <c r="M865" t="s">
        <v>272</v>
      </c>
      <c r="N865" t="s">
        <v>312</v>
      </c>
      <c r="O865" t="s">
        <v>328</v>
      </c>
      <c r="P865" t="s">
        <v>329</v>
      </c>
      <c r="R865" t="s">
        <v>698</v>
      </c>
      <c r="T865" t="s">
        <v>696</v>
      </c>
      <c r="U865" t="s">
        <v>517</v>
      </c>
      <c r="V865" s="77" t="str">
        <f>analysis_methods!$B$3</f>
        <v>BIOM</v>
      </c>
      <c r="W865">
        <v>1.097</v>
      </c>
      <c r="X865" t="s">
        <v>658</v>
      </c>
      <c r="Y865" t="s">
        <v>492</v>
      </c>
      <c r="Z865" t="s">
        <v>481</v>
      </c>
      <c r="AA865" s="77" t="str">
        <f>analysis_methods!$M$3</f>
        <v>BLOT WW SCALE</v>
      </c>
      <c r="AB865" s="5">
        <v>45292</v>
      </c>
    </row>
    <row r="866" spans="1:28" x14ac:dyDescent="0.3">
      <c r="A866" s="78" t="str">
        <f>samples!$B$5</f>
        <v>BU2023/20-COMOFISH_03-VV1</v>
      </c>
      <c r="G866" t="s">
        <v>210</v>
      </c>
      <c r="H866">
        <v>146952</v>
      </c>
      <c r="J866" t="s">
        <v>459</v>
      </c>
      <c r="K866" t="s">
        <v>249</v>
      </c>
      <c r="L866" t="s">
        <v>250</v>
      </c>
      <c r="M866" t="s">
        <v>286</v>
      </c>
      <c r="N866" t="s">
        <v>287</v>
      </c>
      <c r="O866" t="s">
        <v>390</v>
      </c>
      <c r="P866" t="s">
        <v>391</v>
      </c>
      <c r="R866" t="s">
        <v>698</v>
      </c>
      <c r="T866" t="s">
        <v>696</v>
      </c>
      <c r="U866" t="s">
        <v>517</v>
      </c>
      <c r="V866" s="77" t="str">
        <f>analysis_methods!$B$3</f>
        <v>BIOM</v>
      </c>
      <c r="W866">
        <v>6.5999999999999989E-2</v>
      </c>
      <c r="X866" t="s">
        <v>658</v>
      </c>
      <c r="Y866" t="s">
        <v>492</v>
      </c>
      <c r="Z866" t="s">
        <v>481</v>
      </c>
      <c r="AA866" s="77" t="str">
        <f>analysis_methods!$M$3</f>
        <v>BLOT WW SCALE</v>
      </c>
      <c r="AB866" s="5">
        <v>45292</v>
      </c>
    </row>
    <row r="867" spans="1:28" x14ac:dyDescent="0.3">
      <c r="A867" s="78" t="str">
        <f>samples!$B$5</f>
        <v>BU2023/20-COMOFISH_03-VV1</v>
      </c>
      <c r="G867" t="s">
        <v>188</v>
      </c>
      <c r="H867">
        <v>181364</v>
      </c>
      <c r="J867" t="s">
        <v>459</v>
      </c>
      <c r="K867" t="s">
        <v>249</v>
      </c>
      <c r="L867" t="s">
        <v>250</v>
      </c>
      <c r="M867" t="s">
        <v>330</v>
      </c>
      <c r="N867" t="s">
        <v>331</v>
      </c>
      <c r="O867" t="s">
        <v>332</v>
      </c>
      <c r="P867" t="s">
        <v>333</v>
      </c>
      <c r="R867" t="s">
        <v>697</v>
      </c>
      <c r="T867" t="s">
        <v>696</v>
      </c>
      <c r="U867" t="s">
        <v>517</v>
      </c>
      <c r="V867" s="77" t="str">
        <f>analysis_methods!$B$3</f>
        <v>BIOM</v>
      </c>
      <c r="W867">
        <v>0.47199999999999998</v>
      </c>
      <c r="X867" t="s">
        <v>658</v>
      </c>
      <c r="Y867" t="s">
        <v>492</v>
      </c>
      <c r="Z867" t="s">
        <v>481</v>
      </c>
      <c r="AA867" s="77" t="str">
        <f>analysis_methods!$M$3</f>
        <v>BLOT WW SCALE</v>
      </c>
      <c r="AB867" s="5">
        <v>45292</v>
      </c>
    </row>
    <row r="868" spans="1:28" x14ac:dyDescent="0.3">
      <c r="A868" s="78" t="str">
        <f>samples!$B$6</f>
        <v>BU2023/20-COMOFISH_04-VV1</v>
      </c>
      <c r="G868" t="s">
        <v>157</v>
      </c>
      <c r="H868">
        <v>102788</v>
      </c>
      <c r="J868" t="s">
        <v>459</v>
      </c>
      <c r="K868" t="s">
        <v>243</v>
      </c>
      <c r="L868" t="s">
        <v>244</v>
      </c>
      <c r="M868" t="s">
        <v>245</v>
      </c>
      <c r="N868" t="s">
        <v>246</v>
      </c>
      <c r="O868" t="s">
        <v>247</v>
      </c>
      <c r="P868" t="s">
        <v>248</v>
      </c>
      <c r="R868" t="s">
        <v>698</v>
      </c>
      <c r="T868" t="s">
        <v>696</v>
      </c>
      <c r="U868" t="s">
        <v>517</v>
      </c>
      <c r="V868" s="77" t="str">
        <f>analysis_methods!$B$3</f>
        <v>BIOM</v>
      </c>
      <c r="W868">
        <v>0.53900000000000003</v>
      </c>
      <c r="X868" t="s">
        <v>658</v>
      </c>
      <c r="Y868" t="s">
        <v>492</v>
      </c>
      <c r="Z868" t="s">
        <v>481</v>
      </c>
      <c r="AA868" s="77" t="str">
        <f>analysis_methods!$M$3</f>
        <v>BLOT WW SCALE</v>
      </c>
      <c r="AB868" s="5">
        <v>45292</v>
      </c>
    </row>
    <row r="869" spans="1:28" x14ac:dyDescent="0.3">
      <c r="A869" s="78" t="str">
        <f>samples!$B$6</f>
        <v>BU2023/20-COMOFISH_04-VV1</v>
      </c>
      <c r="G869" t="s">
        <v>158</v>
      </c>
      <c r="H869">
        <v>141433</v>
      </c>
      <c r="J869" t="s">
        <v>459</v>
      </c>
      <c r="K869" t="s">
        <v>249</v>
      </c>
      <c r="L869" t="s">
        <v>250</v>
      </c>
      <c r="M869" t="s">
        <v>251</v>
      </c>
      <c r="N869" t="s">
        <v>252</v>
      </c>
      <c r="O869" t="s">
        <v>253</v>
      </c>
      <c r="P869" t="s">
        <v>254</v>
      </c>
      <c r="R869" t="s">
        <v>698</v>
      </c>
      <c r="T869" t="s">
        <v>696</v>
      </c>
      <c r="U869" t="s">
        <v>517</v>
      </c>
      <c r="V869" s="77" t="str">
        <f>analysis_methods!$B$3</f>
        <v>BIOM</v>
      </c>
      <c r="W869">
        <v>1.204</v>
      </c>
      <c r="X869" t="s">
        <v>658</v>
      </c>
      <c r="Y869" t="s">
        <v>492</v>
      </c>
      <c r="Z869" t="s">
        <v>481</v>
      </c>
      <c r="AA869" s="77" t="str">
        <f>analysis_methods!$M$3</f>
        <v>BLOT WW SCALE</v>
      </c>
      <c r="AB869" s="5">
        <v>45292</v>
      </c>
    </row>
    <row r="870" spans="1:28" x14ac:dyDescent="0.3">
      <c r="A870" s="78" t="str">
        <f>samples!$B$6</f>
        <v>BU2023/20-COMOFISH_04-VV1</v>
      </c>
      <c r="G870" t="s">
        <v>212</v>
      </c>
      <c r="H870">
        <v>101891</v>
      </c>
      <c r="J870" t="s">
        <v>459</v>
      </c>
      <c r="K870" t="s">
        <v>243</v>
      </c>
      <c r="L870" t="s">
        <v>244</v>
      </c>
      <c r="M870" t="s">
        <v>245</v>
      </c>
      <c r="N870" t="s">
        <v>395</v>
      </c>
      <c r="O870" t="s">
        <v>396</v>
      </c>
      <c r="P870" t="s">
        <v>397</v>
      </c>
      <c r="R870" t="s">
        <v>698</v>
      </c>
      <c r="T870" t="s">
        <v>696</v>
      </c>
      <c r="U870" t="s">
        <v>517</v>
      </c>
      <c r="V870" s="77" t="str">
        <f>analysis_methods!$B$3</f>
        <v>BIOM</v>
      </c>
      <c r="W870">
        <v>3.7999999999999999E-2</v>
      </c>
      <c r="X870" t="s">
        <v>658</v>
      </c>
      <c r="Y870" t="s">
        <v>492</v>
      </c>
      <c r="Z870" t="s">
        <v>481</v>
      </c>
      <c r="AA870" s="77" t="str">
        <f>analysis_methods!$M$3</f>
        <v>BLOT WW SCALE</v>
      </c>
      <c r="AB870" s="5">
        <v>45292</v>
      </c>
    </row>
    <row r="871" spans="1:28" x14ac:dyDescent="0.3">
      <c r="A871" s="78" t="str">
        <f>samples!$B$6</f>
        <v>BU2023/20-COMOFISH_04-VV1</v>
      </c>
      <c r="G871" t="s">
        <v>160</v>
      </c>
      <c r="H871">
        <v>236495</v>
      </c>
      <c r="J871" t="s">
        <v>459</v>
      </c>
      <c r="K871" t="s">
        <v>243</v>
      </c>
      <c r="L871" t="s">
        <v>244</v>
      </c>
      <c r="M871" t="s">
        <v>245</v>
      </c>
      <c r="N871" t="s">
        <v>255</v>
      </c>
      <c r="O871" t="s">
        <v>256</v>
      </c>
      <c r="P871" t="s">
        <v>257</v>
      </c>
      <c r="R871" t="s">
        <v>698</v>
      </c>
      <c r="T871" t="s">
        <v>696</v>
      </c>
      <c r="U871" t="s">
        <v>517</v>
      </c>
      <c r="V871" s="77" t="str">
        <f>analysis_methods!$B$3</f>
        <v>BIOM</v>
      </c>
      <c r="W871">
        <v>1.4999999999999999E-2</v>
      </c>
      <c r="X871" t="s">
        <v>658</v>
      </c>
      <c r="Y871" t="s">
        <v>492</v>
      </c>
      <c r="Z871" t="s">
        <v>481</v>
      </c>
      <c r="AA871" s="77" t="str">
        <f>analysis_methods!$M$3</f>
        <v>BLOT WW SCALE</v>
      </c>
      <c r="AB871" s="5">
        <v>45292</v>
      </c>
    </row>
    <row r="872" spans="1:28" x14ac:dyDescent="0.3">
      <c r="A872" s="78" t="str">
        <f>samples!$B$6</f>
        <v>BU2023/20-COMOFISH_04-VV1</v>
      </c>
      <c r="G872" t="s">
        <v>162</v>
      </c>
      <c r="H872">
        <v>921</v>
      </c>
      <c r="J872" t="s">
        <v>459</v>
      </c>
      <c r="K872" t="s">
        <v>261</v>
      </c>
      <c r="L872" t="s">
        <v>262</v>
      </c>
      <c r="N872" t="s">
        <v>263</v>
      </c>
      <c r="R872" t="s">
        <v>697</v>
      </c>
      <c r="T872" t="s">
        <v>696</v>
      </c>
      <c r="U872" t="s">
        <v>517</v>
      </c>
      <c r="V872" s="77" t="str">
        <f>analysis_methods!$B$3</f>
        <v>BIOM</v>
      </c>
      <c r="W872">
        <v>8.6999999999999994E-2</v>
      </c>
      <c r="X872" t="s">
        <v>658</v>
      </c>
      <c r="Y872" t="s">
        <v>492</v>
      </c>
      <c r="Z872" t="s">
        <v>481</v>
      </c>
      <c r="AA872" s="77" t="str">
        <f>analysis_methods!$M$3</f>
        <v>BLOT WW SCALE</v>
      </c>
      <c r="AB872" s="5">
        <v>45292</v>
      </c>
    </row>
    <row r="873" spans="1:28" x14ac:dyDescent="0.3">
      <c r="A873" s="78" t="str">
        <f>samples!$B$6</f>
        <v>BU2023/20-COMOFISH_04-VV1</v>
      </c>
      <c r="G873" t="s">
        <v>163</v>
      </c>
      <c r="H873">
        <v>919</v>
      </c>
      <c r="J873" t="s">
        <v>459</v>
      </c>
      <c r="K873" t="s">
        <v>261</v>
      </c>
      <c r="L873" t="s">
        <v>262</v>
      </c>
      <c r="M873" t="s">
        <v>264</v>
      </c>
      <c r="N873" t="s">
        <v>265</v>
      </c>
      <c r="R873" t="s">
        <v>698</v>
      </c>
      <c r="T873" t="s">
        <v>696</v>
      </c>
      <c r="U873" t="s">
        <v>517</v>
      </c>
      <c r="V873" s="77" t="str">
        <f>analysis_methods!$B$3</f>
        <v>BIOM</v>
      </c>
      <c r="W873">
        <v>1.8440000000000001</v>
      </c>
      <c r="X873" t="s">
        <v>658</v>
      </c>
      <c r="Y873" t="s">
        <v>492</v>
      </c>
      <c r="Z873" t="s">
        <v>481</v>
      </c>
      <c r="AA873" s="77" t="str">
        <f>analysis_methods!$M$3</f>
        <v>BLOT WW SCALE</v>
      </c>
      <c r="AB873" s="5">
        <v>45292</v>
      </c>
    </row>
    <row r="874" spans="1:28" x14ac:dyDescent="0.3">
      <c r="A874" s="78" t="str">
        <f>samples!$B$6</f>
        <v>BU2023/20-COMOFISH_04-VV1</v>
      </c>
      <c r="G874" t="s">
        <v>194</v>
      </c>
      <c r="H874">
        <v>1130</v>
      </c>
      <c r="J874" t="s">
        <v>459</v>
      </c>
      <c r="K874" t="s">
        <v>243</v>
      </c>
      <c r="L874" t="s">
        <v>244</v>
      </c>
      <c r="M874" t="s">
        <v>334</v>
      </c>
      <c r="R874" t="s">
        <v>697</v>
      </c>
      <c r="T874" t="s">
        <v>696</v>
      </c>
      <c r="U874" t="s">
        <v>517</v>
      </c>
      <c r="V874" s="77" t="str">
        <f>analysis_methods!$B$3</f>
        <v>BIOM</v>
      </c>
      <c r="W874">
        <v>4.7E-2</v>
      </c>
      <c r="X874" t="s">
        <v>658</v>
      </c>
      <c r="Y874" t="s">
        <v>492</v>
      </c>
      <c r="Z874" t="s">
        <v>481</v>
      </c>
      <c r="AA874" s="77" t="str">
        <f>analysis_methods!$M$3</f>
        <v>BLOT WW SCALE</v>
      </c>
      <c r="AB874" s="5">
        <v>45292</v>
      </c>
    </row>
    <row r="875" spans="1:28" x14ac:dyDescent="0.3">
      <c r="A875" s="78" t="str">
        <f>samples!$B$6</f>
        <v>BU2023/20-COMOFISH_04-VV1</v>
      </c>
      <c r="G875" t="s">
        <v>191</v>
      </c>
      <c r="H875">
        <v>124392</v>
      </c>
      <c r="J875" t="s">
        <v>459</v>
      </c>
      <c r="K875" t="s">
        <v>300</v>
      </c>
      <c r="L875" t="s">
        <v>341</v>
      </c>
      <c r="M875" t="s">
        <v>342</v>
      </c>
      <c r="N875" t="s">
        <v>343</v>
      </c>
      <c r="O875" t="s">
        <v>344</v>
      </c>
      <c r="P875" t="s">
        <v>345</v>
      </c>
      <c r="R875" t="s">
        <v>698</v>
      </c>
      <c r="T875" t="s">
        <v>696</v>
      </c>
      <c r="U875" t="s">
        <v>517</v>
      </c>
      <c r="V875" s="77" t="str">
        <f>analysis_methods!$B$3</f>
        <v>BIOM</v>
      </c>
      <c r="W875">
        <v>100</v>
      </c>
      <c r="X875" t="s">
        <v>658</v>
      </c>
      <c r="Y875" t="s">
        <v>492</v>
      </c>
      <c r="Z875" t="s">
        <v>481</v>
      </c>
      <c r="AA875" s="77" t="str">
        <f>analysis_methods!$M$3</f>
        <v>BLOT WW SCALE</v>
      </c>
      <c r="AB875" s="5">
        <v>45292</v>
      </c>
    </row>
    <row r="876" spans="1:28" x14ac:dyDescent="0.3">
      <c r="A876" s="78" t="str">
        <f>samples!$B$6</f>
        <v>BU2023/20-COMOFISH_04-VV1</v>
      </c>
      <c r="G876" t="s">
        <v>166</v>
      </c>
      <c r="H876">
        <v>130644</v>
      </c>
      <c r="J876" t="s">
        <v>459</v>
      </c>
      <c r="K876" t="s">
        <v>261</v>
      </c>
      <c r="L876" t="s">
        <v>262</v>
      </c>
      <c r="M876" t="s">
        <v>272</v>
      </c>
      <c r="N876" t="s">
        <v>273</v>
      </c>
      <c r="O876" t="s">
        <v>276</v>
      </c>
      <c r="P876" t="s">
        <v>277</v>
      </c>
      <c r="R876" t="s">
        <v>698</v>
      </c>
      <c r="T876" t="s">
        <v>696</v>
      </c>
      <c r="U876" t="s">
        <v>517</v>
      </c>
      <c r="V876" s="77" t="str">
        <f>analysis_methods!$B$3</f>
        <v>BIOM</v>
      </c>
      <c r="W876">
        <v>0.501</v>
      </c>
      <c r="X876" t="s">
        <v>658</v>
      </c>
      <c r="Y876" t="s">
        <v>492</v>
      </c>
      <c r="Z876" t="s">
        <v>481</v>
      </c>
      <c r="AA876" s="77" t="str">
        <f>analysis_methods!$M$3</f>
        <v>BLOT WW SCALE</v>
      </c>
      <c r="AB876" s="5">
        <v>45292</v>
      </c>
    </row>
    <row r="877" spans="1:28" x14ac:dyDescent="0.3">
      <c r="A877" s="78" t="str">
        <f>samples!$B$6</f>
        <v>BU2023/20-COMOFISH_04-VV1</v>
      </c>
      <c r="G877" t="s">
        <v>167</v>
      </c>
      <c r="H877">
        <v>130375</v>
      </c>
      <c r="J877" t="s">
        <v>459</v>
      </c>
      <c r="K877" t="s">
        <v>261</v>
      </c>
      <c r="L877" t="s">
        <v>262</v>
      </c>
      <c r="M877" t="s">
        <v>272</v>
      </c>
      <c r="N877" t="s">
        <v>278</v>
      </c>
      <c r="O877" t="s">
        <v>279</v>
      </c>
      <c r="P877" t="s">
        <v>280</v>
      </c>
      <c r="R877" t="s">
        <v>698</v>
      </c>
      <c r="T877" t="s">
        <v>696</v>
      </c>
      <c r="U877" t="s">
        <v>517</v>
      </c>
      <c r="V877" s="77" t="str">
        <f>analysis_methods!$B$3</f>
        <v>BIOM</v>
      </c>
      <c r="W877">
        <v>0.10699999999999998</v>
      </c>
      <c r="X877" t="s">
        <v>658</v>
      </c>
      <c r="Y877" t="s">
        <v>492</v>
      </c>
      <c r="Z877" t="s">
        <v>481</v>
      </c>
      <c r="AA877" s="77" t="str">
        <f>analysis_methods!$M$3</f>
        <v>BLOT WW SCALE</v>
      </c>
      <c r="AB877" s="5">
        <v>45292</v>
      </c>
    </row>
    <row r="878" spans="1:28" x14ac:dyDescent="0.3">
      <c r="A878" s="78" t="str">
        <f>samples!$B$6</f>
        <v>BU2023/20-COMOFISH_04-VV1</v>
      </c>
      <c r="G878" t="s">
        <v>169</v>
      </c>
      <c r="H878">
        <v>129296</v>
      </c>
      <c r="J878" t="s">
        <v>459</v>
      </c>
      <c r="K878" t="s">
        <v>261</v>
      </c>
      <c r="L878" t="s">
        <v>262</v>
      </c>
      <c r="M878" t="s">
        <v>272</v>
      </c>
      <c r="N878" t="s">
        <v>284</v>
      </c>
      <c r="O878" t="s">
        <v>285</v>
      </c>
      <c r="R878" t="s">
        <v>698</v>
      </c>
      <c r="T878" t="s">
        <v>696</v>
      </c>
      <c r="U878" t="s">
        <v>517</v>
      </c>
      <c r="V878" s="77" t="str">
        <f>analysis_methods!$B$3</f>
        <v>BIOM</v>
      </c>
      <c r="W878">
        <v>0.39699999999999996</v>
      </c>
      <c r="X878" t="s">
        <v>658</v>
      </c>
      <c r="Y878" t="s">
        <v>492</v>
      </c>
      <c r="Z878" t="s">
        <v>481</v>
      </c>
      <c r="AA878" s="77" t="str">
        <f>analysis_methods!$M$3</f>
        <v>BLOT WW SCALE</v>
      </c>
      <c r="AB878" s="5">
        <v>45292</v>
      </c>
    </row>
    <row r="879" spans="1:28" x14ac:dyDescent="0.3">
      <c r="A879" s="78" t="str">
        <f>samples!$B$6</f>
        <v>BU2023/20-COMOFISH_04-VV1</v>
      </c>
      <c r="G879" t="s">
        <v>239</v>
      </c>
      <c r="H879">
        <v>107513</v>
      </c>
      <c r="J879" t="s">
        <v>459</v>
      </c>
      <c r="K879" t="s">
        <v>243</v>
      </c>
      <c r="L879" t="s">
        <v>244</v>
      </c>
      <c r="M879" t="s">
        <v>334</v>
      </c>
      <c r="N879" t="s">
        <v>346</v>
      </c>
      <c r="O879" t="s">
        <v>347</v>
      </c>
      <c r="P879" t="s">
        <v>451</v>
      </c>
      <c r="R879" t="s">
        <v>698</v>
      </c>
      <c r="T879" t="s">
        <v>696</v>
      </c>
      <c r="U879" t="s">
        <v>517</v>
      </c>
      <c r="V879" s="77" t="str">
        <f>analysis_methods!$B$3</f>
        <v>BIOM</v>
      </c>
      <c r="W879">
        <v>0.20199999999999999</v>
      </c>
      <c r="X879" t="s">
        <v>658</v>
      </c>
      <c r="Y879" t="s">
        <v>492</v>
      </c>
      <c r="Z879" t="s">
        <v>481</v>
      </c>
      <c r="AA879" s="77" t="str">
        <f>analysis_methods!$M$3</f>
        <v>BLOT WW SCALE</v>
      </c>
      <c r="AB879" s="5">
        <v>45292</v>
      </c>
    </row>
    <row r="880" spans="1:28" x14ac:dyDescent="0.3">
      <c r="A880" s="78" t="str">
        <f>samples!$B$6</f>
        <v>BU2023/20-COMOFISH_04-VV1</v>
      </c>
      <c r="G880" t="s">
        <v>170</v>
      </c>
      <c r="H880">
        <v>345281</v>
      </c>
      <c r="J880" t="s">
        <v>459</v>
      </c>
      <c r="K880" t="s">
        <v>249</v>
      </c>
      <c r="L880" t="s">
        <v>250</v>
      </c>
      <c r="M880" t="s">
        <v>286</v>
      </c>
      <c r="N880" t="s">
        <v>287</v>
      </c>
      <c r="O880" t="s">
        <v>288</v>
      </c>
      <c r="P880" t="s">
        <v>289</v>
      </c>
      <c r="R880" t="s">
        <v>698</v>
      </c>
      <c r="T880" t="s">
        <v>696</v>
      </c>
      <c r="U880" t="s">
        <v>517</v>
      </c>
      <c r="V880" s="77" t="str">
        <f>analysis_methods!$B$3</f>
        <v>BIOM</v>
      </c>
      <c r="W880">
        <v>6.4999999999999988E-2</v>
      </c>
      <c r="X880" t="s">
        <v>658</v>
      </c>
      <c r="Y880" t="s">
        <v>492</v>
      </c>
      <c r="Z880" t="s">
        <v>481</v>
      </c>
      <c r="AA880" s="77" t="str">
        <f>analysis_methods!$M$3</f>
        <v>BLOT WW SCALE</v>
      </c>
      <c r="AB880" s="5">
        <v>45292</v>
      </c>
    </row>
    <row r="881" spans="1:28" x14ac:dyDescent="0.3">
      <c r="A881" s="78" t="str">
        <f>samples!$B$6</f>
        <v>BU2023/20-COMOFISH_04-VV1</v>
      </c>
      <c r="G881" t="s">
        <v>214</v>
      </c>
      <c r="H881">
        <v>152367</v>
      </c>
      <c r="J881" t="s">
        <v>459</v>
      </c>
      <c r="K881" t="s">
        <v>261</v>
      </c>
      <c r="L881" t="s">
        <v>262</v>
      </c>
      <c r="M881" t="s">
        <v>264</v>
      </c>
      <c r="N881" t="s">
        <v>399</v>
      </c>
      <c r="O881" t="s">
        <v>400</v>
      </c>
      <c r="P881" t="s">
        <v>401</v>
      </c>
      <c r="R881" t="s">
        <v>698</v>
      </c>
      <c r="T881" t="s">
        <v>696</v>
      </c>
      <c r="U881" t="s">
        <v>517</v>
      </c>
      <c r="V881" s="77" t="str">
        <f>analysis_methods!$B$3</f>
        <v>BIOM</v>
      </c>
      <c r="W881">
        <v>0.91800000000000004</v>
      </c>
      <c r="X881" t="s">
        <v>658</v>
      </c>
      <c r="Y881" t="s">
        <v>492</v>
      </c>
      <c r="Z881" t="s">
        <v>481</v>
      </c>
      <c r="AA881" s="77" t="str">
        <f>analysis_methods!$M$3</f>
        <v>BLOT WW SCALE</v>
      </c>
      <c r="AB881" s="5">
        <v>45292</v>
      </c>
    </row>
    <row r="882" spans="1:28" x14ac:dyDescent="0.3">
      <c r="A882" s="78" t="str">
        <f>samples!$B$6</f>
        <v>BU2023/20-COMOFISH_04-VV1</v>
      </c>
      <c r="G882" t="s">
        <v>203</v>
      </c>
      <c r="H882">
        <v>131495</v>
      </c>
      <c r="J882" t="s">
        <v>459</v>
      </c>
      <c r="K882" t="s">
        <v>261</v>
      </c>
      <c r="L882" t="s">
        <v>262</v>
      </c>
      <c r="M882" t="s">
        <v>264</v>
      </c>
      <c r="N882" t="s">
        <v>374</v>
      </c>
      <c r="O882" t="s">
        <v>375</v>
      </c>
      <c r="P882" t="s">
        <v>376</v>
      </c>
      <c r="R882" t="s">
        <v>698</v>
      </c>
      <c r="T882" t="s">
        <v>696</v>
      </c>
      <c r="U882" t="s">
        <v>517</v>
      </c>
      <c r="V882" s="77" t="str">
        <f>analysis_methods!$B$3</f>
        <v>BIOM</v>
      </c>
      <c r="W882">
        <v>0.93399999999999994</v>
      </c>
      <c r="X882" t="s">
        <v>658</v>
      </c>
      <c r="Y882" t="s">
        <v>492</v>
      </c>
      <c r="Z882" t="s">
        <v>481</v>
      </c>
      <c r="AA882" s="77" t="str">
        <f>analysis_methods!$M$3</f>
        <v>BLOT WW SCALE</v>
      </c>
      <c r="AB882" s="5">
        <v>45292</v>
      </c>
    </row>
    <row r="883" spans="1:28" x14ac:dyDescent="0.3">
      <c r="A883" s="78" t="str">
        <f>samples!$B$6</f>
        <v>BU2023/20-COMOFISH_04-VV1</v>
      </c>
      <c r="G883" t="s">
        <v>204</v>
      </c>
      <c r="H883">
        <v>102460</v>
      </c>
      <c r="J883" t="s">
        <v>459</v>
      </c>
      <c r="K883" t="s">
        <v>243</v>
      </c>
      <c r="L883" t="s">
        <v>244</v>
      </c>
      <c r="M883" t="s">
        <v>245</v>
      </c>
      <c r="N883" t="s">
        <v>377</v>
      </c>
      <c r="O883" t="s">
        <v>378</v>
      </c>
      <c r="P883" t="s">
        <v>379</v>
      </c>
      <c r="R883" t="s">
        <v>698</v>
      </c>
      <c r="T883" t="s">
        <v>696</v>
      </c>
      <c r="U883" t="s">
        <v>517</v>
      </c>
      <c r="V883" s="77" t="str">
        <f>analysis_methods!$B$3</f>
        <v>BIOM</v>
      </c>
      <c r="W883">
        <v>0.02</v>
      </c>
      <c r="X883" t="s">
        <v>658</v>
      </c>
      <c r="Y883" t="s">
        <v>492</v>
      </c>
      <c r="Z883" t="s">
        <v>481</v>
      </c>
      <c r="AA883" s="77" t="str">
        <f>analysis_methods!$M$3</f>
        <v>BLOT WW SCALE</v>
      </c>
      <c r="AB883" s="5">
        <v>45292</v>
      </c>
    </row>
    <row r="884" spans="1:28" x14ac:dyDescent="0.3">
      <c r="A884" s="78" t="str">
        <f>samples!$B$6</f>
        <v>BU2023/20-COMOFISH_04-VV1</v>
      </c>
      <c r="G884" t="s">
        <v>206</v>
      </c>
      <c r="H884">
        <v>129337</v>
      </c>
      <c r="J884" t="s">
        <v>459</v>
      </c>
      <c r="K884" t="s">
        <v>261</v>
      </c>
      <c r="L884" t="s">
        <v>262</v>
      </c>
      <c r="M884" t="s">
        <v>381</v>
      </c>
      <c r="N884" t="s">
        <v>382</v>
      </c>
      <c r="O884" t="s">
        <v>383</v>
      </c>
      <c r="R884" t="s">
        <v>698</v>
      </c>
      <c r="T884" t="s">
        <v>696</v>
      </c>
      <c r="U884" t="s">
        <v>517</v>
      </c>
      <c r="V884" s="77" t="str">
        <f>analysis_methods!$B$3</f>
        <v>BIOM</v>
      </c>
      <c r="W884">
        <v>6.9999999999999993E-3</v>
      </c>
      <c r="X884" t="s">
        <v>658</v>
      </c>
      <c r="Y884" t="s">
        <v>492</v>
      </c>
      <c r="Z884" t="s">
        <v>481</v>
      </c>
      <c r="AA884" s="77" t="str">
        <f>analysis_methods!$M$3</f>
        <v>BLOT WW SCALE</v>
      </c>
      <c r="AB884" s="5">
        <v>45292</v>
      </c>
    </row>
    <row r="885" spans="1:28" x14ac:dyDescent="0.3">
      <c r="A885" s="78" t="str">
        <f>samples!$B$6</f>
        <v>BU2023/20-COMOFISH_04-VV1</v>
      </c>
      <c r="G885" t="s">
        <v>195</v>
      </c>
      <c r="H885">
        <v>130269</v>
      </c>
      <c r="J885" t="s">
        <v>459</v>
      </c>
      <c r="K885" t="s">
        <v>261</v>
      </c>
      <c r="L885" t="s">
        <v>262</v>
      </c>
      <c r="N885" t="s">
        <v>351</v>
      </c>
      <c r="O885" t="s">
        <v>352</v>
      </c>
      <c r="P885" t="s">
        <v>353</v>
      </c>
      <c r="R885" t="s">
        <v>698</v>
      </c>
      <c r="T885" t="s">
        <v>696</v>
      </c>
      <c r="U885" t="s">
        <v>517</v>
      </c>
      <c r="V885" s="77" t="str">
        <f>analysis_methods!$B$3</f>
        <v>BIOM</v>
      </c>
      <c r="W885">
        <v>0.20199999999999999</v>
      </c>
      <c r="X885" t="s">
        <v>658</v>
      </c>
      <c r="Y885" t="s">
        <v>492</v>
      </c>
      <c r="Z885" t="s">
        <v>481</v>
      </c>
      <c r="AA885" s="77" t="str">
        <f>analysis_methods!$M$3</f>
        <v>BLOT WW SCALE</v>
      </c>
      <c r="AB885" s="5">
        <v>45292</v>
      </c>
    </row>
    <row r="886" spans="1:28" x14ac:dyDescent="0.3">
      <c r="A886" s="78" t="str">
        <f>samples!$B$6</f>
        <v>BU2023/20-COMOFISH_04-VV1</v>
      </c>
      <c r="G886" t="s">
        <v>171</v>
      </c>
      <c r="H886">
        <v>129659</v>
      </c>
      <c r="J886" t="s">
        <v>459</v>
      </c>
      <c r="K886" t="s">
        <v>261</v>
      </c>
      <c r="L886" t="s">
        <v>262</v>
      </c>
      <c r="M886" t="s">
        <v>272</v>
      </c>
      <c r="N886" t="s">
        <v>290</v>
      </c>
      <c r="O886" t="s">
        <v>291</v>
      </c>
      <c r="R886" t="s">
        <v>698</v>
      </c>
      <c r="T886" t="s">
        <v>696</v>
      </c>
      <c r="U886" t="s">
        <v>517</v>
      </c>
      <c r="V886" s="77" t="str">
        <f>analysis_methods!$B$3</f>
        <v>BIOM</v>
      </c>
      <c r="W886">
        <v>5.0000000000000001E-3</v>
      </c>
      <c r="X886" t="s">
        <v>658</v>
      </c>
      <c r="Y886" t="s">
        <v>492</v>
      </c>
      <c r="Z886" t="s">
        <v>481</v>
      </c>
      <c r="AA886" s="77" t="str">
        <f>analysis_methods!$M$3</f>
        <v>BLOT WW SCALE</v>
      </c>
      <c r="AB886" s="5">
        <v>45292</v>
      </c>
    </row>
    <row r="887" spans="1:28" x14ac:dyDescent="0.3">
      <c r="A887" s="78" t="str">
        <f>samples!$B$6</f>
        <v>BU2023/20-COMOFISH_04-VV1</v>
      </c>
      <c r="G887" t="s">
        <v>172</v>
      </c>
      <c r="H887">
        <v>152391</v>
      </c>
      <c r="J887" t="s">
        <v>459</v>
      </c>
      <c r="K887" t="s">
        <v>292</v>
      </c>
      <c r="R887" t="s">
        <v>698</v>
      </c>
      <c r="T887" t="s">
        <v>696</v>
      </c>
      <c r="U887" t="s">
        <v>517</v>
      </c>
      <c r="V887" s="77" t="str">
        <f>analysis_methods!$B$3</f>
        <v>BIOM</v>
      </c>
      <c r="W887">
        <v>0.17899999999999999</v>
      </c>
      <c r="X887" t="s">
        <v>658</v>
      </c>
      <c r="Y887" t="s">
        <v>492</v>
      </c>
      <c r="Z887" t="s">
        <v>481</v>
      </c>
      <c r="AA887" s="77" t="str">
        <f>analysis_methods!$M$3</f>
        <v>BLOT WW SCALE</v>
      </c>
      <c r="AB887" s="5">
        <v>45292</v>
      </c>
    </row>
    <row r="888" spans="1:28" x14ac:dyDescent="0.3">
      <c r="A888" s="78" t="str">
        <f>samples!$B$6</f>
        <v>BU2023/20-COMOFISH_04-VV1</v>
      </c>
      <c r="G888" t="s">
        <v>173</v>
      </c>
      <c r="H888">
        <v>130357</v>
      </c>
      <c r="J888" t="s">
        <v>459</v>
      </c>
      <c r="K888" t="s">
        <v>261</v>
      </c>
      <c r="L888" t="s">
        <v>262</v>
      </c>
      <c r="M888" t="s">
        <v>272</v>
      </c>
      <c r="N888" t="s">
        <v>293</v>
      </c>
      <c r="O888" t="s">
        <v>294</v>
      </c>
      <c r="P888" t="s">
        <v>295</v>
      </c>
      <c r="R888" t="s">
        <v>698</v>
      </c>
      <c r="T888" t="s">
        <v>696</v>
      </c>
      <c r="U888" t="s">
        <v>517</v>
      </c>
      <c r="V888" s="77" t="str">
        <f>analysis_methods!$B$3</f>
        <v>BIOM</v>
      </c>
      <c r="W888">
        <v>1.5599999999999998</v>
      </c>
      <c r="X888" t="s">
        <v>658</v>
      </c>
      <c r="Y888" t="s">
        <v>492</v>
      </c>
      <c r="Z888" t="s">
        <v>481</v>
      </c>
      <c r="AA888" s="77" t="str">
        <f>analysis_methods!$M$3</f>
        <v>BLOT WW SCALE</v>
      </c>
      <c r="AB888" s="5">
        <v>45292</v>
      </c>
    </row>
    <row r="889" spans="1:28" x14ac:dyDescent="0.3">
      <c r="A889" s="78" t="str">
        <f>samples!$B$6</f>
        <v>BU2023/20-COMOFISH_04-VV1</v>
      </c>
      <c r="G889" t="s">
        <v>175</v>
      </c>
      <c r="H889">
        <v>129898</v>
      </c>
      <c r="J889" t="s">
        <v>459</v>
      </c>
      <c r="K889" t="s">
        <v>261</v>
      </c>
      <c r="L889" t="s">
        <v>262</v>
      </c>
      <c r="N889" t="s">
        <v>263</v>
      </c>
      <c r="O889" t="s">
        <v>297</v>
      </c>
      <c r="P889" t="s">
        <v>298</v>
      </c>
      <c r="R889" t="s">
        <v>698</v>
      </c>
      <c r="T889" t="s">
        <v>696</v>
      </c>
      <c r="U889" t="s">
        <v>517</v>
      </c>
      <c r="V889" s="77" t="str">
        <f>analysis_methods!$B$3</f>
        <v>BIOM</v>
      </c>
      <c r="W889">
        <v>3.5799999999999996</v>
      </c>
      <c r="X889" t="s">
        <v>658</v>
      </c>
      <c r="Y889" t="s">
        <v>492</v>
      </c>
      <c r="Z889" t="s">
        <v>481</v>
      </c>
      <c r="AA889" s="77" t="str">
        <f>analysis_methods!$M$3</f>
        <v>BLOT WW SCALE</v>
      </c>
      <c r="AB889" s="5">
        <v>45292</v>
      </c>
    </row>
    <row r="890" spans="1:28" x14ac:dyDescent="0.3">
      <c r="A890" s="78" t="str">
        <f>samples!$B$6</f>
        <v>BU2023/20-COMOFISH_04-VV1</v>
      </c>
      <c r="G890" t="s">
        <v>176</v>
      </c>
      <c r="H890">
        <v>2036</v>
      </c>
      <c r="J890" t="s">
        <v>459</v>
      </c>
      <c r="K890" t="s">
        <v>261</v>
      </c>
      <c r="L890" t="s">
        <v>299</v>
      </c>
      <c r="R890" t="s">
        <v>698</v>
      </c>
      <c r="T890" t="s">
        <v>696</v>
      </c>
      <c r="U890" t="s">
        <v>517</v>
      </c>
      <c r="V890" s="77" t="str">
        <f>analysis_methods!$B$3</f>
        <v>BIOM</v>
      </c>
      <c r="W890">
        <v>1E-3</v>
      </c>
      <c r="X890" t="s">
        <v>658</v>
      </c>
      <c r="Y890" t="s">
        <v>492</v>
      </c>
      <c r="Z890" t="s">
        <v>481</v>
      </c>
      <c r="AA890" s="77" t="str">
        <f>analysis_methods!$M$3</f>
        <v>BLOT WW SCALE</v>
      </c>
      <c r="AB890" s="5">
        <v>45292</v>
      </c>
    </row>
    <row r="891" spans="1:28" x14ac:dyDescent="0.3">
      <c r="A891" s="78" t="str">
        <f>samples!$B$6</f>
        <v>BU2023/20-COMOFISH_04-VV1</v>
      </c>
      <c r="G891" t="s">
        <v>177</v>
      </c>
      <c r="H891">
        <v>124929</v>
      </c>
      <c r="J891" t="s">
        <v>459</v>
      </c>
      <c r="K891" t="s">
        <v>300</v>
      </c>
      <c r="L891" t="s">
        <v>301</v>
      </c>
      <c r="M891" t="s">
        <v>302</v>
      </c>
      <c r="N891" t="s">
        <v>303</v>
      </c>
      <c r="O891" t="s">
        <v>304</v>
      </c>
      <c r="P891" t="s">
        <v>305</v>
      </c>
      <c r="R891" t="s">
        <v>698</v>
      </c>
      <c r="T891" t="s">
        <v>696</v>
      </c>
      <c r="U891" t="s">
        <v>517</v>
      </c>
      <c r="V891" s="77" t="str">
        <f>analysis_methods!$B$3</f>
        <v>BIOM</v>
      </c>
      <c r="W891">
        <v>21.193999999999999</v>
      </c>
      <c r="X891" t="s">
        <v>658</v>
      </c>
      <c r="Y891" t="s">
        <v>492</v>
      </c>
      <c r="Z891" t="s">
        <v>481</v>
      </c>
      <c r="AA891" s="77" t="str">
        <f>analysis_methods!$M$3</f>
        <v>BLOT WW SCALE</v>
      </c>
      <c r="AB891" s="5">
        <v>45292</v>
      </c>
    </row>
    <row r="892" spans="1:28" x14ac:dyDescent="0.3">
      <c r="A892" s="78" t="str">
        <f>samples!$B$6</f>
        <v>BU2023/20-COMOFISH_04-VV1</v>
      </c>
      <c r="G892" t="s">
        <v>178</v>
      </c>
      <c r="H892">
        <v>124929</v>
      </c>
      <c r="J892" t="s">
        <v>459</v>
      </c>
      <c r="K892" t="s">
        <v>300</v>
      </c>
      <c r="L892" t="s">
        <v>301</v>
      </c>
      <c r="M892" t="s">
        <v>302</v>
      </c>
      <c r="N892" t="s">
        <v>303</v>
      </c>
      <c r="O892" t="s">
        <v>304</v>
      </c>
      <c r="P892" t="s">
        <v>305</v>
      </c>
      <c r="R892" t="s">
        <v>697</v>
      </c>
      <c r="T892" t="s">
        <v>696</v>
      </c>
      <c r="U892" t="s">
        <v>517</v>
      </c>
      <c r="V892" s="77" t="str">
        <f>analysis_methods!$B$3</f>
        <v>BIOM</v>
      </c>
      <c r="W892">
        <v>1.0999999999999999E-2</v>
      </c>
      <c r="X892" t="s">
        <v>658</v>
      </c>
      <c r="Y892" t="s">
        <v>492</v>
      </c>
      <c r="Z892" t="s">
        <v>481</v>
      </c>
      <c r="AA892" s="77" t="str">
        <f>analysis_methods!$M$3</f>
        <v>BLOT WW SCALE</v>
      </c>
      <c r="AB892" s="5">
        <v>45292</v>
      </c>
    </row>
    <row r="893" spans="1:28" x14ac:dyDescent="0.3">
      <c r="A893" s="78" t="str">
        <f>samples!$B$6</f>
        <v>BU2023/20-COMOFISH_04-VV1</v>
      </c>
      <c r="G893" t="s">
        <v>181</v>
      </c>
      <c r="H893">
        <v>130599</v>
      </c>
      <c r="J893" t="s">
        <v>459</v>
      </c>
      <c r="K893" t="s">
        <v>261</v>
      </c>
      <c r="L893" t="s">
        <v>262</v>
      </c>
      <c r="M893" t="s">
        <v>272</v>
      </c>
      <c r="N893" t="s">
        <v>312</v>
      </c>
      <c r="O893" t="s">
        <v>313</v>
      </c>
      <c r="P893" t="s">
        <v>314</v>
      </c>
      <c r="R893" t="s">
        <v>698</v>
      </c>
      <c r="T893" t="s">
        <v>696</v>
      </c>
      <c r="U893" t="s">
        <v>517</v>
      </c>
      <c r="V893" s="77" t="str">
        <f>analysis_methods!$B$3</f>
        <v>BIOM</v>
      </c>
      <c r="W893">
        <v>4.1999999999999996E-2</v>
      </c>
      <c r="X893" t="s">
        <v>658</v>
      </c>
      <c r="Y893" t="s">
        <v>492</v>
      </c>
      <c r="Z893" t="s">
        <v>481</v>
      </c>
      <c r="AA893" s="77" t="str">
        <f>analysis_methods!$M$3</f>
        <v>BLOT WW SCALE</v>
      </c>
      <c r="AB893" s="5">
        <v>45292</v>
      </c>
    </row>
    <row r="894" spans="1:28" x14ac:dyDescent="0.3">
      <c r="A894" s="78" t="str">
        <f>samples!$B$6</f>
        <v>BU2023/20-COMOFISH_04-VV1</v>
      </c>
      <c r="G894" t="s">
        <v>196</v>
      </c>
      <c r="H894">
        <v>101864</v>
      </c>
      <c r="J894" t="s">
        <v>459</v>
      </c>
      <c r="K894" t="s">
        <v>243</v>
      </c>
      <c r="L894" t="s">
        <v>244</v>
      </c>
      <c r="M894" t="s">
        <v>245</v>
      </c>
      <c r="N894" t="s">
        <v>309</v>
      </c>
      <c r="O894" t="s">
        <v>354</v>
      </c>
      <c r="P894" t="s">
        <v>355</v>
      </c>
      <c r="R894" t="s">
        <v>698</v>
      </c>
      <c r="T894" t="s">
        <v>696</v>
      </c>
      <c r="U894" t="s">
        <v>517</v>
      </c>
      <c r="V894" s="77" t="str">
        <f>analysis_methods!$B$3</f>
        <v>BIOM</v>
      </c>
      <c r="W894">
        <v>1.1999999999999999E-2</v>
      </c>
      <c r="X894" t="s">
        <v>658</v>
      </c>
      <c r="Y894" t="s">
        <v>492</v>
      </c>
      <c r="Z894" t="s">
        <v>481</v>
      </c>
      <c r="AA894" s="77" t="str">
        <f>analysis_methods!$M$3</f>
        <v>BLOT WW SCALE</v>
      </c>
      <c r="AB894" s="5">
        <v>45292</v>
      </c>
    </row>
    <row r="895" spans="1:28" x14ac:dyDescent="0.3">
      <c r="A895" s="78" t="str">
        <f>samples!$B$6</f>
        <v>BU2023/20-COMOFISH_04-VV1</v>
      </c>
      <c r="G895" t="s">
        <v>216</v>
      </c>
      <c r="H895">
        <v>334510</v>
      </c>
      <c r="J895" t="s">
        <v>459</v>
      </c>
      <c r="K895" t="s">
        <v>261</v>
      </c>
      <c r="L895" t="s">
        <v>262</v>
      </c>
      <c r="M895" t="s">
        <v>272</v>
      </c>
      <c r="N895" t="s">
        <v>273</v>
      </c>
      <c r="O895" t="s">
        <v>385</v>
      </c>
      <c r="P895" t="s">
        <v>406</v>
      </c>
      <c r="R895" t="s">
        <v>698</v>
      </c>
      <c r="T895" t="s">
        <v>696</v>
      </c>
      <c r="U895" t="s">
        <v>517</v>
      </c>
      <c r="V895" s="77" t="str">
        <f>analysis_methods!$B$3</f>
        <v>BIOM</v>
      </c>
      <c r="W895">
        <v>5.8999999999999997E-2</v>
      </c>
      <c r="X895" t="s">
        <v>658</v>
      </c>
      <c r="Y895" t="s">
        <v>492</v>
      </c>
      <c r="Z895" t="s">
        <v>481</v>
      </c>
      <c r="AA895" s="77" t="str">
        <f>analysis_methods!$M$3</f>
        <v>BLOT WW SCALE</v>
      </c>
      <c r="AB895" s="5">
        <v>45292</v>
      </c>
    </row>
    <row r="896" spans="1:28" x14ac:dyDescent="0.3">
      <c r="A896" s="78" t="str">
        <f>samples!$B$6</f>
        <v>BU2023/20-COMOFISH_04-VV1</v>
      </c>
      <c r="G896" t="s">
        <v>237</v>
      </c>
      <c r="H896">
        <v>107188</v>
      </c>
      <c r="J896" t="s">
        <v>459</v>
      </c>
      <c r="K896" t="s">
        <v>243</v>
      </c>
      <c r="L896" t="s">
        <v>244</v>
      </c>
      <c r="M896" t="s">
        <v>334</v>
      </c>
      <c r="N896" t="s">
        <v>445</v>
      </c>
      <c r="O896" t="s">
        <v>446</v>
      </c>
      <c r="P896" t="s">
        <v>447</v>
      </c>
      <c r="R896" t="s">
        <v>698</v>
      </c>
      <c r="T896" t="s">
        <v>696</v>
      </c>
      <c r="U896" t="s">
        <v>517</v>
      </c>
      <c r="V896" s="77" t="str">
        <f>analysis_methods!$B$3</f>
        <v>BIOM</v>
      </c>
      <c r="W896">
        <v>0.111</v>
      </c>
      <c r="X896" t="s">
        <v>658</v>
      </c>
      <c r="Y896" t="s">
        <v>492</v>
      </c>
      <c r="Z896" t="s">
        <v>481</v>
      </c>
      <c r="AA896" s="77" t="str">
        <f>analysis_methods!$M$3</f>
        <v>BLOT WW SCALE</v>
      </c>
      <c r="AB896" s="5">
        <v>45292</v>
      </c>
    </row>
    <row r="897" spans="1:28" x14ac:dyDescent="0.3">
      <c r="A897" s="78" t="str">
        <f>samples!$B$6</f>
        <v>BU2023/20-COMOFISH_04-VV1</v>
      </c>
      <c r="G897" t="s">
        <v>182</v>
      </c>
      <c r="H897">
        <v>130711</v>
      </c>
      <c r="J897" t="s">
        <v>459</v>
      </c>
      <c r="K897" t="s">
        <v>261</v>
      </c>
      <c r="L897" t="s">
        <v>262</v>
      </c>
      <c r="M897" t="s">
        <v>315</v>
      </c>
      <c r="N897" t="s">
        <v>316</v>
      </c>
      <c r="O897" t="s">
        <v>317</v>
      </c>
      <c r="P897" t="s">
        <v>318</v>
      </c>
      <c r="R897" t="s">
        <v>698</v>
      </c>
      <c r="T897" t="s">
        <v>696</v>
      </c>
      <c r="U897" t="s">
        <v>517</v>
      </c>
      <c r="V897" s="77" t="str">
        <f>analysis_methods!$B$3</f>
        <v>BIOM</v>
      </c>
      <c r="W897">
        <v>7.5999999999999998E-2</v>
      </c>
      <c r="X897" t="s">
        <v>658</v>
      </c>
      <c r="Y897" t="s">
        <v>492</v>
      </c>
      <c r="Z897" t="s">
        <v>481</v>
      </c>
      <c r="AA897" s="77" t="str">
        <f>analysis_methods!$M$3</f>
        <v>BLOT WW SCALE</v>
      </c>
      <c r="AB897" s="5">
        <v>45292</v>
      </c>
    </row>
    <row r="898" spans="1:28" x14ac:dyDescent="0.3">
      <c r="A898" s="78" t="str">
        <f>samples!$B$6</f>
        <v>BU2023/20-COMOFISH_04-VV1</v>
      </c>
      <c r="G898" t="s">
        <v>183</v>
      </c>
      <c r="H898">
        <v>1648</v>
      </c>
      <c r="J898" t="s">
        <v>459</v>
      </c>
      <c r="K898" t="s">
        <v>261</v>
      </c>
      <c r="M898" t="s">
        <v>319</v>
      </c>
      <c r="N898" t="s">
        <v>320</v>
      </c>
      <c r="R898" t="s">
        <v>698</v>
      </c>
      <c r="T898" t="s">
        <v>696</v>
      </c>
      <c r="U898" t="s">
        <v>517</v>
      </c>
      <c r="V898" s="77" t="str">
        <f>analysis_methods!$B$3</f>
        <v>BIOM</v>
      </c>
      <c r="W898">
        <v>7.1999999999999995E-2</v>
      </c>
      <c r="X898" t="s">
        <v>658</v>
      </c>
      <c r="Y898" t="s">
        <v>492</v>
      </c>
      <c r="Z898" t="s">
        <v>481</v>
      </c>
      <c r="AA898" s="77" t="str">
        <f>analysis_methods!$M$3</f>
        <v>BLOT WW SCALE</v>
      </c>
      <c r="AB898" s="5">
        <v>45292</v>
      </c>
    </row>
    <row r="899" spans="1:28" x14ac:dyDescent="0.3">
      <c r="A899" s="78" t="str">
        <f>samples!$B$6</f>
        <v>BU2023/20-COMOFISH_04-VV1</v>
      </c>
      <c r="G899" t="s">
        <v>184</v>
      </c>
      <c r="H899">
        <v>129625</v>
      </c>
      <c r="J899" t="s">
        <v>459</v>
      </c>
      <c r="K899" t="s">
        <v>261</v>
      </c>
      <c r="L899" t="s">
        <v>262</v>
      </c>
      <c r="M899" t="s">
        <v>315</v>
      </c>
      <c r="N899" t="s">
        <v>321</v>
      </c>
      <c r="O899" t="s">
        <v>322</v>
      </c>
      <c r="R899" t="s">
        <v>698</v>
      </c>
      <c r="T899" t="s">
        <v>696</v>
      </c>
      <c r="U899" t="s">
        <v>517</v>
      </c>
      <c r="V899" s="77" t="str">
        <f>analysis_methods!$B$3</f>
        <v>BIOM</v>
      </c>
      <c r="W899">
        <v>6.9999999999999993E-2</v>
      </c>
      <c r="X899" t="s">
        <v>658</v>
      </c>
      <c r="Y899" t="s">
        <v>492</v>
      </c>
      <c r="Z899" t="s">
        <v>481</v>
      </c>
      <c r="AA899" s="77" t="str">
        <f>analysis_methods!$M$3</f>
        <v>BLOT WW SCALE</v>
      </c>
      <c r="AB899" s="5">
        <v>45292</v>
      </c>
    </row>
    <row r="900" spans="1:28" x14ac:dyDescent="0.3">
      <c r="A900" s="78" t="str">
        <f>samples!$B$6</f>
        <v>BU2023/20-COMOFISH_04-VV1</v>
      </c>
      <c r="G900" t="s">
        <v>185</v>
      </c>
      <c r="H900">
        <v>131187</v>
      </c>
      <c r="J900" t="s">
        <v>459</v>
      </c>
      <c r="K900" t="s">
        <v>261</v>
      </c>
      <c r="L900" t="s">
        <v>262</v>
      </c>
      <c r="M900" t="s">
        <v>315</v>
      </c>
      <c r="N900" t="s">
        <v>321</v>
      </c>
      <c r="O900" t="s">
        <v>323</v>
      </c>
      <c r="P900" t="s">
        <v>324</v>
      </c>
      <c r="R900" t="s">
        <v>698</v>
      </c>
      <c r="T900" t="s">
        <v>696</v>
      </c>
      <c r="U900" t="s">
        <v>517</v>
      </c>
      <c r="V900" s="77" t="str">
        <f>analysis_methods!$B$3</f>
        <v>BIOM</v>
      </c>
      <c r="W900">
        <v>1.837</v>
      </c>
      <c r="X900" t="s">
        <v>658</v>
      </c>
      <c r="Y900" t="s">
        <v>492</v>
      </c>
      <c r="Z900" t="s">
        <v>481</v>
      </c>
      <c r="AA900" s="77" t="str">
        <f>analysis_methods!$M$3</f>
        <v>BLOT WW SCALE</v>
      </c>
      <c r="AB900" s="5">
        <v>45292</v>
      </c>
    </row>
    <row r="901" spans="1:28" x14ac:dyDescent="0.3">
      <c r="A901" s="78" t="str">
        <f>samples!$B$6</f>
        <v>BU2023/20-COMOFISH_04-VV1</v>
      </c>
      <c r="G901" t="s">
        <v>187</v>
      </c>
      <c r="H901">
        <v>131074</v>
      </c>
      <c r="J901" t="s">
        <v>459</v>
      </c>
      <c r="K901" t="s">
        <v>261</v>
      </c>
      <c r="L901" t="s">
        <v>262</v>
      </c>
      <c r="M901" t="s">
        <v>272</v>
      </c>
      <c r="N901" t="s">
        <v>312</v>
      </c>
      <c r="O901" t="s">
        <v>328</v>
      </c>
      <c r="P901" t="s">
        <v>329</v>
      </c>
      <c r="R901" t="s">
        <v>698</v>
      </c>
      <c r="T901" t="s">
        <v>696</v>
      </c>
      <c r="U901" t="s">
        <v>517</v>
      </c>
      <c r="V901" s="77" t="str">
        <f>analysis_methods!$B$3</f>
        <v>BIOM</v>
      </c>
      <c r="W901">
        <v>0.56299999999999994</v>
      </c>
      <c r="X901" t="s">
        <v>658</v>
      </c>
      <c r="Y901" t="s">
        <v>492</v>
      </c>
      <c r="Z901" t="s">
        <v>481</v>
      </c>
      <c r="AA901" s="77" t="str">
        <f>analysis_methods!$M$3</f>
        <v>BLOT WW SCALE</v>
      </c>
      <c r="AB901" s="5">
        <v>45292</v>
      </c>
    </row>
    <row r="902" spans="1:28" x14ac:dyDescent="0.3">
      <c r="A902" s="78" t="str">
        <f>samples!$B$6</f>
        <v>BU2023/20-COMOFISH_04-VV1</v>
      </c>
      <c r="G902" t="s">
        <v>210</v>
      </c>
      <c r="H902">
        <v>146952</v>
      </c>
      <c r="J902" t="s">
        <v>459</v>
      </c>
      <c r="K902" t="s">
        <v>249</v>
      </c>
      <c r="L902" t="s">
        <v>250</v>
      </c>
      <c r="M902" t="s">
        <v>286</v>
      </c>
      <c r="N902" t="s">
        <v>287</v>
      </c>
      <c r="O902" t="s">
        <v>390</v>
      </c>
      <c r="P902" t="s">
        <v>391</v>
      </c>
      <c r="R902" t="s">
        <v>698</v>
      </c>
      <c r="T902" t="s">
        <v>696</v>
      </c>
      <c r="U902" t="s">
        <v>517</v>
      </c>
      <c r="V902" s="77" t="str">
        <f>analysis_methods!$B$3</f>
        <v>BIOM</v>
      </c>
      <c r="W902">
        <v>0.14899999999999999</v>
      </c>
      <c r="X902" t="s">
        <v>658</v>
      </c>
      <c r="Y902" t="s">
        <v>492</v>
      </c>
      <c r="Z902" t="s">
        <v>481</v>
      </c>
      <c r="AA902" s="77" t="str">
        <f>analysis_methods!$M$3</f>
        <v>BLOT WW SCALE</v>
      </c>
      <c r="AB902" s="5">
        <v>45292</v>
      </c>
    </row>
    <row r="903" spans="1:28" x14ac:dyDescent="0.3">
      <c r="A903" s="78" t="str">
        <f>samples!$B$6</f>
        <v>BU2023/20-COMOFISH_04-VV1</v>
      </c>
      <c r="G903" t="s">
        <v>188</v>
      </c>
      <c r="H903">
        <v>181364</v>
      </c>
      <c r="J903" t="s">
        <v>459</v>
      </c>
      <c r="K903" t="s">
        <v>249</v>
      </c>
      <c r="L903" t="s">
        <v>250</v>
      </c>
      <c r="M903" t="s">
        <v>330</v>
      </c>
      <c r="N903" t="s">
        <v>331</v>
      </c>
      <c r="O903" t="s">
        <v>332</v>
      </c>
      <c r="P903" t="s">
        <v>333</v>
      </c>
      <c r="R903" t="s">
        <v>697</v>
      </c>
      <c r="T903" t="s">
        <v>696</v>
      </c>
      <c r="U903" t="s">
        <v>517</v>
      </c>
      <c r="V903" s="77" t="str">
        <f>analysis_methods!$B$3</f>
        <v>BIOM</v>
      </c>
      <c r="W903">
        <v>2.0419999999999998</v>
      </c>
      <c r="X903" t="s">
        <v>658</v>
      </c>
      <c r="Y903" t="s">
        <v>492</v>
      </c>
      <c r="Z903" t="s">
        <v>481</v>
      </c>
      <c r="AA903" s="77" t="str">
        <f>analysis_methods!$M$3</f>
        <v>BLOT WW SCALE</v>
      </c>
      <c r="AB903" s="5">
        <v>45292</v>
      </c>
    </row>
    <row r="904" spans="1:28" x14ac:dyDescent="0.3">
      <c r="A904" s="78" t="str">
        <f>samples!$B$7</f>
        <v>BU2023/20-COMOFISH_05-VV1</v>
      </c>
      <c r="G904" t="s">
        <v>157</v>
      </c>
      <c r="H904">
        <v>102788</v>
      </c>
      <c r="J904" t="s">
        <v>459</v>
      </c>
      <c r="K904" t="s">
        <v>243</v>
      </c>
      <c r="L904" t="s">
        <v>244</v>
      </c>
      <c r="M904" t="s">
        <v>245</v>
      </c>
      <c r="N904" t="s">
        <v>246</v>
      </c>
      <c r="O904" t="s">
        <v>247</v>
      </c>
      <c r="P904" t="s">
        <v>248</v>
      </c>
      <c r="R904" t="s">
        <v>698</v>
      </c>
      <c r="T904" t="s">
        <v>696</v>
      </c>
      <c r="U904" t="s">
        <v>517</v>
      </c>
      <c r="V904" s="77" t="str">
        <f>analysis_methods!$B$3</f>
        <v>BIOM</v>
      </c>
      <c r="W904">
        <v>0.152</v>
      </c>
      <c r="X904" t="s">
        <v>658</v>
      </c>
      <c r="Y904" t="s">
        <v>492</v>
      </c>
      <c r="Z904" t="s">
        <v>481</v>
      </c>
      <c r="AA904" s="77" t="str">
        <f>analysis_methods!$M$3</f>
        <v>BLOT WW SCALE</v>
      </c>
      <c r="AB904" s="5">
        <v>45292</v>
      </c>
    </row>
    <row r="905" spans="1:28" x14ac:dyDescent="0.3">
      <c r="A905" s="78" t="str">
        <f>samples!$B$7</f>
        <v>BU2023/20-COMOFISH_05-VV1</v>
      </c>
      <c r="G905" t="s">
        <v>159</v>
      </c>
      <c r="H905">
        <v>141433</v>
      </c>
      <c r="J905" t="s">
        <v>459</v>
      </c>
      <c r="K905" t="s">
        <v>249</v>
      </c>
      <c r="L905" t="s">
        <v>250</v>
      </c>
      <c r="M905" t="s">
        <v>251</v>
      </c>
      <c r="N905" t="s">
        <v>252</v>
      </c>
      <c r="O905" t="s">
        <v>253</v>
      </c>
      <c r="P905" t="s">
        <v>254</v>
      </c>
      <c r="R905" t="s">
        <v>697</v>
      </c>
      <c r="T905" t="s">
        <v>696</v>
      </c>
      <c r="U905" t="s">
        <v>517</v>
      </c>
      <c r="V905" s="77" t="str">
        <f>analysis_methods!$B$3</f>
        <v>BIOM</v>
      </c>
      <c r="W905">
        <v>0.50600000000000001</v>
      </c>
      <c r="X905" t="s">
        <v>658</v>
      </c>
      <c r="Y905" t="s">
        <v>492</v>
      </c>
      <c r="Z905" t="s">
        <v>481</v>
      </c>
      <c r="AA905" s="77" t="str">
        <f>analysis_methods!$M$3</f>
        <v>BLOT WW SCALE</v>
      </c>
      <c r="AB905" s="5">
        <v>45292</v>
      </c>
    </row>
    <row r="906" spans="1:28" x14ac:dyDescent="0.3">
      <c r="A906" s="78" t="str">
        <f>samples!$B$7</f>
        <v>BU2023/20-COMOFISH_05-VV1</v>
      </c>
      <c r="G906" t="s">
        <v>160</v>
      </c>
      <c r="H906">
        <v>236495</v>
      </c>
      <c r="J906" t="s">
        <v>459</v>
      </c>
      <c r="K906" t="s">
        <v>243</v>
      </c>
      <c r="L906" t="s">
        <v>244</v>
      </c>
      <c r="M906" t="s">
        <v>245</v>
      </c>
      <c r="N906" t="s">
        <v>255</v>
      </c>
      <c r="O906" t="s">
        <v>256</v>
      </c>
      <c r="P906" t="s">
        <v>257</v>
      </c>
      <c r="R906" t="s">
        <v>698</v>
      </c>
      <c r="T906" t="s">
        <v>696</v>
      </c>
      <c r="U906" t="s">
        <v>517</v>
      </c>
      <c r="V906" s="77" t="str">
        <f>analysis_methods!$B$3</f>
        <v>BIOM</v>
      </c>
      <c r="W906">
        <v>6.9999999999999993E-3</v>
      </c>
      <c r="X906" t="s">
        <v>658</v>
      </c>
      <c r="Y906" t="s">
        <v>492</v>
      </c>
      <c r="Z906" t="s">
        <v>481</v>
      </c>
      <c r="AA906" s="77" t="str">
        <f>analysis_methods!$M$3</f>
        <v>BLOT WW SCALE</v>
      </c>
      <c r="AB906" s="5">
        <v>45292</v>
      </c>
    </row>
    <row r="907" spans="1:28" x14ac:dyDescent="0.3">
      <c r="A907" s="78" t="str">
        <f>samples!$B$7</f>
        <v>BU2023/20-COMOFISH_05-VV1</v>
      </c>
      <c r="G907" t="s">
        <v>162</v>
      </c>
      <c r="H907">
        <v>921</v>
      </c>
      <c r="J907" t="s">
        <v>459</v>
      </c>
      <c r="K907" t="s">
        <v>261</v>
      </c>
      <c r="L907" t="s">
        <v>262</v>
      </c>
      <c r="N907" t="s">
        <v>263</v>
      </c>
      <c r="R907" t="s">
        <v>697</v>
      </c>
      <c r="T907" t="s">
        <v>696</v>
      </c>
      <c r="U907" t="s">
        <v>517</v>
      </c>
      <c r="V907" s="77" t="str">
        <f>analysis_methods!$B$3</f>
        <v>BIOM</v>
      </c>
      <c r="W907">
        <v>1.6999999999999998E-2</v>
      </c>
      <c r="X907" t="s">
        <v>658</v>
      </c>
      <c r="Y907" t="s">
        <v>492</v>
      </c>
      <c r="Z907" t="s">
        <v>481</v>
      </c>
      <c r="AA907" s="77" t="str">
        <f>analysis_methods!$M$3</f>
        <v>BLOT WW SCALE</v>
      </c>
      <c r="AB907" s="5">
        <v>45292</v>
      </c>
    </row>
    <row r="908" spans="1:28" x14ac:dyDescent="0.3">
      <c r="A908" s="78" t="str">
        <f>samples!$B$7</f>
        <v>BU2023/20-COMOFISH_05-VV1</v>
      </c>
      <c r="G908" t="s">
        <v>163</v>
      </c>
      <c r="H908">
        <v>919</v>
      </c>
      <c r="J908" t="s">
        <v>459</v>
      </c>
      <c r="K908" t="s">
        <v>261</v>
      </c>
      <c r="L908" t="s">
        <v>262</v>
      </c>
      <c r="M908" t="s">
        <v>264</v>
      </c>
      <c r="N908" t="s">
        <v>265</v>
      </c>
      <c r="R908" t="s">
        <v>698</v>
      </c>
      <c r="T908" t="s">
        <v>696</v>
      </c>
      <c r="U908" t="s">
        <v>517</v>
      </c>
      <c r="V908" s="77" t="str">
        <f>analysis_methods!$B$3</f>
        <v>BIOM</v>
      </c>
      <c r="W908">
        <v>0.34799999999999998</v>
      </c>
      <c r="X908" t="s">
        <v>658</v>
      </c>
      <c r="Y908" t="s">
        <v>492</v>
      </c>
      <c r="Z908" t="s">
        <v>481</v>
      </c>
      <c r="AA908" s="77" t="str">
        <f>analysis_methods!$M$3</f>
        <v>BLOT WW SCALE</v>
      </c>
      <c r="AB908" s="5">
        <v>45292</v>
      </c>
    </row>
    <row r="909" spans="1:28" x14ac:dyDescent="0.3">
      <c r="A909" s="78" t="str">
        <f>samples!$B$7</f>
        <v>BU2023/20-COMOFISH_05-VV1</v>
      </c>
      <c r="G909" t="s">
        <v>200</v>
      </c>
      <c r="H909">
        <v>138963</v>
      </c>
      <c r="J909" t="s">
        <v>459</v>
      </c>
      <c r="K909" t="s">
        <v>249</v>
      </c>
      <c r="L909" t="s">
        <v>364</v>
      </c>
      <c r="M909" t="s">
        <v>365</v>
      </c>
      <c r="N909" t="s">
        <v>366</v>
      </c>
      <c r="O909" t="s">
        <v>367</v>
      </c>
      <c r="P909" t="s">
        <v>368</v>
      </c>
      <c r="R909" t="s">
        <v>698</v>
      </c>
      <c r="T909" t="s">
        <v>696</v>
      </c>
      <c r="U909" t="s">
        <v>517</v>
      </c>
      <c r="V909" s="77" t="str">
        <f>analysis_methods!$B$3</f>
        <v>BIOM</v>
      </c>
      <c r="W909">
        <v>9.9000000000000005E-2</v>
      </c>
      <c r="X909" t="s">
        <v>658</v>
      </c>
      <c r="Y909" t="s">
        <v>492</v>
      </c>
      <c r="Z909" t="s">
        <v>481</v>
      </c>
      <c r="AA909" s="77" t="str">
        <f>analysis_methods!$M$3</f>
        <v>BLOT WW SCALE</v>
      </c>
      <c r="AB909" s="5">
        <v>45292</v>
      </c>
    </row>
    <row r="910" spans="1:28" x14ac:dyDescent="0.3">
      <c r="A910" s="78" t="str">
        <f>samples!$B$7</f>
        <v>BU2023/20-COMOFISH_05-VV1</v>
      </c>
      <c r="G910" t="s">
        <v>164</v>
      </c>
      <c r="H910">
        <v>855674</v>
      </c>
      <c r="J910" t="s">
        <v>459</v>
      </c>
      <c r="K910" t="s">
        <v>266</v>
      </c>
      <c r="L910" t="s">
        <v>267</v>
      </c>
      <c r="M910" t="s">
        <v>268</v>
      </c>
      <c r="N910" t="s">
        <v>269</v>
      </c>
      <c r="O910" t="s">
        <v>270</v>
      </c>
      <c r="P910" t="s">
        <v>271</v>
      </c>
      <c r="R910" t="s">
        <v>698</v>
      </c>
      <c r="T910" t="s">
        <v>696</v>
      </c>
      <c r="U910" t="s">
        <v>517</v>
      </c>
      <c r="V910" s="77" t="str">
        <f>analysis_methods!$B$3</f>
        <v>BIOM</v>
      </c>
      <c r="W910">
        <v>11.231</v>
      </c>
      <c r="X910" t="s">
        <v>658</v>
      </c>
      <c r="Y910" t="s">
        <v>492</v>
      </c>
      <c r="Z910" t="s">
        <v>481</v>
      </c>
      <c r="AA910" s="77" t="str">
        <f>analysis_methods!$M$3</f>
        <v>BLOT WW SCALE</v>
      </c>
      <c r="AB910" s="5">
        <v>45292</v>
      </c>
    </row>
    <row r="911" spans="1:28" x14ac:dyDescent="0.3">
      <c r="A911" s="78" t="str">
        <f>samples!$B$7</f>
        <v>BU2023/20-COMOFISH_05-VV1</v>
      </c>
      <c r="G911" t="s">
        <v>194</v>
      </c>
      <c r="H911">
        <v>1130</v>
      </c>
      <c r="J911" t="s">
        <v>459</v>
      </c>
      <c r="K911" t="s">
        <v>243</v>
      </c>
      <c r="L911" t="s">
        <v>244</v>
      </c>
      <c r="M911" t="s">
        <v>334</v>
      </c>
      <c r="R911" t="s">
        <v>697</v>
      </c>
      <c r="T911" t="s">
        <v>696</v>
      </c>
      <c r="U911" t="s">
        <v>517</v>
      </c>
      <c r="V911" s="77" t="str">
        <f>analysis_methods!$B$3</f>
        <v>BIOM</v>
      </c>
      <c r="W911">
        <v>8.9999999999999993E-3</v>
      </c>
      <c r="X911" t="s">
        <v>658</v>
      </c>
      <c r="Y911" t="s">
        <v>492</v>
      </c>
      <c r="Z911" t="s">
        <v>481</v>
      </c>
      <c r="AA911" s="77" t="str">
        <f>analysis_methods!$M$3</f>
        <v>BLOT WW SCALE</v>
      </c>
      <c r="AB911" s="5">
        <v>45292</v>
      </c>
    </row>
    <row r="912" spans="1:28" x14ac:dyDescent="0.3">
      <c r="A912" s="78" t="str">
        <f>samples!$B$7</f>
        <v>BU2023/20-COMOFISH_05-VV1</v>
      </c>
      <c r="G912" t="s">
        <v>190</v>
      </c>
      <c r="H912">
        <v>110487</v>
      </c>
      <c r="J912" t="s">
        <v>459</v>
      </c>
      <c r="K912" t="s">
        <v>243</v>
      </c>
      <c r="L912" t="s">
        <v>244</v>
      </c>
      <c r="M912" t="s">
        <v>258</v>
      </c>
      <c r="N912" t="s">
        <v>338</v>
      </c>
      <c r="O912" t="s">
        <v>339</v>
      </c>
      <c r="P912" t="s">
        <v>340</v>
      </c>
      <c r="R912" t="s">
        <v>698</v>
      </c>
      <c r="T912" t="s">
        <v>696</v>
      </c>
      <c r="U912" t="s">
        <v>517</v>
      </c>
      <c r="V912" s="77" t="str">
        <f>analysis_methods!$B$3</f>
        <v>BIOM</v>
      </c>
      <c r="W912">
        <v>1.9E-2</v>
      </c>
      <c r="X912" t="s">
        <v>658</v>
      </c>
      <c r="Y912" t="s">
        <v>492</v>
      </c>
      <c r="Z912" t="s">
        <v>481</v>
      </c>
      <c r="AA912" s="77" t="str">
        <f>analysis_methods!$M$3</f>
        <v>BLOT WW SCALE</v>
      </c>
      <c r="AB912" s="5">
        <v>45292</v>
      </c>
    </row>
    <row r="913" spans="1:28" x14ac:dyDescent="0.3">
      <c r="A913" s="78" t="str">
        <f>samples!$B$7</f>
        <v>BU2023/20-COMOFISH_05-VV1</v>
      </c>
      <c r="G913" t="s">
        <v>191</v>
      </c>
      <c r="H913">
        <v>124392</v>
      </c>
      <c r="J913" t="s">
        <v>459</v>
      </c>
      <c r="K913" t="s">
        <v>300</v>
      </c>
      <c r="L913" t="s">
        <v>341</v>
      </c>
      <c r="M913" t="s">
        <v>342</v>
      </c>
      <c r="N913" t="s">
        <v>343</v>
      </c>
      <c r="O913" t="s">
        <v>344</v>
      </c>
      <c r="P913" t="s">
        <v>345</v>
      </c>
      <c r="R913" t="s">
        <v>698</v>
      </c>
      <c r="T913" t="s">
        <v>696</v>
      </c>
      <c r="U913" t="s">
        <v>517</v>
      </c>
      <c r="V913" s="77" t="str">
        <f>analysis_methods!$B$3</f>
        <v>BIOM</v>
      </c>
      <c r="W913">
        <v>160</v>
      </c>
      <c r="X913" t="s">
        <v>658</v>
      </c>
      <c r="Y913" t="s">
        <v>492</v>
      </c>
      <c r="Z913" t="s">
        <v>481</v>
      </c>
      <c r="AA913" s="77" t="str">
        <f>analysis_methods!$M$3</f>
        <v>BLOT WW SCALE</v>
      </c>
      <c r="AB913" s="5">
        <v>45292</v>
      </c>
    </row>
    <row r="914" spans="1:28" x14ac:dyDescent="0.3">
      <c r="A914" s="78" t="str">
        <f>samples!$B$7</f>
        <v>BU2023/20-COMOFISH_05-VV1</v>
      </c>
      <c r="G914" t="s">
        <v>201</v>
      </c>
      <c r="H914">
        <v>138333</v>
      </c>
      <c r="J914" t="s">
        <v>459</v>
      </c>
      <c r="K914" t="s">
        <v>249</v>
      </c>
      <c r="L914" t="s">
        <v>250</v>
      </c>
      <c r="M914" t="s">
        <v>369</v>
      </c>
      <c r="N914" t="s">
        <v>370</v>
      </c>
      <c r="O914" t="s">
        <v>371</v>
      </c>
      <c r="R914" t="s">
        <v>698</v>
      </c>
      <c r="T914" t="s">
        <v>696</v>
      </c>
      <c r="U914" t="s">
        <v>517</v>
      </c>
      <c r="V914" s="77" t="str">
        <f>analysis_methods!$B$3</f>
        <v>BIOM</v>
      </c>
      <c r="W914">
        <v>40</v>
      </c>
      <c r="X914" t="s">
        <v>658</v>
      </c>
      <c r="Y914" t="s">
        <v>492</v>
      </c>
      <c r="Z914" t="s">
        <v>481</v>
      </c>
      <c r="AA914" s="77" t="str">
        <f>analysis_methods!$M$3</f>
        <v>BLOT WW SCALE</v>
      </c>
      <c r="AB914" s="5">
        <v>45292</v>
      </c>
    </row>
    <row r="915" spans="1:28" x14ac:dyDescent="0.3">
      <c r="A915" s="78" t="str">
        <f>samples!$B$7</f>
        <v>BU2023/20-COMOFISH_05-VV1</v>
      </c>
      <c r="G915" t="s">
        <v>166</v>
      </c>
      <c r="H915">
        <v>130644</v>
      </c>
      <c r="J915" t="s">
        <v>459</v>
      </c>
      <c r="K915" t="s">
        <v>261</v>
      </c>
      <c r="L915" t="s">
        <v>262</v>
      </c>
      <c r="M915" t="s">
        <v>272</v>
      </c>
      <c r="N915" t="s">
        <v>273</v>
      </c>
      <c r="O915" t="s">
        <v>276</v>
      </c>
      <c r="P915" t="s">
        <v>277</v>
      </c>
      <c r="R915" t="s">
        <v>698</v>
      </c>
      <c r="T915" t="s">
        <v>696</v>
      </c>
      <c r="U915" t="s">
        <v>517</v>
      </c>
      <c r="V915" s="77" t="str">
        <f>analysis_methods!$B$3</f>
        <v>BIOM</v>
      </c>
      <c r="W915">
        <v>7.5999999999999998E-2</v>
      </c>
      <c r="X915" t="s">
        <v>658</v>
      </c>
      <c r="Y915" t="s">
        <v>492</v>
      </c>
      <c r="Z915" t="s">
        <v>481</v>
      </c>
      <c r="AA915" s="77" t="str">
        <f>analysis_methods!$M$3</f>
        <v>BLOT WW SCALE</v>
      </c>
      <c r="AB915" s="5">
        <v>45292</v>
      </c>
    </row>
    <row r="916" spans="1:28" x14ac:dyDescent="0.3">
      <c r="A916" s="78" t="str">
        <f>samples!$B$7</f>
        <v>BU2023/20-COMOFISH_05-VV1</v>
      </c>
      <c r="G916" t="s">
        <v>167</v>
      </c>
      <c r="H916">
        <v>130375</v>
      </c>
      <c r="J916" t="s">
        <v>459</v>
      </c>
      <c r="K916" t="s">
        <v>261</v>
      </c>
      <c r="L916" t="s">
        <v>262</v>
      </c>
      <c r="M916" t="s">
        <v>272</v>
      </c>
      <c r="N916" t="s">
        <v>278</v>
      </c>
      <c r="O916" t="s">
        <v>279</v>
      </c>
      <c r="P916" t="s">
        <v>280</v>
      </c>
      <c r="R916" t="s">
        <v>698</v>
      </c>
      <c r="T916" t="s">
        <v>696</v>
      </c>
      <c r="U916" t="s">
        <v>517</v>
      </c>
      <c r="V916" s="77" t="str">
        <f>analysis_methods!$B$3</f>
        <v>BIOM</v>
      </c>
      <c r="W916">
        <v>8.4770000000000003</v>
      </c>
      <c r="X916" t="s">
        <v>658</v>
      </c>
      <c r="Y916" t="s">
        <v>492</v>
      </c>
      <c r="Z916" t="s">
        <v>481</v>
      </c>
      <c r="AA916" s="77" t="str">
        <f>analysis_methods!$M$3</f>
        <v>BLOT WW SCALE</v>
      </c>
      <c r="AB916" s="5">
        <v>45292</v>
      </c>
    </row>
    <row r="917" spans="1:28" x14ac:dyDescent="0.3">
      <c r="A917" s="78" t="str">
        <f>samples!$B$7</f>
        <v>BU2023/20-COMOFISH_05-VV1</v>
      </c>
      <c r="G917" t="s">
        <v>192</v>
      </c>
      <c r="H917">
        <v>146907</v>
      </c>
      <c r="J917" t="s">
        <v>459</v>
      </c>
      <c r="K917" t="s">
        <v>249</v>
      </c>
      <c r="L917" t="s">
        <v>250</v>
      </c>
      <c r="M917" t="s">
        <v>251</v>
      </c>
      <c r="N917" t="s">
        <v>281</v>
      </c>
      <c r="O917" t="s">
        <v>282</v>
      </c>
      <c r="P917" t="s">
        <v>283</v>
      </c>
      <c r="R917" t="s">
        <v>698</v>
      </c>
      <c r="T917" t="s">
        <v>696</v>
      </c>
      <c r="U917" t="s">
        <v>517</v>
      </c>
      <c r="V917" s="77" t="str">
        <f>analysis_methods!$B$3</f>
        <v>BIOM</v>
      </c>
      <c r="W917">
        <v>1.6879999999999999</v>
      </c>
      <c r="X917" t="s">
        <v>658</v>
      </c>
      <c r="Y917" t="s">
        <v>492</v>
      </c>
      <c r="Z917" t="s">
        <v>481</v>
      </c>
      <c r="AA917" s="77" t="str">
        <f>analysis_methods!$M$3</f>
        <v>BLOT WW SCALE</v>
      </c>
      <c r="AB917" s="5">
        <v>45292</v>
      </c>
    </row>
    <row r="918" spans="1:28" x14ac:dyDescent="0.3">
      <c r="A918" s="78" t="str">
        <f>samples!$B$7</f>
        <v>BU2023/20-COMOFISH_05-VV1</v>
      </c>
      <c r="G918" t="s">
        <v>169</v>
      </c>
      <c r="H918">
        <v>129296</v>
      </c>
      <c r="J918" t="s">
        <v>459</v>
      </c>
      <c r="K918" t="s">
        <v>261</v>
      </c>
      <c r="L918" t="s">
        <v>262</v>
      </c>
      <c r="M918" t="s">
        <v>272</v>
      </c>
      <c r="N918" t="s">
        <v>284</v>
      </c>
      <c r="O918" t="s">
        <v>285</v>
      </c>
      <c r="R918" t="s">
        <v>698</v>
      </c>
      <c r="T918" t="s">
        <v>696</v>
      </c>
      <c r="U918" t="s">
        <v>517</v>
      </c>
      <c r="V918" s="77" t="str">
        <f>analysis_methods!$B$3</f>
        <v>BIOM</v>
      </c>
      <c r="W918">
        <v>1.073</v>
      </c>
      <c r="X918" t="s">
        <v>658</v>
      </c>
      <c r="Y918" t="s">
        <v>492</v>
      </c>
      <c r="Z918" t="s">
        <v>481</v>
      </c>
      <c r="AA918" s="77" t="str">
        <f>analysis_methods!$M$3</f>
        <v>BLOT WW SCALE</v>
      </c>
      <c r="AB918" s="5">
        <v>45292</v>
      </c>
    </row>
    <row r="919" spans="1:28" x14ac:dyDescent="0.3">
      <c r="A919" s="78" t="str">
        <f>samples!$B$7</f>
        <v>BU2023/20-COMOFISH_05-VV1</v>
      </c>
      <c r="G919" t="s">
        <v>170</v>
      </c>
      <c r="H919">
        <v>345281</v>
      </c>
      <c r="J919" t="s">
        <v>459</v>
      </c>
      <c r="K919" t="s">
        <v>249</v>
      </c>
      <c r="L919" t="s">
        <v>250</v>
      </c>
      <c r="M919" t="s">
        <v>286</v>
      </c>
      <c r="N919" t="s">
        <v>287</v>
      </c>
      <c r="O919" t="s">
        <v>288</v>
      </c>
      <c r="P919" t="s">
        <v>289</v>
      </c>
      <c r="R919" t="s">
        <v>698</v>
      </c>
      <c r="T919" t="s">
        <v>696</v>
      </c>
      <c r="U919" t="s">
        <v>517</v>
      </c>
      <c r="V919" s="77" t="str">
        <f>analysis_methods!$B$3</f>
        <v>BIOM</v>
      </c>
      <c r="W919">
        <v>4.7E-2</v>
      </c>
      <c r="X919" t="s">
        <v>658</v>
      </c>
      <c r="Y919" t="s">
        <v>492</v>
      </c>
      <c r="Z919" t="s">
        <v>481</v>
      </c>
      <c r="AA919" s="77" t="str">
        <f>analysis_methods!$M$3</f>
        <v>BLOT WW SCALE</v>
      </c>
      <c r="AB919" s="5">
        <v>45292</v>
      </c>
    </row>
    <row r="920" spans="1:28" x14ac:dyDescent="0.3">
      <c r="A920" s="78" t="str">
        <f>samples!$B$7</f>
        <v>BU2023/20-COMOFISH_05-VV1</v>
      </c>
      <c r="G920" t="s">
        <v>203</v>
      </c>
      <c r="H920">
        <v>131495</v>
      </c>
      <c r="J920" t="s">
        <v>459</v>
      </c>
      <c r="K920" t="s">
        <v>261</v>
      </c>
      <c r="L920" t="s">
        <v>262</v>
      </c>
      <c r="M920" t="s">
        <v>264</v>
      </c>
      <c r="N920" t="s">
        <v>374</v>
      </c>
      <c r="O920" t="s">
        <v>375</v>
      </c>
      <c r="P920" t="s">
        <v>376</v>
      </c>
      <c r="R920" t="s">
        <v>698</v>
      </c>
      <c r="T920" t="s">
        <v>696</v>
      </c>
      <c r="U920" t="s">
        <v>517</v>
      </c>
      <c r="V920" s="77" t="str">
        <f>analysis_methods!$B$3</f>
        <v>BIOM</v>
      </c>
      <c r="W920">
        <v>3.266</v>
      </c>
      <c r="X920" t="s">
        <v>658</v>
      </c>
      <c r="Y920" t="s">
        <v>492</v>
      </c>
      <c r="Z920" t="s">
        <v>481</v>
      </c>
      <c r="AA920" s="77" t="str">
        <f>analysis_methods!$M$3</f>
        <v>BLOT WW SCALE</v>
      </c>
      <c r="AB920" s="5">
        <v>45292</v>
      </c>
    </row>
    <row r="921" spans="1:28" x14ac:dyDescent="0.3">
      <c r="A921" s="78" t="str">
        <f>samples!$B$7</f>
        <v>BU2023/20-COMOFISH_05-VV1</v>
      </c>
      <c r="G921" t="s">
        <v>204</v>
      </c>
      <c r="H921">
        <v>102460</v>
      </c>
      <c r="J921" t="s">
        <v>459</v>
      </c>
      <c r="K921" t="s">
        <v>243</v>
      </c>
      <c r="L921" t="s">
        <v>244</v>
      </c>
      <c r="M921" t="s">
        <v>245</v>
      </c>
      <c r="N921" t="s">
        <v>377</v>
      </c>
      <c r="O921" t="s">
        <v>378</v>
      </c>
      <c r="P921" t="s">
        <v>379</v>
      </c>
      <c r="R921" t="s">
        <v>698</v>
      </c>
      <c r="T921" t="s">
        <v>696</v>
      </c>
      <c r="U921" t="s">
        <v>517</v>
      </c>
      <c r="V921" s="77" t="str">
        <f>analysis_methods!$B$3</f>
        <v>BIOM</v>
      </c>
      <c r="W921">
        <v>2.0999999999999998E-2</v>
      </c>
      <c r="X921" t="s">
        <v>658</v>
      </c>
      <c r="Y921" t="s">
        <v>492</v>
      </c>
      <c r="Z921" t="s">
        <v>481</v>
      </c>
      <c r="AA921" s="77" t="str">
        <f>analysis_methods!$M$3</f>
        <v>BLOT WW SCALE</v>
      </c>
      <c r="AB921" s="5">
        <v>45292</v>
      </c>
    </row>
    <row r="922" spans="1:28" x14ac:dyDescent="0.3">
      <c r="A922" s="78" t="str">
        <f>samples!$B$7</f>
        <v>BU2023/20-COMOFISH_05-VV1</v>
      </c>
      <c r="G922" t="s">
        <v>194</v>
      </c>
      <c r="H922">
        <v>106925</v>
      </c>
      <c r="J922" t="s">
        <v>459</v>
      </c>
      <c r="K922" t="s">
        <v>243</v>
      </c>
      <c r="L922" t="s">
        <v>244</v>
      </c>
      <c r="M922" t="s">
        <v>334</v>
      </c>
      <c r="N922" t="s">
        <v>349</v>
      </c>
      <c r="O922" t="s">
        <v>350</v>
      </c>
      <c r="R922" t="s">
        <v>697</v>
      </c>
      <c r="T922" t="s">
        <v>696</v>
      </c>
      <c r="U922" t="s">
        <v>517</v>
      </c>
      <c r="V922" s="77" t="str">
        <f>analysis_methods!$B$3</f>
        <v>BIOM</v>
      </c>
      <c r="W922">
        <v>0.14199999999999999</v>
      </c>
      <c r="X922" t="s">
        <v>658</v>
      </c>
      <c r="Y922" t="s">
        <v>492</v>
      </c>
      <c r="Z922" t="s">
        <v>481</v>
      </c>
      <c r="AA922" s="77" t="str">
        <f>analysis_methods!$M$3</f>
        <v>BLOT WW SCALE</v>
      </c>
      <c r="AB922" s="5">
        <v>45292</v>
      </c>
    </row>
    <row r="923" spans="1:28" x14ac:dyDescent="0.3">
      <c r="A923" s="78" t="str">
        <f>samples!$B$7</f>
        <v>BU2023/20-COMOFISH_05-VV1</v>
      </c>
      <c r="G923" t="s">
        <v>195</v>
      </c>
      <c r="H923">
        <v>130269</v>
      </c>
      <c r="J923" t="s">
        <v>459</v>
      </c>
      <c r="K923" t="s">
        <v>261</v>
      </c>
      <c r="L923" t="s">
        <v>262</v>
      </c>
      <c r="N923" t="s">
        <v>351</v>
      </c>
      <c r="O923" t="s">
        <v>352</v>
      </c>
      <c r="P923" t="s">
        <v>353</v>
      </c>
      <c r="R923" t="s">
        <v>698</v>
      </c>
      <c r="T923" t="s">
        <v>696</v>
      </c>
      <c r="U923" t="s">
        <v>517</v>
      </c>
      <c r="V923" s="77" t="str">
        <f>analysis_methods!$B$3</f>
        <v>BIOM</v>
      </c>
      <c r="W923">
        <v>0.11799999999999999</v>
      </c>
      <c r="X923" t="s">
        <v>658</v>
      </c>
      <c r="Y923" t="s">
        <v>492</v>
      </c>
      <c r="Z923" t="s">
        <v>481</v>
      </c>
      <c r="AA923" s="77" t="str">
        <f>analysis_methods!$M$3</f>
        <v>BLOT WW SCALE</v>
      </c>
      <c r="AB923" s="5">
        <v>45292</v>
      </c>
    </row>
    <row r="924" spans="1:28" x14ac:dyDescent="0.3">
      <c r="A924" s="78" t="str">
        <f>samples!$B$7</f>
        <v>BU2023/20-COMOFISH_05-VV1</v>
      </c>
      <c r="G924" t="s">
        <v>172</v>
      </c>
      <c r="H924">
        <v>152391</v>
      </c>
      <c r="J924" t="s">
        <v>459</v>
      </c>
      <c r="K924" t="s">
        <v>292</v>
      </c>
      <c r="R924" t="s">
        <v>698</v>
      </c>
      <c r="T924" t="s">
        <v>696</v>
      </c>
      <c r="U924" t="s">
        <v>517</v>
      </c>
      <c r="V924" s="77" t="str">
        <f>analysis_methods!$B$3</f>
        <v>BIOM</v>
      </c>
      <c r="W924">
        <v>0.69199999999999995</v>
      </c>
      <c r="X924" t="s">
        <v>658</v>
      </c>
      <c r="Y924" t="s">
        <v>492</v>
      </c>
      <c r="Z924" t="s">
        <v>481</v>
      </c>
      <c r="AA924" s="77" t="str">
        <f>analysis_methods!$M$3</f>
        <v>BLOT WW SCALE</v>
      </c>
      <c r="AB924" s="5">
        <v>45292</v>
      </c>
    </row>
    <row r="925" spans="1:28" x14ac:dyDescent="0.3">
      <c r="A925" s="78" t="str">
        <f>samples!$B$7</f>
        <v>BU2023/20-COMOFISH_05-VV1</v>
      </c>
      <c r="G925" t="s">
        <v>173</v>
      </c>
      <c r="H925">
        <v>130357</v>
      </c>
      <c r="J925" t="s">
        <v>459</v>
      </c>
      <c r="K925" t="s">
        <v>261</v>
      </c>
      <c r="L925" t="s">
        <v>262</v>
      </c>
      <c r="M925" t="s">
        <v>272</v>
      </c>
      <c r="N925" t="s">
        <v>293</v>
      </c>
      <c r="O925" t="s">
        <v>294</v>
      </c>
      <c r="P925" t="s">
        <v>295</v>
      </c>
      <c r="R925" t="s">
        <v>698</v>
      </c>
      <c r="T925" t="s">
        <v>696</v>
      </c>
      <c r="U925" t="s">
        <v>517</v>
      </c>
      <c r="V925" s="77" t="str">
        <f>analysis_methods!$B$3</f>
        <v>BIOM</v>
      </c>
      <c r="W925">
        <v>1.327</v>
      </c>
      <c r="X925" t="s">
        <v>658</v>
      </c>
      <c r="Y925" t="s">
        <v>492</v>
      </c>
      <c r="Z925" t="s">
        <v>481</v>
      </c>
      <c r="AA925" s="77" t="str">
        <f>analysis_methods!$M$3</f>
        <v>BLOT WW SCALE</v>
      </c>
      <c r="AB925" s="5">
        <v>45292</v>
      </c>
    </row>
    <row r="926" spans="1:28" x14ac:dyDescent="0.3">
      <c r="A926" s="78" t="str">
        <f>samples!$B$7</f>
        <v>BU2023/20-COMOFISH_05-VV1</v>
      </c>
      <c r="G926" t="s">
        <v>175</v>
      </c>
      <c r="H926">
        <v>129898</v>
      </c>
      <c r="J926" t="s">
        <v>459</v>
      </c>
      <c r="K926" t="s">
        <v>261</v>
      </c>
      <c r="L926" t="s">
        <v>262</v>
      </c>
      <c r="N926" t="s">
        <v>263</v>
      </c>
      <c r="O926" t="s">
        <v>297</v>
      </c>
      <c r="P926" t="s">
        <v>298</v>
      </c>
      <c r="R926" t="s">
        <v>698</v>
      </c>
      <c r="T926" t="s">
        <v>696</v>
      </c>
      <c r="U926" t="s">
        <v>517</v>
      </c>
      <c r="V926" s="77" t="str">
        <f>analysis_methods!$B$3</f>
        <v>BIOM</v>
      </c>
      <c r="W926">
        <v>0.48099999999999993</v>
      </c>
      <c r="X926" t="s">
        <v>658</v>
      </c>
      <c r="Y926" t="s">
        <v>492</v>
      </c>
      <c r="Z926" t="s">
        <v>481</v>
      </c>
      <c r="AA926" s="77" t="str">
        <f>analysis_methods!$M$3</f>
        <v>BLOT WW SCALE</v>
      </c>
      <c r="AB926" s="5">
        <v>45292</v>
      </c>
    </row>
    <row r="927" spans="1:28" x14ac:dyDescent="0.3">
      <c r="A927" s="78" t="str">
        <f>samples!$B$7</f>
        <v>BU2023/20-COMOFISH_05-VV1</v>
      </c>
      <c r="G927" t="s">
        <v>176</v>
      </c>
      <c r="H927">
        <v>2036</v>
      </c>
      <c r="J927" t="s">
        <v>459</v>
      </c>
      <c r="K927" t="s">
        <v>261</v>
      </c>
      <c r="L927" t="s">
        <v>299</v>
      </c>
      <c r="R927" t="s">
        <v>698</v>
      </c>
      <c r="T927" t="s">
        <v>696</v>
      </c>
      <c r="U927" t="s">
        <v>517</v>
      </c>
      <c r="V927" s="77" t="str">
        <f>analysis_methods!$B$3</f>
        <v>BIOM</v>
      </c>
      <c r="W927">
        <v>1E-3</v>
      </c>
      <c r="X927" t="s">
        <v>658</v>
      </c>
      <c r="Y927" t="s">
        <v>492</v>
      </c>
      <c r="Z927" t="s">
        <v>481</v>
      </c>
      <c r="AA927" s="77" t="str">
        <f>analysis_methods!$M$3</f>
        <v>BLOT WW SCALE</v>
      </c>
      <c r="AB927" s="5">
        <v>45292</v>
      </c>
    </row>
    <row r="928" spans="1:28" x14ac:dyDescent="0.3">
      <c r="A928" s="78" t="str">
        <f>samples!$B$7</f>
        <v>BU2023/20-COMOFISH_05-VV1</v>
      </c>
      <c r="G928" t="s">
        <v>177</v>
      </c>
      <c r="H928">
        <v>124929</v>
      </c>
      <c r="J928" t="s">
        <v>459</v>
      </c>
      <c r="K928" t="s">
        <v>300</v>
      </c>
      <c r="L928" t="s">
        <v>301</v>
      </c>
      <c r="M928" t="s">
        <v>302</v>
      </c>
      <c r="N928" t="s">
        <v>303</v>
      </c>
      <c r="O928" t="s">
        <v>304</v>
      </c>
      <c r="P928" t="s">
        <v>305</v>
      </c>
      <c r="R928" t="s">
        <v>698</v>
      </c>
      <c r="T928" t="s">
        <v>696</v>
      </c>
      <c r="U928" t="s">
        <v>517</v>
      </c>
      <c r="V928" s="77" t="str">
        <f>analysis_methods!$B$3</f>
        <v>BIOM</v>
      </c>
      <c r="W928">
        <v>18.605</v>
      </c>
      <c r="X928" t="s">
        <v>658</v>
      </c>
      <c r="Y928" t="s">
        <v>492</v>
      </c>
      <c r="Z928" t="s">
        <v>481</v>
      </c>
      <c r="AA928" s="77" t="str">
        <f>analysis_methods!$M$3</f>
        <v>BLOT WW SCALE</v>
      </c>
      <c r="AB928" s="5">
        <v>45292</v>
      </c>
    </row>
    <row r="929" spans="1:28" x14ac:dyDescent="0.3">
      <c r="A929" s="78" t="str">
        <f>samples!$B$7</f>
        <v>BU2023/20-COMOFISH_05-VV1</v>
      </c>
      <c r="G929" t="s">
        <v>179</v>
      </c>
      <c r="H929">
        <v>130544</v>
      </c>
      <c r="J929" t="s">
        <v>459</v>
      </c>
      <c r="K929" t="s">
        <v>261</v>
      </c>
      <c r="L929" t="s">
        <v>262</v>
      </c>
      <c r="N929" t="s">
        <v>306</v>
      </c>
      <c r="O929" t="s">
        <v>307</v>
      </c>
      <c r="P929" t="s">
        <v>308</v>
      </c>
      <c r="R929" t="s">
        <v>698</v>
      </c>
      <c r="T929" t="s">
        <v>696</v>
      </c>
      <c r="U929" t="s">
        <v>517</v>
      </c>
      <c r="V929" s="77" t="str">
        <f>analysis_methods!$B$3</f>
        <v>BIOM</v>
      </c>
      <c r="W929">
        <v>1.0580000000000001</v>
      </c>
      <c r="X929" t="s">
        <v>658</v>
      </c>
      <c r="Y929" t="s">
        <v>492</v>
      </c>
      <c r="Z929" t="s">
        <v>481</v>
      </c>
      <c r="AA929" s="77" t="str">
        <f>analysis_methods!$M$3</f>
        <v>BLOT WW SCALE</v>
      </c>
      <c r="AB929" s="5">
        <v>45292</v>
      </c>
    </row>
    <row r="930" spans="1:28" x14ac:dyDescent="0.3">
      <c r="A930" s="78" t="str">
        <f>samples!$B$7</f>
        <v>BU2023/20-COMOFISH_05-VV1</v>
      </c>
      <c r="G930" t="s">
        <v>181</v>
      </c>
      <c r="H930">
        <v>130599</v>
      </c>
      <c r="J930" t="s">
        <v>459</v>
      </c>
      <c r="K930" t="s">
        <v>261</v>
      </c>
      <c r="L930" t="s">
        <v>262</v>
      </c>
      <c r="M930" t="s">
        <v>272</v>
      </c>
      <c r="N930" t="s">
        <v>312</v>
      </c>
      <c r="O930" t="s">
        <v>313</v>
      </c>
      <c r="P930" t="s">
        <v>314</v>
      </c>
      <c r="R930" t="s">
        <v>698</v>
      </c>
      <c r="T930" t="s">
        <v>696</v>
      </c>
      <c r="U930" t="s">
        <v>517</v>
      </c>
      <c r="V930" s="77" t="str">
        <f>analysis_methods!$B$3</f>
        <v>BIOM</v>
      </c>
      <c r="W930">
        <v>4.3999999999999997E-2</v>
      </c>
      <c r="X930" t="s">
        <v>658</v>
      </c>
      <c r="Y930" t="s">
        <v>492</v>
      </c>
      <c r="Z930" t="s">
        <v>481</v>
      </c>
      <c r="AA930" s="77" t="str">
        <f>analysis_methods!$M$3</f>
        <v>BLOT WW SCALE</v>
      </c>
      <c r="AB930" s="5">
        <v>45292</v>
      </c>
    </row>
    <row r="931" spans="1:28" x14ac:dyDescent="0.3">
      <c r="A931" s="78" t="str">
        <f>samples!$B$7</f>
        <v>BU2023/20-COMOFISH_05-VV1</v>
      </c>
      <c r="G931" t="s">
        <v>196</v>
      </c>
      <c r="H931">
        <v>101864</v>
      </c>
      <c r="J931" t="s">
        <v>459</v>
      </c>
      <c r="K931" t="s">
        <v>243</v>
      </c>
      <c r="L931" t="s">
        <v>244</v>
      </c>
      <c r="M931" t="s">
        <v>245</v>
      </c>
      <c r="N931" t="s">
        <v>309</v>
      </c>
      <c r="O931" t="s">
        <v>354</v>
      </c>
      <c r="P931" t="s">
        <v>355</v>
      </c>
      <c r="R931" t="s">
        <v>698</v>
      </c>
      <c r="T931" t="s">
        <v>696</v>
      </c>
      <c r="U931" t="s">
        <v>517</v>
      </c>
      <c r="V931" s="77" t="str">
        <f>analysis_methods!$B$3</f>
        <v>BIOM</v>
      </c>
      <c r="W931">
        <v>8.9999999999999993E-3</v>
      </c>
      <c r="X931" t="s">
        <v>658</v>
      </c>
      <c r="Y931" t="s">
        <v>492</v>
      </c>
      <c r="Z931" t="s">
        <v>481</v>
      </c>
      <c r="AA931" s="77" t="str">
        <f>analysis_methods!$M$3</f>
        <v>BLOT WW SCALE</v>
      </c>
      <c r="AB931" s="5">
        <v>45292</v>
      </c>
    </row>
    <row r="932" spans="1:28" x14ac:dyDescent="0.3">
      <c r="A932" s="78" t="str">
        <f>samples!$B$7</f>
        <v>BU2023/20-COMOFISH_05-VV1</v>
      </c>
      <c r="G932" t="s">
        <v>216</v>
      </c>
      <c r="H932">
        <v>334510</v>
      </c>
      <c r="J932" t="s">
        <v>459</v>
      </c>
      <c r="K932" t="s">
        <v>261</v>
      </c>
      <c r="L932" t="s">
        <v>262</v>
      </c>
      <c r="M932" t="s">
        <v>272</v>
      </c>
      <c r="N932" t="s">
        <v>273</v>
      </c>
      <c r="O932" t="s">
        <v>385</v>
      </c>
      <c r="P932" t="s">
        <v>406</v>
      </c>
      <c r="R932" t="s">
        <v>698</v>
      </c>
      <c r="T932" t="s">
        <v>696</v>
      </c>
      <c r="U932" t="s">
        <v>517</v>
      </c>
      <c r="V932" s="77" t="str">
        <f>analysis_methods!$B$3</f>
        <v>BIOM</v>
      </c>
      <c r="W932">
        <v>3.2999999999999995E-2</v>
      </c>
      <c r="X932" t="s">
        <v>658</v>
      </c>
      <c r="Y932" t="s">
        <v>492</v>
      </c>
      <c r="Z932" t="s">
        <v>481</v>
      </c>
      <c r="AA932" s="77" t="str">
        <f>analysis_methods!$M$3</f>
        <v>BLOT WW SCALE</v>
      </c>
      <c r="AB932" s="5">
        <v>45292</v>
      </c>
    </row>
    <row r="933" spans="1:28" x14ac:dyDescent="0.3">
      <c r="A933" s="78" t="str">
        <f>samples!$B$7</f>
        <v>BU2023/20-COMOFISH_05-VV1</v>
      </c>
      <c r="G933" t="s">
        <v>182</v>
      </c>
      <c r="H933">
        <v>130711</v>
      </c>
      <c r="J933" t="s">
        <v>459</v>
      </c>
      <c r="K933" t="s">
        <v>261</v>
      </c>
      <c r="L933" t="s">
        <v>262</v>
      </c>
      <c r="M933" t="s">
        <v>315</v>
      </c>
      <c r="N933" t="s">
        <v>316</v>
      </c>
      <c r="O933" t="s">
        <v>317</v>
      </c>
      <c r="P933" t="s">
        <v>318</v>
      </c>
      <c r="R933" t="s">
        <v>698</v>
      </c>
      <c r="T933" t="s">
        <v>696</v>
      </c>
      <c r="U933" t="s">
        <v>517</v>
      </c>
      <c r="V933" s="77" t="str">
        <f>analysis_methods!$B$3</f>
        <v>BIOM</v>
      </c>
      <c r="W933">
        <v>0.21</v>
      </c>
      <c r="X933" t="s">
        <v>658</v>
      </c>
      <c r="Y933" t="s">
        <v>492</v>
      </c>
      <c r="Z933" t="s">
        <v>481</v>
      </c>
      <c r="AA933" s="77" t="str">
        <f>analysis_methods!$M$3</f>
        <v>BLOT WW SCALE</v>
      </c>
      <c r="AB933" s="5">
        <v>45292</v>
      </c>
    </row>
    <row r="934" spans="1:28" x14ac:dyDescent="0.3">
      <c r="A934" s="78" t="str">
        <f>samples!$B$7</f>
        <v>BU2023/20-COMOFISH_05-VV1</v>
      </c>
      <c r="G934" t="s">
        <v>184</v>
      </c>
      <c r="H934">
        <v>129625</v>
      </c>
      <c r="J934" t="s">
        <v>459</v>
      </c>
      <c r="K934" t="s">
        <v>261</v>
      </c>
      <c r="L934" t="s">
        <v>262</v>
      </c>
      <c r="M934" t="s">
        <v>315</v>
      </c>
      <c r="N934" t="s">
        <v>321</v>
      </c>
      <c r="O934" t="s">
        <v>322</v>
      </c>
      <c r="R934" t="s">
        <v>698</v>
      </c>
      <c r="T934" t="s">
        <v>696</v>
      </c>
      <c r="U934" t="s">
        <v>517</v>
      </c>
      <c r="V934" s="77" t="str">
        <f>analysis_methods!$B$3</f>
        <v>BIOM</v>
      </c>
      <c r="W934">
        <v>5.8999999999999997E-2</v>
      </c>
      <c r="X934" t="s">
        <v>658</v>
      </c>
      <c r="Y934" t="s">
        <v>492</v>
      </c>
      <c r="Z934" t="s">
        <v>481</v>
      </c>
      <c r="AA934" s="77" t="str">
        <f>analysis_methods!$M$3</f>
        <v>BLOT WW SCALE</v>
      </c>
      <c r="AB934" s="5">
        <v>45292</v>
      </c>
    </row>
    <row r="935" spans="1:28" x14ac:dyDescent="0.3">
      <c r="A935" s="78" t="str">
        <f>samples!$B$7</f>
        <v>BU2023/20-COMOFISH_05-VV1</v>
      </c>
      <c r="G935" t="s">
        <v>185</v>
      </c>
      <c r="H935">
        <v>131187</v>
      </c>
      <c r="J935" t="s">
        <v>459</v>
      </c>
      <c r="K935" t="s">
        <v>261</v>
      </c>
      <c r="L935" t="s">
        <v>262</v>
      </c>
      <c r="M935" t="s">
        <v>315</v>
      </c>
      <c r="N935" t="s">
        <v>321</v>
      </c>
      <c r="O935" t="s">
        <v>323</v>
      </c>
      <c r="P935" t="s">
        <v>324</v>
      </c>
      <c r="R935" t="s">
        <v>698</v>
      </c>
      <c r="T935" t="s">
        <v>696</v>
      </c>
      <c r="U935" t="s">
        <v>517</v>
      </c>
      <c r="V935" s="77" t="str">
        <f>analysis_methods!$B$3</f>
        <v>BIOM</v>
      </c>
      <c r="W935">
        <v>1.0069999999999999</v>
      </c>
      <c r="X935" t="s">
        <v>658</v>
      </c>
      <c r="Y935" t="s">
        <v>492</v>
      </c>
      <c r="Z935" t="s">
        <v>481</v>
      </c>
      <c r="AA935" s="77" t="str">
        <f>analysis_methods!$M$3</f>
        <v>BLOT WW SCALE</v>
      </c>
      <c r="AB935" s="5">
        <v>45292</v>
      </c>
    </row>
    <row r="936" spans="1:28" x14ac:dyDescent="0.3">
      <c r="A936" s="78" t="str">
        <f>samples!$B$7</f>
        <v>BU2023/20-COMOFISH_05-VV1</v>
      </c>
      <c r="G936" t="s">
        <v>187</v>
      </c>
      <c r="H936">
        <v>131074</v>
      </c>
      <c r="J936" t="s">
        <v>459</v>
      </c>
      <c r="K936" t="s">
        <v>261</v>
      </c>
      <c r="L936" t="s">
        <v>262</v>
      </c>
      <c r="M936" t="s">
        <v>272</v>
      </c>
      <c r="N936" t="s">
        <v>312</v>
      </c>
      <c r="O936" t="s">
        <v>328</v>
      </c>
      <c r="P936" t="s">
        <v>329</v>
      </c>
      <c r="R936" t="s">
        <v>698</v>
      </c>
      <c r="T936" t="s">
        <v>696</v>
      </c>
      <c r="U936" t="s">
        <v>517</v>
      </c>
      <c r="V936" s="77" t="str">
        <f>analysis_methods!$B$3</f>
        <v>BIOM</v>
      </c>
      <c r="W936">
        <v>2.4939999999999998</v>
      </c>
      <c r="X936" t="s">
        <v>658</v>
      </c>
      <c r="Y936" t="s">
        <v>492</v>
      </c>
      <c r="Z936" t="s">
        <v>481</v>
      </c>
      <c r="AA936" s="77" t="str">
        <f>analysis_methods!$M$3</f>
        <v>BLOT WW SCALE</v>
      </c>
      <c r="AB936" s="5">
        <v>45292</v>
      </c>
    </row>
    <row r="937" spans="1:28" x14ac:dyDescent="0.3">
      <c r="A937" s="78" t="str">
        <f>samples!$B$7</f>
        <v>BU2023/20-COMOFISH_05-VV1</v>
      </c>
      <c r="G937" t="s">
        <v>188</v>
      </c>
      <c r="H937">
        <v>181364</v>
      </c>
      <c r="J937" t="s">
        <v>459</v>
      </c>
      <c r="K937" t="s">
        <v>249</v>
      </c>
      <c r="L937" t="s">
        <v>250</v>
      </c>
      <c r="M937" t="s">
        <v>330</v>
      </c>
      <c r="N937" t="s">
        <v>331</v>
      </c>
      <c r="O937" t="s">
        <v>332</v>
      </c>
      <c r="P937" t="s">
        <v>333</v>
      </c>
      <c r="R937" t="s">
        <v>697</v>
      </c>
      <c r="T937" t="s">
        <v>696</v>
      </c>
      <c r="U937" t="s">
        <v>517</v>
      </c>
      <c r="V937" s="77" t="str">
        <f>analysis_methods!$B$3</f>
        <v>BIOM</v>
      </c>
      <c r="W937">
        <v>3.528</v>
      </c>
      <c r="X937" t="s">
        <v>658</v>
      </c>
      <c r="Y937" t="s">
        <v>492</v>
      </c>
      <c r="Z937" t="s">
        <v>481</v>
      </c>
      <c r="AA937" s="77" t="str">
        <f>analysis_methods!$M$3</f>
        <v>BLOT WW SCALE</v>
      </c>
      <c r="AB937" s="5">
        <v>45292</v>
      </c>
    </row>
    <row r="938" spans="1:28" x14ac:dyDescent="0.3">
      <c r="A938" s="78" t="str">
        <f>samples!$B$8</f>
        <v>BU2023/20-COMOFISH_06-VV1</v>
      </c>
      <c r="G938" t="s">
        <v>157</v>
      </c>
      <c r="H938">
        <v>102788</v>
      </c>
      <c r="J938" t="s">
        <v>459</v>
      </c>
      <c r="K938" t="s">
        <v>243</v>
      </c>
      <c r="L938" t="s">
        <v>244</v>
      </c>
      <c r="M938" t="s">
        <v>245</v>
      </c>
      <c r="N938" t="s">
        <v>246</v>
      </c>
      <c r="O938" t="s">
        <v>247</v>
      </c>
      <c r="P938" t="s">
        <v>248</v>
      </c>
      <c r="R938" t="s">
        <v>698</v>
      </c>
      <c r="T938" t="s">
        <v>696</v>
      </c>
      <c r="U938" t="s">
        <v>517</v>
      </c>
      <c r="V938" s="77" t="str">
        <f>analysis_methods!$B$3</f>
        <v>BIOM</v>
      </c>
      <c r="W938">
        <v>3.8999999999999993E-2</v>
      </c>
      <c r="X938" t="s">
        <v>658</v>
      </c>
      <c r="Y938" t="s">
        <v>492</v>
      </c>
      <c r="Z938" t="s">
        <v>481</v>
      </c>
      <c r="AA938" s="77" t="str">
        <f>analysis_methods!$M$3</f>
        <v>BLOT WW SCALE</v>
      </c>
      <c r="AB938" s="5">
        <v>45292</v>
      </c>
    </row>
    <row r="939" spans="1:28" x14ac:dyDescent="0.3">
      <c r="A939" s="78" t="str">
        <f>samples!$B$8</f>
        <v>BU2023/20-COMOFISH_06-VV1</v>
      </c>
      <c r="G939" t="s">
        <v>158</v>
      </c>
      <c r="H939">
        <v>141433</v>
      </c>
      <c r="J939" t="s">
        <v>459</v>
      </c>
      <c r="K939" t="s">
        <v>249</v>
      </c>
      <c r="L939" t="s">
        <v>250</v>
      </c>
      <c r="M939" t="s">
        <v>251</v>
      </c>
      <c r="N939" t="s">
        <v>252</v>
      </c>
      <c r="O939" t="s">
        <v>253</v>
      </c>
      <c r="P939" t="s">
        <v>254</v>
      </c>
      <c r="R939" t="s">
        <v>698</v>
      </c>
      <c r="T939" t="s">
        <v>696</v>
      </c>
      <c r="U939" t="s">
        <v>517</v>
      </c>
      <c r="V939" s="77" t="str">
        <f>analysis_methods!$B$3</f>
        <v>BIOM</v>
      </c>
      <c r="W939">
        <v>13.278</v>
      </c>
      <c r="X939" t="s">
        <v>658</v>
      </c>
      <c r="Y939" t="s">
        <v>492</v>
      </c>
      <c r="Z939" t="s">
        <v>481</v>
      </c>
      <c r="AA939" s="77" t="str">
        <f>analysis_methods!$M$3</f>
        <v>BLOT WW SCALE</v>
      </c>
      <c r="AB939" s="5">
        <v>45292</v>
      </c>
    </row>
    <row r="940" spans="1:28" x14ac:dyDescent="0.3">
      <c r="A940" s="78" t="str">
        <f>samples!$B$8</f>
        <v>BU2023/20-COMOFISH_06-VV1</v>
      </c>
      <c r="G940" t="s">
        <v>159</v>
      </c>
      <c r="H940">
        <v>141433</v>
      </c>
      <c r="J940" t="s">
        <v>459</v>
      </c>
      <c r="K940" t="s">
        <v>249</v>
      </c>
      <c r="L940" t="s">
        <v>250</v>
      </c>
      <c r="M940" t="s">
        <v>251</v>
      </c>
      <c r="N940" t="s">
        <v>252</v>
      </c>
      <c r="O940" t="s">
        <v>253</v>
      </c>
      <c r="P940" t="s">
        <v>254</v>
      </c>
      <c r="R940" t="s">
        <v>697</v>
      </c>
      <c r="T940" t="s">
        <v>696</v>
      </c>
      <c r="U940" t="s">
        <v>517</v>
      </c>
      <c r="V940" s="77" t="str">
        <f>analysis_methods!$B$3</f>
        <v>BIOM</v>
      </c>
      <c r="W940">
        <v>1.0820000000000001</v>
      </c>
      <c r="X940" t="s">
        <v>658</v>
      </c>
      <c r="Y940" t="s">
        <v>492</v>
      </c>
      <c r="Z940" t="s">
        <v>481</v>
      </c>
      <c r="AA940" s="77" t="str">
        <f>analysis_methods!$M$3</f>
        <v>BLOT WW SCALE</v>
      </c>
      <c r="AB940" s="5">
        <v>45292</v>
      </c>
    </row>
    <row r="941" spans="1:28" x14ac:dyDescent="0.3">
      <c r="A941" s="78" t="str">
        <f>samples!$B$8</f>
        <v>BU2023/20-COMOFISH_06-VV1</v>
      </c>
      <c r="G941" t="s">
        <v>160</v>
      </c>
      <c r="H941">
        <v>236495</v>
      </c>
      <c r="J941" t="s">
        <v>459</v>
      </c>
      <c r="K941" t="s">
        <v>243</v>
      </c>
      <c r="L941" t="s">
        <v>244</v>
      </c>
      <c r="M941" t="s">
        <v>245</v>
      </c>
      <c r="N941" t="s">
        <v>255</v>
      </c>
      <c r="O941" t="s">
        <v>256</v>
      </c>
      <c r="P941" t="s">
        <v>257</v>
      </c>
      <c r="R941" t="s">
        <v>698</v>
      </c>
      <c r="T941" t="s">
        <v>696</v>
      </c>
      <c r="U941" t="s">
        <v>517</v>
      </c>
      <c r="V941" s="77" t="str">
        <f>analysis_methods!$B$3</f>
        <v>BIOM</v>
      </c>
      <c r="W941">
        <v>4.0000000000000001E-3</v>
      </c>
      <c r="X941" t="s">
        <v>658</v>
      </c>
      <c r="Y941" t="s">
        <v>492</v>
      </c>
      <c r="Z941" t="s">
        <v>481</v>
      </c>
      <c r="AA941" s="77" t="str">
        <f>analysis_methods!$M$3</f>
        <v>BLOT WW SCALE</v>
      </c>
      <c r="AB941" s="5">
        <v>45292</v>
      </c>
    </row>
    <row r="942" spans="1:28" x14ac:dyDescent="0.3">
      <c r="A942" s="78" t="str">
        <f>samples!$B$8</f>
        <v>BU2023/20-COMOFISH_06-VV1</v>
      </c>
      <c r="G942" t="s">
        <v>223</v>
      </c>
      <c r="H942">
        <v>123776</v>
      </c>
      <c r="J942" t="s">
        <v>459</v>
      </c>
      <c r="K942" t="s">
        <v>300</v>
      </c>
      <c r="L942" t="s">
        <v>415</v>
      </c>
      <c r="M942" t="s">
        <v>416</v>
      </c>
      <c r="N942" t="s">
        <v>417</v>
      </c>
      <c r="O942" t="s">
        <v>418</v>
      </c>
      <c r="P942" t="s">
        <v>419</v>
      </c>
      <c r="R942" t="s">
        <v>698</v>
      </c>
      <c r="T942" t="s">
        <v>696</v>
      </c>
      <c r="U942" t="s">
        <v>517</v>
      </c>
      <c r="V942" s="77" t="str">
        <f>analysis_methods!$B$3</f>
        <v>BIOM</v>
      </c>
      <c r="W942">
        <v>2.3749999999999996</v>
      </c>
      <c r="X942" t="s">
        <v>658</v>
      </c>
      <c r="Y942" t="s">
        <v>492</v>
      </c>
      <c r="Z942" t="s">
        <v>481</v>
      </c>
      <c r="AA942" s="77" t="str">
        <f>analysis_methods!$M$3</f>
        <v>BLOT WW SCALE</v>
      </c>
      <c r="AB942" s="5">
        <v>45292</v>
      </c>
    </row>
    <row r="943" spans="1:28" x14ac:dyDescent="0.3">
      <c r="A943" s="78" t="str">
        <f>samples!$B$8</f>
        <v>BU2023/20-COMOFISH_06-VV1</v>
      </c>
      <c r="G943" t="s">
        <v>162</v>
      </c>
      <c r="H943">
        <v>921</v>
      </c>
      <c r="J943" t="s">
        <v>459</v>
      </c>
      <c r="K943" t="s">
        <v>261</v>
      </c>
      <c r="L943" t="s">
        <v>262</v>
      </c>
      <c r="N943" t="s">
        <v>263</v>
      </c>
      <c r="R943" t="s">
        <v>697</v>
      </c>
      <c r="T943" t="s">
        <v>696</v>
      </c>
      <c r="U943" t="s">
        <v>517</v>
      </c>
      <c r="V943" s="77" t="str">
        <f>analysis_methods!$B$3</f>
        <v>BIOM</v>
      </c>
      <c r="W943">
        <v>0.38800000000000001</v>
      </c>
      <c r="X943" t="s">
        <v>658</v>
      </c>
      <c r="Y943" t="s">
        <v>492</v>
      </c>
      <c r="Z943" t="s">
        <v>481</v>
      </c>
      <c r="AA943" s="77" t="str">
        <f>analysis_methods!$M$3</f>
        <v>BLOT WW SCALE</v>
      </c>
      <c r="AB943" s="5">
        <v>45292</v>
      </c>
    </row>
    <row r="944" spans="1:28" x14ac:dyDescent="0.3">
      <c r="A944" s="78" t="str">
        <f>samples!$B$8</f>
        <v>BU2023/20-COMOFISH_06-VV1</v>
      </c>
      <c r="G944" t="s">
        <v>163</v>
      </c>
      <c r="H944">
        <v>919</v>
      </c>
      <c r="J944" t="s">
        <v>459</v>
      </c>
      <c r="K944" t="s">
        <v>261</v>
      </c>
      <c r="L944" t="s">
        <v>262</v>
      </c>
      <c r="M944" t="s">
        <v>264</v>
      </c>
      <c r="N944" t="s">
        <v>265</v>
      </c>
      <c r="R944" t="s">
        <v>698</v>
      </c>
      <c r="T944" t="s">
        <v>696</v>
      </c>
      <c r="U944" t="s">
        <v>517</v>
      </c>
      <c r="V944" s="77" t="str">
        <f>analysis_methods!$B$3</f>
        <v>BIOM</v>
      </c>
      <c r="W944">
        <v>0.41099999999999998</v>
      </c>
      <c r="X944" t="s">
        <v>658</v>
      </c>
      <c r="Y944" t="s">
        <v>492</v>
      </c>
      <c r="Z944" t="s">
        <v>481</v>
      </c>
      <c r="AA944" s="77" t="str">
        <f>analysis_methods!$M$3</f>
        <v>BLOT WW SCALE</v>
      </c>
      <c r="AB944" s="5">
        <v>45292</v>
      </c>
    </row>
    <row r="945" spans="1:28" x14ac:dyDescent="0.3">
      <c r="A945" s="78" t="str">
        <f>samples!$B$8</f>
        <v>BU2023/20-COMOFISH_06-VV1</v>
      </c>
      <c r="G945" t="s">
        <v>164</v>
      </c>
      <c r="H945">
        <v>855674</v>
      </c>
      <c r="J945" t="s">
        <v>459</v>
      </c>
      <c r="K945" t="s">
        <v>266</v>
      </c>
      <c r="L945" t="s">
        <v>267</v>
      </c>
      <c r="M945" t="s">
        <v>268</v>
      </c>
      <c r="N945" t="s">
        <v>269</v>
      </c>
      <c r="O945" t="s">
        <v>270</v>
      </c>
      <c r="P945" t="s">
        <v>271</v>
      </c>
      <c r="R945" t="s">
        <v>698</v>
      </c>
      <c r="T945" t="s">
        <v>696</v>
      </c>
      <c r="U945" t="s">
        <v>517</v>
      </c>
      <c r="V945" s="77" t="str">
        <f>analysis_methods!$B$3</f>
        <v>BIOM</v>
      </c>
      <c r="W945">
        <v>11.440999999999999</v>
      </c>
      <c r="X945" t="s">
        <v>658</v>
      </c>
      <c r="Y945" t="s">
        <v>492</v>
      </c>
      <c r="Z945" t="s">
        <v>481</v>
      </c>
      <c r="AA945" s="77" t="str">
        <f>analysis_methods!$M$3</f>
        <v>BLOT WW SCALE</v>
      </c>
      <c r="AB945" s="5">
        <v>45292</v>
      </c>
    </row>
    <row r="946" spans="1:28" x14ac:dyDescent="0.3">
      <c r="A946" s="78" t="str">
        <f>samples!$B$8</f>
        <v>BU2023/20-COMOFISH_06-VV1</v>
      </c>
      <c r="G946" t="s">
        <v>190</v>
      </c>
      <c r="H946">
        <v>110487</v>
      </c>
      <c r="J946" t="s">
        <v>459</v>
      </c>
      <c r="K946" t="s">
        <v>243</v>
      </c>
      <c r="L946" t="s">
        <v>244</v>
      </c>
      <c r="M946" t="s">
        <v>258</v>
      </c>
      <c r="N946" t="s">
        <v>338</v>
      </c>
      <c r="O946" t="s">
        <v>339</v>
      </c>
      <c r="P946" t="s">
        <v>340</v>
      </c>
      <c r="R946" t="s">
        <v>698</v>
      </c>
      <c r="T946" t="s">
        <v>696</v>
      </c>
      <c r="U946" t="s">
        <v>517</v>
      </c>
      <c r="V946" s="77" t="str">
        <f>analysis_methods!$B$3</f>
        <v>BIOM</v>
      </c>
      <c r="W946">
        <v>0.19199999999999998</v>
      </c>
      <c r="X946" t="s">
        <v>658</v>
      </c>
      <c r="Y946" t="s">
        <v>492</v>
      </c>
      <c r="Z946" t="s">
        <v>481</v>
      </c>
      <c r="AA946" s="77" t="str">
        <f>analysis_methods!$M$3</f>
        <v>BLOT WW SCALE</v>
      </c>
      <c r="AB946" s="5">
        <v>45292</v>
      </c>
    </row>
    <row r="947" spans="1:28" x14ac:dyDescent="0.3">
      <c r="A947" s="78" t="str">
        <f>samples!$B$8</f>
        <v>BU2023/20-COMOFISH_06-VV1</v>
      </c>
      <c r="G947" t="s">
        <v>201</v>
      </c>
      <c r="H947">
        <v>138333</v>
      </c>
      <c r="J947" t="s">
        <v>459</v>
      </c>
      <c r="K947" t="s">
        <v>249</v>
      </c>
      <c r="L947" t="s">
        <v>250</v>
      </c>
      <c r="M947" t="s">
        <v>369</v>
      </c>
      <c r="N947" t="s">
        <v>370</v>
      </c>
      <c r="O947" t="s">
        <v>371</v>
      </c>
      <c r="R947" t="s">
        <v>698</v>
      </c>
      <c r="T947" t="s">
        <v>696</v>
      </c>
      <c r="U947" t="s">
        <v>517</v>
      </c>
      <c r="V947" s="77" t="str">
        <f>analysis_methods!$B$3</f>
        <v>BIOM</v>
      </c>
      <c r="W947">
        <v>85.44</v>
      </c>
      <c r="X947" t="s">
        <v>658</v>
      </c>
      <c r="Y947" t="s">
        <v>492</v>
      </c>
      <c r="Z947" t="s">
        <v>481</v>
      </c>
      <c r="AA947" s="77" t="str">
        <f>analysis_methods!$M$3</f>
        <v>BLOT WW SCALE</v>
      </c>
      <c r="AB947" s="5">
        <v>45292</v>
      </c>
    </row>
    <row r="948" spans="1:28" x14ac:dyDescent="0.3">
      <c r="A948" s="78" t="str">
        <f>samples!$B$8</f>
        <v>BU2023/20-COMOFISH_06-VV1</v>
      </c>
      <c r="G948" t="s">
        <v>166</v>
      </c>
      <c r="H948">
        <v>130644</v>
      </c>
      <c r="J948" t="s">
        <v>459</v>
      </c>
      <c r="K948" t="s">
        <v>261</v>
      </c>
      <c r="L948" t="s">
        <v>262</v>
      </c>
      <c r="M948" t="s">
        <v>272</v>
      </c>
      <c r="N948" t="s">
        <v>273</v>
      </c>
      <c r="O948" t="s">
        <v>276</v>
      </c>
      <c r="P948" t="s">
        <v>277</v>
      </c>
      <c r="R948" t="s">
        <v>698</v>
      </c>
      <c r="T948" t="s">
        <v>696</v>
      </c>
      <c r="U948" t="s">
        <v>517</v>
      </c>
      <c r="V948" s="77" t="str">
        <f>analysis_methods!$B$3</f>
        <v>BIOM</v>
      </c>
      <c r="W948">
        <v>0.01</v>
      </c>
      <c r="X948" t="s">
        <v>658</v>
      </c>
      <c r="Y948" t="s">
        <v>492</v>
      </c>
      <c r="Z948" t="s">
        <v>481</v>
      </c>
      <c r="AA948" s="77" t="str">
        <f>analysis_methods!$M$3</f>
        <v>BLOT WW SCALE</v>
      </c>
      <c r="AB948" s="5">
        <v>45292</v>
      </c>
    </row>
    <row r="949" spans="1:28" x14ac:dyDescent="0.3">
      <c r="A949" s="78" t="str">
        <f>samples!$B$8</f>
        <v>BU2023/20-COMOFISH_06-VV1</v>
      </c>
      <c r="G949" t="s">
        <v>167</v>
      </c>
      <c r="H949">
        <v>130375</v>
      </c>
      <c r="J949" t="s">
        <v>459</v>
      </c>
      <c r="K949" t="s">
        <v>261</v>
      </c>
      <c r="L949" t="s">
        <v>262</v>
      </c>
      <c r="M949" t="s">
        <v>272</v>
      </c>
      <c r="N949" t="s">
        <v>278</v>
      </c>
      <c r="O949" t="s">
        <v>279</v>
      </c>
      <c r="P949" t="s">
        <v>280</v>
      </c>
      <c r="R949" t="s">
        <v>698</v>
      </c>
      <c r="T949" t="s">
        <v>696</v>
      </c>
      <c r="U949" t="s">
        <v>517</v>
      </c>
      <c r="V949" s="77" t="str">
        <f>analysis_methods!$B$3</f>
        <v>BIOM</v>
      </c>
      <c r="W949">
        <v>1.3659999999999999</v>
      </c>
      <c r="X949" t="s">
        <v>658</v>
      </c>
      <c r="Y949" t="s">
        <v>492</v>
      </c>
      <c r="Z949" t="s">
        <v>481</v>
      </c>
      <c r="AA949" s="77" t="str">
        <f>analysis_methods!$M$3</f>
        <v>BLOT WW SCALE</v>
      </c>
      <c r="AB949" s="5">
        <v>45292</v>
      </c>
    </row>
    <row r="950" spans="1:28" x14ac:dyDescent="0.3">
      <c r="A950" s="78" t="str">
        <f>samples!$B$8</f>
        <v>BU2023/20-COMOFISH_06-VV1</v>
      </c>
      <c r="G950" t="s">
        <v>169</v>
      </c>
      <c r="H950">
        <v>129296</v>
      </c>
      <c r="J950" t="s">
        <v>459</v>
      </c>
      <c r="K950" t="s">
        <v>261</v>
      </c>
      <c r="L950" t="s">
        <v>262</v>
      </c>
      <c r="M950" t="s">
        <v>272</v>
      </c>
      <c r="N950" t="s">
        <v>284</v>
      </c>
      <c r="O950" t="s">
        <v>285</v>
      </c>
      <c r="R950" t="s">
        <v>698</v>
      </c>
      <c r="T950" t="s">
        <v>696</v>
      </c>
      <c r="U950" t="s">
        <v>517</v>
      </c>
      <c r="V950" s="77" t="str">
        <f>analysis_methods!$B$3</f>
        <v>BIOM</v>
      </c>
      <c r="W950">
        <v>1.2659999999999998</v>
      </c>
      <c r="X950" t="s">
        <v>658</v>
      </c>
      <c r="Y950" t="s">
        <v>492</v>
      </c>
      <c r="Z950" t="s">
        <v>481</v>
      </c>
      <c r="AA950" s="77" t="str">
        <f>analysis_methods!$M$3</f>
        <v>BLOT WW SCALE</v>
      </c>
      <c r="AB950" s="5">
        <v>45292</v>
      </c>
    </row>
    <row r="951" spans="1:28" x14ac:dyDescent="0.3">
      <c r="A951" s="78" t="str">
        <f>samples!$B$8</f>
        <v>BU2023/20-COMOFISH_06-VV1</v>
      </c>
      <c r="G951" t="s">
        <v>170</v>
      </c>
      <c r="H951">
        <v>345281</v>
      </c>
      <c r="J951" t="s">
        <v>459</v>
      </c>
      <c r="K951" t="s">
        <v>249</v>
      </c>
      <c r="L951" t="s">
        <v>250</v>
      </c>
      <c r="M951" t="s">
        <v>286</v>
      </c>
      <c r="N951" t="s">
        <v>287</v>
      </c>
      <c r="O951" t="s">
        <v>288</v>
      </c>
      <c r="P951" t="s">
        <v>289</v>
      </c>
      <c r="R951" t="s">
        <v>698</v>
      </c>
      <c r="T951" t="s">
        <v>696</v>
      </c>
      <c r="U951" t="s">
        <v>517</v>
      </c>
      <c r="V951" s="77" t="str">
        <f>analysis_methods!$B$3</f>
        <v>BIOM</v>
      </c>
      <c r="W951">
        <v>0.246</v>
      </c>
      <c r="X951" t="s">
        <v>658</v>
      </c>
      <c r="Y951" t="s">
        <v>492</v>
      </c>
      <c r="Z951" t="s">
        <v>481</v>
      </c>
      <c r="AA951" s="77" t="str">
        <f>analysis_methods!$M$3</f>
        <v>BLOT WW SCALE</v>
      </c>
      <c r="AB951" s="5">
        <v>45292</v>
      </c>
    </row>
    <row r="952" spans="1:28" x14ac:dyDescent="0.3">
      <c r="A952" s="78" t="str">
        <f>samples!$B$8</f>
        <v>BU2023/20-COMOFISH_06-VV1</v>
      </c>
      <c r="G952" t="s">
        <v>214</v>
      </c>
      <c r="H952">
        <v>152367</v>
      </c>
      <c r="J952" t="s">
        <v>459</v>
      </c>
      <c r="K952" t="s">
        <v>261</v>
      </c>
      <c r="L952" t="s">
        <v>262</v>
      </c>
      <c r="M952" t="s">
        <v>264</v>
      </c>
      <c r="N952" t="s">
        <v>399</v>
      </c>
      <c r="O952" t="s">
        <v>400</v>
      </c>
      <c r="P952" t="s">
        <v>401</v>
      </c>
      <c r="R952" t="s">
        <v>698</v>
      </c>
      <c r="T952" t="s">
        <v>696</v>
      </c>
      <c r="U952" t="s">
        <v>517</v>
      </c>
      <c r="V952" s="77" t="str">
        <f>analysis_methods!$B$3</f>
        <v>BIOM</v>
      </c>
      <c r="W952">
        <v>2.6909999999999998</v>
      </c>
      <c r="X952" t="s">
        <v>658</v>
      </c>
      <c r="Y952" t="s">
        <v>492</v>
      </c>
      <c r="Z952" t="s">
        <v>481</v>
      </c>
      <c r="AA952" s="77" t="str">
        <f>analysis_methods!$M$3</f>
        <v>BLOT WW SCALE</v>
      </c>
      <c r="AB952" s="5">
        <v>45292</v>
      </c>
    </row>
    <row r="953" spans="1:28" x14ac:dyDescent="0.3">
      <c r="A953" s="78" t="str">
        <f>samples!$B$8</f>
        <v>BU2023/20-COMOFISH_06-VV1</v>
      </c>
      <c r="G953" t="s">
        <v>203</v>
      </c>
      <c r="H953">
        <v>131495</v>
      </c>
      <c r="J953" t="s">
        <v>459</v>
      </c>
      <c r="K953" t="s">
        <v>261</v>
      </c>
      <c r="L953" t="s">
        <v>262</v>
      </c>
      <c r="M953" t="s">
        <v>264</v>
      </c>
      <c r="N953" t="s">
        <v>374</v>
      </c>
      <c r="O953" t="s">
        <v>375</v>
      </c>
      <c r="P953" t="s">
        <v>376</v>
      </c>
      <c r="R953" t="s">
        <v>698</v>
      </c>
      <c r="T953" t="s">
        <v>696</v>
      </c>
      <c r="U953" t="s">
        <v>517</v>
      </c>
      <c r="V953" s="77" t="str">
        <f>analysis_methods!$B$3</f>
        <v>BIOM</v>
      </c>
      <c r="W953">
        <v>5.6420000000000003</v>
      </c>
      <c r="X953" t="s">
        <v>658</v>
      </c>
      <c r="Y953" t="s">
        <v>492</v>
      </c>
      <c r="Z953" t="s">
        <v>481</v>
      </c>
      <c r="AA953" s="77" t="str">
        <f>analysis_methods!$M$3</f>
        <v>BLOT WW SCALE</v>
      </c>
      <c r="AB953" s="5">
        <v>45292</v>
      </c>
    </row>
    <row r="954" spans="1:28" x14ac:dyDescent="0.3">
      <c r="A954" s="78" t="str">
        <f>samples!$B$8</f>
        <v>BU2023/20-COMOFISH_06-VV1</v>
      </c>
      <c r="G954" t="s">
        <v>204</v>
      </c>
      <c r="H954">
        <v>102460</v>
      </c>
      <c r="J954" t="s">
        <v>459</v>
      </c>
      <c r="K954" t="s">
        <v>243</v>
      </c>
      <c r="L954" t="s">
        <v>244</v>
      </c>
      <c r="M954" t="s">
        <v>245</v>
      </c>
      <c r="N954" t="s">
        <v>377</v>
      </c>
      <c r="O954" t="s">
        <v>378</v>
      </c>
      <c r="P954" t="s">
        <v>379</v>
      </c>
      <c r="R954" t="s">
        <v>698</v>
      </c>
      <c r="T954" t="s">
        <v>696</v>
      </c>
      <c r="U954" t="s">
        <v>517</v>
      </c>
      <c r="V954" s="77" t="str">
        <f>analysis_methods!$B$3</f>
        <v>BIOM</v>
      </c>
      <c r="W954">
        <v>2.7E-2</v>
      </c>
      <c r="X954" t="s">
        <v>658</v>
      </c>
      <c r="Y954" t="s">
        <v>492</v>
      </c>
      <c r="Z954" t="s">
        <v>481</v>
      </c>
      <c r="AA954" s="77" t="str">
        <f>analysis_methods!$M$3</f>
        <v>BLOT WW SCALE</v>
      </c>
      <c r="AB954" s="5">
        <v>45292</v>
      </c>
    </row>
    <row r="955" spans="1:28" x14ac:dyDescent="0.3">
      <c r="A955" s="78" t="str">
        <f>samples!$B$8</f>
        <v>BU2023/20-COMOFISH_06-VV1</v>
      </c>
      <c r="G955" t="s">
        <v>205</v>
      </c>
      <c r="H955">
        <v>107388</v>
      </c>
      <c r="J955" t="s">
        <v>459</v>
      </c>
      <c r="K955" t="s">
        <v>243</v>
      </c>
      <c r="L955" t="s">
        <v>244</v>
      </c>
      <c r="M955" t="s">
        <v>334</v>
      </c>
      <c r="N955" t="s">
        <v>349</v>
      </c>
      <c r="O955" t="s">
        <v>350</v>
      </c>
      <c r="P955" t="s">
        <v>380</v>
      </c>
      <c r="R955" t="s">
        <v>698</v>
      </c>
      <c r="T955" t="s">
        <v>696</v>
      </c>
      <c r="U955" t="s">
        <v>517</v>
      </c>
      <c r="V955" s="77" t="str">
        <f>analysis_methods!$B$3</f>
        <v>BIOM</v>
      </c>
      <c r="W955">
        <v>49.744999999999997</v>
      </c>
      <c r="X955" t="s">
        <v>658</v>
      </c>
      <c r="Y955" t="s">
        <v>492</v>
      </c>
      <c r="Z955" t="s">
        <v>481</v>
      </c>
      <c r="AA955" s="77" t="str">
        <f>analysis_methods!$M$3</f>
        <v>BLOT WW SCALE</v>
      </c>
      <c r="AB955" s="5">
        <v>45292</v>
      </c>
    </row>
    <row r="956" spans="1:28" x14ac:dyDescent="0.3">
      <c r="A956" s="78" t="str">
        <f>samples!$B$8</f>
        <v>BU2023/20-COMOFISH_06-VV1</v>
      </c>
      <c r="G956" t="s">
        <v>240</v>
      </c>
      <c r="H956">
        <v>107388</v>
      </c>
      <c r="J956" t="s">
        <v>459</v>
      </c>
      <c r="K956" t="s">
        <v>243</v>
      </c>
      <c r="L956" t="s">
        <v>244</v>
      </c>
      <c r="M956" t="s">
        <v>334</v>
      </c>
      <c r="N956" t="s">
        <v>349</v>
      </c>
      <c r="O956" t="s">
        <v>350</v>
      </c>
      <c r="P956" t="s">
        <v>380</v>
      </c>
      <c r="R956" t="s">
        <v>697</v>
      </c>
      <c r="T956" t="s">
        <v>696</v>
      </c>
      <c r="U956" t="s">
        <v>517</v>
      </c>
      <c r="V956" s="77" t="str">
        <f>analysis_methods!$B$3</f>
        <v>BIOM</v>
      </c>
      <c r="W956">
        <v>0.68399999999999994</v>
      </c>
      <c r="X956" t="s">
        <v>658</v>
      </c>
      <c r="Y956" t="s">
        <v>492</v>
      </c>
      <c r="Z956" t="s">
        <v>481</v>
      </c>
      <c r="AA956" s="77" t="str">
        <f>analysis_methods!$M$3</f>
        <v>BLOT WW SCALE</v>
      </c>
      <c r="AB956" s="5">
        <v>45292</v>
      </c>
    </row>
    <row r="957" spans="1:28" x14ac:dyDescent="0.3">
      <c r="A957" s="78" t="str">
        <f>samples!$B$8</f>
        <v>BU2023/20-COMOFISH_06-VV1</v>
      </c>
      <c r="G957" t="s">
        <v>206</v>
      </c>
      <c r="H957">
        <v>129337</v>
      </c>
      <c r="J957" t="s">
        <v>459</v>
      </c>
      <c r="K957" t="s">
        <v>261</v>
      </c>
      <c r="L957" t="s">
        <v>262</v>
      </c>
      <c r="M957" t="s">
        <v>381</v>
      </c>
      <c r="N957" t="s">
        <v>382</v>
      </c>
      <c r="O957" t="s">
        <v>383</v>
      </c>
      <c r="R957" t="s">
        <v>698</v>
      </c>
      <c r="T957" t="s">
        <v>696</v>
      </c>
      <c r="U957" t="s">
        <v>517</v>
      </c>
      <c r="V957" s="77" t="str">
        <f>analysis_methods!$B$3</f>
        <v>BIOM</v>
      </c>
      <c r="W957">
        <v>6.0999999999999999E-2</v>
      </c>
      <c r="X957" t="s">
        <v>658</v>
      </c>
      <c r="Y957" t="s">
        <v>492</v>
      </c>
      <c r="Z957" t="s">
        <v>481</v>
      </c>
      <c r="AA957" s="77" t="str">
        <f>analysis_methods!$M$3</f>
        <v>BLOT WW SCALE</v>
      </c>
      <c r="AB957" s="5">
        <v>45292</v>
      </c>
    </row>
    <row r="958" spans="1:28" x14ac:dyDescent="0.3">
      <c r="A958" s="78" t="str">
        <f>samples!$B$8</f>
        <v>BU2023/20-COMOFISH_06-VV1</v>
      </c>
      <c r="G958" t="s">
        <v>195</v>
      </c>
      <c r="H958">
        <v>130269</v>
      </c>
      <c r="J958" t="s">
        <v>459</v>
      </c>
      <c r="K958" t="s">
        <v>261</v>
      </c>
      <c r="L958" t="s">
        <v>262</v>
      </c>
      <c r="N958" t="s">
        <v>351</v>
      </c>
      <c r="O958" t="s">
        <v>352</v>
      </c>
      <c r="P958" t="s">
        <v>353</v>
      </c>
      <c r="R958" t="s">
        <v>698</v>
      </c>
      <c r="T958" t="s">
        <v>696</v>
      </c>
      <c r="U958" t="s">
        <v>517</v>
      </c>
      <c r="V958" s="77" t="str">
        <f>analysis_methods!$B$3</f>
        <v>BIOM</v>
      </c>
      <c r="W958">
        <v>2.1999999999999999E-2</v>
      </c>
      <c r="X958" t="s">
        <v>658</v>
      </c>
      <c r="Y958" t="s">
        <v>492</v>
      </c>
      <c r="Z958" t="s">
        <v>481</v>
      </c>
      <c r="AA958" s="77" t="str">
        <f>analysis_methods!$M$3</f>
        <v>BLOT WW SCALE</v>
      </c>
      <c r="AB958" s="5">
        <v>45292</v>
      </c>
    </row>
    <row r="959" spans="1:28" x14ac:dyDescent="0.3">
      <c r="A959" s="78" t="str">
        <f>samples!$B$8</f>
        <v>BU2023/20-COMOFISH_06-VV1</v>
      </c>
      <c r="G959" t="s">
        <v>171</v>
      </c>
      <c r="H959">
        <v>129659</v>
      </c>
      <c r="J959" t="s">
        <v>459</v>
      </c>
      <c r="K959" t="s">
        <v>261</v>
      </c>
      <c r="L959" t="s">
        <v>262</v>
      </c>
      <c r="M959" t="s">
        <v>272</v>
      </c>
      <c r="N959" t="s">
        <v>290</v>
      </c>
      <c r="O959" t="s">
        <v>291</v>
      </c>
      <c r="R959" t="s">
        <v>698</v>
      </c>
      <c r="T959" t="s">
        <v>696</v>
      </c>
      <c r="U959" t="s">
        <v>517</v>
      </c>
      <c r="V959" s="77" t="str">
        <f>analysis_methods!$B$3</f>
        <v>BIOM</v>
      </c>
      <c r="W959">
        <v>6.9999999999999993E-3</v>
      </c>
      <c r="X959" t="s">
        <v>658</v>
      </c>
      <c r="Y959" t="s">
        <v>492</v>
      </c>
      <c r="Z959" t="s">
        <v>481</v>
      </c>
      <c r="AA959" s="77" t="str">
        <f>analysis_methods!$M$3</f>
        <v>BLOT WW SCALE</v>
      </c>
      <c r="AB959" s="5">
        <v>45292</v>
      </c>
    </row>
    <row r="960" spans="1:28" x14ac:dyDescent="0.3">
      <c r="A960" s="78" t="str">
        <f>samples!$B$8</f>
        <v>BU2023/20-COMOFISH_06-VV1</v>
      </c>
      <c r="G960" t="s">
        <v>172</v>
      </c>
      <c r="H960">
        <v>152391</v>
      </c>
      <c r="J960" t="s">
        <v>459</v>
      </c>
      <c r="K960" t="s">
        <v>292</v>
      </c>
      <c r="R960" t="s">
        <v>698</v>
      </c>
      <c r="T960" t="s">
        <v>696</v>
      </c>
      <c r="U960" t="s">
        <v>517</v>
      </c>
      <c r="V960" s="77" t="str">
        <f>analysis_methods!$B$3</f>
        <v>BIOM</v>
      </c>
      <c r="W960">
        <v>0.40199999999999997</v>
      </c>
      <c r="X960" t="s">
        <v>658</v>
      </c>
      <c r="Y960" t="s">
        <v>492</v>
      </c>
      <c r="Z960" t="s">
        <v>481</v>
      </c>
      <c r="AA960" s="77" t="str">
        <f>analysis_methods!$M$3</f>
        <v>BLOT WW SCALE</v>
      </c>
      <c r="AB960" s="5">
        <v>45292</v>
      </c>
    </row>
    <row r="961" spans="1:28" x14ac:dyDescent="0.3">
      <c r="A961" s="78" t="str">
        <f>samples!$B$8</f>
        <v>BU2023/20-COMOFISH_06-VV1</v>
      </c>
      <c r="G961" t="s">
        <v>173</v>
      </c>
      <c r="H961">
        <v>130357</v>
      </c>
      <c r="J961" t="s">
        <v>459</v>
      </c>
      <c r="K961" t="s">
        <v>261</v>
      </c>
      <c r="L961" t="s">
        <v>262</v>
      </c>
      <c r="M961" t="s">
        <v>272</v>
      </c>
      <c r="N961" t="s">
        <v>293</v>
      </c>
      <c r="O961" t="s">
        <v>294</v>
      </c>
      <c r="P961" t="s">
        <v>295</v>
      </c>
      <c r="R961" t="s">
        <v>698</v>
      </c>
      <c r="T961" t="s">
        <v>696</v>
      </c>
      <c r="U961" t="s">
        <v>517</v>
      </c>
      <c r="V961" s="77" t="str">
        <f>analysis_methods!$B$3</f>
        <v>BIOM</v>
      </c>
      <c r="W961">
        <v>0.30199999999999999</v>
      </c>
      <c r="X961" t="s">
        <v>658</v>
      </c>
      <c r="Y961" t="s">
        <v>492</v>
      </c>
      <c r="Z961" t="s">
        <v>481</v>
      </c>
      <c r="AA961" s="77" t="str">
        <f>analysis_methods!$M$3</f>
        <v>BLOT WW SCALE</v>
      </c>
      <c r="AB961" s="5">
        <v>45292</v>
      </c>
    </row>
    <row r="962" spans="1:28" x14ac:dyDescent="0.3">
      <c r="A962" s="78" t="str">
        <f>samples!$B$8</f>
        <v>BU2023/20-COMOFISH_06-VV1</v>
      </c>
      <c r="G962" t="s">
        <v>175</v>
      </c>
      <c r="H962">
        <v>129898</v>
      </c>
      <c r="J962" t="s">
        <v>459</v>
      </c>
      <c r="K962" t="s">
        <v>261</v>
      </c>
      <c r="L962" t="s">
        <v>262</v>
      </c>
      <c r="N962" t="s">
        <v>263</v>
      </c>
      <c r="O962" t="s">
        <v>297</v>
      </c>
      <c r="P962" t="s">
        <v>298</v>
      </c>
      <c r="R962" t="s">
        <v>698</v>
      </c>
      <c r="T962" t="s">
        <v>696</v>
      </c>
      <c r="U962" t="s">
        <v>517</v>
      </c>
      <c r="V962" s="77" t="str">
        <f>analysis_methods!$B$3</f>
        <v>BIOM</v>
      </c>
      <c r="W962">
        <v>8.6280000000000001</v>
      </c>
      <c r="X962" t="s">
        <v>658</v>
      </c>
      <c r="Y962" t="s">
        <v>492</v>
      </c>
      <c r="Z962" t="s">
        <v>481</v>
      </c>
      <c r="AA962" s="77" t="str">
        <f>analysis_methods!$M$3</f>
        <v>BLOT WW SCALE</v>
      </c>
      <c r="AB962" s="5">
        <v>45292</v>
      </c>
    </row>
    <row r="963" spans="1:28" x14ac:dyDescent="0.3">
      <c r="A963" s="78" t="str">
        <f>samples!$B$8</f>
        <v>BU2023/20-COMOFISH_06-VV1</v>
      </c>
      <c r="G963" t="s">
        <v>176</v>
      </c>
      <c r="H963">
        <v>2036</v>
      </c>
      <c r="J963" t="s">
        <v>459</v>
      </c>
      <c r="K963" t="s">
        <v>261</v>
      </c>
      <c r="L963" t="s">
        <v>299</v>
      </c>
      <c r="R963" t="s">
        <v>698</v>
      </c>
      <c r="T963" t="s">
        <v>696</v>
      </c>
      <c r="U963" t="s">
        <v>517</v>
      </c>
      <c r="V963" s="77" t="str">
        <f>analysis_methods!$B$3</f>
        <v>BIOM</v>
      </c>
      <c r="W963">
        <v>1.9E-2</v>
      </c>
      <c r="X963" t="s">
        <v>658</v>
      </c>
      <c r="Y963" t="s">
        <v>492</v>
      </c>
      <c r="Z963" t="s">
        <v>481</v>
      </c>
      <c r="AA963" s="77" t="str">
        <f>analysis_methods!$M$3</f>
        <v>BLOT WW SCALE</v>
      </c>
      <c r="AB963" s="5">
        <v>45292</v>
      </c>
    </row>
    <row r="964" spans="1:28" x14ac:dyDescent="0.3">
      <c r="A964" s="78" t="str">
        <f>samples!$B$8</f>
        <v>BU2023/20-COMOFISH_06-VV1</v>
      </c>
      <c r="G964" t="s">
        <v>177</v>
      </c>
      <c r="H964">
        <v>124929</v>
      </c>
      <c r="J964" t="s">
        <v>459</v>
      </c>
      <c r="K964" t="s">
        <v>300</v>
      </c>
      <c r="L964" t="s">
        <v>301</v>
      </c>
      <c r="M964" t="s">
        <v>302</v>
      </c>
      <c r="N964" t="s">
        <v>303</v>
      </c>
      <c r="O964" t="s">
        <v>304</v>
      </c>
      <c r="P964" t="s">
        <v>305</v>
      </c>
      <c r="R964" t="s">
        <v>698</v>
      </c>
      <c r="T964" t="s">
        <v>696</v>
      </c>
      <c r="U964" t="s">
        <v>517</v>
      </c>
      <c r="V964" s="77" t="str">
        <f>analysis_methods!$B$3</f>
        <v>BIOM</v>
      </c>
      <c r="W964">
        <v>26.067999999999998</v>
      </c>
      <c r="X964" t="s">
        <v>658</v>
      </c>
      <c r="Y964" t="s">
        <v>492</v>
      </c>
      <c r="Z964" t="s">
        <v>481</v>
      </c>
      <c r="AA964" s="77" t="str">
        <f>analysis_methods!$M$3</f>
        <v>BLOT WW SCALE</v>
      </c>
      <c r="AB964" s="5">
        <v>45292</v>
      </c>
    </row>
    <row r="965" spans="1:28" x14ac:dyDescent="0.3">
      <c r="A965" s="78" t="str">
        <f>samples!$B$8</f>
        <v>BU2023/20-COMOFISH_06-VV1</v>
      </c>
      <c r="G965" t="s">
        <v>178</v>
      </c>
      <c r="H965">
        <v>124929</v>
      </c>
      <c r="J965" t="s">
        <v>459</v>
      </c>
      <c r="K965" t="s">
        <v>300</v>
      </c>
      <c r="L965" t="s">
        <v>301</v>
      </c>
      <c r="M965" t="s">
        <v>302</v>
      </c>
      <c r="N965" t="s">
        <v>303</v>
      </c>
      <c r="O965" t="s">
        <v>304</v>
      </c>
      <c r="P965" t="s">
        <v>305</v>
      </c>
      <c r="R965" t="s">
        <v>697</v>
      </c>
      <c r="T965" t="s">
        <v>696</v>
      </c>
      <c r="U965" t="s">
        <v>517</v>
      </c>
      <c r="V965" s="77" t="str">
        <f>analysis_methods!$B$3</f>
        <v>BIOM</v>
      </c>
      <c r="W965">
        <v>1.1609999999999998</v>
      </c>
      <c r="X965" t="s">
        <v>658</v>
      </c>
      <c r="Y965" t="s">
        <v>492</v>
      </c>
      <c r="Z965" t="s">
        <v>481</v>
      </c>
      <c r="AA965" s="77" t="str">
        <f>analysis_methods!$M$3</f>
        <v>BLOT WW SCALE</v>
      </c>
      <c r="AB965" s="5">
        <v>45292</v>
      </c>
    </row>
    <row r="966" spans="1:28" x14ac:dyDescent="0.3">
      <c r="A966" s="78" t="str">
        <f>samples!$B$8</f>
        <v>BU2023/20-COMOFISH_06-VV1</v>
      </c>
      <c r="G966" t="s">
        <v>179</v>
      </c>
      <c r="H966">
        <v>130544</v>
      </c>
      <c r="J966" t="s">
        <v>459</v>
      </c>
      <c r="K966" t="s">
        <v>261</v>
      </c>
      <c r="L966" t="s">
        <v>262</v>
      </c>
      <c r="N966" t="s">
        <v>306</v>
      </c>
      <c r="O966" t="s">
        <v>307</v>
      </c>
      <c r="P966" t="s">
        <v>308</v>
      </c>
      <c r="R966" t="s">
        <v>698</v>
      </c>
      <c r="T966" t="s">
        <v>696</v>
      </c>
      <c r="U966" t="s">
        <v>517</v>
      </c>
      <c r="V966" s="77" t="str">
        <f>analysis_methods!$B$3</f>
        <v>BIOM</v>
      </c>
      <c r="W966">
        <v>163.83000000000001</v>
      </c>
      <c r="X966" t="s">
        <v>658</v>
      </c>
      <c r="Y966" t="s">
        <v>492</v>
      </c>
      <c r="Z966" t="s">
        <v>481</v>
      </c>
      <c r="AA966" s="77" t="str">
        <f>analysis_methods!$M$3</f>
        <v>BLOT WW SCALE</v>
      </c>
      <c r="AB966" s="5">
        <v>45292</v>
      </c>
    </row>
    <row r="967" spans="1:28" x14ac:dyDescent="0.3">
      <c r="A967" s="78" t="str">
        <f>samples!$B$8</f>
        <v>BU2023/20-COMOFISH_06-VV1</v>
      </c>
      <c r="G967" t="s">
        <v>215</v>
      </c>
      <c r="H967">
        <v>128551</v>
      </c>
      <c r="J967" t="s">
        <v>459</v>
      </c>
      <c r="K967" t="s">
        <v>402</v>
      </c>
      <c r="N967" t="s">
        <v>403</v>
      </c>
      <c r="O967" t="s">
        <v>404</v>
      </c>
      <c r="P967" t="s">
        <v>405</v>
      </c>
      <c r="R967" t="s">
        <v>698</v>
      </c>
      <c r="T967" t="s">
        <v>696</v>
      </c>
      <c r="U967" t="s">
        <v>517</v>
      </c>
      <c r="V967" s="77" t="str">
        <f>analysis_methods!$B$3</f>
        <v>BIOM</v>
      </c>
      <c r="W967">
        <v>6.9999999999999993E-3</v>
      </c>
      <c r="X967" t="s">
        <v>658</v>
      </c>
      <c r="Y967" t="s">
        <v>492</v>
      </c>
      <c r="Z967" t="s">
        <v>481</v>
      </c>
      <c r="AA967" s="77" t="str">
        <f>analysis_methods!$M$3</f>
        <v>BLOT WW SCALE</v>
      </c>
      <c r="AB967" s="5">
        <v>45292</v>
      </c>
    </row>
    <row r="968" spans="1:28" x14ac:dyDescent="0.3">
      <c r="A968" s="78" t="str">
        <f>samples!$B$8</f>
        <v>BU2023/20-COMOFISH_06-VV1</v>
      </c>
      <c r="G968" t="s">
        <v>216</v>
      </c>
      <c r="H968">
        <v>334510</v>
      </c>
      <c r="J968" t="s">
        <v>459</v>
      </c>
      <c r="K968" t="s">
        <v>261</v>
      </c>
      <c r="L968" t="s">
        <v>262</v>
      </c>
      <c r="M968" t="s">
        <v>272</v>
      </c>
      <c r="N968" t="s">
        <v>273</v>
      </c>
      <c r="O968" t="s">
        <v>385</v>
      </c>
      <c r="P968" t="s">
        <v>406</v>
      </c>
      <c r="R968" t="s">
        <v>698</v>
      </c>
      <c r="T968" t="s">
        <v>696</v>
      </c>
      <c r="U968" t="s">
        <v>517</v>
      </c>
      <c r="V968" s="77" t="str">
        <f>analysis_methods!$B$3</f>
        <v>BIOM</v>
      </c>
      <c r="W968">
        <v>0.01</v>
      </c>
      <c r="X968" t="s">
        <v>658</v>
      </c>
      <c r="Y968" t="s">
        <v>492</v>
      </c>
      <c r="Z968" t="s">
        <v>481</v>
      </c>
      <c r="AA968" s="77" t="str">
        <f>analysis_methods!$M$3</f>
        <v>BLOT WW SCALE</v>
      </c>
      <c r="AB968" s="5">
        <v>45292</v>
      </c>
    </row>
    <row r="969" spans="1:28" x14ac:dyDescent="0.3">
      <c r="A969" s="78" t="str">
        <f>samples!$B$8</f>
        <v>BU2023/20-COMOFISH_06-VV1</v>
      </c>
      <c r="G969" t="s">
        <v>208</v>
      </c>
      <c r="H969">
        <v>334512</v>
      </c>
      <c r="J969" t="s">
        <v>459</v>
      </c>
      <c r="K969" t="s">
        <v>261</v>
      </c>
      <c r="L969" t="s">
        <v>262</v>
      </c>
      <c r="M969" t="s">
        <v>272</v>
      </c>
      <c r="N969" t="s">
        <v>273</v>
      </c>
      <c r="O969" t="s">
        <v>385</v>
      </c>
      <c r="P969" t="s">
        <v>386</v>
      </c>
      <c r="R969" t="s">
        <v>698</v>
      </c>
      <c r="T969" t="s">
        <v>696</v>
      </c>
      <c r="U969" t="s">
        <v>517</v>
      </c>
      <c r="V969" s="77" t="str">
        <f>analysis_methods!$B$3</f>
        <v>BIOM</v>
      </c>
      <c r="W969">
        <v>8.299999999999999E-2</v>
      </c>
      <c r="X969" t="s">
        <v>658</v>
      </c>
      <c r="Y969" t="s">
        <v>492</v>
      </c>
      <c r="Z969" t="s">
        <v>481</v>
      </c>
      <c r="AA969" s="77" t="str">
        <f>analysis_methods!$M$3</f>
        <v>BLOT WW SCALE</v>
      </c>
      <c r="AB969" s="5">
        <v>45292</v>
      </c>
    </row>
    <row r="970" spans="1:28" x14ac:dyDescent="0.3">
      <c r="A970" s="78" t="str">
        <f>samples!$B$8</f>
        <v>BU2023/20-COMOFISH_06-VV1</v>
      </c>
      <c r="G970" t="s">
        <v>182</v>
      </c>
      <c r="H970">
        <v>130711</v>
      </c>
      <c r="J970" t="s">
        <v>459</v>
      </c>
      <c r="K970" t="s">
        <v>261</v>
      </c>
      <c r="L970" t="s">
        <v>262</v>
      </c>
      <c r="M970" t="s">
        <v>315</v>
      </c>
      <c r="N970" t="s">
        <v>316</v>
      </c>
      <c r="O970" t="s">
        <v>317</v>
      </c>
      <c r="P970" t="s">
        <v>318</v>
      </c>
      <c r="R970" t="s">
        <v>698</v>
      </c>
      <c r="T970" t="s">
        <v>696</v>
      </c>
      <c r="U970" t="s">
        <v>517</v>
      </c>
      <c r="V970" s="77" t="str">
        <f>analysis_methods!$B$3</f>
        <v>BIOM</v>
      </c>
      <c r="W970">
        <v>6.0999999999999999E-2</v>
      </c>
      <c r="X970" t="s">
        <v>658</v>
      </c>
      <c r="Y970" t="s">
        <v>492</v>
      </c>
      <c r="Z970" t="s">
        <v>481</v>
      </c>
      <c r="AA970" s="77" t="str">
        <f>analysis_methods!$M$3</f>
        <v>BLOT WW SCALE</v>
      </c>
      <c r="AB970" s="5">
        <v>45292</v>
      </c>
    </row>
    <row r="971" spans="1:28" x14ac:dyDescent="0.3">
      <c r="A971" s="78" t="str">
        <f>samples!$B$8</f>
        <v>BU2023/20-COMOFISH_06-VV1</v>
      </c>
      <c r="G971" t="s">
        <v>183</v>
      </c>
      <c r="H971">
        <v>1648</v>
      </c>
      <c r="J971" t="s">
        <v>459</v>
      </c>
      <c r="K971" t="s">
        <v>261</v>
      </c>
      <c r="M971" t="s">
        <v>319</v>
      </c>
      <c r="N971" t="s">
        <v>320</v>
      </c>
      <c r="R971" t="s">
        <v>698</v>
      </c>
      <c r="T971" t="s">
        <v>696</v>
      </c>
      <c r="U971" t="s">
        <v>517</v>
      </c>
      <c r="V971" s="77" t="str">
        <f>analysis_methods!$B$3</f>
        <v>BIOM</v>
      </c>
      <c r="W971">
        <v>0.59899999999999998</v>
      </c>
      <c r="X971" t="s">
        <v>658</v>
      </c>
      <c r="Y971" t="s">
        <v>492</v>
      </c>
      <c r="Z971" t="s">
        <v>481</v>
      </c>
      <c r="AA971" s="77" t="str">
        <f>analysis_methods!$M$3</f>
        <v>BLOT WW SCALE</v>
      </c>
      <c r="AB971" s="5">
        <v>45292</v>
      </c>
    </row>
    <row r="972" spans="1:28" x14ac:dyDescent="0.3">
      <c r="A972" s="78" t="str">
        <f>samples!$B$8</f>
        <v>BU2023/20-COMOFISH_06-VV1</v>
      </c>
      <c r="G972" t="s">
        <v>184</v>
      </c>
      <c r="H972">
        <v>129625</v>
      </c>
      <c r="J972" t="s">
        <v>459</v>
      </c>
      <c r="K972" t="s">
        <v>261</v>
      </c>
      <c r="L972" t="s">
        <v>262</v>
      </c>
      <c r="M972" t="s">
        <v>315</v>
      </c>
      <c r="N972" t="s">
        <v>321</v>
      </c>
      <c r="O972" t="s">
        <v>322</v>
      </c>
      <c r="R972" t="s">
        <v>698</v>
      </c>
      <c r="T972" t="s">
        <v>696</v>
      </c>
      <c r="U972" t="s">
        <v>517</v>
      </c>
      <c r="V972" s="77" t="str">
        <f>analysis_methods!$B$3</f>
        <v>BIOM</v>
      </c>
      <c r="W972">
        <v>0.01</v>
      </c>
      <c r="X972" t="s">
        <v>658</v>
      </c>
      <c r="Y972" t="s">
        <v>492</v>
      </c>
      <c r="Z972" t="s">
        <v>481</v>
      </c>
      <c r="AA972" s="77" t="str">
        <f>analysis_methods!$M$3</f>
        <v>BLOT WW SCALE</v>
      </c>
      <c r="AB972" s="5">
        <v>45292</v>
      </c>
    </row>
    <row r="973" spans="1:28" x14ac:dyDescent="0.3">
      <c r="A973" s="78" t="str">
        <f>samples!$B$8</f>
        <v>BU2023/20-COMOFISH_06-VV1</v>
      </c>
      <c r="G973" t="s">
        <v>185</v>
      </c>
      <c r="H973">
        <v>131187</v>
      </c>
      <c r="J973" t="s">
        <v>459</v>
      </c>
      <c r="K973" t="s">
        <v>261</v>
      </c>
      <c r="L973" t="s">
        <v>262</v>
      </c>
      <c r="M973" t="s">
        <v>315</v>
      </c>
      <c r="N973" t="s">
        <v>321</v>
      </c>
      <c r="O973" t="s">
        <v>323</v>
      </c>
      <c r="P973" t="s">
        <v>324</v>
      </c>
      <c r="R973" t="s">
        <v>698</v>
      </c>
      <c r="T973" t="s">
        <v>696</v>
      </c>
      <c r="U973" t="s">
        <v>517</v>
      </c>
      <c r="V973" s="77" t="str">
        <f>analysis_methods!$B$3</f>
        <v>BIOM</v>
      </c>
      <c r="W973">
        <v>0.73899999999999988</v>
      </c>
      <c r="X973" t="s">
        <v>658</v>
      </c>
      <c r="Y973" t="s">
        <v>492</v>
      </c>
      <c r="Z973" t="s">
        <v>481</v>
      </c>
      <c r="AA973" s="77" t="str">
        <f>analysis_methods!$M$3</f>
        <v>BLOT WW SCALE</v>
      </c>
      <c r="AB973" s="5">
        <v>45292</v>
      </c>
    </row>
    <row r="974" spans="1:28" x14ac:dyDescent="0.3">
      <c r="A974" s="78" t="str">
        <f>samples!$B$8</f>
        <v>BU2023/20-COMOFISH_06-VV1</v>
      </c>
      <c r="G974" t="s">
        <v>186</v>
      </c>
      <c r="H974">
        <v>129582</v>
      </c>
      <c r="J974" t="s">
        <v>459</v>
      </c>
      <c r="K974" t="s">
        <v>261</v>
      </c>
      <c r="L974" t="s">
        <v>262</v>
      </c>
      <c r="M974" t="s">
        <v>325</v>
      </c>
      <c r="N974" t="s">
        <v>326</v>
      </c>
      <c r="O974" t="s">
        <v>327</v>
      </c>
      <c r="R974" t="s">
        <v>698</v>
      </c>
      <c r="T974" t="s">
        <v>696</v>
      </c>
      <c r="U974" t="s">
        <v>517</v>
      </c>
      <c r="V974" s="77" t="str">
        <f>analysis_methods!$B$3</f>
        <v>BIOM</v>
      </c>
      <c r="W974">
        <v>3.5999999999999997E-2</v>
      </c>
      <c r="X974" t="s">
        <v>658</v>
      </c>
      <c r="Y974" t="s">
        <v>492</v>
      </c>
      <c r="Z974" t="s">
        <v>481</v>
      </c>
      <c r="AA974" s="77" t="str">
        <f>analysis_methods!$M$3</f>
        <v>BLOT WW SCALE</v>
      </c>
      <c r="AB974" s="5">
        <v>45292</v>
      </c>
    </row>
    <row r="975" spans="1:28" x14ac:dyDescent="0.3">
      <c r="A975" s="78" t="str">
        <f>samples!$B$8</f>
        <v>BU2023/20-COMOFISH_06-VV1</v>
      </c>
      <c r="G975" t="s">
        <v>187</v>
      </c>
      <c r="H975">
        <v>131074</v>
      </c>
      <c r="J975" t="s">
        <v>459</v>
      </c>
      <c r="K975" t="s">
        <v>261</v>
      </c>
      <c r="L975" t="s">
        <v>262</v>
      </c>
      <c r="M975" t="s">
        <v>272</v>
      </c>
      <c r="N975" t="s">
        <v>312</v>
      </c>
      <c r="O975" t="s">
        <v>328</v>
      </c>
      <c r="P975" t="s">
        <v>329</v>
      </c>
      <c r="R975" t="s">
        <v>698</v>
      </c>
      <c r="T975" t="s">
        <v>696</v>
      </c>
      <c r="U975" t="s">
        <v>517</v>
      </c>
      <c r="V975" s="77" t="str">
        <f>analysis_methods!$B$3</f>
        <v>BIOM</v>
      </c>
      <c r="W975">
        <v>13.694999999999999</v>
      </c>
      <c r="X975" t="s">
        <v>658</v>
      </c>
      <c r="Y975" t="s">
        <v>492</v>
      </c>
      <c r="Z975" t="s">
        <v>481</v>
      </c>
      <c r="AA975" s="77" t="str">
        <f>analysis_methods!$M$3</f>
        <v>BLOT WW SCALE</v>
      </c>
      <c r="AB975" s="5">
        <v>45292</v>
      </c>
    </row>
    <row r="976" spans="1:28" x14ac:dyDescent="0.3">
      <c r="A976" s="78" t="str">
        <f>samples!$B$8</f>
        <v>BU2023/20-COMOFISH_06-VV1</v>
      </c>
      <c r="G976" t="s">
        <v>241</v>
      </c>
      <c r="H976">
        <v>876821</v>
      </c>
      <c r="J976" t="s">
        <v>459</v>
      </c>
      <c r="K976" t="s">
        <v>249</v>
      </c>
      <c r="L976" t="s">
        <v>364</v>
      </c>
      <c r="M976" t="s">
        <v>452</v>
      </c>
      <c r="N976" t="s">
        <v>453</v>
      </c>
      <c r="O976" t="s">
        <v>454</v>
      </c>
      <c r="P976" t="s">
        <v>455</v>
      </c>
      <c r="R976" t="s">
        <v>698</v>
      </c>
      <c r="T976" t="s">
        <v>696</v>
      </c>
      <c r="U976" t="s">
        <v>517</v>
      </c>
      <c r="V976" s="77" t="str">
        <f>analysis_methods!$B$3</f>
        <v>BIOM</v>
      </c>
      <c r="W976">
        <v>8.68</v>
      </c>
      <c r="X976" t="s">
        <v>658</v>
      </c>
      <c r="Y976" t="s">
        <v>492</v>
      </c>
      <c r="Z976" t="s">
        <v>481</v>
      </c>
      <c r="AA976" s="77" t="str">
        <f>analysis_methods!$M$3</f>
        <v>BLOT WW SCALE</v>
      </c>
      <c r="AB976" s="5">
        <v>45292</v>
      </c>
    </row>
    <row r="977" spans="1:28" x14ac:dyDescent="0.3">
      <c r="A977" s="78" t="str">
        <f>samples!$B$9</f>
        <v>BU2023/20-COMOFISH_07-VV1</v>
      </c>
      <c r="G977" t="s">
        <v>157</v>
      </c>
      <c r="H977">
        <v>102788</v>
      </c>
      <c r="J977" t="s">
        <v>459</v>
      </c>
      <c r="K977" t="s">
        <v>243</v>
      </c>
      <c r="L977" t="s">
        <v>244</v>
      </c>
      <c r="M977" t="s">
        <v>245</v>
      </c>
      <c r="N977" t="s">
        <v>246</v>
      </c>
      <c r="O977" t="s">
        <v>247</v>
      </c>
      <c r="P977" t="s">
        <v>248</v>
      </c>
      <c r="R977" t="s">
        <v>698</v>
      </c>
      <c r="T977" t="s">
        <v>696</v>
      </c>
      <c r="U977" t="s">
        <v>517</v>
      </c>
      <c r="V977" s="77" t="str">
        <f>analysis_methods!$B$3</f>
        <v>BIOM</v>
      </c>
      <c r="W977">
        <v>0.6</v>
      </c>
      <c r="X977" t="s">
        <v>658</v>
      </c>
      <c r="Y977" t="s">
        <v>492</v>
      </c>
      <c r="Z977" t="s">
        <v>481</v>
      </c>
      <c r="AA977" s="77" t="str">
        <f>analysis_methods!$M$3</f>
        <v>BLOT WW SCALE</v>
      </c>
      <c r="AB977" s="5">
        <v>45292</v>
      </c>
    </row>
    <row r="978" spans="1:28" x14ac:dyDescent="0.3">
      <c r="A978" s="78" t="str">
        <f>samples!$B$9</f>
        <v>BU2023/20-COMOFISH_07-VV1</v>
      </c>
      <c r="G978" t="s">
        <v>212</v>
      </c>
      <c r="H978">
        <v>101891</v>
      </c>
      <c r="J978" t="s">
        <v>459</v>
      </c>
      <c r="K978" t="s">
        <v>243</v>
      </c>
      <c r="L978" t="s">
        <v>244</v>
      </c>
      <c r="M978" t="s">
        <v>245</v>
      </c>
      <c r="N978" t="s">
        <v>395</v>
      </c>
      <c r="O978" t="s">
        <v>396</v>
      </c>
      <c r="P978" t="s">
        <v>397</v>
      </c>
      <c r="R978" t="s">
        <v>698</v>
      </c>
      <c r="T978" t="s">
        <v>696</v>
      </c>
      <c r="U978" t="s">
        <v>517</v>
      </c>
      <c r="V978" s="77" t="str">
        <f>analysis_methods!$B$3</f>
        <v>BIOM</v>
      </c>
      <c r="W978">
        <v>1.2999999999999999E-2</v>
      </c>
      <c r="X978" t="s">
        <v>658</v>
      </c>
      <c r="Y978" t="s">
        <v>492</v>
      </c>
      <c r="Z978" t="s">
        <v>481</v>
      </c>
      <c r="AA978" s="77" t="str">
        <f>analysis_methods!$M$3</f>
        <v>BLOT WW SCALE</v>
      </c>
      <c r="AB978" s="5">
        <v>45292</v>
      </c>
    </row>
    <row r="979" spans="1:28" x14ac:dyDescent="0.3">
      <c r="A979" s="78" t="str">
        <f>samples!$B$9</f>
        <v>BU2023/20-COMOFISH_07-VV1</v>
      </c>
      <c r="G979" t="s">
        <v>223</v>
      </c>
      <c r="H979">
        <v>123776</v>
      </c>
      <c r="J979" t="s">
        <v>459</v>
      </c>
      <c r="K979" t="s">
        <v>300</v>
      </c>
      <c r="L979" t="s">
        <v>415</v>
      </c>
      <c r="M979" t="s">
        <v>416</v>
      </c>
      <c r="N979" t="s">
        <v>417</v>
      </c>
      <c r="O979" t="s">
        <v>418</v>
      </c>
      <c r="P979" t="s">
        <v>419</v>
      </c>
      <c r="R979" t="s">
        <v>698</v>
      </c>
      <c r="T979" t="s">
        <v>696</v>
      </c>
      <c r="U979" t="s">
        <v>517</v>
      </c>
      <c r="V979" s="77" t="str">
        <f>analysis_methods!$B$3</f>
        <v>BIOM</v>
      </c>
      <c r="W979">
        <v>7.94</v>
      </c>
      <c r="X979" t="s">
        <v>658</v>
      </c>
      <c r="Y979" t="s">
        <v>492</v>
      </c>
      <c r="Z979" t="s">
        <v>481</v>
      </c>
      <c r="AA979" s="77" t="str">
        <f>analysis_methods!$M$3</f>
        <v>BLOT WW SCALE</v>
      </c>
      <c r="AB979" s="5">
        <v>45292</v>
      </c>
    </row>
    <row r="980" spans="1:28" x14ac:dyDescent="0.3">
      <c r="A980" s="78" t="str">
        <f>samples!$B$9</f>
        <v>BU2023/20-COMOFISH_07-VV1</v>
      </c>
      <c r="G980" t="s">
        <v>232</v>
      </c>
      <c r="H980">
        <v>103058</v>
      </c>
      <c r="J980" t="s">
        <v>459</v>
      </c>
      <c r="K980" t="s">
        <v>243</v>
      </c>
      <c r="L980" t="s">
        <v>244</v>
      </c>
      <c r="M980" t="s">
        <v>245</v>
      </c>
      <c r="N980" t="s">
        <v>439</v>
      </c>
      <c r="O980" t="s">
        <v>440</v>
      </c>
      <c r="P980" t="s">
        <v>441</v>
      </c>
      <c r="R980" t="s">
        <v>698</v>
      </c>
      <c r="T980" t="s">
        <v>696</v>
      </c>
      <c r="U980" t="s">
        <v>517</v>
      </c>
      <c r="V980" s="77" t="str">
        <f>analysis_methods!$B$3</f>
        <v>BIOM</v>
      </c>
      <c r="W980">
        <v>3.7999999999999999E-2</v>
      </c>
      <c r="X980" t="s">
        <v>658</v>
      </c>
      <c r="Y980" t="s">
        <v>492</v>
      </c>
      <c r="Z980" t="s">
        <v>481</v>
      </c>
      <c r="AA980" s="77" t="str">
        <f>analysis_methods!$M$3</f>
        <v>BLOT WW SCALE</v>
      </c>
      <c r="AB980" s="5">
        <v>45292</v>
      </c>
    </row>
    <row r="981" spans="1:28" x14ac:dyDescent="0.3">
      <c r="A981" s="78" t="str">
        <f>samples!$B$9</f>
        <v>BU2023/20-COMOFISH_07-VV1</v>
      </c>
      <c r="G981" t="s">
        <v>162</v>
      </c>
      <c r="H981">
        <v>921</v>
      </c>
      <c r="J981" t="s">
        <v>459</v>
      </c>
      <c r="K981" t="s">
        <v>261</v>
      </c>
      <c r="L981" t="s">
        <v>262</v>
      </c>
      <c r="N981" t="s">
        <v>263</v>
      </c>
      <c r="R981" t="s">
        <v>697</v>
      </c>
      <c r="T981" t="s">
        <v>696</v>
      </c>
      <c r="U981" t="s">
        <v>517</v>
      </c>
      <c r="V981" s="77" t="str">
        <f>analysis_methods!$B$3</f>
        <v>BIOM</v>
      </c>
      <c r="W981">
        <v>0.17</v>
      </c>
      <c r="X981" t="s">
        <v>658</v>
      </c>
      <c r="Y981" t="s">
        <v>492</v>
      </c>
      <c r="Z981" t="s">
        <v>481</v>
      </c>
      <c r="AA981" s="77" t="str">
        <f>analysis_methods!$M$3</f>
        <v>BLOT WW SCALE</v>
      </c>
      <c r="AB981" s="5">
        <v>45292</v>
      </c>
    </row>
    <row r="982" spans="1:28" x14ac:dyDescent="0.3">
      <c r="A982" s="78" t="str">
        <f>samples!$B$9</f>
        <v>BU2023/20-COMOFISH_07-VV1</v>
      </c>
      <c r="G982" t="s">
        <v>163</v>
      </c>
      <c r="H982">
        <v>919</v>
      </c>
      <c r="J982" t="s">
        <v>459</v>
      </c>
      <c r="K982" t="s">
        <v>261</v>
      </c>
      <c r="L982" t="s">
        <v>262</v>
      </c>
      <c r="M982" t="s">
        <v>264</v>
      </c>
      <c r="N982" t="s">
        <v>265</v>
      </c>
      <c r="R982" t="s">
        <v>698</v>
      </c>
      <c r="T982" t="s">
        <v>696</v>
      </c>
      <c r="U982" t="s">
        <v>517</v>
      </c>
      <c r="V982" s="77" t="str">
        <f>analysis_methods!$B$3</f>
        <v>BIOM</v>
      </c>
      <c r="W982">
        <v>1.2569999999999999</v>
      </c>
      <c r="X982" t="s">
        <v>658</v>
      </c>
      <c r="Y982" t="s">
        <v>492</v>
      </c>
      <c r="Z982" t="s">
        <v>481</v>
      </c>
      <c r="AA982" s="77" t="str">
        <f>analysis_methods!$M$3</f>
        <v>BLOT WW SCALE</v>
      </c>
      <c r="AB982" s="5">
        <v>45292</v>
      </c>
    </row>
    <row r="983" spans="1:28" x14ac:dyDescent="0.3">
      <c r="A983" s="78" t="str">
        <f>samples!$B$9</f>
        <v>BU2023/20-COMOFISH_07-VV1</v>
      </c>
      <c r="G983" t="s">
        <v>189</v>
      </c>
      <c r="H983">
        <v>107552</v>
      </c>
      <c r="J983" t="s">
        <v>459</v>
      </c>
      <c r="K983" t="s">
        <v>243</v>
      </c>
      <c r="L983" t="s">
        <v>244</v>
      </c>
      <c r="M983" t="s">
        <v>334</v>
      </c>
      <c r="N983" t="s">
        <v>335</v>
      </c>
      <c r="O983" t="s">
        <v>336</v>
      </c>
      <c r="P983" t="s">
        <v>337</v>
      </c>
      <c r="R983" t="s">
        <v>698</v>
      </c>
      <c r="T983" t="s">
        <v>696</v>
      </c>
      <c r="U983" t="s">
        <v>517</v>
      </c>
      <c r="V983" s="77" t="str">
        <f>analysis_methods!$B$3</f>
        <v>BIOM</v>
      </c>
      <c r="W983">
        <v>2.3999999999999997E-2</v>
      </c>
      <c r="X983" t="s">
        <v>658</v>
      </c>
      <c r="Y983" t="s">
        <v>492</v>
      </c>
      <c r="Z983" t="s">
        <v>481</v>
      </c>
      <c r="AA983" s="77" t="str">
        <f>analysis_methods!$M$3</f>
        <v>BLOT WW SCALE</v>
      </c>
      <c r="AB983" s="5">
        <v>45292</v>
      </c>
    </row>
    <row r="984" spans="1:28" x14ac:dyDescent="0.3">
      <c r="A984" s="78" t="str">
        <f>samples!$B$9</f>
        <v>BU2023/20-COMOFISH_07-VV1</v>
      </c>
      <c r="G984" t="s">
        <v>200</v>
      </c>
      <c r="H984">
        <v>138963</v>
      </c>
      <c r="J984" t="s">
        <v>459</v>
      </c>
      <c r="K984" t="s">
        <v>249</v>
      </c>
      <c r="L984" t="s">
        <v>364</v>
      </c>
      <c r="M984" t="s">
        <v>365</v>
      </c>
      <c r="N984" t="s">
        <v>366</v>
      </c>
      <c r="O984" t="s">
        <v>367</v>
      </c>
      <c r="P984" t="s">
        <v>368</v>
      </c>
      <c r="R984" t="s">
        <v>698</v>
      </c>
      <c r="T984" t="s">
        <v>696</v>
      </c>
      <c r="U984" t="s">
        <v>517</v>
      </c>
      <c r="V984" s="77" t="str">
        <f>analysis_methods!$B$3</f>
        <v>BIOM</v>
      </c>
      <c r="W984">
        <v>3.5329999999999999</v>
      </c>
      <c r="X984" t="s">
        <v>658</v>
      </c>
      <c r="Y984" t="s">
        <v>492</v>
      </c>
      <c r="Z984" t="s">
        <v>481</v>
      </c>
      <c r="AA984" s="77" t="str">
        <f>analysis_methods!$M$3</f>
        <v>BLOT WW SCALE</v>
      </c>
      <c r="AB984" s="5">
        <v>45292</v>
      </c>
    </row>
    <row r="985" spans="1:28" x14ac:dyDescent="0.3">
      <c r="A985" s="78" t="str">
        <f>samples!$B$9</f>
        <v>BU2023/20-COMOFISH_07-VV1</v>
      </c>
      <c r="G985" t="s">
        <v>164</v>
      </c>
      <c r="H985">
        <v>855674</v>
      </c>
      <c r="J985" t="s">
        <v>459</v>
      </c>
      <c r="K985" t="s">
        <v>266</v>
      </c>
      <c r="L985" t="s">
        <v>267</v>
      </c>
      <c r="M985" t="s">
        <v>268</v>
      </c>
      <c r="N985" t="s">
        <v>269</v>
      </c>
      <c r="O985" t="s">
        <v>270</v>
      </c>
      <c r="P985" t="s">
        <v>271</v>
      </c>
      <c r="R985" t="s">
        <v>698</v>
      </c>
      <c r="T985" t="s">
        <v>696</v>
      </c>
      <c r="U985" t="s">
        <v>517</v>
      </c>
      <c r="V985" s="77" t="str">
        <f>analysis_methods!$B$3</f>
        <v>BIOM</v>
      </c>
      <c r="W985">
        <v>29.445</v>
      </c>
      <c r="X985" t="s">
        <v>658</v>
      </c>
      <c r="Y985" t="s">
        <v>492</v>
      </c>
      <c r="Z985" t="s">
        <v>481</v>
      </c>
      <c r="AA985" s="77" t="str">
        <f>analysis_methods!$M$3</f>
        <v>BLOT WW SCALE</v>
      </c>
      <c r="AB985" s="5">
        <v>45292</v>
      </c>
    </row>
    <row r="986" spans="1:28" x14ac:dyDescent="0.3">
      <c r="A986" s="78" t="str">
        <f>samples!$B$9</f>
        <v>BU2023/20-COMOFISH_07-VV1</v>
      </c>
      <c r="G986" t="s">
        <v>190</v>
      </c>
      <c r="H986">
        <v>110487</v>
      </c>
      <c r="J986" t="s">
        <v>459</v>
      </c>
      <c r="K986" t="s">
        <v>243</v>
      </c>
      <c r="L986" t="s">
        <v>244</v>
      </c>
      <c r="M986" t="s">
        <v>258</v>
      </c>
      <c r="N986" t="s">
        <v>338</v>
      </c>
      <c r="O986" t="s">
        <v>339</v>
      </c>
      <c r="P986" t="s">
        <v>340</v>
      </c>
      <c r="R986" t="s">
        <v>698</v>
      </c>
      <c r="T986" t="s">
        <v>696</v>
      </c>
      <c r="U986" t="s">
        <v>517</v>
      </c>
      <c r="V986" s="77" t="str">
        <f>analysis_methods!$B$3</f>
        <v>BIOM</v>
      </c>
      <c r="W986">
        <v>8.2000000000000003E-2</v>
      </c>
      <c r="X986" t="s">
        <v>658</v>
      </c>
      <c r="Y986" t="s">
        <v>492</v>
      </c>
      <c r="Z986" t="s">
        <v>481</v>
      </c>
      <c r="AA986" s="77" t="str">
        <f>analysis_methods!$M$3</f>
        <v>BLOT WW SCALE</v>
      </c>
      <c r="AB986" s="5">
        <v>45292</v>
      </c>
    </row>
    <row r="987" spans="1:28" x14ac:dyDescent="0.3">
      <c r="A987" s="78" t="str">
        <f>samples!$B$9</f>
        <v>BU2023/20-COMOFISH_07-VV1</v>
      </c>
      <c r="G987" t="s">
        <v>165</v>
      </c>
      <c r="H987">
        <v>130616</v>
      </c>
      <c r="J987" t="s">
        <v>459</v>
      </c>
      <c r="K987" t="s">
        <v>261</v>
      </c>
      <c r="L987" t="s">
        <v>262</v>
      </c>
      <c r="M987" t="s">
        <v>272</v>
      </c>
      <c r="N987" t="s">
        <v>273</v>
      </c>
      <c r="O987" t="s">
        <v>274</v>
      </c>
      <c r="P987" t="s">
        <v>275</v>
      </c>
      <c r="R987" t="s">
        <v>698</v>
      </c>
      <c r="T987" t="s">
        <v>696</v>
      </c>
      <c r="U987" t="s">
        <v>517</v>
      </c>
      <c r="V987" s="77" t="str">
        <f>analysis_methods!$B$3</f>
        <v>BIOM</v>
      </c>
      <c r="W987">
        <v>4.0000000000000001E-3</v>
      </c>
      <c r="X987" t="s">
        <v>658</v>
      </c>
      <c r="Y987" t="s">
        <v>492</v>
      </c>
      <c r="Z987" t="s">
        <v>481</v>
      </c>
      <c r="AA987" s="77" t="str">
        <f>analysis_methods!$M$3</f>
        <v>BLOT WW SCALE</v>
      </c>
      <c r="AB987" s="5">
        <v>45292</v>
      </c>
    </row>
    <row r="988" spans="1:28" x14ac:dyDescent="0.3">
      <c r="A988" s="78" t="str">
        <f>samples!$B$9</f>
        <v>BU2023/20-COMOFISH_07-VV1</v>
      </c>
      <c r="G988" t="s">
        <v>166</v>
      </c>
      <c r="H988">
        <v>130644</v>
      </c>
      <c r="J988" t="s">
        <v>459</v>
      </c>
      <c r="K988" t="s">
        <v>261</v>
      </c>
      <c r="L988" t="s">
        <v>262</v>
      </c>
      <c r="M988" t="s">
        <v>272</v>
      </c>
      <c r="N988" t="s">
        <v>273</v>
      </c>
      <c r="O988" t="s">
        <v>276</v>
      </c>
      <c r="P988" t="s">
        <v>277</v>
      </c>
      <c r="R988" t="s">
        <v>698</v>
      </c>
      <c r="T988" t="s">
        <v>696</v>
      </c>
      <c r="U988" t="s">
        <v>517</v>
      </c>
      <c r="V988" s="77" t="str">
        <f>analysis_methods!$B$3</f>
        <v>BIOM</v>
      </c>
      <c r="W988">
        <v>8.0000000000000002E-3</v>
      </c>
      <c r="X988" t="s">
        <v>658</v>
      </c>
      <c r="Y988" t="s">
        <v>492</v>
      </c>
      <c r="Z988" t="s">
        <v>481</v>
      </c>
      <c r="AA988" s="77" t="str">
        <f>analysis_methods!$M$3</f>
        <v>BLOT WW SCALE</v>
      </c>
      <c r="AB988" s="5">
        <v>45292</v>
      </c>
    </row>
    <row r="989" spans="1:28" x14ac:dyDescent="0.3">
      <c r="A989" s="78" t="str">
        <f>samples!$B$9</f>
        <v>BU2023/20-COMOFISH_07-VV1</v>
      </c>
      <c r="G989" t="s">
        <v>167</v>
      </c>
      <c r="H989">
        <v>130375</v>
      </c>
      <c r="J989" t="s">
        <v>459</v>
      </c>
      <c r="K989" t="s">
        <v>261</v>
      </c>
      <c r="L989" t="s">
        <v>262</v>
      </c>
      <c r="M989" t="s">
        <v>272</v>
      </c>
      <c r="N989" t="s">
        <v>278</v>
      </c>
      <c r="O989" t="s">
        <v>279</v>
      </c>
      <c r="P989" t="s">
        <v>280</v>
      </c>
      <c r="R989" t="s">
        <v>698</v>
      </c>
      <c r="T989" t="s">
        <v>696</v>
      </c>
      <c r="U989" t="s">
        <v>517</v>
      </c>
      <c r="V989" s="77" t="str">
        <f>analysis_methods!$B$3</f>
        <v>BIOM</v>
      </c>
      <c r="W989">
        <v>0.34099999999999997</v>
      </c>
      <c r="X989" t="s">
        <v>658</v>
      </c>
      <c r="Y989" t="s">
        <v>492</v>
      </c>
      <c r="Z989" t="s">
        <v>481</v>
      </c>
      <c r="AA989" s="77" t="str">
        <f>analysis_methods!$M$3</f>
        <v>BLOT WW SCALE</v>
      </c>
      <c r="AB989" s="5">
        <v>45292</v>
      </c>
    </row>
    <row r="990" spans="1:28" x14ac:dyDescent="0.3">
      <c r="A990" s="78" t="str">
        <f>samples!$B$9</f>
        <v>BU2023/20-COMOFISH_07-VV1</v>
      </c>
      <c r="G990" t="s">
        <v>169</v>
      </c>
      <c r="H990">
        <v>129296</v>
      </c>
      <c r="J990" t="s">
        <v>459</v>
      </c>
      <c r="K990" t="s">
        <v>261</v>
      </c>
      <c r="L990" t="s">
        <v>262</v>
      </c>
      <c r="M990" t="s">
        <v>272</v>
      </c>
      <c r="N990" t="s">
        <v>284</v>
      </c>
      <c r="O990" t="s">
        <v>285</v>
      </c>
      <c r="R990" t="s">
        <v>698</v>
      </c>
      <c r="T990" t="s">
        <v>696</v>
      </c>
      <c r="U990" t="s">
        <v>517</v>
      </c>
      <c r="V990" s="77" t="str">
        <f>analysis_methods!$B$3</f>
        <v>BIOM</v>
      </c>
      <c r="W990">
        <v>0.32899999999999996</v>
      </c>
      <c r="X990" t="s">
        <v>658</v>
      </c>
      <c r="Y990" t="s">
        <v>492</v>
      </c>
      <c r="Z990" t="s">
        <v>481</v>
      </c>
      <c r="AA990" s="77" t="str">
        <f>analysis_methods!$M$3</f>
        <v>BLOT WW SCALE</v>
      </c>
      <c r="AB990" s="5">
        <v>45292</v>
      </c>
    </row>
    <row r="991" spans="1:28" x14ac:dyDescent="0.3">
      <c r="A991" s="78" t="str">
        <f>samples!$B$9</f>
        <v>BU2023/20-COMOFISH_07-VV1</v>
      </c>
      <c r="G991" t="s">
        <v>170</v>
      </c>
      <c r="H991">
        <v>345281</v>
      </c>
      <c r="J991" t="s">
        <v>459</v>
      </c>
      <c r="K991" t="s">
        <v>249</v>
      </c>
      <c r="L991" t="s">
        <v>250</v>
      </c>
      <c r="M991" t="s">
        <v>286</v>
      </c>
      <c r="N991" t="s">
        <v>287</v>
      </c>
      <c r="O991" t="s">
        <v>288</v>
      </c>
      <c r="P991" t="s">
        <v>289</v>
      </c>
      <c r="R991" t="s">
        <v>698</v>
      </c>
      <c r="T991" t="s">
        <v>696</v>
      </c>
      <c r="U991" t="s">
        <v>517</v>
      </c>
      <c r="V991" s="77" t="str">
        <f>analysis_methods!$B$3</f>
        <v>BIOM</v>
      </c>
      <c r="W991">
        <v>0.14799999999999999</v>
      </c>
      <c r="X991" t="s">
        <v>658</v>
      </c>
      <c r="Y991" t="s">
        <v>492</v>
      </c>
      <c r="Z991" t="s">
        <v>481</v>
      </c>
      <c r="AA991" s="77" t="str">
        <f>analysis_methods!$M$3</f>
        <v>BLOT WW SCALE</v>
      </c>
      <c r="AB991" s="5">
        <v>45292</v>
      </c>
    </row>
    <row r="992" spans="1:28" x14ac:dyDescent="0.3">
      <c r="A992" s="78" t="str">
        <f>samples!$B$9</f>
        <v>BU2023/20-COMOFISH_07-VV1</v>
      </c>
      <c r="G992" t="s">
        <v>214</v>
      </c>
      <c r="H992">
        <v>152367</v>
      </c>
      <c r="J992" t="s">
        <v>459</v>
      </c>
      <c r="K992" t="s">
        <v>261</v>
      </c>
      <c r="L992" t="s">
        <v>262</v>
      </c>
      <c r="M992" t="s">
        <v>264</v>
      </c>
      <c r="N992" t="s">
        <v>399</v>
      </c>
      <c r="O992" t="s">
        <v>400</v>
      </c>
      <c r="P992" t="s">
        <v>401</v>
      </c>
      <c r="R992" t="s">
        <v>698</v>
      </c>
      <c r="T992" t="s">
        <v>696</v>
      </c>
      <c r="U992" t="s">
        <v>517</v>
      </c>
      <c r="V992" s="77" t="str">
        <f>analysis_methods!$B$3</f>
        <v>BIOM</v>
      </c>
      <c r="W992">
        <v>0.51700000000000002</v>
      </c>
      <c r="X992" t="s">
        <v>658</v>
      </c>
      <c r="Y992" t="s">
        <v>492</v>
      </c>
      <c r="Z992" t="s">
        <v>481</v>
      </c>
      <c r="AA992" s="77" t="str">
        <f>analysis_methods!$M$3</f>
        <v>BLOT WW SCALE</v>
      </c>
      <c r="AB992" s="5">
        <v>45292</v>
      </c>
    </row>
    <row r="993" spans="1:28" x14ac:dyDescent="0.3">
      <c r="A993" s="78" t="str">
        <f>samples!$B$9</f>
        <v>BU2023/20-COMOFISH_07-VV1</v>
      </c>
      <c r="G993" t="s">
        <v>203</v>
      </c>
      <c r="H993">
        <v>131495</v>
      </c>
      <c r="J993" t="s">
        <v>459</v>
      </c>
      <c r="K993" t="s">
        <v>261</v>
      </c>
      <c r="L993" t="s">
        <v>262</v>
      </c>
      <c r="M993" t="s">
        <v>264</v>
      </c>
      <c r="N993" t="s">
        <v>374</v>
      </c>
      <c r="O993" t="s">
        <v>375</v>
      </c>
      <c r="P993" t="s">
        <v>376</v>
      </c>
      <c r="R993" t="s">
        <v>698</v>
      </c>
      <c r="T993" t="s">
        <v>696</v>
      </c>
      <c r="U993" t="s">
        <v>517</v>
      </c>
      <c r="V993" s="77" t="str">
        <f>analysis_methods!$B$3</f>
        <v>BIOM</v>
      </c>
      <c r="W993">
        <v>1.3979999999999999</v>
      </c>
      <c r="X993" t="s">
        <v>658</v>
      </c>
      <c r="Y993" t="s">
        <v>492</v>
      </c>
      <c r="Z993" t="s">
        <v>481</v>
      </c>
      <c r="AA993" s="77" t="str">
        <f>analysis_methods!$M$3</f>
        <v>BLOT WW SCALE</v>
      </c>
      <c r="AB993" s="5">
        <v>45292</v>
      </c>
    </row>
    <row r="994" spans="1:28" x14ac:dyDescent="0.3">
      <c r="A994" s="78" t="str">
        <f>samples!$B$9</f>
        <v>BU2023/20-COMOFISH_07-VV1</v>
      </c>
      <c r="G994" t="s">
        <v>227</v>
      </c>
      <c r="H994">
        <v>107392</v>
      </c>
      <c r="J994" t="s">
        <v>459</v>
      </c>
      <c r="K994" t="s">
        <v>243</v>
      </c>
      <c r="L994" t="s">
        <v>244</v>
      </c>
      <c r="M994" t="s">
        <v>334</v>
      </c>
      <c r="N994" t="s">
        <v>349</v>
      </c>
      <c r="O994" t="s">
        <v>350</v>
      </c>
      <c r="P994" t="s">
        <v>426</v>
      </c>
      <c r="R994" t="s">
        <v>698</v>
      </c>
      <c r="T994" t="s">
        <v>696</v>
      </c>
      <c r="U994" t="s">
        <v>517</v>
      </c>
      <c r="V994" s="77" t="str">
        <f>analysis_methods!$B$3</f>
        <v>BIOM</v>
      </c>
      <c r="W994">
        <v>22.055999999999997</v>
      </c>
      <c r="X994" t="s">
        <v>658</v>
      </c>
      <c r="Y994" t="s">
        <v>492</v>
      </c>
      <c r="Z994" t="s">
        <v>481</v>
      </c>
      <c r="AA994" s="77" t="str">
        <f>analysis_methods!$M$3</f>
        <v>BLOT WW SCALE</v>
      </c>
      <c r="AB994" s="5">
        <v>45292</v>
      </c>
    </row>
    <row r="995" spans="1:28" x14ac:dyDescent="0.3">
      <c r="A995" s="78" t="str">
        <f>samples!$B$9</f>
        <v>BU2023/20-COMOFISH_07-VV1</v>
      </c>
      <c r="G995" t="s">
        <v>172</v>
      </c>
      <c r="H995">
        <v>152391</v>
      </c>
      <c r="J995" t="s">
        <v>459</v>
      </c>
      <c r="K995" t="s">
        <v>292</v>
      </c>
      <c r="R995" t="s">
        <v>698</v>
      </c>
      <c r="T995" t="s">
        <v>696</v>
      </c>
      <c r="U995" t="s">
        <v>517</v>
      </c>
      <c r="V995" s="77" t="str">
        <f>analysis_methods!$B$3</f>
        <v>BIOM</v>
      </c>
      <c r="W995">
        <v>0.184</v>
      </c>
      <c r="X995" t="s">
        <v>658</v>
      </c>
      <c r="Y995" t="s">
        <v>492</v>
      </c>
      <c r="Z995" t="s">
        <v>481</v>
      </c>
      <c r="AA995" s="77" t="str">
        <f>analysis_methods!$M$3</f>
        <v>BLOT WW SCALE</v>
      </c>
      <c r="AB995" s="5">
        <v>45292</v>
      </c>
    </row>
    <row r="996" spans="1:28" x14ac:dyDescent="0.3">
      <c r="A996" s="78" t="str">
        <f>samples!$B$9</f>
        <v>BU2023/20-COMOFISH_07-VV1</v>
      </c>
      <c r="G996" t="s">
        <v>175</v>
      </c>
      <c r="H996">
        <v>129898</v>
      </c>
      <c r="J996" t="s">
        <v>459</v>
      </c>
      <c r="K996" t="s">
        <v>261</v>
      </c>
      <c r="L996" t="s">
        <v>262</v>
      </c>
      <c r="N996" t="s">
        <v>263</v>
      </c>
      <c r="O996" t="s">
        <v>297</v>
      </c>
      <c r="P996" t="s">
        <v>298</v>
      </c>
      <c r="R996" t="s">
        <v>698</v>
      </c>
      <c r="T996" t="s">
        <v>696</v>
      </c>
      <c r="U996" t="s">
        <v>517</v>
      </c>
      <c r="V996" s="77" t="str">
        <f>analysis_methods!$B$3</f>
        <v>BIOM</v>
      </c>
      <c r="W996">
        <v>1.8440000000000001</v>
      </c>
      <c r="X996" t="s">
        <v>658</v>
      </c>
      <c r="Y996" t="s">
        <v>492</v>
      </c>
      <c r="Z996" t="s">
        <v>481</v>
      </c>
      <c r="AA996" s="77" t="str">
        <f>analysis_methods!$M$3</f>
        <v>BLOT WW SCALE</v>
      </c>
      <c r="AB996" s="5">
        <v>45292</v>
      </c>
    </row>
    <row r="997" spans="1:28" x14ac:dyDescent="0.3">
      <c r="A997" s="78" t="str">
        <f>samples!$B$9</f>
        <v>BU2023/20-COMOFISH_07-VV1</v>
      </c>
      <c r="G997" t="s">
        <v>177</v>
      </c>
      <c r="H997">
        <v>124929</v>
      </c>
      <c r="J997" t="s">
        <v>459</v>
      </c>
      <c r="K997" t="s">
        <v>300</v>
      </c>
      <c r="L997" t="s">
        <v>301</v>
      </c>
      <c r="M997" t="s">
        <v>302</v>
      </c>
      <c r="N997" t="s">
        <v>303</v>
      </c>
      <c r="O997" t="s">
        <v>304</v>
      </c>
      <c r="P997" t="s">
        <v>305</v>
      </c>
      <c r="R997" t="s">
        <v>698</v>
      </c>
      <c r="T997" t="s">
        <v>696</v>
      </c>
      <c r="U997" t="s">
        <v>517</v>
      </c>
      <c r="V997" s="77" t="str">
        <f>analysis_methods!$B$3</f>
        <v>BIOM</v>
      </c>
      <c r="W997">
        <v>72.171999999999997</v>
      </c>
      <c r="X997" t="s">
        <v>658</v>
      </c>
      <c r="Y997" t="s">
        <v>492</v>
      </c>
      <c r="Z997" t="s">
        <v>481</v>
      </c>
      <c r="AA997" s="77" t="str">
        <f>analysis_methods!$M$3</f>
        <v>BLOT WW SCALE</v>
      </c>
      <c r="AB997" s="5">
        <v>45292</v>
      </c>
    </row>
    <row r="998" spans="1:28" x14ac:dyDescent="0.3">
      <c r="A998" s="78" t="str">
        <f>samples!$B$9</f>
        <v>BU2023/20-COMOFISH_07-VV1</v>
      </c>
      <c r="G998" t="s">
        <v>178</v>
      </c>
      <c r="H998">
        <v>124929</v>
      </c>
      <c r="J998" t="s">
        <v>459</v>
      </c>
      <c r="K998" t="s">
        <v>300</v>
      </c>
      <c r="L998" t="s">
        <v>301</v>
      </c>
      <c r="M998" t="s">
        <v>302</v>
      </c>
      <c r="N998" t="s">
        <v>303</v>
      </c>
      <c r="O998" t="s">
        <v>304</v>
      </c>
      <c r="P998" t="s">
        <v>305</v>
      </c>
      <c r="R998" t="s">
        <v>697</v>
      </c>
      <c r="T998" t="s">
        <v>696</v>
      </c>
      <c r="U998" t="s">
        <v>517</v>
      </c>
      <c r="V998" s="77" t="str">
        <f>analysis_methods!$B$3</f>
        <v>BIOM</v>
      </c>
      <c r="W998">
        <v>8.7999999999999995E-2</v>
      </c>
      <c r="X998" t="s">
        <v>658</v>
      </c>
      <c r="Y998" t="s">
        <v>492</v>
      </c>
      <c r="Z998" t="s">
        <v>481</v>
      </c>
      <c r="AA998" s="77" t="str">
        <f>analysis_methods!$M$3</f>
        <v>BLOT WW SCALE</v>
      </c>
      <c r="AB998" s="5">
        <v>45292</v>
      </c>
    </row>
    <row r="999" spans="1:28" x14ac:dyDescent="0.3">
      <c r="A999" s="78" t="str">
        <f>samples!$B$9</f>
        <v>BU2023/20-COMOFISH_07-VV1</v>
      </c>
      <c r="G999" t="s">
        <v>179</v>
      </c>
      <c r="H999">
        <v>130544</v>
      </c>
      <c r="J999" t="s">
        <v>459</v>
      </c>
      <c r="K999" t="s">
        <v>261</v>
      </c>
      <c r="L999" t="s">
        <v>262</v>
      </c>
      <c r="N999" t="s">
        <v>306</v>
      </c>
      <c r="O999" t="s">
        <v>307</v>
      </c>
      <c r="P999" t="s">
        <v>308</v>
      </c>
      <c r="R999" t="s">
        <v>698</v>
      </c>
      <c r="T999" t="s">
        <v>696</v>
      </c>
      <c r="U999" t="s">
        <v>517</v>
      </c>
      <c r="V999" s="77" t="str">
        <f>analysis_methods!$B$3</f>
        <v>BIOM</v>
      </c>
      <c r="W999">
        <v>13.843999999999999</v>
      </c>
      <c r="X999" t="s">
        <v>658</v>
      </c>
      <c r="Y999" t="s">
        <v>492</v>
      </c>
      <c r="Z999" t="s">
        <v>481</v>
      </c>
      <c r="AA999" s="77" t="str">
        <f>analysis_methods!$M$3</f>
        <v>BLOT WW SCALE</v>
      </c>
      <c r="AB999" s="5">
        <v>45292</v>
      </c>
    </row>
    <row r="1000" spans="1:28" x14ac:dyDescent="0.3">
      <c r="A1000" s="78" t="str">
        <f>samples!$B$9</f>
        <v>BU2023/20-COMOFISH_07-VV1</v>
      </c>
      <c r="G1000" t="s">
        <v>180</v>
      </c>
      <c r="H1000">
        <v>101857</v>
      </c>
      <c r="J1000" t="s">
        <v>459</v>
      </c>
      <c r="K1000" t="s">
        <v>243</v>
      </c>
      <c r="L1000" t="s">
        <v>244</v>
      </c>
      <c r="M1000" t="s">
        <v>245</v>
      </c>
      <c r="N1000" t="s">
        <v>309</v>
      </c>
      <c r="O1000" t="s">
        <v>310</v>
      </c>
      <c r="P1000" t="s">
        <v>311</v>
      </c>
      <c r="R1000" t="s">
        <v>698</v>
      </c>
      <c r="T1000" t="s">
        <v>696</v>
      </c>
      <c r="U1000" t="s">
        <v>517</v>
      </c>
      <c r="V1000" s="77" t="str">
        <f>analysis_methods!$B$3</f>
        <v>BIOM</v>
      </c>
      <c r="W1000">
        <v>8.0000000000000002E-3</v>
      </c>
      <c r="X1000" t="s">
        <v>658</v>
      </c>
      <c r="Y1000" t="s">
        <v>492</v>
      </c>
      <c r="Z1000" t="s">
        <v>481</v>
      </c>
      <c r="AA1000" s="77" t="str">
        <f>analysis_methods!$M$3</f>
        <v>BLOT WW SCALE</v>
      </c>
      <c r="AB1000" s="5">
        <v>45292</v>
      </c>
    </row>
    <row r="1001" spans="1:28" x14ac:dyDescent="0.3">
      <c r="A1001" s="78" t="str">
        <f>samples!$B$9</f>
        <v>BU2023/20-COMOFISH_07-VV1</v>
      </c>
      <c r="G1001" t="s">
        <v>242</v>
      </c>
      <c r="H1001">
        <v>102915</v>
      </c>
      <c r="J1001" t="s">
        <v>459</v>
      </c>
      <c r="K1001" t="s">
        <v>243</v>
      </c>
      <c r="L1001" t="s">
        <v>244</v>
      </c>
      <c r="M1001" t="s">
        <v>245</v>
      </c>
      <c r="N1001" t="s">
        <v>456</v>
      </c>
      <c r="O1001" t="s">
        <v>457</v>
      </c>
      <c r="P1001" t="s">
        <v>458</v>
      </c>
      <c r="R1001" t="s">
        <v>698</v>
      </c>
      <c r="T1001" t="s">
        <v>696</v>
      </c>
      <c r="U1001" t="s">
        <v>517</v>
      </c>
      <c r="V1001" s="77" t="str">
        <f>analysis_methods!$B$3</f>
        <v>BIOM</v>
      </c>
      <c r="W1001">
        <v>1.6E-2</v>
      </c>
      <c r="X1001" t="s">
        <v>658</v>
      </c>
      <c r="Y1001" t="s">
        <v>492</v>
      </c>
      <c r="Z1001" t="s">
        <v>481</v>
      </c>
      <c r="AA1001" s="77" t="str">
        <f>analysis_methods!$M$3</f>
        <v>BLOT WW SCALE</v>
      </c>
      <c r="AB1001" s="5">
        <v>45292</v>
      </c>
    </row>
    <row r="1002" spans="1:28" x14ac:dyDescent="0.3">
      <c r="A1002" s="78" t="str">
        <f>samples!$B$9</f>
        <v>BU2023/20-COMOFISH_07-VV1</v>
      </c>
      <c r="G1002" t="s">
        <v>181</v>
      </c>
      <c r="H1002">
        <v>130599</v>
      </c>
      <c r="J1002" t="s">
        <v>459</v>
      </c>
      <c r="K1002" t="s">
        <v>261</v>
      </c>
      <c r="L1002" t="s">
        <v>262</v>
      </c>
      <c r="M1002" t="s">
        <v>272</v>
      </c>
      <c r="N1002" t="s">
        <v>312</v>
      </c>
      <c r="O1002" t="s">
        <v>313</v>
      </c>
      <c r="P1002" t="s">
        <v>314</v>
      </c>
      <c r="R1002" t="s">
        <v>698</v>
      </c>
      <c r="T1002" t="s">
        <v>696</v>
      </c>
      <c r="U1002" t="s">
        <v>517</v>
      </c>
      <c r="V1002" s="77" t="str">
        <f>analysis_methods!$B$3</f>
        <v>BIOM</v>
      </c>
      <c r="W1002">
        <v>7.1999999999999995E-2</v>
      </c>
      <c r="X1002" t="s">
        <v>658</v>
      </c>
      <c r="Y1002" t="s">
        <v>492</v>
      </c>
      <c r="Z1002" t="s">
        <v>481</v>
      </c>
      <c r="AA1002" s="77" t="str">
        <f>analysis_methods!$M$3</f>
        <v>BLOT WW SCALE</v>
      </c>
      <c r="AB1002" s="5">
        <v>45292</v>
      </c>
    </row>
    <row r="1003" spans="1:28" x14ac:dyDescent="0.3">
      <c r="A1003" s="78" t="str">
        <f>samples!$B$9</f>
        <v>BU2023/20-COMOFISH_07-VV1</v>
      </c>
      <c r="G1003" t="s">
        <v>237</v>
      </c>
      <c r="H1003">
        <v>107188</v>
      </c>
      <c r="J1003" t="s">
        <v>459</v>
      </c>
      <c r="K1003" t="s">
        <v>243</v>
      </c>
      <c r="L1003" t="s">
        <v>244</v>
      </c>
      <c r="M1003" t="s">
        <v>334</v>
      </c>
      <c r="N1003" t="s">
        <v>445</v>
      </c>
      <c r="O1003" t="s">
        <v>446</v>
      </c>
      <c r="P1003" t="s">
        <v>447</v>
      </c>
      <c r="R1003" t="s">
        <v>698</v>
      </c>
      <c r="T1003" t="s">
        <v>696</v>
      </c>
      <c r="U1003" t="s">
        <v>517</v>
      </c>
      <c r="V1003" s="77" t="str">
        <f>analysis_methods!$B$3</f>
        <v>BIOM</v>
      </c>
      <c r="W1003">
        <v>0.73799999999999999</v>
      </c>
      <c r="X1003" t="s">
        <v>658</v>
      </c>
      <c r="Y1003" t="s">
        <v>492</v>
      </c>
      <c r="Z1003" t="s">
        <v>481</v>
      </c>
      <c r="AA1003" s="77" t="str">
        <f>analysis_methods!$M$3</f>
        <v>BLOT WW SCALE</v>
      </c>
      <c r="AB1003" s="5">
        <v>45292</v>
      </c>
    </row>
    <row r="1004" spans="1:28" x14ac:dyDescent="0.3">
      <c r="A1004" s="78" t="str">
        <f>samples!$B$9</f>
        <v>BU2023/20-COMOFISH_07-VV1</v>
      </c>
      <c r="G1004" t="s">
        <v>186</v>
      </c>
      <c r="H1004">
        <v>129582</v>
      </c>
      <c r="J1004" t="s">
        <v>459</v>
      </c>
      <c r="K1004" t="s">
        <v>261</v>
      </c>
      <c r="L1004" t="s">
        <v>262</v>
      </c>
      <c r="M1004" t="s">
        <v>325</v>
      </c>
      <c r="N1004" t="s">
        <v>326</v>
      </c>
      <c r="O1004" t="s">
        <v>327</v>
      </c>
      <c r="R1004" t="s">
        <v>698</v>
      </c>
      <c r="T1004" t="s">
        <v>696</v>
      </c>
      <c r="U1004" t="s">
        <v>517</v>
      </c>
      <c r="V1004" s="77" t="str">
        <f>analysis_methods!$B$3</f>
        <v>BIOM</v>
      </c>
      <c r="W1004">
        <v>3.0189999999999997</v>
      </c>
      <c r="X1004" t="s">
        <v>658</v>
      </c>
      <c r="Y1004" t="s">
        <v>492</v>
      </c>
      <c r="Z1004" t="s">
        <v>481</v>
      </c>
      <c r="AA1004" s="77" t="str">
        <f>analysis_methods!$M$3</f>
        <v>BLOT WW SCALE</v>
      </c>
      <c r="AB1004" s="5">
        <v>45292</v>
      </c>
    </row>
    <row r="1005" spans="1:28" x14ac:dyDescent="0.3">
      <c r="A1005" s="78" t="str">
        <f>samples!$B$9</f>
        <v>BU2023/20-COMOFISH_07-VV1</v>
      </c>
      <c r="G1005" t="s">
        <v>187</v>
      </c>
      <c r="H1005">
        <v>131074</v>
      </c>
      <c r="J1005" t="s">
        <v>459</v>
      </c>
      <c r="K1005" t="s">
        <v>261</v>
      </c>
      <c r="L1005" t="s">
        <v>262</v>
      </c>
      <c r="M1005" t="s">
        <v>272</v>
      </c>
      <c r="N1005" t="s">
        <v>312</v>
      </c>
      <c r="O1005" t="s">
        <v>328</v>
      </c>
      <c r="P1005" t="s">
        <v>329</v>
      </c>
      <c r="R1005" t="s">
        <v>698</v>
      </c>
      <c r="T1005" t="s">
        <v>696</v>
      </c>
      <c r="U1005" t="s">
        <v>517</v>
      </c>
      <c r="V1005" s="77" t="str">
        <f>analysis_methods!$B$3</f>
        <v>BIOM</v>
      </c>
      <c r="W1005">
        <v>3.4399999999999995</v>
      </c>
      <c r="X1005" t="s">
        <v>658</v>
      </c>
      <c r="Y1005" t="s">
        <v>492</v>
      </c>
      <c r="Z1005" t="s">
        <v>481</v>
      </c>
      <c r="AA1005" s="77" t="str">
        <f>analysis_methods!$M$3</f>
        <v>BLOT WW SCALE</v>
      </c>
      <c r="AB1005" s="5">
        <v>45292</v>
      </c>
    </row>
    <row r="1006" spans="1:28" x14ac:dyDescent="0.3">
      <c r="A1006" s="78" t="str">
        <f>samples!$B$9</f>
        <v>BU2023/20-COMOFISH_07-VV1</v>
      </c>
      <c r="G1006" t="s">
        <v>241</v>
      </c>
      <c r="H1006">
        <v>876821</v>
      </c>
      <c r="J1006" t="s">
        <v>459</v>
      </c>
      <c r="K1006" t="s">
        <v>249</v>
      </c>
      <c r="L1006" t="s">
        <v>364</v>
      </c>
      <c r="M1006" t="s">
        <v>452</v>
      </c>
      <c r="N1006" t="s">
        <v>453</v>
      </c>
      <c r="O1006" t="s">
        <v>454</v>
      </c>
      <c r="P1006" t="s">
        <v>455</v>
      </c>
      <c r="R1006" t="s">
        <v>698</v>
      </c>
      <c r="T1006" t="s">
        <v>696</v>
      </c>
      <c r="U1006" t="s">
        <v>517</v>
      </c>
      <c r="V1006" s="77" t="str">
        <f>analysis_methods!$B$3</f>
        <v>BIOM</v>
      </c>
      <c r="W1006">
        <v>5.2219999999999995</v>
      </c>
      <c r="X1006" t="s">
        <v>658</v>
      </c>
      <c r="Y1006" t="s">
        <v>492</v>
      </c>
      <c r="Z1006" t="s">
        <v>481</v>
      </c>
      <c r="AA1006" s="77" t="str">
        <f>analysis_methods!$M$3</f>
        <v>BLOT WW SCALE</v>
      </c>
      <c r="AB1006" s="5">
        <v>45292</v>
      </c>
    </row>
    <row r="1007" spans="1:28" x14ac:dyDescent="0.3">
      <c r="A1007" s="78" t="str">
        <f>samples!$B$10</f>
        <v>BU2023/20-COMOFISH_08-VV1</v>
      </c>
      <c r="G1007" t="s">
        <v>157</v>
      </c>
      <c r="H1007">
        <v>102788</v>
      </c>
      <c r="J1007" t="s">
        <v>459</v>
      </c>
      <c r="K1007" t="s">
        <v>243</v>
      </c>
      <c r="L1007" t="s">
        <v>244</v>
      </c>
      <c r="M1007" t="s">
        <v>245</v>
      </c>
      <c r="N1007" t="s">
        <v>246</v>
      </c>
      <c r="O1007" t="s">
        <v>247</v>
      </c>
      <c r="P1007" t="s">
        <v>248</v>
      </c>
      <c r="R1007" t="s">
        <v>698</v>
      </c>
      <c r="T1007" t="s">
        <v>696</v>
      </c>
      <c r="U1007" t="s">
        <v>517</v>
      </c>
      <c r="V1007" s="77" t="str">
        <f>analysis_methods!$B$3</f>
        <v>BIOM</v>
      </c>
      <c r="W1007">
        <v>7.4999999999999997E-2</v>
      </c>
      <c r="X1007" t="s">
        <v>658</v>
      </c>
      <c r="Y1007" t="s">
        <v>492</v>
      </c>
      <c r="Z1007" t="s">
        <v>481</v>
      </c>
      <c r="AA1007" s="77" t="str">
        <f>analysis_methods!$M$3</f>
        <v>BLOT WW SCALE</v>
      </c>
      <c r="AB1007" s="5">
        <v>45292</v>
      </c>
    </row>
    <row r="1008" spans="1:28" x14ac:dyDescent="0.3">
      <c r="A1008" s="78" t="str">
        <f>samples!$B$10</f>
        <v>BU2023/20-COMOFISH_08-VV1</v>
      </c>
      <c r="G1008" t="s">
        <v>158</v>
      </c>
      <c r="H1008">
        <v>141433</v>
      </c>
      <c r="J1008" t="s">
        <v>459</v>
      </c>
      <c r="K1008" t="s">
        <v>249</v>
      </c>
      <c r="L1008" t="s">
        <v>250</v>
      </c>
      <c r="M1008" t="s">
        <v>251</v>
      </c>
      <c r="N1008" t="s">
        <v>252</v>
      </c>
      <c r="O1008" t="s">
        <v>253</v>
      </c>
      <c r="P1008" t="s">
        <v>254</v>
      </c>
      <c r="R1008" t="s">
        <v>698</v>
      </c>
      <c r="T1008" t="s">
        <v>696</v>
      </c>
      <c r="U1008" t="s">
        <v>517</v>
      </c>
      <c r="V1008" s="77" t="str">
        <f>analysis_methods!$B$3</f>
        <v>BIOM</v>
      </c>
      <c r="W1008">
        <v>0.38800000000000001</v>
      </c>
      <c r="X1008" t="s">
        <v>658</v>
      </c>
      <c r="Y1008" t="s">
        <v>492</v>
      </c>
      <c r="Z1008" t="s">
        <v>481</v>
      </c>
      <c r="AA1008" s="77" t="str">
        <f>analysis_methods!$M$3</f>
        <v>BLOT WW SCALE</v>
      </c>
      <c r="AB1008" s="5">
        <v>45292</v>
      </c>
    </row>
    <row r="1009" spans="1:28" x14ac:dyDescent="0.3">
      <c r="A1009" s="78" t="str">
        <f>samples!$B$10</f>
        <v>BU2023/20-COMOFISH_08-VV1</v>
      </c>
      <c r="G1009" t="s">
        <v>159</v>
      </c>
      <c r="H1009">
        <v>141433</v>
      </c>
      <c r="J1009" t="s">
        <v>459</v>
      </c>
      <c r="K1009" t="s">
        <v>249</v>
      </c>
      <c r="L1009" t="s">
        <v>250</v>
      </c>
      <c r="M1009" t="s">
        <v>251</v>
      </c>
      <c r="N1009" t="s">
        <v>252</v>
      </c>
      <c r="O1009" t="s">
        <v>253</v>
      </c>
      <c r="P1009" t="s">
        <v>254</v>
      </c>
      <c r="R1009" t="s">
        <v>697</v>
      </c>
      <c r="T1009" t="s">
        <v>696</v>
      </c>
      <c r="U1009" t="s">
        <v>517</v>
      </c>
      <c r="V1009" s="77" t="str">
        <f>analysis_methods!$B$3</f>
        <v>BIOM</v>
      </c>
      <c r="W1009">
        <v>0.502</v>
      </c>
      <c r="X1009" t="s">
        <v>658</v>
      </c>
      <c r="Y1009" t="s">
        <v>492</v>
      </c>
      <c r="Z1009" t="s">
        <v>481</v>
      </c>
      <c r="AA1009" s="77" t="str">
        <f>analysis_methods!$M$3</f>
        <v>BLOT WW SCALE</v>
      </c>
      <c r="AB1009" s="5">
        <v>45292</v>
      </c>
    </row>
    <row r="1010" spans="1:28" x14ac:dyDescent="0.3">
      <c r="A1010" s="78" t="str">
        <f>samples!$B$10</f>
        <v>BU2023/20-COMOFISH_08-VV1</v>
      </c>
      <c r="G1010" t="s">
        <v>161</v>
      </c>
      <c r="H1010">
        <v>110387</v>
      </c>
      <c r="J1010" t="s">
        <v>459</v>
      </c>
      <c r="K1010" t="s">
        <v>243</v>
      </c>
      <c r="L1010" t="s">
        <v>244</v>
      </c>
      <c r="M1010" t="s">
        <v>258</v>
      </c>
      <c r="N1010" t="s">
        <v>259</v>
      </c>
      <c r="O1010" t="s">
        <v>260</v>
      </c>
      <c r="R1010" t="s">
        <v>698</v>
      </c>
      <c r="T1010" t="s">
        <v>696</v>
      </c>
      <c r="U1010" t="s">
        <v>517</v>
      </c>
      <c r="V1010" s="77" t="str">
        <f>analysis_methods!$B$3</f>
        <v>BIOM</v>
      </c>
      <c r="W1010">
        <v>0.01</v>
      </c>
      <c r="X1010" t="s">
        <v>658</v>
      </c>
      <c r="Y1010" t="s">
        <v>492</v>
      </c>
      <c r="Z1010" t="s">
        <v>481</v>
      </c>
      <c r="AA1010" s="77" t="str">
        <f>analysis_methods!$M$3</f>
        <v>BLOT WW SCALE</v>
      </c>
      <c r="AB1010" s="5">
        <v>45292</v>
      </c>
    </row>
    <row r="1011" spans="1:28" x14ac:dyDescent="0.3">
      <c r="A1011" s="78" t="str">
        <f>samples!$B$10</f>
        <v>BU2023/20-COMOFISH_08-VV1</v>
      </c>
      <c r="G1011" t="s">
        <v>162</v>
      </c>
      <c r="H1011">
        <v>921</v>
      </c>
      <c r="J1011" t="s">
        <v>459</v>
      </c>
      <c r="K1011" t="s">
        <v>261</v>
      </c>
      <c r="L1011" t="s">
        <v>262</v>
      </c>
      <c r="N1011" t="s">
        <v>263</v>
      </c>
      <c r="R1011" t="s">
        <v>697</v>
      </c>
      <c r="T1011" t="s">
        <v>696</v>
      </c>
      <c r="U1011" t="s">
        <v>517</v>
      </c>
      <c r="V1011" s="77" t="str">
        <f>analysis_methods!$B$3</f>
        <v>BIOM</v>
      </c>
      <c r="W1011">
        <v>8.5000000000000006E-2</v>
      </c>
      <c r="X1011" t="s">
        <v>658</v>
      </c>
      <c r="Y1011" t="s">
        <v>492</v>
      </c>
      <c r="Z1011" t="s">
        <v>481</v>
      </c>
      <c r="AA1011" s="77" t="str">
        <f>analysis_methods!$M$3</f>
        <v>BLOT WW SCALE</v>
      </c>
      <c r="AB1011" s="5">
        <v>45292</v>
      </c>
    </row>
    <row r="1012" spans="1:28" x14ac:dyDescent="0.3">
      <c r="A1012" s="78" t="str">
        <f>samples!$B$10</f>
        <v>BU2023/20-COMOFISH_08-VV1</v>
      </c>
      <c r="G1012" t="s">
        <v>163</v>
      </c>
      <c r="H1012">
        <v>919</v>
      </c>
      <c r="J1012" t="s">
        <v>459</v>
      </c>
      <c r="K1012" t="s">
        <v>261</v>
      </c>
      <c r="L1012" t="s">
        <v>262</v>
      </c>
      <c r="M1012" t="s">
        <v>264</v>
      </c>
      <c r="N1012" t="s">
        <v>265</v>
      </c>
      <c r="R1012" t="s">
        <v>698</v>
      </c>
      <c r="T1012" t="s">
        <v>696</v>
      </c>
      <c r="U1012" t="s">
        <v>517</v>
      </c>
      <c r="V1012" s="77" t="str">
        <f>analysis_methods!$B$3</f>
        <v>BIOM</v>
      </c>
      <c r="W1012">
        <v>0.184</v>
      </c>
      <c r="X1012" t="s">
        <v>658</v>
      </c>
      <c r="Y1012" t="s">
        <v>492</v>
      </c>
      <c r="Z1012" t="s">
        <v>481</v>
      </c>
      <c r="AA1012" s="77" t="str">
        <f>analysis_methods!$M$3</f>
        <v>BLOT WW SCALE</v>
      </c>
      <c r="AB1012" s="5">
        <v>45292</v>
      </c>
    </row>
    <row r="1013" spans="1:28" x14ac:dyDescent="0.3">
      <c r="A1013" s="78" t="str">
        <f>samples!$B$10</f>
        <v>BU2023/20-COMOFISH_08-VV1</v>
      </c>
      <c r="G1013" t="s">
        <v>189</v>
      </c>
      <c r="H1013">
        <v>107552</v>
      </c>
      <c r="J1013" t="s">
        <v>459</v>
      </c>
      <c r="K1013" t="s">
        <v>243</v>
      </c>
      <c r="L1013" t="s">
        <v>244</v>
      </c>
      <c r="M1013" t="s">
        <v>334</v>
      </c>
      <c r="N1013" t="s">
        <v>335</v>
      </c>
      <c r="O1013" t="s">
        <v>336</v>
      </c>
      <c r="P1013" t="s">
        <v>337</v>
      </c>
      <c r="R1013" t="s">
        <v>698</v>
      </c>
      <c r="T1013" t="s">
        <v>696</v>
      </c>
      <c r="U1013" t="s">
        <v>517</v>
      </c>
      <c r="V1013" s="77" t="str">
        <f>analysis_methods!$B$3</f>
        <v>BIOM</v>
      </c>
      <c r="W1013">
        <v>8.0999999999999989E-2</v>
      </c>
      <c r="X1013" t="s">
        <v>658</v>
      </c>
      <c r="Y1013" t="s">
        <v>492</v>
      </c>
      <c r="Z1013" t="s">
        <v>481</v>
      </c>
      <c r="AA1013" s="77" t="str">
        <f>analysis_methods!$M$3</f>
        <v>BLOT WW SCALE</v>
      </c>
      <c r="AB1013" s="5">
        <v>45292</v>
      </c>
    </row>
    <row r="1014" spans="1:28" x14ac:dyDescent="0.3">
      <c r="A1014" s="78" t="str">
        <f>samples!$B$10</f>
        <v>BU2023/20-COMOFISH_08-VV1</v>
      </c>
      <c r="G1014" t="s">
        <v>164</v>
      </c>
      <c r="H1014">
        <v>855674</v>
      </c>
      <c r="J1014" t="s">
        <v>459</v>
      </c>
      <c r="K1014" t="s">
        <v>266</v>
      </c>
      <c r="L1014" t="s">
        <v>267</v>
      </c>
      <c r="M1014" t="s">
        <v>268</v>
      </c>
      <c r="N1014" t="s">
        <v>269</v>
      </c>
      <c r="O1014" t="s">
        <v>270</v>
      </c>
      <c r="P1014" t="s">
        <v>271</v>
      </c>
      <c r="R1014" t="s">
        <v>698</v>
      </c>
      <c r="T1014" t="s">
        <v>696</v>
      </c>
      <c r="U1014" t="s">
        <v>517</v>
      </c>
      <c r="V1014" s="77" t="str">
        <f>analysis_methods!$B$3</f>
        <v>BIOM</v>
      </c>
      <c r="W1014">
        <v>35.100999999999999</v>
      </c>
      <c r="X1014" t="s">
        <v>658</v>
      </c>
      <c r="Y1014" t="s">
        <v>492</v>
      </c>
      <c r="Z1014" t="s">
        <v>481</v>
      </c>
      <c r="AA1014" s="77" t="str">
        <f>analysis_methods!$M$3</f>
        <v>BLOT WW SCALE</v>
      </c>
      <c r="AB1014" s="5">
        <v>45292</v>
      </c>
    </row>
    <row r="1015" spans="1:28" x14ac:dyDescent="0.3">
      <c r="A1015" s="78" t="str">
        <f>samples!$B$10</f>
        <v>BU2023/20-COMOFISH_08-VV1</v>
      </c>
      <c r="G1015" t="s">
        <v>191</v>
      </c>
      <c r="H1015">
        <v>124392</v>
      </c>
      <c r="J1015" t="s">
        <v>459</v>
      </c>
      <c r="K1015" t="s">
        <v>300</v>
      </c>
      <c r="L1015" t="s">
        <v>341</v>
      </c>
      <c r="M1015" t="s">
        <v>342</v>
      </c>
      <c r="N1015" t="s">
        <v>343</v>
      </c>
      <c r="O1015" t="s">
        <v>344</v>
      </c>
      <c r="P1015" t="s">
        <v>345</v>
      </c>
      <c r="R1015" t="s">
        <v>698</v>
      </c>
      <c r="T1015" t="s">
        <v>696</v>
      </c>
      <c r="U1015" t="s">
        <v>517</v>
      </c>
      <c r="V1015" s="77" t="str">
        <f>analysis_methods!$B$3</f>
        <v>BIOM</v>
      </c>
      <c r="W1015">
        <v>280</v>
      </c>
      <c r="X1015" t="s">
        <v>658</v>
      </c>
      <c r="Y1015" t="s">
        <v>492</v>
      </c>
      <c r="Z1015" t="s">
        <v>481</v>
      </c>
      <c r="AA1015" s="77" t="str">
        <f>analysis_methods!$M$3</f>
        <v>BLOT WW SCALE</v>
      </c>
      <c r="AB1015" s="5">
        <v>45292</v>
      </c>
    </row>
    <row r="1016" spans="1:28" x14ac:dyDescent="0.3">
      <c r="A1016" s="78" t="str">
        <f>samples!$B$10</f>
        <v>BU2023/20-COMOFISH_08-VV1</v>
      </c>
      <c r="G1016" t="s">
        <v>201</v>
      </c>
      <c r="H1016">
        <v>138333</v>
      </c>
      <c r="J1016" t="s">
        <v>459</v>
      </c>
      <c r="K1016" t="s">
        <v>249</v>
      </c>
      <c r="L1016" t="s">
        <v>250</v>
      </c>
      <c r="M1016" t="s">
        <v>369</v>
      </c>
      <c r="N1016" t="s">
        <v>370</v>
      </c>
      <c r="O1016" t="s">
        <v>371</v>
      </c>
      <c r="R1016" t="s">
        <v>698</v>
      </c>
      <c r="T1016" t="s">
        <v>696</v>
      </c>
      <c r="U1016" t="s">
        <v>517</v>
      </c>
      <c r="V1016" s="77" t="str">
        <f>analysis_methods!$B$3</f>
        <v>BIOM</v>
      </c>
      <c r="W1016">
        <v>29.131</v>
      </c>
      <c r="X1016" t="s">
        <v>658</v>
      </c>
      <c r="Y1016" t="s">
        <v>492</v>
      </c>
      <c r="Z1016" t="s">
        <v>481</v>
      </c>
      <c r="AA1016" s="77" t="str">
        <f>analysis_methods!$M$3</f>
        <v>BLOT WW SCALE</v>
      </c>
      <c r="AB1016" s="5">
        <v>45292</v>
      </c>
    </row>
    <row r="1017" spans="1:28" x14ac:dyDescent="0.3">
      <c r="A1017" s="78" t="str">
        <f>samples!$B$10</f>
        <v>BU2023/20-COMOFISH_08-VV1</v>
      </c>
      <c r="G1017" t="s">
        <v>166</v>
      </c>
      <c r="H1017">
        <v>130644</v>
      </c>
      <c r="J1017" t="s">
        <v>459</v>
      </c>
      <c r="K1017" t="s">
        <v>261</v>
      </c>
      <c r="L1017" t="s">
        <v>262</v>
      </c>
      <c r="M1017" t="s">
        <v>272</v>
      </c>
      <c r="N1017" t="s">
        <v>273</v>
      </c>
      <c r="O1017" t="s">
        <v>276</v>
      </c>
      <c r="P1017" t="s">
        <v>277</v>
      </c>
      <c r="R1017" t="s">
        <v>698</v>
      </c>
      <c r="T1017" t="s">
        <v>696</v>
      </c>
      <c r="U1017" t="s">
        <v>517</v>
      </c>
      <c r="V1017" s="77" t="str">
        <f>analysis_methods!$B$3</f>
        <v>BIOM</v>
      </c>
      <c r="W1017">
        <v>8.5999999999999993E-2</v>
      </c>
      <c r="X1017" t="s">
        <v>658</v>
      </c>
      <c r="Y1017" t="s">
        <v>492</v>
      </c>
      <c r="Z1017" t="s">
        <v>481</v>
      </c>
      <c r="AA1017" s="77" t="str">
        <f>analysis_methods!$M$3</f>
        <v>BLOT WW SCALE</v>
      </c>
      <c r="AB1017" s="5">
        <v>45292</v>
      </c>
    </row>
    <row r="1018" spans="1:28" x14ac:dyDescent="0.3">
      <c r="A1018" s="78" t="str">
        <f>samples!$B$10</f>
        <v>BU2023/20-COMOFISH_08-VV1</v>
      </c>
      <c r="G1018" t="s">
        <v>169</v>
      </c>
      <c r="H1018">
        <v>129296</v>
      </c>
      <c r="J1018" t="s">
        <v>459</v>
      </c>
      <c r="K1018" t="s">
        <v>261</v>
      </c>
      <c r="L1018" t="s">
        <v>262</v>
      </c>
      <c r="M1018" t="s">
        <v>272</v>
      </c>
      <c r="N1018" t="s">
        <v>284</v>
      </c>
      <c r="O1018" t="s">
        <v>285</v>
      </c>
      <c r="R1018" t="s">
        <v>698</v>
      </c>
      <c r="T1018" t="s">
        <v>696</v>
      </c>
      <c r="U1018" t="s">
        <v>517</v>
      </c>
      <c r="V1018" s="77" t="str">
        <f>analysis_methods!$B$3</f>
        <v>BIOM</v>
      </c>
      <c r="W1018">
        <v>2.6629999999999998</v>
      </c>
      <c r="X1018" t="s">
        <v>658</v>
      </c>
      <c r="Y1018" t="s">
        <v>492</v>
      </c>
      <c r="Z1018" t="s">
        <v>481</v>
      </c>
      <c r="AA1018" s="77" t="str">
        <f>analysis_methods!$M$3</f>
        <v>BLOT WW SCALE</v>
      </c>
      <c r="AB1018" s="5">
        <v>45292</v>
      </c>
    </row>
    <row r="1019" spans="1:28" x14ac:dyDescent="0.3">
      <c r="A1019" s="78" t="str">
        <f>samples!$B$10</f>
        <v>BU2023/20-COMOFISH_08-VV1</v>
      </c>
      <c r="G1019" t="s">
        <v>170</v>
      </c>
      <c r="H1019">
        <v>345281</v>
      </c>
      <c r="J1019" t="s">
        <v>459</v>
      </c>
      <c r="K1019" t="s">
        <v>249</v>
      </c>
      <c r="L1019" t="s">
        <v>250</v>
      </c>
      <c r="M1019" t="s">
        <v>286</v>
      </c>
      <c r="N1019" t="s">
        <v>287</v>
      </c>
      <c r="O1019" t="s">
        <v>288</v>
      </c>
      <c r="P1019" t="s">
        <v>289</v>
      </c>
      <c r="R1019" t="s">
        <v>698</v>
      </c>
      <c r="T1019" t="s">
        <v>696</v>
      </c>
      <c r="U1019" t="s">
        <v>517</v>
      </c>
      <c r="V1019" s="77" t="str">
        <f>analysis_methods!$B$3</f>
        <v>BIOM</v>
      </c>
      <c r="W1019">
        <v>0.01</v>
      </c>
      <c r="X1019" t="s">
        <v>658</v>
      </c>
      <c r="Y1019" t="s">
        <v>492</v>
      </c>
      <c r="Z1019" t="s">
        <v>481</v>
      </c>
      <c r="AA1019" s="77" t="str">
        <f>analysis_methods!$M$3</f>
        <v>BLOT WW SCALE</v>
      </c>
      <c r="AB1019" s="5">
        <v>45292</v>
      </c>
    </row>
    <row r="1020" spans="1:28" x14ac:dyDescent="0.3">
      <c r="A1020" s="78" t="str">
        <f>samples!$B$10</f>
        <v>BU2023/20-COMOFISH_08-VV1</v>
      </c>
      <c r="G1020" t="s">
        <v>203</v>
      </c>
      <c r="H1020">
        <v>131495</v>
      </c>
      <c r="J1020" t="s">
        <v>459</v>
      </c>
      <c r="K1020" t="s">
        <v>261</v>
      </c>
      <c r="L1020" t="s">
        <v>262</v>
      </c>
      <c r="M1020" t="s">
        <v>264</v>
      </c>
      <c r="N1020" t="s">
        <v>374</v>
      </c>
      <c r="O1020" t="s">
        <v>375</v>
      </c>
      <c r="P1020" t="s">
        <v>376</v>
      </c>
      <c r="R1020" t="s">
        <v>698</v>
      </c>
      <c r="T1020" t="s">
        <v>696</v>
      </c>
      <c r="U1020" t="s">
        <v>517</v>
      </c>
      <c r="V1020" s="77" t="str">
        <f>analysis_methods!$B$3</f>
        <v>BIOM</v>
      </c>
      <c r="W1020">
        <v>1.2249999999999999</v>
      </c>
      <c r="X1020" t="s">
        <v>658</v>
      </c>
      <c r="Y1020" t="s">
        <v>492</v>
      </c>
      <c r="Z1020" t="s">
        <v>481</v>
      </c>
      <c r="AA1020" s="77" t="str">
        <f>analysis_methods!$M$3</f>
        <v>BLOT WW SCALE</v>
      </c>
      <c r="AB1020" s="5">
        <v>45292</v>
      </c>
    </row>
    <row r="1021" spans="1:28" x14ac:dyDescent="0.3">
      <c r="A1021" s="78" t="str">
        <f>samples!$B$10</f>
        <v>BU2023/20-COMOFISH_08-VV1</v>
      </c>
      <c r="G1021" t="s">
        <v>204</v>
      </c>
      <c r="H1021">
        <v>102460</v>
      </c>
      <c r="J1021" t="s">
        <v>459</v>
      </c>
      <c r="K1021" t="s">
        <v>243</v>
      </c>
      <c r="L1021" t="s">
        <v>244</v>
      </c>
      <c r="M1021" t="s">
        <v>245</v>
      </c>
      <c r="N1021" t="s">
        <v>377</v>
      </c>
      <c r="O1021" t="s">
        <v>378</v>
      </c>
      <c r="P1021" t="s">
        <v>379</v>
      </c>
      <c r="R1021" t="s">
        <v>698</v>
      </c>
      <c r="T1021" t="s">
        <v>696</v>
      </c>
      <c r="U1021" t="s">
        <v>517</v>
      </c>
      <c r="V1021" s="77" t="str">
        <f>analysis_methods!$B$3</f>
        <v>BIOM</v>
      </c>
      <c r="W1021">
        <v>7.7999999999999986E-2</v>
      </c>
      <c r="X1021" t="s">
        <v>658</v>
      </c>
      <c r="Y1021" t="s">
        <v>492</v>
      </c>
      <c r="Z1021" t="s">
        <v>481</v>
      </c>
      <c r="AA1021" s="77" t="str">
        <f>analysis_methods!$M$3</f>
        <v>BLOT WW SCALE</v>
      </c>
      <c r="AB1021" s="5">
        <v>45292</v>
      </c>
    </row>
    <row r="1022" spans="1:28" x14ac:dyDescent="0.3">
      <c r="A1022" s="78" t="str">
        <f>samples!$B$10</f>
        <v>BU2023/20-COMOFISH_08-VV1</v>
      </c>
      <c r="G1022" t="s">
        <v>236</v>
      </c>
      <c r="H1022">
        <v>205077</v>
      </c>
      <c r="J1022" t="s">
        <v>459</v>
      </c>
      <c r="K1022" t="s">
        <v>243</v>
      </c>
      <c r="L1022" t="s">
        <v>244</v>
      </c>
      <c r="M1022" t="s">
        <v>334</v>
      </c>
      <c r="N1022" t="s">
        <v>443</v>
      </c>
      <c r="O1022" t="s">
        <v>444</v>
      </c>
      <c r="R1022" t="s">
        <v>698</v>
      </c>
      <c r="T1022" t="s">
        <v>696</v>
      </c>
      <c r="U1022" t="s">
        <v>517</v>
      </c>
      <c r="V1022" s="77" t="str">
        <f>analysis_methods!$B$3</f>
        <v>BIOM</v>
      </c>
      <c r="W1022">
        <v>0.154</v>
      </c>
      <c r="X1022" t="s">
        <v>658</v>
      </c>
      <c r="Y1022" t="s">
        <v>492</v>
      </c>
      <c r="Z1022" t="s">
        <v>481</v>
      </c>
      <c r="AA1022" s="77" t="str">
        <f>analysis_methods!$M$3</f>
        <v>BLOT WW SCALE</v>
      </c>
      <c r="AB1022" s="5">
        <v>45292</v>
      </c>
    </row>
    <row r="1023" spans="1:28" x14ac:dyDescent="0.3">
      <c r="A1023" s="78" t="str">
        <f>samples!$B$10</f>
        <v>BU2023/20-COMOFISH_08-VV1</v>
      </c>
      <c r="G1023" t="s">
        <v>171</v>
      </c>
      <c r="H1023">
        <v>129659</v>
      </c>
      <c r="J1023" t="s">
        <v>459</v>
      </c>
      <c r="K1023" t="s">
        <v>261</v>
      </c>
      <c r="L1023" t="s">
        <v>262</v>
      </c>
      <c r="M1023" t="s">
        <v>272</v>
      </c>
      <c r="N1023" t="s">
        <v>290</v>
      </c>
      <c r="O1023" t="s">
        <v>291</v>
      </c>
      <c r="R1023" t="s">
        <v>698</v>
      </c>
      <c r="T1023" t="s">
        <v>696</v>
      </c>
      <c r="U1023" t="s">
        <v>517</v>
      </c>
      <c r="V1023" s="77" t="str">
        <f>analysis_methods!$B$3</f>
        <v>BIOM</v>
      </c>
      <c r="W1023">
        <v>1E-3</v>
      </c>
      <c r="X1023" t="s">
        <v>658</v>
      </c>
      <c r="Y1023" t="s">
        <v>492</v>
      </c>
      <c r="Z1023" t="s">
        <v>481</v>
      </c>
      <c r="AA1023" s="77" t="str">
        <f>analysis_methods!$M$3</f>
        <v>BLOT WW SCALE</v>
      </c>
      <c r="AB1023" s="5">
        <v>45292</v>
      </c>
    </row>
    <row r="1024" spans="1:28" x14ac:dyDescent="0.3">
      <c r="A1024" s="78" t="str">
        <f>samples!$B$10</f>
        <v>BU2023/20-COMOFISH_08-VV1</v>
      </c>
      <c r="G1024" t="s">
        <v>172</v>
      </c>
      <c r="H1024">
        <v>152391</v>
      </c>
      <c r="J1024" t="s">
        <v>459</v>
      </c>
      <c r="K1024" t="s">
        <v>292</v>
      </c>
      <c r="R1024" t="s">
        <v>698</v>
      </c>
      <c r="T1024" t="s">
        <v>696</v>
      </c>
      <c r="U1024" t="s">
        <v>517</v>
      </c>
      <c r="V1024" s="77" t="str">
        <f>analysis_methods!$B$3</f>
        <v>BIOM</v>
      </c>
      <c r="W1024">
        <v>0.43299999999999994</v>
      </c>
      <c r="X1024" t="s">
        <v>658</v>
      </c>
      <c r="Y1024" t="s">
        <v>492</v>
      </c>
      <c r="Z1024" t="s">
        <v>481</v>
      </c>
      <c r="AA1024" s="77" t="str">
        <f>analysis_methods!$M$3</f>
        <v>BLOT WW SCALE</v>
      </c>
      <c r="AB1024" s="5">
        <v>45292</v>
      </c>
    </row>
    <row r="1025" spans="1:28" x14ac:dyDescent="0.3">
      <c r="A1025" s="78" t="str">
        <f>samples!$B$10</f>
        <v>BU2023/20-COMOFISH_08-VV1</v>
      </c>
      <c r="G1025" t="s">
        <v>173</v>
      </c>
      <c r="H1025">
        <v>130357</v>
      </c>
      <c r="J1025" t="s">
        <v>459</v>
      </c>
      <c r="K1025" t="s">
        <v>261</v>
      </c>
      <c r="L1025" t="s">
        <v>262</v>
      </c>
      <c r="M1025" t="s">
        <v>272</v>
      </c>
      <c r="N1025" t="s">
        <v>293</v>
      </c>
      <c r="O1025" t="s">
        <v>294</v>
      </c>
      <c r="P1025" t="s">
        <v>295</v>
      </c>
      <c r="R1025" t="s">
        <v>698</v>
      </c>
      <c r="T1025" t="s">
        <v>696</v>
      </c>
      <c r="U1025" t="s">
        <v>517</v>
      </c>
      <c r="V1025" s="77" t="str">
        <f>analysis_methods!$B$3</f>
        <v>BIOM</v>
      </c>
      <c r="W1025">
        <v>0.50700000000000001</v>
      </c>
      <c r="X1025" t="s">
        <v>658</v>
      </c>
      <c r="Y1025" t="s">
        <v>492</v>
      </c>
      <c r="Z1025" t="s">
        <v>481</v>
      </c>
      <c r="AA1025" s="77" t="str">
        <f>analysis_methods!$M$3</f>
        <v>BLOT WW SCALE</v>
      </c>
      <c r="AB1025" s="5">
        <v>45292</v>
      </c>
    </row>
    <row r="1026" spans="1:28" x14ac:dyDescent="0.3">
      <c r="A1026" s="78" t="str">
        <f>samples!$B$10</f>
        <v>BU2023/20-COMOFISH_08-VV1</v>
      </c>
      <c r="G1026" t="s">
        <v>175</v>
      </c>
      <c r="H1026">
        <v>129898</v>
      </c>
      <c r="J1026" t="s">
        <v>459</v>
      </c>
      <c r="K1026" t="s">
        <v>261</v>
      </c>
      <c r="L1026" t="s">
        <v>262</v>
      </c>
      <c r="N1026" t="s">
        <v>263</v>
      </c>
      <c r="O1026" t="s">
        <v>297</v>
      </c>
      <c r="P1026" t="s">
        <v>298</v>
      </c>
      <c r="R1026" t="s">
        <v>698</v>
      </c>
      <c r="T1026" t="s">
        <v>696</v>
      </c>
      <c r="U1026" t="s">
        <v>517</v>
      </c>
      <c r="V1026" s="77" t="str">
        <f>analysis_methods!$B$3</f>
        <v>BIOM</v>
      </c>
      <c r="W1026">
        <v>7.742</v>
      </c>
      <c r="X1026" t="s">
        <v>658</v>
      </c>
      <c r="Y1026" t="s">
        <v>492</v>
      </c>
      <c r="Z1026" t="s">
        <v>481</v>
      </c>
      <c r="AA1026" s="77" t="str">
        <f>analysis_methods!$M$3</f>
        <v>BLOT WW SCALE</v>
      </c>
      <c r="AB1026" s="5">
        <v>45292</v>
      </c>
    </row>
    <row r="1027" spans="1:28" x14ac:dyDescent="0.3">
      <c r="A1027" s="78" t="str">
        <f>samples!$B$10</f>
        <v>BU2023/20-COMOFISH_08-VV1</v>
      </c>
      <c r="G1027" t="s">
        <v>176</v>
      </c>
      <c r="H1027">
        <v>2036</v>
      </c>
      <c r="J1027" t="s">
        <v>459</v>
      </c>
      <c r="K1027" t="s">
        <v>261</v>
      </c>
      <c r="L1027" t="s">
        <v>299</v>
      </c>
      <c r="R1027" t="s">
        <v>698</v>
      </c>
      <c r="T1027" t="s">
        <v>696</v>
      </c>
      <c r="U1027" t="s">
        <v>517</v>
      </c>
      <c r="V1027" s="77" t="str">
        <f>analysis_methods!$B$3</f>
        <v>BIOM</v>
      </c>
      <c r="W1027">
        <v>1.2999999999999999E-2</v>
      </c>
      <c r="X1027" t="s">
        <v>658</v>
      </c>
      <c r="Y1027" t="s">
        <v>492</v>
      </c>
      <c r="Z1027" t="s">
        <v>481</v>
      </c>
      <c r="AA1027" s="77" t="str">
        <f>analysis_methods!$M$3</f>
        <v>BLOT WW SCALE</v>
      </c>
      <c r="AB1027" s="5">
        <v>45292</v>
      </c>
    </row>
    <row r="1028" spans="1:28" x14ac:dyDescent="0.3">
      <c r="A1028" s="78" t="str">
        <f>samples!$B$10</f>
        <v>BU2023/20-COMOFISH_08-VV1</v>
      </c>
      <c r="G1028" t="s">
        <v>177</v>
      </c>
      <c r="H1028">
        <v>124929</v>
      </c>
      <c r="J1028" t="s">
        <v>459</v>
      </c>
      <c r="K1028" t="s">
        <v>300</v>
      </c>
      <c r="L1028" t="s">
        <v>301</v>
      </c>
      <c r="M1028" t="s">
        <v>302</v>
      </c>
      <c r="N1028" t="s">
        <v>303</v>
      </c>
      <c r="O1028" t="s">
        <v>304</v>
      </c>
      <c r="P1028" t="s">
        <v>305</v>
      </c>
      <c r="R1028" t="s">
        <v>698</v>
      </c>
      <c r="T1028" t="s">
        <v>696</v>
      </c>
      <c r="U1028" t="s">
        <v>517</v>
      </c>
      <c r="V1028" s="77" t="str">
        <f>analysis_methods!$B$3</f>
        <v>BIOM</v>
      </c>
      <c r="W1028">
        <v>9.9759999999999991</v>
      </c>
      <c r="X1028" t="s">
        <v>658</v>
      </c>
      <c r="Y1028" t="s">
        <v>492</v>
      </c>
      <c r="Z1028" t="s">
        <v>481</v>
      </c>
      <c r="AA1028" s="77" t="str">
        <f>analysis_methods!$M$3</f>
        <v>BLOT WW SCALE</v>
      </c>
      <c r="AB1028" s="5">
        <v>45292</v>
      </c>
    </row>
    <row r="1029" spans="1:28" x14ac:dyDescent="0.3">
      <c r="A1029" s="78" t="str">
        <f>samples!$B$10</f>
        <v>BU2023/20-COMOFISH_08-VV1</v>
      </c>
      <c r="G1029" t="s">
        <v>178</v>
      </c>
      <c r="H1029">
        <v>124929</v>
      </c>
      <c r="J1029" t="s">
        <v>459</v>
      </c>
      <c r="K1029" t="s">
        <v>300</v>
      </c>
      <c r="L1029" t="s">
        <v>301</v>
      </c>
      <c r="M1029" t="s">
        <v>302</v>
      </c>
      <c r="N1029" t="s">
        <v>303</v>
      </c>
      <c r="O1029" t="s">
        <v>304</v>
      </c>
      <c r="P1029" t="s">
        <v>305</v>
      </c>
      <c r="R1029" t="s">
        <v>697</v>
      </c>
      <c r="T1029" t="s">
        <v>696</v>
      </c>
      <c r="U1029" t="s">
        <v>517</v>
      </c>
      <c r="V1029" s="77" t="str">
        <f>analysis_methods!$B$3</f>
        <v>BIOM</v>
      </c>
      <c r="W1029">
        <v>5.1999999999999998E-2</v>
      </c>
      <c r="X1029" t="s">
        <v>658</v>
      </c>
      <c r="Y1029" t="s">
        <v>492</v>
      </c>
      <c r="Z1029" t="s">
        <v>481</v>
      </c>
      <c r="AA1029" s="77" t="str">
        <f>analysis_methods!$M$3</f>
        <v>BLOT WW SCALE</v>
      </c>
      <c r="AB1029" s="5">
        <v>45292</v>
      </c>
    </row>
    <row r="1030" spans="1:28" x14ac:dyDescent="0.3">
      <c r="A1030" s="78" t="str">
        <f>samples!$B$10</f>
        <v>BU2023/20-COMOFISH_08-VV1</v>
      </c>
      <c r="G1030" t="s">
        <v>179</v>
      </c>
      <c r="H1030">
        <v>130544</v>
      </c>
      <c r="J1030" t="s">
        <v>459</v>
      </c>
      <c r="K1030" t="s">
        <v>261</v>
      </c>
      <c r="L1030" t="s">
        <v>262</v>
      </c>
      <c r="N1030" t="s">
        <v>306</v>
      </c>
      <c r="O1030" t="s">
        <v>307</v>
      </c>
      <c r="P1030" t="s">
        <v>308</v>
      </c>
      <c r="R1030" t="s">
        <v>698</v>
      </c>
      <c r="T1030" t="s">
        <v>696</v>
      </c>
      <c r="U1030" t="s">
        <v>517</v>
      </c>
      <c r="V1030" s="77" t="str">
        <f>analysis_methods!$B$3</f>
        <v>BIOM</v>
      </c>
      <c r="W1030">
        <v>5.3609999999999998</v>
      </c>
      <c r="X1030" t="s">
        <v>658</v>
      </c>
      <c r="Y1030" t="s">
        <v>492</v>
      </c>
      <c r="Z1030" t="s">
        <v>481</v>
      </c>
      <c r="AA1030" s="77" t="str">
        <f>analysis_methods!$M$3</f>
        <v>BLOT WW SCALE</v>
      </c>
      <c r="AB1030" s="5">
        <v>45292</v>
      </c>
    </row>
    <row r="1031" spans="1:28" x14ac:dyDescent="0.3">
      <c r="A1031" s="78" t="str">
        <f>samples!$B$10</f>
        <v>BU2023/20-COMOFISH_08-VV1</v>
      </c>
      <c r="G1031" t="s">
        <v>215</v>
      </c>
      <c r="H1031">
        <v>128551</v>
      </c>
      <c r="J1031" t="s">
        <v>459</v>
      </c>
      <c r="K1031" t="s">
        <v>402</v>
      </c>
      <c r="N1031" t="s">
        <v>403</v>
      </c>
      <c r="O1031" t="s">
        <v>404</v>
      </c>
      <c r="P1031" t="s">
        <v>405</v>
      </c>
      <c r="R1031" t="s">
        <v>698</v>
      </c>
      <c r="T1031" t="s">
        <v>696</v>
      </c>
      <c r="U1031" t="s">
        <v>517</v>
      </c>
      <c r="V1031" s="77" t="str">
        <f>analysis_methods!$B$3</f>
        <v>BIOM</v>
      </c>
      <c r="W1031">
        <v>2E-3</v>
      </c>
      <c r="X1031" t="s">
        <v>658</v>
      </c>
      <c r="Y1031" t="s">
        <v>492</v>
      </c>
      <c r="Z1031" t="s">
        <v>481</v>
      </c>
      <c r="AA1031" s="77" t="str">
        <f>analysis_methods!$M$3</f>
        <v>BLOT WW SCALE</v>
      </c>
      <c r="AB1031" s="5">
        <v>45292</v>
      </c>
    </row>
    <row r="1032" spans="1:28" x14ac:dyDescent="0.3">
      <c r="A1032" s="78" t="str">
        <f>samples!$B$10</f>
        <v>BU2023/20-COMOFISH_08-VV1</v>
      </c>
      <c r="G1032" t="s">
        <v>196</v>
      </c>
      <c r="H1032">
        <v>101864</v>
      </c>
      <c r="J1032" t="s">
        <v>459</v>
      </c>
      <c r="K1032" t="s">
        <v>243</v>
      </c>
      <c r="L1032" t="s">
        <v>244</v>
      </c>
      <c r="M1032" t="s">
        <v>245</v>
      </c>
      <c r="N1032" t="s">
        <v>309</v>
      </c>
      <c r="O1032" t="s">
        <v>354</v>
      </c>
      <c r="P1032" t="s">
        <v>355</v>
      </c>
      <c r="R1032" t="s">
        <v>698</v>
      </c>
      <c r="T1032" t="s">
        <v>696</v>
      </c>
      <c r="U1032" t="s">
        <v>517</v>
      </c>
      <c r="V1032" s="77" t="str">
        <f>analysis_methods!$B$3</f>
        <v>BIOM</v>
      </c>
      <c r="W1032">
        <v>2.5999999999999999E-2</v>
      </c>
      <c r="X1032" t="s">
        <v>658</v>
      </c>
      <c r="Y1032" t="s">
        <v>492</v>
      </c>
      <c r="Z1032" t="s">
        <v>481</v>
      </c>
      <c r="AA1032" s="77" t="str">
        <f>analysis_methods!$M$3</f>
        <v>BLOT WW SCALE</v>
      </c>
      <c r="AB1032" s="5">
        <v>45292</v>
      </c>
    </row>
    <row r="1033" spans="1:28" x14ac:dyDescent="0.3">
      <c r="A1033" s="78" t="str">
        <f>samples!$B$10</f>
        <v>BU2023/20-COMOFISH_08-VV1</v>
      </c>
      <c r="G1033" t="s">
        <v>216</v>
      </c>
      <c r="H1033">
        <v>334510</v>
      </c>
      <c r="J1033" t="s">
        <v>459</v>
      </c>
      <c r="K1033" t="s">
        <v>261</v>
      </c>
      <c r="L1033" t="s">
        <v>262</v>
      </c>
      <c r="M1033" t="s">
        <v>272</v>
      </c>
      <c r="N1033" t="s">
        <v>273</v>
      </c>
      <c r="O1033" t="s">
        <v>385</v>
      </c>
      <c r="P1033" t="s">
        <v>406</v>
      </c>
      <c r="R1033" t="s">
        <v>698</v>
      </c>
      <c r="T1033" t="s">
        <v>696</v>
      </c>
      <c r="U1033" t="s">
        <v>517</v>
      </c>
      <c r="V1033" s="77" t="str">
        <f>analysis_methods!$B$3</f>
        <v>BIOM</v>
      </c>
      <c r="W1033">
        <v>6.8999999999999992E-2</v>
      </c>
      <c r="X1033" t="s">
        <v>658</v>
      </c>
      <c r="Y1033" t="s">
        <v>492</v>
      </c>
      <c r="Z1033" t="s">
        <v>481</v>
      </c>
      <c r="AA1033" s="77" t="str">
        <f>analysis_methods!$M$3</f>
        <v>BLOT WW SCALE</v>
      </c>
      <c r="AB1033" s="5">
        <v>45292</v>
      </c>
    </row>
    <row r="1034" spans="1:28" x14ac:dyDescent="0.3">
      <c r="A1034" s="78" t="str">
        <f>samples!$B$10</f>
        <v>BU2023/20-COMOFISH_08-VV1</v>
      </c>
      <c r="G1034" t="s">
        <v>208</v>
      </c>
      <c r="H1034">
        <v>334512</v>
      </c>
      <c r="J1034" t="s">
        <v>459</v>
      </c>
      <c r="K1034" t="s">
        <v>261</v>
      </c>
      <c r="L1034" t="s">
        <v>262</v>
      </c>
      <c r="M1034" t="s">
        <v>272</v>
      </c>
      <c r="N1034" t="s">
        <v>273</v>
      </c>
      <c r="O1034" t="s">
        <v>385</v>
      </c>
      <c r="P1034" t="s">
        <v>386</v>
      </c>
      <c r="R1034" t="s">
        <v>698</v>
      </c>
      <c r="T1034" t="s">
        <v>696</v>
      </c>
      <c r="U1034" t="s">
        <v>517</v>
      </c>
      <c r="V1034" s="77" t="str">
        <f>analysis_methods!$B$3</f>
        <v>BIOM</v>
      </c>
      <c r="W1034">
        <v>5.8999999999999997E-2</v>
      </c>
      <c r="X1034" t="s">
        <v>658</v>
      </c>
      <c r="Y1034" t="s">
        <v>492</v>
      </c>
      <c r="Z1034" t="s">
        <v>481</v>
      </c>
      <c r="AA1034" s="77" t="str">
        <f>analysis_methods!$M$3</f>
        <v>BLOT WW SCALE</v>
      </c>
      <c r="AB1034" s="5">
        <v>45292</v>
      </c>
    </row>
    <row r="1035" spans="1:28" x14ac:dyDescent="0.3">
      <c r="A1035" s="78" t="str">
        <f>samples!$B$10</f>
        <v>BU2023/20-COMOFISH_08-VV1</v>
      </c>
      <c r="G1035" t="s">
        <v>182</v>
      </c>
      <c r="H1035">
        <v>130711</v>
      </c>
      <c r="J1035" t="s">
        <v>459</v>
      </c>
      <c r="K1035" t="s">
        <v>261</v>
      </c>
      <c r="L1035" t="s">
        <v>262</v>
      </c>
      <c r="M1035" t="s">
        <v>315</v>
      </c>
      <c r="N1035" t="s">
        <v>316</v>
      </c>
      <c r="O1035" t="s">
        <v>317</v>
      </c>
      <c r="P1035" t="s">
        <v>318</v>
      </c>
      <c r="R1035" t="s">
        <v>698</v>
      </c>
      <c r="T1035" t="s">
        <v>696</v>
      </c>
      <c r="U1035" t="s">
        <v>517</v>
      </c>
      <c r="V1035" s="77" t="str">
        <f>analysis_methods!$B$3</f>
        <v>BIOM</v>
      </c>
      <c r="W1035">
        <v>0.126</v>
      </c>
      <c r="X1035" t="s">
        <v>658</v>
      </c>
      <c r="Y1035" t="s">
        <v>492</v>
      </c>
      <c r="Z1035" t="s">
        <v>481</v>
      </c>
      <c r="AA1035" s="77" t="str">
        <f>analysis_methods!$M$3</f>
        <v>BLOT WW SCALE</v>
      </c>
      <c r="AB1035" s="5">
        <v>45292</v>
      </c>
    </row>
    <row r="1036" spans="1:28" x14ac:dyDescent="0.3">
      <c r="A1036" s="78" t="str">
        <f>samples!$B$10</f>
        <v>BU2023/20-COMOFISH_08-VV1</v>
      </c>
      <c r="G1036" t="s">
        <v>184</v>
      </c>
      <c r="H1036">
        <v>129625</v>
      </c>
      <c r="J1036" t="s">
        <v>459</v>
      </c>
      <c r="K1036" t="s">
        <v>261</v>
      </c>
      <c r="L1036" t="s">
        <v>262</v>
      </c>
      <c r="M1036" t="s">
        <v>315</v>
      </c>
      <c r="N1036" t="s">
        <v>321</v>
      </c>
      <c r="O1036" t="s">
        <v>322</v>
      </c>
      <c r="R1036" t="s">
        <v>698</v>
      </c>
      <c r="T1036" t="s">
        <v>696</v>
      </c>
      <c r="U1036" t="s">
        <v>517</v>
      </c>
      <c r="V1036" s="77" t="str">
        <f>analysis_methods!$B$3</f>
        <v>BIOM</v>
      </c>
      <c r="W1036">
        <v>1.2999999999999999E-2</v>
      </c>
      <c r="X1036" t="s">
        <v>658</v>
      </c>
      <c r="Y1036" t="s">
        <v>492</v>
      </c>
      <c r="Z1036" t="s">
        <v>481</v>
      </c>
      <c r="AA1036" s="77" t="str">
        <f>analysis_methods!$M$3</f>
        <v>BLOT WW SCALE</v>
      </c>
      <c r="AB1036" s="5">
        <v>45292</v>
      </c>
    </row>
    <row r="1037" spans="1:28" x14ac:dyDescent="0.3">
      <c r="A1037" s="78" t="str">
        <f>samples!$B$10</f>
        <v>BU2023/20-COMOFISH_08-VV1</v>
      </c>
      <c r="G1037" t="s">
        <v>185</v>
      </c>
      <c r="H1037">
        <v>131187</v>
      </c>
      <c r="J1037" t="s">
        <v>459</v>
      </c>
      <c r="K1037" t="s">
        <v>261</v>
      </c>
      <c r="L1037" t="s">
        <v>262</v>
      </c>
      <c r="M1037" t="s">
        <v>315</v>
      </c>
      <c r="N1037" t="s">
        <v>321</v>
      </c>
      <c r="O1037" t="s">
        <v>323</v>
      </c>
      <c r="P1037" t="s">
        <v>324</v>
      </c>
      <c r="R1037" t="s">
        <v>698</v>
      </c>
      <c r="T1037" t="s">
        <v>696</v>
      </c>
      <c r="U1037" t="s">
        <v>517</v>
      </c>
      <c r="V1037" s="77" t="str">
        <f>analysis_methods!$B$3</f>
        <v>BIOM</v>
      </c>
      <c r="W1037">
        <v>0.52299999999999991</v>
      </c>
      <c r="X1037" t="s">
        <v>658</v>
      </c>
      <c r="Y1037" t="s">
        <v>492</v>
      </c>
      <c r="Z1037" t="s">
        <v>481</v>
      </c>
      <c r="AA1037" s="77" t="str">
        <f>analysis_methods!$M$3</f>
        <v>BLOT WW SCALE</v>
      </c>
      <c r="AB1037" s="5">
        <v>45292</v>
      </c>
    </row>
    <row r="1038" spans="1:28" x14ac:dyDescent="0.3">
      <c r="A1038" s="78" t="str">
        <f>samples!$B$10</f>
        <v>BU2023/20-COMOFISH_08-VV1</v>
      </c>
      <c r="G1038" t="s">
        <v>209</v>
      </c>
      <c r="H1038">
        <v>140301</v>
      </c>
      <c r="J1038" t="s">
        <v>459</v>
      </c>
      <c r="K1038" t="s">
        <v>249</v>
      </c>
      <c r="L1038" t="s">
        <v>250</v>
      </c>
      <c r="M1038" t="s">
        <v>330</v>
      </c>
      <c r="N1038" t="s">
        <v>387</v>
      </c>
      <c r="O1038" t="s">
        <v>388</v>
      </c>
      <c r="P1038" t="s">
        <v>389</v>
      </c>
      <c r="R1038" t="s">
        <v>698</v>
      </c>
      <c r="T1038" t="s">
        <v>696</v>
      </c>
      <c r="U1038" t="s">
        <v>517</v>
      </c>
      <c r="V1038" s="77" t="str">
        <f>analysis_methods!$B$3</f>
        <v>BIOM</v>
      </c>
      <c r="W1038">
        <v>3.5510000000000002</v>
      </c>
      <c r="X1038" t="s">
        <v>658</v>
      </c>
      <c r="Y1038" t="s">
        <v>492</v>
      </c>
      <c r="Z1038" t="s">
        <v>481</v>
      </c>
      <c r="AA1038" s="77" t="str">
        <f>analysis_methods!$M$3</f>
        <v>BLOT WW SCALE</v>
      </c>
      <c r="AB1038" s="5">
        <v>45292</v>
      </c>
    </row>
    <row r="1039" spans="1:28" x14ac:dyDescent="0.3">
      <c r="A1039" s="78" t="str">
        <f>samples!$B$11</f>
        <v>BU2023/20-COMOFISH_09-VV1</v>
      </c>
      <c r="G1039" t="s">
        <v>157</v>
      </c>
      <c r="H1039">
        <v>102788</v>
      </c>
      <c r="J1039" t="s">
        <v>459</v>
      </c>
      <c r="K1039" t="s">
        <v>243</v>
      </c>
      <c r="L1039" t="s">
        <v>244</v>
      </c>
      <c r="M1039" t="s">
        <v>245</v>
      </c>
      <c r="N1039" t="s">
        <v>246</v>
      </c>
      <c r="O1039" t="s">
        <v>247</v>
      </c>
      <c r="P1039" t="s">
        <v>248</v>
      </c>
      <c r="R1039" t="s">
        <v>698</v>
      </c>
      <c r="T1039" t="s">
        <v>696</v>
      </c>
      <c r="U1039" t="s">
        <v>517</v>
      </c>
      <c r="V1039" s="77" t="str">
        <f>analysis_methods!$B$3</f>
        <v>BIOM</v>
      </c>
      <c r="W1039">
        <v>2.0999999999999998E-2</v>
      </c>
      <c r="X1039" t="s">
        <v>658</v>
      </c>
      <c r="Y1039" t="s">
        <v>492</v>
      </c>
      <c r="Z1039" t="s">
        <v>481</v>
      </c>
      <c r="AA1039" s="77" t="str">
        <f>analysis_methods!$M$3</f>
        <v>BLOT WW SCALE</v>
      </c>
      <c r="AB1039" s="5">
        <v>45292</v>
      </c>
    </row>
    <row r="1040" spans="1:28" x14ac:dyDescent="0.3">
      <c r="A1040" s="78" t="str">
        <f>samples!$B$11</f>
        <v>BU2023/20-COMOFISH_09-VV1</v>
      </c>
      <c r="G1040" t="s">
        <v>164</v>
      </c>
      <c r="H1040">
        <v>855674</v>
      </c>
      <c r="J1040" t="s">
        <v>459</v>
      </c>
      <c r="K1040" t="s">
        <v>266</v>
      </c>
      <c r="L1040" t="s">
        <v>267</v>
      </c>
      <c r="M1040" t="s">
        <v>268</v>
      </c>
      <c r="N1040" t="s">
        <v>269</v>
      </c>
      <c r="O1040" t="s">
        <v>270</v>
      </c>
      <c r="P1040" t="s">
        <v>271</v>
      </c>
      <c r="R1040" t="s">
        <v>698</v>
      </c>
      <c r="T1040" t="s">
        <v>696</v>
      </c>
      <c r="U1040" t="s">
        <v>517</v>
      </c>
      <c r="V1040" s="77" t="str">
        <f>analysis_methods!$B$3</f>
        <v>BIOM</v>
      </c>
      <c r="W1040">
        <v>18.738</v>
      </c>
      <c r="X1040" t="s">
        <v>658</v>
      </c>
      <c r="Y1040" t="s">
        <v>492</v>
      </c>
      <c r="Z1040" t="s">
        <v>481</v>
      </c>
      <c r="AA1040" s="77" t="str">
        <f>analysis_methods!$M$3</f>
        <v>BLOT WW SCALE</v>
      </c>
      <c r="AB1040" s="5">
        <v>45292</v>
      </c>
    </row>
    <row r="1041" spans="1:28" x14ac:dyDescent="0.3">
      <c r="A1041" s="78" t="str">
        <f>samples!$B$11</f>
        <v>BU2023/20-COMOFISH_09-VV1</v>
      </c>
      <c r="G1041" t="s">
        <v>190</v>
      </c>
      <c r="H1041">
        <v>110487</v>
      </c>
      <c r="J1041" t="s">
        <v>459</v>
      </c>
      <c r="K1041" t="s">
        <v>243</v>
      </c>
      <c r="L1041" t="s">
        <v>244</v>
      </c>
      <c r="M1041" t="s">
        <v>258</v>
      </c>
      <c r="N1041" t="s">
        <v>338</v>
      </c>
      <c r="O1041" t="s">
        <v>339</v>
      </c>
      <c r="P1041" t="s">
        <v>340</v>
      </c>
      <c r="R1041" t="s">
        <v>698</v>
      </c>
      <c r="T1041" t="s">
        <v>696</v>
      </c>
      <c r="U1041" t="s">
        <v>517</v>
      </c>
      <c r="V1041" s="77" t="str">
        <f>analysis_methods!$B$3</f>
        <v>BIOM</v>
      </c>
      <c r="W1041">
        <v>9.5999999999999988E-2</v>
      </c>
      <c r="X1041" t="s">
        <v>658</v>
      </c>
      <c r="Y1041" t="s">
        <v>492</v>
      </c>
      <c r="Z1041" t="s">
        <v>481</v>
      </c>
      <c r="AA1041" s="77" t="str">
        <f>analysis_methods!$M$3</f>
        <v>BLOT WW SCALE</v>
      </c>
      <c r="AB1041" s="5">
        <v>45292</v>
      </c>
    </row>
    <row r="1042" spans="1:28" x14ac:dyDescent="0.3">
      <c r="A1042" s="78" t="str">
        <f>samples!$B$11</f>
        <v>BU2023/20-COMOFISH_09-VV1</v>
      </c>
      <c r="G1042" t="s">
        <v>169</v>
      </c>
      <c r="H1042">
        <v>129296</v>
      </c>
      <c r="J1042" t="s">
        <v>459</v>
      </c>
      <c r="K1042" t="s">
        <v>261</v>
      </c>
      <c r="L1042" t="s">
        <v>262</v>
      </c>
      <c r="M1042" t="s">
        <v>272</v>
      </c>
      <c r="N1042" t="s">
        <v>284</v>
      </c>
      <c r="O1042" t="s">
        <v>285</v>
      </c>
      <c r="R1042" t="s">
        <v>698</v>
      </c>
      <c r="T1042" t="s">
        <v>696</v>
      </c>
      <c r="U1042" t="s">
        <v>517</v>
      </c>
      <c r="V1042" s="77" t="str">
        <f>analysis_methods!$B$3</f>
        <v>BIOM</v>
      </c>
      <c r="W1042">
        <v>1.1999999999999999E-2</v>
      </c>
      <c r="X1042" t="s">
        <v>658</v>
      </c>
      <c r="Y1042" t="s">
        <v>492</v>
      </c>
      <c r="Z1042" t="s">
        <v>481</v>
      </c>
      <c r="AA1042" s="77" t="str">
        <f>analysis_methods!$M$3</f>
        <v>BLOT WW SCALE</v>
      </c>
      <c r="AB1042" s="5">
        <v>45292</v>
      </c>
    </row>
    <row r="1043" spans="1:28" x14ac:dyDescent="0.3">
      <c r="A1043" s="78" t="str">
        <f>samples!$B$11</f>
        <v>BU2023/20-COMOFISH_09-VV1</v>
      </c>
      <c r="G1043" t="s">
        <v>204</v>
      </c>
      <c r="H1043">
        <v>102460</v>
      </c>
      <c r="J1043" t="s">
        <v>459</v>
      </c>
      <c r="K1043" t="s">
        <v>243</v>
      </c>
      <c r="L1043" t="s">
        <v>244</v>
      </c>
      <c r="M1043" t="s">
        <v>245</v>
      </c>
      <c r="N1043" t="s">
        <v>377</v>
      </c>
      <c r="O1043" t="s">
        <v>378</v>
      </c>
      <c r="P1043" t="s">
        <v>379</v>
      </c>
      <c r="R1043" t="s">
        <v>698</v>
      </c>
      <c r="T1043" t="s">
        <v>696</v>
      </c>
      <c r="U1043" t="s">
        <v>517</v>
      </c>
      <c r="V1043" s="77" t="str">
        <f>analysis_methods!$B$3</f>
        <v>BIOM</v>
      </c>
      <c r="W1043">
        <v>5.0000000000000001E-3</v>
      </c>
      <c r="X1043" t="s">
        <v>658</v>
      </c>
      <c r="Y1043" t="s">
        <v>492</v>
      </c>
      <c r="Z1043" t="s">
        <v>481</v>
      </c>
      <c r="AA1043" s="77" t="str">
        <f>analysis_methods!$M$3</f>
        <v>BLOT WW SCALE</v>
      </c>
      <c r="AB1043" s="5">
        <v>45292</v>
      </c>
    </row>
    <row r="1044" spans="1:28" x14ac:dyDescent="0.3">
      <c r="A1044" s="78" t="str">
        <f>samples!$B$11</f>
        <v>BU2023/20-COMOFISH_09-VV1</v>
      </c>
      <c r="G1044" t="s">
        <v>194</v>
      </c>
      <c r="H1044">
        <v>106925</v>
      </c>
      <c r="J1044" t="s">
        <v>459</v>
      </c>
      <c r="K1044" t="s">
        <v>243</v>
      </c>
      <c r="L1044" t="s">
        <v>244</v>
      </c>
      <c r="M1044" t="s">
        <v>334</v>
      </c>
      <c r="N1044" t="s">
        <v>349</v>
      </c>
      <c r="O1044" t="s">
        <v>350</v>
      </c>
      <c r="R1044" t="s">
        <v>697</v>
      </c>
      <c r="T1044" t="s">
        <v>696</v>
      </c>
      <c r="U1044" t="s">
        <v>517</v>
      </c>
      <c r="V1044" s="77" t="str">
        <f>analysis_methods!$B$3</f>
        <v>BIOM</v>
      </c>
      <c r="W1044">
        <v>0.52400000000000002</v>
      </c>
      <c r="X1044" t="s">
        <v>658</v>
      </c>
      <c r="Y1044" t="s">
        <v>492</v>
      </c>
      <c r="Z1044" t="s">
        <v>481</v>
      </c>
      <c r="AA1044" s="77" t="str">
        <f>analysis_methods!$M$3</f>
        <v>BLOT WW SCALE</v>
      </c>
      <c r="AB1044" s="5">
        <v>45292</v>
      </c>
    </row>
    <row r="1045" spans="1:28" x14ac:dyDescent="0.3">
      <c r="A1045" s="78" t="str">
        <f>samples!$B$11</f>
        <v>BU2023/20-COMOFISH_09-VV1</v>
      </c>
      <c r="G1045" t="s">
        <v>172</v>
      </c>
      <c r="H1045">
        <v>152391</v>
      </c>
      <c r="J1045" t="s">
        <v>459</v>
      </c>
      <c r="K1045" t="s">
        <v>292</v>
      </c>
      <c r="R1045" t="s">
        <v>698</v>
      </c>
      <c r="T1045" t="s">
        <v>696</v>
      </c>
      <c r="U1045" t="s">
        <v>517</v>
      </c>
      <c r="V1045" s="77" t="str">
        <f>analysis_methods!$B$3</f>
        <v>BIOM</v>
      </c>
      <c r="W1045">
        <v>1.4999999999999999E-2</v>
      </c>
      <c r="X1045" t="s">
        <v>658</v>
      </c>
      <c r="Y1045" t="s">
        <v>492</v>
      </c>
      <c r="Z1045" t="s">
        <v>481</v>
      </c>
      <c r="AA1045" s="77" t="str">
        <f>analysis_methods!$M$3</f>
        <v>BLOT WW SCALE</v>
      </c>
      <c r="AB1045" s="5">
        <v>45292</v>
      </c>
    </row>
    <row r="1046" spans="1:28" x14ac:dyDescent="0.3">
      <c r="A1046" s="78" t="str">
        <f>samples!$B$11</f>
        <v>BU2023/20-COMOFISH_09-VV1</v>
      </c>
      <c r="G1046" t="s">
        <v>173</v>
      </c>
      <c r="H1046">
        <v>130357</v>
      </c>
      <c r="J1046" t="s">
        <v>459</v>
      </c>
      <c r="K1046" t="s">
        <v>261</v>
      </c>
      <c r="L1046" t="s">
        <v>262</v>
      </c>
      <c r="M1046" t="s">
        <v>272</v>
      </c>
      <c r="N1046" t="s">
        <v>293</v>
      </c>
      <c r="O1046" t="s">
        <v>294</v>
      </c>
      <c r="P1046" t="s">
        <v>295</v>
      </c>
      <c r="R1046" t="s">
        <v>698</v>
      </c>
      <c r="T1046" t="s">
        <v>696</v>
      </c>
      <c r="U1046" t="s">
        <v>517</v>
      </c>
      <c r="V1046" s="77" t="str">
        <f>analysis_methods!$B$3</f>
        <v>BIOM</v>
      </c>
      <c r="W1046">
        <v>0.93200000000000005</v>
      </c>
      <c r="X1046" t="s">
        <v>658</v>
      </c>
      <c r="Y1046" t="s">
        <v>492</v>
      </c>
      <c r="Z1046" t="s">
        <v>481</v>
      </c>
      <c r="AA1046" s="77" t="str">
        <f>analysis_methods!$M$3</f>
        <v>BLOT WW SCALE</v>
      </c>
      <c r="AB1046" s="5">
        <v>45292</v>
      </c>
    </row>
    <row r="1047" spans="1:28" x14ac:dyDescent="0.3">
      <c r="A1047" s="78" t="str">
        <f>samples!$B$11</f>
        <v>BU2023/20-COMOFISH_09-VV1</v>
      </c>
      <c r="G1047" t="s">
        <v>176</v>
      </c>
      <c r="H1047">
        <v>2036</v>
      </c>
      <c r="J1047" t="s">
        <v>459</v>
      </c>
      <c r="K1047" t="s">
        <v>261</v>
      </c>
      <c r="L1047" t="s">
        <v>299</v>
      </c>
      <c r="R1047" t="s">
        <v>698</v>
      </c>
      <c r="T1047" t="s">
        <v>696</v>
      </c>
      <c r="U1047" t="s">
        <v>517</v>
      </c>
      <c r="V1047" s="77" t="str">
        <f>analysis_methods!$B$3</f>
        <v>BIOM</v>
      </c>
      <c r="W1047">
        <v>5.0000000000000001E-3</v>
      </c>
      <c r="X1047" t="s">
        <v>658</v>
      </c>
      <c r="Y1047" t="s">
        <v>492</v>
      </c>
      <c r="Z1047" t="s">
        <v>481</v>
      </c>
      <c r="AA1047" s="77" t="str">
        <f>analysis_methods!$M$3</f>
        <v>BLOT WW SCALE</v>
      </c>
      <c r="AB1047" s="5">
        <v>45292</v>
      </c>
    </row>
    <row r="1048" spans="1:28" x14ac:dyDescent="0.3">
      <c r="A1048" s="78" t="str">
        <f>samples!$B$11</f>
        <v>BU2023/20-COMOFISH_09-VV1</v>
      </c>
      <c r="G1048" t="s">
        <v>177</v>
      </c>
      <c r="H1048">
        <v>124929</v>
      </c>
      <c r="J1048" t="s">
        <v>459</v>
      </c>
      <c r="K1048" t="s">
        <v>300</v>
      </c>
      <c r="L1048" t="s">
        <v>301</v>
      </c>
      <c r="M1048" t="s">
        <v>302</v>
      </c>
      <c r="N1048" t="s">
        <v>303</v>
      </c>
      <c r="O1048" t="s">
        <v>304</v>
      </c>
      <c r="P1048" t="s">
        <v>305</v>
      </c>
      <c r="R1048" t="s">
        <v>698</v>
      </c>
      <c r="T1048" t="s">
        <v>696</v>
      </c>
      <c r="U1048" t="s">
        <v>517</v>
      </c>
      <c r="V1048" s="77" t="str">
        <f>analysis_methods!$B$3</f>
        <v>BIOM</v>
      </c>
      <c r="W1048">
        <v>1.4530000000000001</v>
      </c>
      <c r="X1048" t="s">
        <v>658</v>
      </c>
      <c r="Y1048" t="s">
        <v>492</v>
      </c>
      <c r="Z1048" t="s">
        <v>481</v>
      </c>
      <c r="AA1048" s="77" t="str">
        <f>analysis_methods!$M$3</f>
        <v>BLOT WW SCALE</v>
      </c>
      <c r="AB1048" s="5">
        <v>45292</v>
      </c>
    </row>
    <row r="1049" spans="1:28" x14ac:dyDescent="0.3">
      <c r="A1049" s="78" t="str">
        <f>samples!$B$11</f>
        <v>BU2023/20-COMOFISH_09-VV1</v>
      </c>
      <c r="G1049" t="s">
        <v>178</v>
      </c>
      <c r="H1049">
        <v>124929</v>
      </c>
      <c r="J1049" t="s">
        <v>459</v>
      </c>
      <c r="K1049" t="s">
        <v>300</v>
      </c>
      <c r="L1049" t="s">
        <v>301</v>
      </c>
      <c r="M1049" t="s">
        <v>302</v>
      </c>
      <c r="N1049" t="s">
        <v>303</v>
      </c>
      <c r="O1049" t="s">
        <v>304</v>
      </c>
      <c r="P1049" t="s">
        <v>305</v>
      </c>
      <c r="R1049" t="s">
        <v>697</v>
      </c>
      <c r="T1049" t="s">
        <v>696</v>
      </c>
      <c r="U1049" t="s">
        <v>517</v>
      </c>
      <c r="V1049" s="77" t="str">
        <f>analysis_methods!$B$3</f>
        <v>BIOM</v>
      </c>
      <c r="W1049">
        <v>0.106</v>
      </c>
      <c r="X1049" t="s">
        <v>658</v>
      </c>
      <c r="Y1049" t="s">
        <v>492</v>
      </c>
      <c r="Z1049" t="s">
        <v>481</v>
      </c>
      <c r="AA1049" s="77" t="str">
        <f>analysis_methods!$M$3</f>
        <v>BLOT WW SCALE</v>
      </c>
      <c r="AB1049" s="5">
        <v>45292</v>
      </c>
    </row>
    <row r="1050" spans="1:28" x14ac:dyDescent="0.3">
      <c r="A1050" s="78" t="str">
        <f>samples!$B$11</f>
        <v>BU2023/20-COMOFISH_09-VV1</v>
      </c>
      <c r="G1050" t="s">
        <v>182</v>
      </c>
      <c r="H1050">
        <v>130711</v>
      </c>
      <c r="J1050" t="s">
        <v>459</v>
      </c>
      <c r="K1050" t="s">
        <v>261</v>
      </c>
      <c r="L1050" t="s">
        <v>262</v>
      </c>
      <c r="M1050" t="s">
        <v>315</v>
      </c>
      <c r="N1050" t="s">
        <v>316</v>
      </c>
      <c r="O1050" t="s">
        <v>317</v>
      </c>
      <c r="P1050" t="s">
        <v>318</v>
      </c>
      <c r="R1050" t="s">
        <v>698</v>
      </c>
      <c r="T1050" t="s">
        <v>696</v>
      </c>
      <c r="U1050" t="s">
        <v>517</v>
      </c>
      <c r="V1050" s="77" t="str">
        <f>analysis_methods!$B$3</f>
        <v>BIOM</v>
      </c>
      <c r="W1050">
        <v>1E-3</v>
      </c>
      <c r="X1050" t="s">
        <v>658</v>
      </c>
      <c r="Y1050" t="s">
        <v>492</v>
      </c>
      <c r="Z1050" t="s">
        <v>481</v>
      </c>
      <c r="AA1050" s="77" t="str">
        <f>analysis_methods!$M$3</f>
        <v>BLOT WW SCALE</v>
      </c>
      <c r="AB1050" s="5">
        <v>45292</v>
      </c>
    </row>
    <row r="1051" spans="1:28" x14ac:dyDescent="0.3">
      <c r="A1051" s="78" t="str">
        <f>samples!$B$11</f>
        <v>BU2023/20-COMOFISH_09-VV1</v>
      </c>
      <c r="G1051" t="s">
        <v>185</v>
      </c>
      <c r="H1051">
        <v>131187</v>
      </c>
      <c r="J1051" t="s">
        <v>459</v>
      </c>
      <c r="K1051" t="s">
        <v>261</v>
      </c>
      <c r="L1051" t="s">
        <v>262</v>
      </c>
      <c r="M1051" t="s">
        <v>315</v>
      </c>
      <c r="N1051" t="s">
        <v>321</v>
      </c>
      <c r="O1051" t="s">
        <v>323</v>
      </c>
      <c r="P1051" t="s">
        <v>324</v>
      </c>
      <c r="R1051" t="s">
        <v>698</v>
      </c>
      <c r="T1051" t="s">
        <v>696</v>
      </c>
      <c r="U1051" t="s">
        <v>517</v>
      </c>
      <c r="V1051" s="77" t="str">
        <f>analysis_methods!$B$3</f>
        <v>BIOM</v>
      </c>
      <c r="W1051">
        <v>0.13400000000000001</v>
      </c>
      <c r="X1051" t="s">
        <v>658</v>
      </c>
      <c r="Y1051" t="s">
        <v>492</v>
      </c>
      <c r="Z1051" t="s">
        <v>481</v>
      </c>
      <c r="AA1051" s="77" t="str">
        <f>analysis_methods!$M$3</f>
        <v>BLOT WW SCALE</v>
      </c>
      <c r="AB1051" s="5">
        <v>45292</v>
      </c>
    </row>
    <row r="1052" spans="1:28" x14ac:dyDescent="0.3">
      <c r="A1052" s="78" t="str">
        <f>samples!$B$11</f>
        <v>BU2023/20-COMOFISH_09-VV1</v>
      </c>
      <c r="G1052" t="s">
        <v>209</v>
      </c>
      <c r="H1052">
        <v>140301</v>
      </c>
      <c r="J1052" t="s">
        <v>459</v>
      </c>
      <c r="K1052" t="s">
        <v>249</v>
      </c>
      <c r="L1052" t="s">
        <v>250</v>
      </c>
      <c r="M1052" t="s">
        <v>330</v>
      </c>
      <c r="N1052" t="s">
        <v>387</v>
      </c>
      <c r="O1052" t="s">
        <v>388</v>
      </c>
      <c r="P1052" t="s">
        <v>389</v>
      </c>
      <c r="R1052" t="s">
        <v>698</v>
      </c>
      <c r="T1052" t="s">
        <v>696</v>
      </c>
      <c r="U1052" t="s">
        <v>517</v>
      </c>
      <c r="V1052" s="77" t="str">
        <f>analysis_methods!$B$3</f>
        <v>BIOM</v>
      </c>
      <c r="W1052">
        <v>2.6279999999999997</v>
      </c>
      <c r="X1052" t="s">
        <v>658</v>
      </c>
      <c r="Y1052" t="s">
        <v>492</v>
      </c>
      <c r="Z1052" t="s">
        <v>481</v>
      </c>
      <c r="AA1052" s="77" t="str">
        <f>analysis_methods!$M$3</f>
        <v>BLOT WW SCALE</v>
      </c>
      <c r="AB1052" s="5">
        <v>45292</v>
      </c>
    </row>
  </sheetData>
  <autoFilter ref="A2:AD1052" xr:uid="{0C31FBA9-90CA-47DA-8B83-5EA1ABB1372B}"/>
  <mergeCells count="2">
    <mergeCell ref="F1:P1"/>
    <mergeCell ref="Q1:AB1"/>
  </mergeCells>
  <phoneticPr fontId="11" type="noConversion"/>
  <hyperlinks>
    <hyperlink ref="H2" r:id="rId1" xr:uid="{2E00BF5C-F87A-42B2-A1E5-2ADE54D12B8F}"/>
    <hyperlink ref="Q2" r:id="rId2" xr:uid="{AE9109B2-846D-484A-A709-E729DA407D08}"/>
    <hyperlink ref="R2" r:id="rId3" xr:uid="{A37456DF-0AD0-4E1C-9F84-2FB39AE0D47B}"/>
    <hyperlink ref="T2" r:id="rId4" xr:uid="{D5044008-D824-4AFC-B7F4-CEECC2D0A133}"/>
    <hyperlink ref="U2" r:id="rId5" xr:uid="{87EB41B4-901A-467C-B767-60C9EC89AB27}"/>
    <hyperlink ref="Z2" r:id="rId6" display="DETLIMFLAG" xr:uid="{B020C58A-80F2-4301-9D91-1F13D3481DE6}"/>
  </hyperlinks>
  <pageMargins left="0.7" right="0.7" top="0.75" bottom="0.75" header="0.3" footer="0.3"/>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0409-397A-4523-9FCE-A4D296D6BB4C}">
  <dimension ref="A1:N82"/>
  <sheetViews>
    <sheetView workbookViewId="0">
      <selection activeCell="Q13" sqref="Q13"/>
    </sheetView>
  </sheetViews>
  <sheetFormatPr defaultRowHeight="14.4" x14ac:dyDescent="0.3"/>
  <cols>
    <col min="1" max="1" width="26.88671875" bestFit="1" customWidth="1"/>
    <col min="2" max="2" width="4.109375" bestFit="1" customWidth="1"/>
    <col min="3" max="3" width="5.109375" bestFit="1" customWidth="1"/>
    <col min="4" max="4" width="4.109375" bestFit="1" customWidth="1"/>
    <col min="5" max="5" width="7" bestFit="1" customWidth="1"/>
    <col min="6" max="6" width="4.109375" bestFit="1" customWidth="1"/>
    <col min="7" max="7" width="6.77734375" bestFit="1" customWidth="1"/>
    <col min="8" max="8" width="4.109375" bestFit="1" customWidth="1"/>
    <col min="9" max="9" width="10.44140625" bestFit="1" customWidth="1"/>
    <col min="10" max="10" width="4.109375" bestFit="1" customWidth="1"/>
    <col min="11" max="11" width="18.88671875" bestFit="1" customWidth="1"/>
    <col min="12" max="13" width="10.33203125" bestFit="1" customWidth="1"/>
    <col min="14" max="14" width="4.109375" bestFit="1" customWidth="1"/>
  </cols>
  <sheetData>
    <row r="1" spans="1:14" ht="13.5" customHeight="1" x14ac:dyDescent="0.3">
      <c r="C1" s="84" t="s">
        <v>699</v>
      </c>
      <c r="D1" s="84"/>
      <c r="E1" s="84"/>
      <c r="F1" s="84"/>
      <c r="G1" s="84"/>
      <c r="H1" s="84"/>
      <c r="I1" s="84"/>
      <c r="J1" s="84"/>
      <c r="K1" s="84"/>
      <c r="L1" s="84"/>
    </row>
    <row r="2" spans="1:14" ht="198" customHeight="1" x14ac:dyDescent="0.3">
      <c r="A2" s="12" t="s">
        <v>101</v>
      </c>
      <c r="B2" s="22" t="s">
        <v>700</v>
      </c>
      <c r="C2" s="29" t="s">
        <v>148</v>
      </c>
      <c r="D2" s="10" t="s">
        <v>701</v>
      </c>
      <c r="E2" s="10" t="s">
        <v>149</v>
      </c>
      <c r="F2" s="10" t="s">
        <v>150</v>
      </c>
      <c r="G2" s="75" t="s">
        <v>615</v>
      </c>
      <c r="H2" s="75" t="s">
        <v>616</v>
      </c>
      <c r="I2" s="24" t="s">
        <v>151</v>
      </c>
      <c r="J2" s="75" t="s">
        <v>152</v>
      </c>
      <c r="K2" s="7" t="s">
        <v>153</v>
      </c>
      <c r="L2" s="10" t="s">
        <v>154</v>
      </c>
      <c r="M2" s="10" t="s">
        <v>155</v>
      </c>
      <c r="N2" s="10" t="s">
        <v>156</v>
      </c>
    </row>
    <row r="3" spans="1:14" x14ac:dyDescent="0.3">
      <c r="A3" s="78" t="str">
        <f>samples!B3</f>
        <v>BU2023/20-COMOFISH_01-VV1</v>
      </c>
      <c r="B3">
        <v>1</v>
      </c>
      <c r="C3" s="77" t="str">
        <f>analysis_methods!$B$4</f>
        <v>MGS</v>
      </c>
      <c r="D3">
        <v>1</v>
      </c>
      <c r="E3" s="81">
        <v>261.48099999999999</v>
      </c>
      <c r="F3" t="s">
        <v>670</v>
      </c>
      <c r="G3" s="77" t="str">
        <f>analysis_methods!$J$4</f>
        <v>SEDtot</v>
      </c>
      <c r="H3" s="77" t="str">
        <f>analysis_methods!$K$4</f>
        <v>D</v>
      </c>
      <c r="I3" t="s">
        <v>126</v>
      </c>
      <c r="J3" t="s">
        <v>481</v>
      </c>
      <c r="K3" s="77" t="str">
        <f>analysis_methods!$M$4</f>
        <v>LASE DIF MEASURE</v>
      </c>
      <c r="L3" s="5">
        <v>45352</v>
      </c>
    </row>
    <row r="4" spans="1:14" x14ac:dyDescent="0.3">
      <c r="A4" s="78" t="str">
        <f>samples!B4</f>
        <v>BU2023/20-COMOFISH_02-VV1</v>
      </c>
      <c r="B4">
        <v>1</v>
      </c>
      <c r="C4" s="77" t="str">
        <f>analysis_methods!$B$4</f>
        <v>MGS</v>
      </c>
      <c r="D4">
        <v>1</v>
      </c>
      <c r="E4" s="81">
        <v>251.18199999999999</v>
      </c>
      <c r="F4" t="s">
        <v>670</v>
      </c>
      <c r="G4" s="77" t="str">
        <f>analysis_methods!$J$4</f>
        <v>SEDtot</v>
      </c>
      <c r="H4" s="77" t="str">
        <f>analysis_methods!$K$4</f>
        <v>D</v>
      </c>
      <c r="I4" t="s">
        <v>126</v>
      </c>
      <c r="J4" t="s">
        <v>481</v>
      </c>
      <c r="K4" s="77" t="str">
        <f>analysis_methods!$M$4</f>
        <v>LASE DIF MEASURE</v>
      </c>
      <c r="L4" s="5">
        <v>45352</v>
      </c>
    </row>
    <row r="5" spans="1:14" x14ac:dyDescent="0.3">
      <c r="A5" s="78" t="str">
        <f>samples!B5</f>
        <v>BU2023/20-COMOFISH_03-VV1</v>
      </c>
      <c r="B5">
        <v>1</v>
      </c>
      <c r="C5" s="77" t="str">
        <f>analysis_methods!$B$4</f>
        <v>MGS</v>
      </c>
      <c r="D5">
        <v>1</v>
      </c>
      <c r="E5" s="81">
        <v>260.47800000000001</v>
      </c>
      <c r="F5" t="s">
        <v>670</v>
      </c>
      <c r="G5" s="77" t="str">
        <f>analysis_methods!$J$4</f>
        <v>SEDtot</v>
      </c>
      <c r="H5" s="77" t="str">
        <f>analysis_methods!$K$4</f>
        <v>D</v>
      </c>
      <c r="I5" t="s">
        <v>126</v>
      </c>
      <c r="J5" t="s">
        <v>481</v>
      </c>
      <c r="K5" s="77" t="str">
        <f>analysis_methods!$M$4</f>
        <v>LASE DIF MEASURE</v>
      </c>
      <c r="L5" s="5">
        <v>45352</v>
      </c>
    </row>
    <row r="6" spans="1:14" x14ac:dyDescent="0.3">
      <c r="A6" s="78" t="str">
        <f>samples!B6</f>
        <v>BU2023/20-COMOFISH_04-VV1</v>
      </c>
      <c r="B6">
        <v>1</v>
      </c>
      <c r="C6" s="77" t="str">
        <f>analysis_methods!$B$4</f>
        <v>MGS</v>
      </c>
      <c r="D6">
        <v>1</v>
      </c>
      <c r="E6" s="81">
        <v>315.25599999999997</v>
      </c>
      <c r="F6" t="s">
        <v>670</v>
      </c>
      <c r="G6" s="77" t="str">
        <f>analysis_methods!$J$4</f>
        <v>SEDtot</v>
      </c>
      <c r="H6" s="77" t="str">
        <f>analysis_methods!$K$4</f>
        <v>D</v>
      </c>
      <c r="I6" t="s">
        <v>126</v>
      </c>
      <c r="J6" t="s">
        <v>481</v>
      </c>
      <c r="K6" s="77" t="str">
        <f>analysis_methods!$M$4</f>
        <v>LASE DIF MEASURE</v>
      </c>
      <c r="L6" s="5">
        <v>45352</v>
      </c>
    </row>
    <row r="7" spans="1:14" x14ac:dyDescent="0.3">
      <c r="A7" s="78" t="str">
        <f>samples!B7</f>
        <v>BU2023/20-COMOFISH_05-VV1</v>
      </c>
      <c r="B7">
        <v>1</v>
      </c>
      <c r="C7" s="77" t="str">
        <f>analysis_methods!$B$4</f>
        <v>MGS</v>
      </c>
      <c r="D7">
        <v>1</v>
      </c>
      <c r="E7" s="81">
        <v>329.53300000000002</v>
      </c>
      <c r="F7" t="s">
        <v>670</v>
      </c>
      <c r="G7" s="77" t="str">
        <f>analysis_methods!$J$4</f>
        <v>SEDtot</v>
      </c>
      <c r="H7" s="77" t="str">
        <f>analysis_methods!$K$4</f>
        <v>D</v>
      </c>
      <c r="I7" t="s">
        <v>126</v>
      </c>
      <c r="J7" t="s">
        <v>481</v>
      </c>
      <c r="K7" s="77" t="str">
        <f>analysis_methods!$M$4</f>
        <v>LASE DIF MEASURE</v>
      </c>
      <c r="L7" s="5">
        <v>45352</v>
      </c>
    </row>
    <row r="8" spans="1:14" x14ac:dyDescent="0.3">
      <c r="A8" s="78" t="str">
        <f>samples!B8</f>
        <v>BU2023/20-COMOFISH_06-VV1</v>
      </c>
      <c r="B8">
        <v>1</v>
      </c>
      <c r="C8" s="77" t="str">
        <f>analysis_methods!$B$4</f>
        <v>MGS</v>
      </c>
      <c r="D8">
        <v>1</v>
      </c>
      <c r="E8" s="81">
        <v>263.447</v>
      </c>
      <c r="F8" t="s">
        <v>670</v>
      </c>
      <c r="G8" s="77" t="str">
        <f>analysis_methods!$J$4</f>
        <v>SEDtot</v>
      </c>
      <c r="H8" s="77" t="str">
        <f>analysis_methods!$K$4</f>
        <v>D</v>
      </c>
      <c r="I8" t="s">
        <v>126</v>
      </c>
      <c r="J8" t="s">
        <v>481</v>
      </c>
      <c r="K8" s="77" t="str">
        <f>analysis_methods!$M$4</f>
        <v>LASE DIF MEASURE</v>
      </c>
      <c r="L8" s="5">
        <v>45352</v>
      </c>
    </row>
    <row r="9" spans="1:14" x14ac:dyDescent="0.3">
      <c r="A9" s="78" t="str">
        <f>samples!B9</f>
        <v>BU2023/20-COMOFISH_07-VV1</v>
      </c>
      <c r="B9">
        <v>1</v>
      </c>
      <c r="C9" s="77" t="str">
        <f>analysis_methods!$B$4</f>
        <v>MGS</v>
      </c>
      <c r="D9">
        <v>1</v>
      </c>
      <c r="E9" s="81">
        <v>241.90100000000001</v>
      </c>
      <c r="F9" t="s">
        <v>670</v>
      </c>
      <c r="G9" s="77" t="str">
        <f>analysis_methods!$J$4</f>
        <v>SEDtot</v>
      </c>
      <c r="H9" s="77" t="str">
        <f>analysis_methods!$K$4</f>
        <v>D</v>
      </c>
      <c r="I9" t="s">
        <v>126</v>
      </c>
      <c r="J9" t="s">
        <v>481</v>
      </c>
      <c r="K9" s="77" t="str">
        <f>analysis_methods!$M$4</f>
        <v>LASE DIF MEASURE</v>
      </c>
      <c r="L9" s="5">
        <v>45352</v>
      </c>
    </row>
    <row r="10" spans="1:14" x14ac:dyDescent="0.3">
      <c r="A10" s="78" t="str">
        <f>samples!B10</f>
        <v>BU2023/20-COMOFISH_08-VV1</v>
      </c>
      <c r="B10">
        <v>1</v>
      </c>
      <c r="C10" s="77" t="str">
        <f>analysis_methods!$B$4</f>
        <v>MGS</v>
      </c>
      <c r="D10">
        <v>1</v>
      </c>
      <c r="E10" s="81">
        <v>248.76300000000001</v>
      </c>
      <c r="F10" t="s">
        <v>670</v>
      </c>
      <c r="G10" s="77" t="str">
        <f>analysis_methods!$J$4</f>
        <v>SEDtot</v>
      </c>
      <c r="H10" s="77" t="str">
        <f>analysis_methods!$K$4</f>
        <v>D</v>
      </c>
      <c r="I10" t="s">
        <v>126</v>
      </c>
      <c r="J10" t="s">
        <v>481</v>
      </c>
      <c r="K10" s="77" t="str">
        <f>analysis_methods!$M$4</f>
        <v>LASE DIF MEASURE</v>
      </c>
      <c r="L10" s="5">
        <v>45352</v>
      </c>
    </row>
    <row r="11" spans="1:14" x14ac:dyDescent="0.3">
      <c r="A11" s="78" t="str">
        <f>samples!B11</f>
        <v>BU2023/20-COMOFISH_09-VV1</v>
      </c>
      <c r="B11">
        <v>1</v>
      </c>
      <c r="C11" s="77" t="str">
        <f>analysis_methods!$B$4</f>
        <v>MGS</v>
      </c>
      <c r="D11">
        <v>1</v>
      </c>
      <c r="E11" s="81">
        <v>381.54399999999998</v>
      </c>
      <c r="F11" t="s">
        <v>670</v>
      </c>
      <c r="G11" s="77" t="str">
        <f>analysis_methods!$J$4</f>
        <v>SEDtot</v>
      </c>
      <c r="H11" s="77" t="str">
        <f>analysis_methods!$K$4</f>
        <v>D</v>
      </c>
      <c r="I11" t="s">
        <v>126</v>
      </c>
      <c r="J11" t="s">
        <v>481</v>
      </c>
      <c r="K11" s="77" t="str">
        <f>analysis_methods!$M$4</f>
        <v>LASE DIF MEASURE</v>
      </c>
      <c r="L11" s="5">
        <v>45352</v>
      </c>
    </row>
    <row r="12" spans="1:14" x14ac:dyDescent="0.3">
      <c r="A12" s="78" t="str">
        <f>samples!B12</f>
        <v>BU2023/20-COMOFISH_10-VV1</v>
      </c>
      <c r="B12">
        <v>1</v>
      </c>
      <c r="C12" s="77" t="str">
        <f>analysis_methods!$B$4</f>
        <v>MGS</v>
      </c>
      <c r="D12">
        <v>1</v>
      </c>
      <c r="E12" s="81">
        <v>234.482</v>
      </c>
      <c r="F12" t="s">
        <v>670</v>
      </c>
      <c r="G12" s="77" t="str">
        <f>analysis_methods!$J$4</f>
        <v>SEDtot</v>
      </c>
      <c r="H12" s="77" t="str">
        <f>analysis_methods!$K$4</f>
        <v>D</v>
      </c>
      <c r="I12" t="s">
        <v>126</v>
      </c>
      <c r="J12" t="s">
        <v>481</v>
      </c>
      <c r="K12" s="77" t="str">
        <f>analysis_methods!$M$4</f>
        <v>LASE DIF MEASURE</v>
      </c>
      <c r="L12" s="5">
        <v>45352</v>
      </c>
    </row>
    <row r="13" spans="1:14" x14ac:dyDescent="0.3">
      <c r="A13" s="78" t="str">
        <f>samples!B13</f>
        <v>BU2023/20-COMOFISH_11-VV1</v>
      </c>
      <c r="B13">
        <v>1</v>
      </c>
      <c r="C13" s="77" t="str">
        <f>analysis_methods!$B$4</f>
        <v>MGS</v>
      </c>
      <c r="D13">
        <v>1</v>
      </c>
      <c r="E13" s="81">
        <v>404.08</v>
      </c>
      <c r="F13" t="s">
        <v>670</v>
      </c>
      <c r="G13" s="77" t="str">
        <f>analysis_methods!$J$4</f>
        <v>SEDtot</v>
      </c>
      <c r="H13" s="77" t="str">
        <f>analysis_methods!$K$4</f>
        <v>D</v>
      </c>
      <c r="I13" t="s">
        <v>126</v>
      </c>
      <c r="J13" t="s">
        <v>481</v>
      </c>
      <c r="K13" s="77" t="str">
        <f>analysis_methods!$M$4</f>
        <v>LASE DIF MEASURE</v>
      </c>
      <c r="L13" s="5">
        <v>45352</v>
      </c>
    </row>
    <row r="14" spans="1:14" x14ac:dyDescent="0.3">
      <c r="A14" s="78" t="str">
        <f>samples!B14</f>
        <v>BU2023/20-COMOFISH_12-VV1</v>
      </c>
      <c r="B14">
        <v>1</v>
      </c>
      <c r="C14" s="77" t="str">
        <f>analysis_methods!$B$4</f>
        <v>MGS</v>
      </c>
      <c r="D14">
        <v>1</v>
      </c>
      <c r="E14" s="81">
        <v>385.49799999999999</v>
      </c>
      <c r="F14" t="s">
        <v>670</v>
      </c>
      <c r="G14" s="77" t="str">
        <f>analysis_methods!$J$4</f>
        <v>SEDtot</v>
      </c>
      <c r="H14" s="77" t="str">
        <f>analysis_methods!$K$4</f>
        <v>D</v>
      </c>
      <c r="I14" t="s">
        <v>126</v>
      </c>
      <c r="J14" t="s">
        <v>481</v>
      </c>
      <c r="K14" s="77" t="str">
        <f>analysis_methods!$M$4</f>
        <v>LASE DIF MEASURE</v>
      </c>
      <c r="L14" s="5">
        <v>45352</v>
      </c>
    </row>
    <row r="15" spans="1:14" x14ac:dyDescent="0.3">
      <c r="A15" s="78" t="str">
        <f>samples!B15</f>
        <v>BU2023/20-COMOFISH_13-VV1</v>
      </c>
      <c r="B15">
        <v>1</v>
      </c>
      <c r="C15" s="77" t="str">
        <f>analysis_methods!$B$4</f>
        <v>MGS</v>
      </c>
      <c r="D15">
        <v>1</v>
      </c>
      <c r="E15" s="81">
        <v>376.738</v>
      </c>
      <c r="F15" t="s">
        <v>670</v>
      </c>
      <c r="G15" s="77" t="str">
        <f>analysis_methods!$J$4</f>
        <v>SEDtot</v>
      </c>
      <c r="H15" s="77" t="str">
        <f>analysis_methods!$K$4</f>
        <v>D</v>
      </c>
      <c r="I15" t="s">
        <v>126</v>
      </c>
      <c r="J15" t="s">
        <v>481</v>
      </c>
      <c r="K15" s="77" t="str">
        <f>analysis_methods!$M$4</f>
        <v>LASE DIF MEASURE</v>
      </c>
      <c r="L15" s="5">
        <v>45352</v>
      </c>
    </row>
    <row r="16" spans="1:14" x14ac:dyDescent="0.3">
      <c r="A16" s="78" t="str">
        <f>samples!B16</f>
        <v>BU2023/20-COMOFISH_14-VV1</v>
      </c>
      <c r="B16">
        <v>1</v>
      </c>
      <c r="C16" s="77" t="str">
        <f>analysis_methods!$B$4</f>
        <v>MGS</v>
      </c>
      <c r="D16">
        <v>1</v>
      </c>
      <c r="E16" s="81">
        <v>253.41200000000001</v>
      </c>
      <c r="F16" t="s">
        <v>670</v>
      </c>
      <c r="G16" s="77" t="str">
        <f>analysis_methods!$J$4</f>
        <v>SEDtot</v>
      </c>
      <c r="H16" s="77" t="str">
        <f>analysis_methods!$K$4</f>
        <v>D</v>
      </c>
      <c r="I16" t="s">
        <v>126</v>
      </c>
      <c r="J16" t="s">
        <v>481</v>
      </c>
      <c r="K16" s="77" t="str">
        <f>analysis_methods!$M$4</f>
        <v>LASE DIF MEASURE</v>
      </c>
      <c r="L16" s="5">
        <v>45352</v>
      </c>
    </row>
    <row r="17" spans="1:12" x14ac:dyDescent="0.3">
      <c r="A17" s="78" t="str">
        <f>samples!B17</f>
        <v>BU2023/20-COMOFISH_15-VV1</v>
      </c>
      <c r="B17">
        <v>1</v>
      </c>
      <c r="C17" s="77" t="str">
        <f>analysis_methods!$B$4</f>
        <v>MGS</v>
      </c>
      <c r="D17">
        <v>1</v>
      </c>
      <c r="E17" s="81">
        <v>373.76600000000002</v>
      </c>
      <c r="F17" t="s">
        <v>670</v>
      </c>
      <c r="G17" s="77" t="str">
        <f>analysis_methods!$J$4</f>
        <v>SEDtot</v>
      </c>
      <c r="H17" s="77" t="str">
        <f>analysis_methods!$K$4</f>
        <v>D</v>
      </c>
      <c r="I17" t="s">
        <v>126</v>
      </c>
      <c r="J17" t="s">
        <v>481</v>
      </c>
      <c r="K17" s="77" t="str">
        <f>analysis_methods!$M$4</f>
        <v>LASE DIF MEASURE</v>
      </c>
      <c r="L17" s="5">
        <v>45352</v>
      </c>
    </row>
    <row r="18" spans="1:12" x14ac:dyDescent="0.3">
      <c r="A18" s="78" t="str">
        <f>samples!B18</f>
        <v>BU2023/20-COMOFISH_16-VV1</v>
      </c>
      <c r="B18">
        <v>1</v>
      </c>
      <c r="C18" s="77" t="str">
        <f>analysis_methods!$B$4</f>
        <v>MGS</v>
      </c>
      <c r="D18">
        <v>1</v>
      </c>
      <c r="E18" s="81">
        <v>364.04500000000002</v>
      </c>
      <c r="F18" t="s">
        <v>670</v>
      </c>
      <c r="G18" s="77" t="str">
        <f>analysis_methods!$J$4</f>
        <v>SEDtot</v>
      </c>
      <c r="H18" s="77" t="str">
        <f>analysis_methods!$K$4</f>
        <v>D</v>
      </c>
      <c r="I18" t="s">
        <v>126</v>
      </c>
      <c r="J18" t="s">
        <v>481</v>
      </c>
      <c r="K18" s="77" t="str">
        <f>analysis_methods!$M$4</f>
        <v>LASE DIF MEASURE</v>
      </c>
      <c r="L18" s="5">
        <v>45352</v>
      </c>
    </row>
    <row r="19" spans="1:12" x14ac:dyDescent="0.3">
      <c r="A19" s="78" t="str">
        <f>samples!B19</f>
        <v>BU2023/20-COMOFISH_17-VV1</v>
      </c>
      <c r="B19">
        <v>1</v>
      </c>
      <c r="C19" s="77" t="str">
        <f>analysis_methods!$B$4</f>
        <v>MGS</v>
      </c>
      <c r="D19">
        <v>1</v>
      </c>
      <c r="E19" s="81">
        <v>386.846</v>
      </c>
      <c r="F19" t="s">
        <v>670</v>
      </c>
      <c r="G19" s="77" t="str">
        <f>analysis_methods!$J$4</f>
        <v>SEDtot</v>
      </c>
      <c r="H19" s="77" t="str">
        <f>analysis_methods!$K$4</f>
        <v>D</v>
      </c>
      <c r="I19" t="s">
        <v>126</v>
      </c>
      <c r="J19" t="s">
        <v>481</v>
      </c>
      <c r="K19" s="77" t="str">
        <f>analysis_methods!$M$4</f>
        <v>LASE DIF MEASURE</v>
      </c>
      <c r="L19" s="5">
        <v>45352</v>
      </c>
    </row>
    <row r="20" spans="1:12" x14ac:dyDescent="0.3">
      <c r="A20" s="78" t="str">
        <f>samples!B20</f>
        <v>BU2023/20-COMOFISH_18-VV1</v>
      </c>
      <c r="B20">
        <v>1</v>
      </c>
      <c r="C20" s="77" t="str">
        <f>analysis_methods!$B$4</f>
        <v>MGS</v>
      </c>
      <c r="D20">
        <v>1</v>
      </c>
      <c r="E20" s="81">
        <v>370.00200000000001</v>
      </c>
      <c r="F20" t="s">
        <v>670</v>
      </c>
      <c r="G20" s="77" t="str">
        <f>analysis_methods!$J$4</f>
        <v>SEDtot</v>
      </c>
      <c r="H20" s="77" t="str">
        <f>analysis_methods!$K$4</f>
        <v>D</v>
      </c>
      <c r="I20" t="s">
        <v>126</v>
      </c>
      <c r="J20" t="s">
        <v>481</v>
      </c>
      <c r="K20" s="77" t="str">
        <f>analysis_methods!$M$4</f>
        <v>LASE DIF MEASURE</v>
      </c>
      <c r="L20" s="5">
        <v>45352</v>
      </c>
    </row>
    <row r="21" spans="1:12" x14ac:dyDescent="0.3">
      <c r="A21" s="78" t="str">
        <f>samples!B21</f>
        <v>BU2023/20-COMOFISH_19-VV1</v>
      </c>
      <c r="B21">
        <v>1</v>
      </c>
      <c r="C21" s="77" t="str">
        <f>analysis_methods!$B$4</f>
        <v>MGS</v>
      </c>
      <c r="D21">
        <v>1</v>
      </c>
      <c r="E21" s="81">
        <v>369.67399999999998</v>
      </c>
      <c r="F21" t="s">
        <v>670</v>
      </c>
      <c r="G21" s="77" t="str">
        <f>analysis_methods!$J$4</f>
        <v>SEDtot</v>
      </c>
      <c r="H21" s="77" t="str">
        <f>analysis_methods!$K$4</f>
        <v>D</v>
      </c>
      <c r="I21" t="s">
        <v>126</v>
      </c>
      <c r="J21" t="s">
        <v>481</v>
      </c>
      <c r="K21" s="77" t="str">
        <f>analysis_methods!$M$4</f>
        <v>LASE DIF MEASURE</v>
      </c>
      <c r="L21" s="5">
        <v>45352</v>
      </c>
    </row>
    <row r="22" spans="1:12" x14ac:dyDescent="0.3">
      <c r="A22" s="78" t="str">
        <f>samples!B22</f>
        <v>BU2023/20-COMOFISH_20-VV1</v>
      </c>
      <c r="B22">
        <v>1</v>
      </c>
      <c r="C22" s="77" t="str">
        <f>analysis_methods!$B$4</f>
        <v>MGS</v>
      </c>
      <c r="D22">
        <v>1</v>
      </c>
      <c r="E22" s="81">
        <v>340.21499999999997</v>
      </c>
      <c r="F22" t="s">
        <v>670</v>
      </c>
      <c r="G22" s="77" t="str">
        <f>analysis_methods!$J$4</f>
        <v>SEDtot</v>
      </c>
      <c r="H22" s="77" t="str">
        <f>analysis_methods!$K$4</f>
        <v>D</v>
      </c>
      <c r="I22" t="s">
        <v>126</v>
      </c>
      <c r="J22" t="s">
        <v>481</v>
      </c>
      <c r="K22" s="77" t="str">
        <f>analysis_methods!$M$4</f>
        <v>LASE DIF MEASURE</v>
      </c>
      <c r="L22" s="5">
        <v>45352</v>
      </c>
    </row>
    <row r="23" spans="1:12" x14ac:dyDescent="0.3">
      <c r="A23" s="78" t="str">
        <f>samples!B3</f>
        <v>BU2023/20-COMOFISH_01-VV1</v>
      </c>
      <c r="B23">
        <v>1</v>
      </c>
      <c r="C23" s="77" t="str">
        <f>analysis_methods!$B$5</f>
        <v>FINE</v>
      </c>
      <c r="D23">
        <v>1</v>
      </c>
      <c r="E23">
        <v>46.347999999999999</v>
      </c>
      <c r="F23" t="s">
        <v>682</v>
      </c>
      <c r="G23" s="77" t="str">
        <f>analysis_methods!$J$5</f>
        <v>SEDtot</v>
      </c>
      <c r="H23" s="77" t="str">
        <f>analysis_methods!$K$5</f>
        <v>D</v>
      </c>
      <c r="I23" t="s">
        <v>126</v>
      </c>
      <c r="J23" t="s">
        <v>481</v>
      </c>
      <c r="K23" s="77" t="str">
        <f>analysis_methods!$M$5</f>
        <v>LASE DIF MEASURE</v>
      </c>
      <c r="L23" s="5">
        <v>45352</v>
      </c>
    </row>
    <row r="24" spans="1:12" x14ac:dyDescent="0.3">
      <c r="A24" s="78" t="str">
        <f>samples!B4</f>
        <v>BU2023/20-COMOFISH_02-VV1</v>
      </c>
      <c r="B24">
        <v>1</v>
      </c>
      <c r="C24" s="77" t="str">
        <f>analysis_methods!$B$5</f>
        <v>FINE</v>
      </c>
      <c r="D24">
        <v>1</v>
      </c>
      <c r="E24">
        <v>49.645000000000003</v>
      </c>
      <c r="F24" t="s">
        <v>682</v>
      </c>
      <c r="G24" s="77" t="str">
        <f>analysis_methods!$J$5</f>
        <v>SEDtot</v>
      </c>
      <c r="H24" s="77" t="str">
        <f>analysis_methods!$K$5</f>
        <v>D</v>
      </c>
      <c r="I24" t="s">
        <v>126</v>
      </c>
      <c r="J24" t="s">
        <v>481</v>
      </c>
      <c r="K24" s="77" t="str">
        <f>analysis_methods!$M$5</f>
        <v>LASE DIF MEASURE</v>
      </c>
      <c r="L24" s="5">
        <v>45352</v>
      </c>
    </row>
    <row r="25" spans="1:12" x14ac:dyDescent="0.3">
      <c r="A25" s="78" t="str">
        <f>samples!B5</f>
        <v>BU2023/20-COMOFISH_03-VV1</v>
      </c>
      <c r="B25">
        <v>1</v>
      </c>
      <c r="C25" s="77" t="str">
        <f>analysis_methods!$B$5</f>
        <v>FINE</v>
      </c>
      <c r="D25">
        <v>1</v>
      </c>
      <c r="E25">
        <v>46.726999999999997</v>
      </c>
      <c r="F25" t="s">
        <v>682</v>
      </c>
      <c r="G25" s="77" t="str">
        <f>analysis_methods!$J$5</f>
        <v>SEDtot</v>
      </c>
      <c r="H25" s="77" t="str">
        <f>analysis_methods!$K$5</f>
        <v>D</v>
      </c>
      <c r="I25" t="s">
        <v>126</v>
      </c>
      <c r="J25" t="s">
        <v>481</v>
      </c>
      <c r="K25" s="77" t="str">
        <f>analysis_methods!$M$5</f>
        <v>LASE DIF MEASURE</v>
      </c>
      <c r="L25" s="5">
        <v>45352</v>
      </c>
    </row>
    <row r="26" spans="1:12" x14ac:dyDescent="0.3">
      <c r="A26" s="78" t="str">
        <f>samples!B6</f>
        <v>BU2023/20-COMOFISH_04-VV1</v>
      </c>
      <c r="B26">
        <v>1</v>
      </c>
      <c r="C26" s="77" t="str">
        <f>analysis_methods!$B$5</f>
        <v>FINE</v>
      </c>
      <c r="D26">
        <v>1</v>
      </c>
      <c r="E26">
        <v>34.331000000000003</v>
      </c>
      <c r="F26" t="s">
        <v>682</v>
      </c>
      <c r="G26" s="77" t="str">
        <f>analysis_methods!$J$5</f>
        <v>SEDtot</v>
      </c>
      <c r="H26" s="77" t="str">
        <f>analysis_methods!$K$5</f>
        <v>D</v>
      </c>
      <c r="I26" t="s">
        <v>126</v>
      </c>
      <c r="J26" t="s">
        <v>481</v>
      </c>
      <c r="K26" s="77" t="str">
        <f>analysis_methods!$M$5</f>
        <v>LASE DIF MEASURE</v>
      </c>
      <c r="L26" s="5">
        <v>45352</v>
      </c>
    </row>
    <row r="27" spans="1:12" x14ac:dyDescent="0.3">
      <c r="A27" s="78" t="str">
        <f>samples!B7</f>
        <v>BU2023/20-COMOFISH_05-VV1</v>
      </c>
      <c r="B27">
        <v>1</v>
      </c>
      <c r="C27" s="77" t="str">
        <f>analysis_methods!$B$5</f>
        <v>FINE</v>
      </c>
      <c r="D27">
        <v>1</v>
      </c>
      <c r="E27">
        <v>29.602000000000004</v>
      </c>
      <c r="F27" t="s">
        <v>682</v>
      </c>
      <c r="G27" s="77" t="str">
        <f>analysis_methods!$J$5</f>
        <v>SEDtot</v>
      </c>
      <c r="H27" s="77" t="str">
        <f>analysis_methods!$K$5</f>
        <v>D</v>
      </c>
      <c r="I27" t="s">
        <v>126</v>
      </c>
      <c r="J27" t="s">
        <v>481</v>
      </c>
      <c r="K27" s="77" t="str">
        <f>analysis_methods!$M$5</f>
        <v>LASE DIF MEASURE</v>
      </c>
      <c r="L27" s="5">
        <v>45352</v>
      </c>
    </row>
    <row r="28" spans="1:12" x14ac:dyDescent="0.3">
      <c r="A28" s="78" t="str">
        <f>samples!B8</f>
        <v>BU2023/20-COMOFISH_06-VV1</v>
      </c>
      <c r="B28">
        <v>1</v>
      </c>
      <c r="C28" s="77" t="str">
        <f>analysis_methods!$B$5</f>
        <v>FINE</v>
      </c>
      <c r="D28">
        <v>1</v>
      </c>
      <c r="E28">
        <v>45.369</v>
      </c>
      <c r="F28" t="s">
        <v>682</v>
      </c>
      <c r="G28" s="77" t="str">
        <f>analysis_methods!$J$5</f>
        <v>SEDtot</v>
      </c>
      <c r="H28" s="77" t="str">
        <f>analysis_methods!$K$5</f>
        <v>D</v>
      </c>
      <c r="I28" t="s">
        <v>126</v>
      </c>
      <c r="J28" t="s">
        <v>481</v>
      </c>
      <c r="K28" s="77" t="str">
        <f>analysis_methods!$M$5</f>
        <v>LASE DIF MEASURE</v>
      </c>
      <c r="L28" s="5">
        <v>45352</v>
      </c>
    </row>
    <row r="29" spans="1:12" x14ac:dyDescent="0.3">
      <c r="A29" s="78" t="str">
        <f>samples!B9</f>
        <v>BU2023/20-COMOFISH_07-VV1</v>
      </c>
      <c r="B29">
        <v>1</v>
      </c>
      <c r="C29" s="77" t="str">
        <f>analysis_methods!$B$5</f>
        <v>FINE</v>
      </c>
      <c r="D29">
        <v>1</v>
      </c>
      <c r="E29">
        <v>52.618000000000002</v>
      </c>
      <c r="F29" t="s">
        <v>682</v>
      </c>
      <c r="G29" s="77" t="str">
        <f>analysis_methods!$J$5</f>
        <v>SEDtot</v>
      </c>
      <c r="H29" s="77" t="str">
        <f>analysis_methods!$K$5</f>
        <v>D</v>
      </c>
      <c r="I29" t="s">
        <v>126</v>
      </c>
      <c r="J29" t="s">
        <v>481</v>
      </c>
      <c r="K29" s="77" t="str">
        <f>analysis_methods!$M$5</f>
        <v>LASE DIF MEASURE</v>
      </c>
      <c r="L29" s="5">
        <v>45352</v>
      </c>
    </row>
    <row r="30" spans="1:12" x14ac:dyDescent="0.3">
      <c r="A30" s="78" t="str">
        <f>samples!B10</f>
        <v>BU2023/20-COMOFISH_08-VV1</v>
      </c>
      <c r="B30">
        <v>1</v>
      </c>
      <c r="C30" s="77" t="str">
        <f>analysis_methods!$B$5</f>
        <v>FINE</v>
      </c>
      <c r="D30">
        <v>1</v>
      </c>
      <c r="E30">
        <v>50.420999999999999</v>
      </c>
      <c r="F30" t="s">
        <v>682</v>
      </c>
      <c r="G30" s="77" t="str">
        <f>analysis_methods!$J$5</f>
        <v>SEDtot</v>
      </c>
      <c r="H30" s="77" t="str">
        <f>analysis_methods!$K$5</f>
        <v>D</v>
      </c>
      <c r="I30" t="s">
        <v>126</v>
      </c>
      <c r="J30" t="s">
        <v>481</v>
      </c>
      <c r="K30" s="77" t="str">
        <f>analysis_methods!$M$5</f>
        <v>LASE DIF MEASURE</v>
      </c>
      <c r="L30" s="5">
        <v>45352</v>
      </c>
    </row>
    <row r="31" spans="1:12" x14ac:dyDescent="0.3">
      <c r="A31" s="78" t="str">
        <f>samples!B11</f>
        <v>BU2023/20-COMOFISH_09-VV1</v>
      </c>
      <c r="B31">
        <v>1</v>
      </c>
      <c r="C31" s="77" t="str">
        <f>analysis_methods!$B$5</f>
        <v>FINE</v>
      </c>
      <c r="D31">
        <v>1</v>
      </c>
      <c r="E31">
        <v>23.870999999999995</v>
      </c>
      <c r="F31" t="s">
        <v>682</v>
      </c>
      <c r="G31" s="77" t="str">
        <f>analysis_methods!$J$5</f>
        <v>SEDtot</v>
      </c>
      <c r="H31" s="77" t="str">
        <f>analysis_methods!$K$5</f>
        <v>D</v>
      </c>
      <c r="I31" t="s">
        <v>126</v>
      </c>
      <c r="J31" t="s">
        <v>481</v>
      </c>
      <c r="K31" s="77" t="str">
        <f>analysis_methods!$M$5</f>
        <v>LASE DIF MEASURE</v>
      </c>
      <c r="L31" s="5">
        <v>45352</v>
      </c>
    </row>
    <row r="32" spans="1:12" x14ac:dyDescent="0.3">
      <c r="A32" s="78" t="str">
        <f>samples!B12</f>
        <v>BU2023/20-COMOFISH_10-VV1</v>
      </c>
      <c r="B32">
        <v>1</v>
      </c>
      <c r="C32" s="77" t="str">
        <f>analysis_methods!$B$5</f>
        <v>FINE</v>
      </c>
      <c r="D32">
        <v>1</v>
      </c>
      <c r="E32">
        <v>57.154000000000003</v>
      </c>
      <c r="F32" t="s">
        <v>682</v>
      </c>
      <c r="G32" s="77" t="str">
        <f>analysis_methods!$J$5</f>
        <v>SEDtot</v>
      </c>
      <c r="H32" s="77" t="str">
        <f>analysis_methods!$K$5</f>
        <v>D</v>
      </c>
      <c r="I32" t="s">
        <v>126</v>
      </c>
      <c r="J32" t="s">
        <v>481</v>
      </c>
      <c r="K32" s="77" t="str">
        <f>analysis_methods!$M$5</f>
        <v>LASE DIF MEASURE</v>
      </c>
      <c r="L32" s="5">
        <v>45352</v>
      </c>
    </row>
    <row r="33" spans="1:12" x14ac:dyDescent="0.3">
      <c r="A33" s="78" t="str">
        <f>samples!B13</f>
        <v>BU2023/20-COMOFISH_11-VV1</v>
      </c>
      <c r="B33">
        <v>1</v>
      </c>
      <c r="C33" s="77" t="str">
        <f>analysis_methods!$B$5</f>
        <v>FINE</v>
      </c>
      <c r="D33">
        <v>1</v>
      </c>
      <c r="E33">
        <v>18.134</v>
      </c>
      <c r="F33" t="s">
        <v>682</v>
      </c>
      <c r="G33" s="77" t="str">
        <f>analysis_methods!$J$5</f>
        <v>SEDtot</v>
      </c>
      <c r="H33" s="77" t="str">
        <f>analysis_methods!$K$5</f>
        <v>D</v>
      </c>
      <c r="I33" t="s">
        <v>126</v>
      </c>
      <c r="J33" t="s">
        <v>481</v>
      </c>
      <c r="K33" s="77" t="str">
        <f>analysis_methods!$M$5</f>
        <v>LASE DIF MEASURE</v>
      </c>
      <c r="L33" s="5">
        <v>45352</v>
      </c>
    </row>
    <row r="34" spans="1:12" x14ac:dyDescent="0.3">
      <c r="A34" s="78" t="str">
        <f>samples!B14</f>
        <v>BU2023/20-COMOFISH_12-VV1</v>
      </c>
      <c r="B34">
        <v>1</v>
      </c>
      <c r="C34" s="77" t="str">
        <f>analysis_methods!$B$5</f>
        <v>FINE</v>
      </c>
      <c r="D34">
        <v>1</v>
      </c>
      <c r="E34">
        <v>20.177999999999997</v>
      </c>
      <c r="F34" t="s">
        <v>682</v>
      </c>
      <c r="G34" s="77" t="str">
        <f>analysis_methods!$J$5</f>
        <v>SEDtot</v>
      </c>
      <c r="H34" s="77" t="str">
        <f>analysis_methods!$K$5</f>
        <v>D</v>
      </c>
      <c r="I34" t="s">
        <v>126</v>
      </c>
      <c r="J34" t="s">
        <v>481</v>
      </c>
      <c r="K34" s="77" t="str">
        <f>analysis_methods!$M$5</f>
        <v>LASE DIF MEASURE</v>
      </c>
      <c r="L34" s="5">
        <v>45352</v>
      </c>
    </row>
    <row r="35" spans="1:12" x14ac:dyDescent="0.3">
      <c r="A35" s="78" t="str">
        <f>samples!B15</f>
        <v>BU2023/20-COMOFISH_13-VV1</v>
      </c>
      <c r="B35">
        <v>1</v>
      </c>
      <c r="C35" s="77" t="str">
        <f>analysis_methods!$B$5</f>
        <v>FINE</v>
      </c>
      <c r="D35">
        <v>1</v>
      </c>
      <c r="E35">
        <v>24.771000000000001</v>
      </c>
      <c r="F35" t="s">
        <v>682</v>
      </c>
      <c r="G35" s="77" t="str">
        <f>analysis_methods!$J$5</f>
        <v>SEDtot</v>
      </c>
      <c r="H35" s="77" t="str">
        <f>analysis_methods!$K$5</f>
        <v>D</v>
      </c>
      <c r="I35" t="s">
        <v>126</v>
      </c>
      <c r="J35" t="s">
        <v>481</v>
      </c>
      <c r="K35" s="77" t="str">
        <f>analysis_methods!$M$5</f>
        <v>LASE DIF MEASURE</v>
      </c>
      <c r="L35" s="5">
        <v>45352</v>
      </c>
    </row>
    <row r="36" spans="1:12" x14ac:dyDescent="0.3">
      <c r="A36" s="78" t="str">
        <f>samples!B16</f>
        <v>BU2023/20-COMOFISH_14-VV1</v>
      </c>
      <c r="B36">
        <v>1</v>
      </c>
      <c r="C36" s="77" t="str">
        <f>analysis_methods!$B$5</f>
        <v>FINE</v>
      </c>
      <c r="D36">
        <v>1</v>
      </c>
      <c r="E36">
        <v>49.371000000000002</v>
      </c>
      <c r="F36" t="s">
        <v>682</v>
      </c>
      <c r="G36" s="77" t="str">
        <f>analysis_methods!$J$5</f>
        <v>SEDtot</v>
      </c>
      <c r="H36" s="77" t="str">
        <f>analysis_methods!$K$5</f>
        <v>D</v>
      </c>
      <c r="I36" t="s">
        <v>126</v>
      </c>
      <c r="J36" t="s">
        <v>481</v>
      </c>
      <c r="K36" s="77" t="str">
        <f>analysis_methods!$M$5</f>
        <v>LASE DIF MEASURE</v>
      </c>
      <c r="L36" s="5">
        <v>45352</v>
      </c>
    </row>
    <row r="37" spans="1:12" x14ac:dyDescent="0.3">
      <c r="A37" s="78" t="str">
        <f>samples!B17</f>
        <v>BU2023/20-COMOFISH_15-VV1</v>
      </c>
      <c r="B37">
        <v>1</v>
      </c>
      <c r="C37" s="77" t="str">
        <f>analysis_methods!$B$5</f>
        <v>FINE</v>
      </c>
      <c r="D37">
        <v>1</v>
      </c>
      <c r="E37">
        <v>20.299999999999997</v>
      </c>
      <c r="F37" t="s">
        <v>682</v>
      </c>
      <c r="G37" s="77" t="str">
        <f>analysis_methods!$J$5</f>
        <v>SEDtot</v>
      </c>
      <c r="H37" s="77" t="str">
        <f>analysis_methods!$K$5</f>
        <v>D</v>
      </c>
      <c r="I37" t="s">
        <v>126</v>
      </c>
      <c r="J37" t="s">
        <v>481</v>
      </c>
      <c r="K37" s="77" t="str">
        <f>analysis_methods!$M$5</f>
        <v>LASE DIF MEASURE</v>
      </c>
      <c r="L37" s="5">
        <v>45352</v>
      </c>
    </row>
    <row r="38" spans="1:12" x14ac:dyDescent="0.3">
      <c r="A38" s="78" t="str">
        <f>samples!B18</f>
        <v>BU2023/20-COMOFISH_16-VV1</v>
      </c>
      <c r="B38">
        <v>1</v>
      </c>
      <c r="C38" s="77" t="str">
        <f>analysis_methods!$B$5</f>
        <v>FINE</v>
      </c>
      <c r="D38">
        <v>1</v>
      </c>
      <c r="E38">
        <v>20.122</v>
      </c>
      <c r="F38" t="s">
        <v>682</v>
      </c>
      <c r="G38" s="77" t="str">
        <f>analysis_methods!$J$5</f>
        <v>SEDtot</v>
      </c>
      <c r="H38" s="77" t="str">
        <f>analysis_methods!$K$5</f>
        <v>D</v>
      </c>
      <c r="I38" t="s">
        <v>126</v>
      </c>
      <c r="J38" t="s">
        <v>481</v>
      </c>
      <c r="K38" s="77" t="str">
        <f>analysis_methods!$M$5</f>
        <v>LASE DIF MEASURE</v>
      </c>
      <c r="L38" s="5">
        <v>45352</v>
      </c>
    </row>
    <row r="39" spans="1:12" x14ac:dyDescent="0.3">
      <c r="A39" s="78" t="str">
        <f>samples!B19</f>
        <v>BU2023/20-COMOFISH_17-VV1</v>
      </c>
      <c r="B39">
        <v>1</v>
      </c>
      <c r="C39" s="77" t="str">
        <f>analysis_methods!$B$5</f>
        <v>FINE</v>
      </c>
      <c r="D39">
        <v>1</v>
      </c>
      <c r="E39">
        <v>13.343000000000004</v>
      </c>
      <c r="F39" t="s">
        <v>682</v>
      </c>
      <c r="G39" s="77" t="str">
        <f>analysis_methods!$J$5</f>
        <v>SEDtot</v>
      </c>
      <c r="H39" s="77" t="str">
        <f>analysis_methods!$K$5</f>
        <v>D</v>
      </c>
      <c r="I39" t="s">
        <v>126</v>
      </c>
      <c r="J39" t="s">
        <v>481</v>
      </c>
      <c r="K39" s="77" t="str">
        <f>analysis_methods!$M$5</f>
        <v>LASE DIF MEASURE</v>
      </c>
      <c r="L39" s="5">
        <v>45352</v>
      </c>
    </row>
    <row r="40" spans="1:12" x14ac:dyDescent="0.3">
      <c r="A40" s="78" t="str">
        <f>samples!B20</f>
        <v>BU2023/20-COMOFISH_18-VV1</v>
      </c>
      <c r="B40">
        <v>1</v>
      </c>
      <c r="C40" s="77" t="str">
        <f>analysis_methods!$B$5</f>
        <v>FINE</v>
      </c>
      <c r="D40">
        <v>1</v>
      </c>
      <c r="E40">
        <v>16.405000000000001</v>
      </c>
      <c r="F40" t="s">
        <v>682</v>
      </c>
      <c r="G40" s="77" t="str">
        <f>analysis_methods!$J$5</f>
        <v>SEDtot</v>
      </c>
      <c r="H40" s="77" t="str">
        <f>analysis_methods!$K$5</f>
        <v>D</v>
      </c>
      <c r="I40" t="s">
        <v>126</v>
      </c>
      <c r="J40" t="s">
        <v>481</v>
      </c>
      <c r="K40" s="77" t="str">
        <f>analysis_methods!$M$5</f>
        <v>LASE DIF MEASURE</v>
      </c>
      <c r="L40" s="5">
        <v>45352</v>
      </c>
    </row>
    <row r="41" spans="1:12" x14ac:dyDescent="0.3">
      <c r="A41" s="78" t="str">
        <f>samples!B21</f>
        <v>BU2023/20-COMOFISH_19-VV1</v>
      </c>
      <c r="B41">
        <v>1</v>
      </c>
      <c r="C41" s="77" t="str">
        <f>analysis_methods!$B$5</f>
        <v>FINE</v>
      </c>
      <c r="D41">
        <v>1</v>
      </c>
      <c r="E41">
        <v>17.331000000000003</v>
      </c>
      <c r="F41" t="s">
        <v>682</v>
      </c>
      <c r="G41" s="77" t="str">
        <f>analysis_methods!$J$5</f>
        <v>SEDtot</v>
      </c>
      <c r="H41" s="77" t="str">
        <f>analysis_methods!$K$5</f>
        <v>D</v>
      </c>
      <c r="I41" t="s">
        <v>126</v>
      </c>
      <c r="J41" t="s">
        <v>481</v>
      </c>
      <c r="K41" s="77" t="str">
        <f>analysis_methods!$M$5</f>
        <v>LASE DIF MEASURE</v>
      </c>
      <c r="L41" s="5">
        <v>45352</v>
      </c>
    </row>
    <row r="42" spans="1:12" x14ac:dyDescent="0.3">
      <c r="A42" s="78" t="str">
        <f>samples!B22</f>
        <v>BU2023/20-COMOFISH_20-VV1</v>
      </c>
      <c r="B42">
        <v>1</v>
      </c>
      <c r="C42" s="77" t="str">
        <f>analysis_methods!$B$5</f>
        <v>FINE</v>
      </c>
      <c r="D42">
        <v>1</v>
      </c>
      <c r="E42">
        <v>22.891000000000005</v>
      </c>
      <c r="F42" t="s">
        <v>682</v>
      </c>
      <c r="G42" s="77" t="str">
        <f>analysis_methods!$J$5</f>
        <v>SEDtot</v>
      </c>
      <c r="H42" s="77" t="str">
        <f>analysis_methods!$K$5</f>
        <v>D</v>
      </c>
      <c r="I42" t="s">
        <v>126</v>
      </c>
      <c r="J42" t="s">
        <v>481</v>
      </c>
      <c r="K42" s="77" t="str">
        <f>analysis_methods!$M$5</f>
        <v>LASE DIF MEASURE</v>
      </c>
      <c r="L42" s="5">
        <v>45352</v>
      </c>
    </row>
    <row r="43" spans="1:12" x14ac:dyDescent="0.3">
      <c r="A43" s="78" t="str">
        <f>samples!B3</f>
        <v>BU2023/20-COMOFISH_01-VV1</v>
      </c>
      <c r="B43">
        <v>1</v>
      </c>
      <c r="C43" s="77" t="str">
        <f>analysis_methods!$B$6</f>
        <v>MUD</v>
      </c>
      <c r="D43">
        <v>1</v>
      </c>
      <c r="E43">
        <v>0</v>
      </c>
      <c r="F43" t="s">
        <v>682</v>
      </c>
      <c r="G43" s="77" t="str">
        <f>analysis_methods!$J$6</f>
        <v>SEDtot</v>
      </c>
      <c r="H43" s="77" t="str">
        <f>analysis_methods!$K$6</f>
        <v>D</v>
      </c>
      <c r="I43" t="s">
        <v>126</v>
      </c>
      <c r="J43" t="s">
        <v>481</v>
      </c>
      <c r="K43" s="77" t="str">
        <f>analysis_methods!$M$6</f>
        <v>LASE DIF MEASURE</v>
      </c>
      <c r="L43" s="5">
        <v>45352</v>
      </c>
    </row>
    <row r="44" spans="1:12" x14ac:dyDescent="0.3">
      <c r="A44" s="78" t="str">
        <f>samples!B4</f>
        <v>BU2023/20-COMOFISH_02-VV1</v>
      </c>
      <c r="B44">
        <v>1</v>
      </c>
      <c r="C44" s="77" t="str">
        <f>analysis_methods!$B$6</f>
        <v>MUD</v>
      </c>
      <c r="D44">
        <v>1</v>
      </c>
      <c r="E44">
        <v>6.6340000000000003</v>
      </c>
      <c r="F44" t="s">
        <v>682</v>
      </c>
      <c r="G44" s="77" t="str">
        <f>analysis_methods!$J$6</f>
        <v>SEDtot</v>
      </c>
      <c r="H44" s="77" t="str">
        <f>analysis_methods!$K$6</f>
        <v>D</v>
      </c>
      <c r="I44" t="s">
        <v>126</v>
      </c>
      <c r="J44" t="s">
        <v>481</v>
      </c>
      <c r="K44" s="77" t="str">
        <f>analysis_methods!$M$6</f>
        <v>LASE DIF MEASURE</v>
      </c>
      <c r="L44" s="5">
        <v>45352</v>
      </c>
    </row>
    <row r="45" spans="1:12" x14ac:dyDescent="0.3">
      <c r="A45" s="78" t="str">
        <f>samples!B5</f>
        <v>BU2023/20-COMOFISH_03-VV1</v>
      </c>
      <c r="B45">
        <v>1</v>
      </c>
      <c r="C45" s="77" t="str">
        <f>analysis_methods!$B$6</f>
        <v>MUD</v>
      </c>
      <c r="D45">
        <v>1</v>
      </c>
      <c r="E45">
        <v>0</v>
      </c>
      <c r="F45" t="s">
        <v>682</v>
      </c>
      <c r="G45" s="77" t="str">
        <f>analysis_methods!$J$6</f>
        <v>SEDtot</v>
      </c>
      <c r="H45" s="77" t="str">
        <f>analysis_methods!$K$6</f>
        <v>D</v>
      </c>
      <c r="I45" t="s">
        <v>126</v>
      </c>
      <c r="J45" t="s">
        <v>481</v>
      </c>
      <c r="K45" s="77" t="str">
        <f>analysis_methods!$M$6</f>
        <v>LASE DIF MEASURE</v>
      </c>
      <c r="L45" s="5">
        <v>45352</v>
      </c>
    </row>
    <row r="46" spans="1:12" x14ac:dyDescent="0.3">
      <c r="A46" s="78" t="str">
        <f>samples!B6</f>
        <v>BU2023/20-COMOFISH_04-VV1</v>
      </c>
      <c r="B46">
        <v>1</v>
      </c>
      <c r="C46" s="77" t="str">
        <f>analysis_methods!$B$6</f>
        <v>MUD</v>
      </c>
      <c r="D46">
        <v>1</v>
      </c>
      <c r="E46">
        <v>4.4489999999999981</v>
      </c>
      <c r="F46" t="s">
        <v>682</v>
      </c>
      <c r="G46" s="77" t="str">
        <f>analysis_methods!$J$6</f>
        <v>SEDtot</v>
      </c>
      <c r="H46" s="77" t="str">
        <f>analysis_methods!$K$6</f>
        <v>D</v>
      </c>
      <c r="I46" t="s">
        <v>126</v>
      </c>
      <c r="J46" t="s">
        <v>481</v>
      </c>
      <c r="K46" s="77" t="str">
        <f>analysis_methods!$M$6</f>
        <v>LASE DIF MEASURE</v>
      </c>
      <c r="L46" s="5">
        <v>45352</v>
      </c>
    </row>
    <row r="47" spans="1:12" x14ac:dyDescent="0.3">
      <c r="A47" s="78" t="str">
        <f>samples!B7</f>
        <v>BU2023/20-COMOFISH_05-VV1</v>
      </c>
      <c r="B47">
        <v>1</v>
      </c>
      <c r="C47" s="77" t="str">
        <f>analysis_methods!$B$6</f>
        <v>MUD</v>
      </c>
      <c r="D47">
        <v>1</v>
      </c>
      <c r="E47">
        <v>0</v>
      </c>
      <c r="F47" t="s">
        <v>682</v>
      </c>
      <c r="G47" s="77" t="str">
        <f>analysis_methods!$J$6</f>
        <v>SEDtot</v>
      </c>
      <c r="H47" s="77" t="str">
        <f>analysis_methods!$K$6</f>
        <v>D</v>
      </c>
      <c r="I47" t="s">
        <v>126</v>
      </c>
      <c r="J47" t="s">
        <v>481</v>
      </c>
      <c r="K47" s="77" t="str">
        <f>analysis_methods!$M$6</f>
        <v>LASE DIF MEASURE</v>
      </c>
      <c r="L47" s="5">
        <v>45352</v>
      </c>
    </row>
    <row r="48" spans="1:12" x14ac:dyDescent="0.3">
      <c r="A48" s="78" t="str">
        <f>samples!B8</f>
        <v>BU2023/20-COMOFISH_06-VV1</v>
      </c>
      <c r="B48">
        <v>1</v>
      </c>
      <c r="C48" s="77" t="str">
        <f>analysis_methods!$B$6</f>
        <v>MUD</v>
      </c>
      <c r="D48">
        <v>1</v>
      </c>
      <c r="E48">
        <v>0</v>
      </c>
      <c r="F48" t="s">
        <v>682</v>
      </c>
      <c r="G48" s="77" t="str">
        <f>analysis_methods!$J$6</f>
        <v>SEDtot</v>
      </c>
      <c r="H48" s="77" t="str">
        <f>analysis_methods!$K$6</f>
        <v>D</v>
      </c>
      <c r="I48" t="s">
        <v>126</v>
      </c>
      <c r="J48" t="s">
        <v>481</v>
      </c>
      <c r="K48" s="77" t="str">
        <f>analysis_methods!$M$6</f>
        <v>LASE DIF MEASURE</v>
      </c>
      <c r="L48" s="5">
        <v>45352</v>
      </c>
    </row>
    <row r="49" spans="1:12" x14ac:dyDescent="0.3">
      <c r="A49" s="78" t="str">
        <f>samples!B9</f>
        <v>BU2023/20-COMOFISH_07-VV1</v>
      </c>
      <c r="B49">
        <v>1</v>
      </c>
      <c r="C49" s="77" t="str">
        <f>analysis_methods!$B$6</f>
        <v>MUD</v>
      </c>
      <c r="D49">
        <v>1</v>
      </c>
      <c r="E49">
        <v>6.5870000000000033</v>
      </c>
      <c r="F49" t="s">
        <v>682</v>
      </c>
      <c r="G49" s="77" t="str">
        <f>analysis_methods!$J$6</f>
        <v>SEDtot</v>
      </c>
      <c r="H49" s="77" t="str">
        <f>analysis_methods!$K$6</f>
        <v>D</v>
      </c>
      <c r="I49" t="s">
        <v>126</v>
      </c>
      <c r="J49" t="s">
        <v>481</v>
      </c>
      <c r="K49" s="77" t="str">
        <f>analysis_methods!$M$6</f>
        <v>LASE DIF MEASURE</v>
      </c>
      <c r="L49" s="5">
        <v>45352</v>
      </c>
    </row>
    <row r="50" spans="1:12" x14ac:dyDescent="0.3">
      <c r="A50" s="78" t="str">
        <f>samples!B10</f>
        <v>BU2023/20-COMOFISH_08-VV1</v>
      </c>
      <c r="B50">
        <v>1</v>
      </c>
      <c r="C50" s="77" t="str">
        <f>analysis_methods!$B$6</f>
        <v>MUD</v>
      </c>
      <c r="D50">
        <v>1</v>
      </c>
      <c r="E50">
        <v>5.4969999999999999</v>
      </c>
      <c r="F50" t="s">
        <v>682</v>
      </c>
      <c r="G50" s="77" t="str">
        <f>analysis_methods!$J$6</f>
        <v>SEDtot</v>
      </c>
      <c r="H50" s="77" t="str">
        <f>analysis_methods!$K$6</f>
        <v>D</v>
      </c>
      <c r="I50" t="s">
        <v>126</v>
      </c>
      <c r="J50" t="s">
        <v>481</v>
      </c>
      <c r="K50" s="77" t="str">
        <f>analysis_methods!$M$6</f>
        <v>LASE DIF MEASURE</v>
      </c>
      <c r="L50" s="5">
        <v>45352</v>
      </c>
    </row>
    <row r="51" spans="1:12" x14ac:dyDescent="0.3">
      <c r="A51" s="78" t="str">
        <f>samples!B11</f>
        <v>BU2023/20-COMOFISH_09-VV1</v>
      </c>
      <c r="B51">
        <v>1</v>
      </c>
      <c r="C51" s="77" t="str">
        <f>analysis_methods!$B$6</f>
        <v>MUD</v>
      </c>
      <c r="D51">
        <v>1</v>
      </c>
      <c r="E51">
        <v>0</v>
      </c>
      <c r="F51" t="s">
        <v>682</v>
      </c>
      <c r="G51" s="77" t="str">
        <f>analysis_methods!$J$6</f>
        <v>SEDtot</v>
      </c>
      <c r="H51" s="77" t="str">
        <f>analysis_methods!$K$6</f>
        <v>D</v>
      </c>
      <c r="I51" t="s">
        <v>126</v>
      </c>
      <c r="J51" t="s">
        <v>481</v>
      </c>
      <c r="K51" s="77" t="str">
        <f>analysis_methods!$M$6</f>
        <v>LASE DIF MEASURE</v>
      </c>
      <c r="L51" s="5">
        <v>45352</v>
      </c>
    </row>
    <row r="52" spans="1:12" x14ac:dyDescent="0.3">
      <c r="A52" s="78" t="str">
        <f>samples!B12</f>
        <v>BU2023/20-COMOFISH_10-VV1</v>
      </c>
      <c r="B52">
        <v>1</v>
      </c>
      <c r="C52" s="77" t="str">
        <f>analysis_methods!$B$6</f>
        <v>MUD</v>
      </c>
      <c r="D52">
        <v>1</v>
      </c>
      <c r="E52">
        <v>0</v>
      </c>
      <c r="F52" t="s">
        <v>682</v>
      </c>
      <c r="G52" s="77" t="str">
        <f>analysis_methods!$J$6</f>
        <v>SEDtot</v>
      </c>
      <c r="H52" s="77" t="str">
        <f>analysis_methods!$K$6</f>
        <v>D</v>
      </c>
      <c r="I52" t="s">
        <v>126</v>
      </c>
      <c r="J52" t="s">
        <v>481</v>
      </c>
      <c r="K52" s="77" t="str">
        <f>analysis_methods!$M$6</f>
        <v>LASE DIF MEASURE</v>
      </c>
      <c r="L52" s="5">
        <v>45352</v>
      </c>
    </row>
    <row r="53" spans="1:12" x14ac:dyDescent="0.3">
      <c r="A53" s="78" t="str">
        <f>samples!B13</f>
        <v>BU2023/20-COMOFISH_11-VV1</v>
      </c>
      <c r="B53">
        <v>1</v>
      </c>
      <c r="C53" s="77" t="str">
        <f>analysis_methods!$B$6</f>
        <v>MUD</v>
      </c>
      <c r="D53">
        <v>1</v>
      </c>
      <c r="E53">
        <v>1.875</v>
      </c>
      <c r="F53" t="s">
        <v>682</v>
      </c>
      <c r="G53" s="77" t="str">
        <f>analysis_methods!$J$6</f>
        <v>SEDtot</v>
      </c>
      <c r="H53" s="77" t="str">
        <f>analysis_methods!$K$6</f>
        <v>D</v>
      </c>
      <c r="I53" t="s">
        <v>126</v>
      </c>
      <c r="J53" t="s">
        <v>481</v>
      </c>
      <c r="K53" s="77" t="str">
        <f>analysis_methods!$M$6</f>
        <v>LASE DIF MEASURE</v>
      </c>
      <c r="L53" s="5">
        <v>45352</v>
      </c>
    </row>
    <row r="54" spans="1:12" x14ac:dyDescent="0.3">
      <c r="A54" s="78" t="str">
        <f>samples!B14</f>
        <v>BU2023/20-COMOFISH_12-VV1</v>
      </c>
      <c r="B54">
        <v>1</v>
      </c>
      <c r="C54" s="77" t="str">
        <f>analysis_methods!$B$6</f>
        <v>MUD</v>
      </c>
      <c r="D54">
        <v>1</v>
      </c>
      <c r="E54">
        <v>0.79999999999999716</v>
      </c>
      <c r="F54" t="s">
        <v>682</v>
      </c>
      <c r="G54" s="77" t="str">
        <f>analysis_methods!$J$6</f>
        <v>SEDtot</v>
      </c>
      <c r="H54" s="77" t="str">
        <f>analysis_methods!$K$6</f>
        <v>D</v>
      </c>
      <c r="I54" t="s">
        <v>126</v>
      </c>
      <c r="J54" t="s">
        <v>481</v>
      </c>
      <c r="K54" s="77" t="str">
        <f>analysis_methods!$M$6</f>
        <v>LASE DIF MEASURE</v>
      </c>
      <c r="L54" s="5">
        <v>45352</v>
      </c>
    </row>
    <row r="55" spans="1:12" x14ac:dyDescent="0.3">
      <c r="A55" s="78" t="str">
        <f>samples!B15</f>
        <v>BU2023/20-COMOFISH_13-VV1</v>
      </c>
      <c r="B55">
        <v>1</v>
      </c>
      <c r="C55" s="77" t="str">
        <f>analysis_methods!$B$6</f>
        <v>MUD</v>
      </c>
      <c r="D55">
        <v>1</v>
      </c>
      <c r="E55">
        <v>3.7009999999999934</v>
      </c>
      <c r="F55" t="s">
        <v>682</v>
      </c>
      <c r="G55" s="77" t="str">
        <f>analysis_methods!$J$6</f>
        <v>SEDtot</v>
      </c>
      <c r="H55" s="77" t="str">
        <f>analysis_methods!$K$6</f>
        <v>D</v>
      </c>
      <c r="I55" t="s">
        <v>126</v>
      </c>
      <c r="J55" t="s">
        <v>481</v>
      </c>
      <c r="K55" s="77" t="str">
        <f>analysis_methods!$M$6</f>
        <v>LASE DIF MEASURE</v>
      </c>
      <c r="L55" s="5">
        <v>45352</v>
      </c>
    </row>
    <row r="56" spans="1:12" x14ac:dyDescent="0.3">
      <c r="A56" s="78" t="str">
        <f>samples!B16</f>
        <v>BU2023/20-COMOFISH_14-VV1</v>
      </c>
      <c r="B56">
        <v>1</v>
      </c>
      <c r="C56" s="77" t="str">
        <f>analysis_methods!$B$6</f>
        <v>MUD</v>
      </c>
      <c r="D56">
        <v>1</v>
      </c>
      <c r="E56">
        <v>20.667000000000002</v>
      </c>
      <c r="F56" t="s">
        <v>682</v>
      </c>
      <c r="G56" s="77" t="str">
        <f>analysis_methods!$J$6</f>
        <v>SEDtot</v>
      </c>
      <c r="H56" s="77" t="str">
        <f>analysis_methods!$K$6</f>
        <v>D</v>
      </c>
      <c r="I56" t="s">
        <v>126</v>
      </c>
      <c r="J56" t="s">
        <v>481</v>
      </c>
      <c r="K56" s="77" t="str">
        <f>analysis_methods!$M$6</f>
        <v>LASE DIF MEASURE</v>
      </c>
      <c r="L56" s="5">
        <v>45352</v>
      </c>
    </row>
    <row r="57" spans="1:12" x14ac:dyDescent="0.3">
      <c r="A57" s="78" t="str">
        <f>samples!B17</f>
        <v>BU2023/20-COMOFISH_15-VV1</v>
      </c>
      <c r="B57">
        <v>1</v>
      </c>
      <c r="C57" s="77" t="str">
        <f>analysis_methods!$B$6</f>
        <v>MUD</v>
      </c>
      <c r="D57">
        <v>1</v>
      </c>
      <c r="E57">
        <v>0</v>
      </c>
      <c r="F57" t="s">
        <v>682</v>
      </c>
      <c r="G57" s="77" t="str">
        <f>analysis_methods!$J$6</f>
        <v>SEDtot</v>
      </c>
      <c r="H57" s="77" t="str">
        <f>analysis_methods!$K$6</f>
        <v>D</v>
      </c>
      <c r="I57" t="s">
        <v>126</v>
      </c>
      <c r="J57" t="s">
        <v>481</v>
      </c>
      <c r="K57" s="77" t="str">
        <f>analysis_methods!$M$6</f>
        <v>LASE DIF MEASURE</v>
      </c>
      <c r="L57" s="5">
        <v>45352</v>
      </c>
    </row>
    <row r="58" spans="1:12" x14ac:dyDescent="0.3">
      <c r="A58" s="78" t="str">
        <f>samples!B18</f>
        <v>BU2023/20-COMOFISH_16-VV1</v>
      </c>
      <c r="B58">
        <v>1</v>
      </c>
      <c r="C58" s="77" t="str">
        <f>analysis_methods!$B$6</f>
        <v>MUD</v>
      </c>
      <c r="D58">
        <v>1</v>
      </c>
      <c r="E58">
        <v>3.5150000000000006</v>
      </c>
      <c r="F58" t="s">
        <v>682</v>
      </c>
      <c r="G58" s="77" t="str">
        <f>analysis_methods!$J$6</f>
        <v>SEDtot</v>
      </c>
      <c r="H58" s="77" t="str">
        <f>analysis_methods!$K$6</f>
        <v>D</v>
      </c>
      <c r="I58" t="s">
        <v>126</v>
      </c>
      <c r="J58" t="s">
        <v>481</v>
      </c>
      <c r="K58" s="77" t="str">
        <f>analysis_methods!$M$6</f>
        <v>LASE DIF MEASURE</v>
      </c>
      <c r="L58" s="5">
        <v>45352</v>
      </c>
    </row>
    <row r="59" spans="1:12" x14ac:dyDescent="0.3">
      <c r="A59" s="78" t="str">
        <f>samples!B19</f>
        <v>BU2023/20-COMOFISH_17-VV1</v>
      </c>
      <c r="B59">
        <v>1</v>
      </c>
      <c r="C59" s="77" t="str">
        <f>analysis_methods!$B$6</f>
        <v>MUD</v>
      </c>
      <c r="D59">
        <v>1</v>
      </c>
      <c r="E59">
        <v>0</v>
      </c>
      <c r="F59" t="s">
        <v>682</v>
      </c>
      <c r="G59" s="77" t="str">
        <f>analysis_methods!$J$6</f>
        <v>SEDtot</v>
      </c>
      <c r="H59" s="77" t="str">
        <f>analysis_methods!$K$6</f>
        <v>D</v>
      </c>
      <c r="I59" t="s">
        <v>126</v>
      </c>
      <c r="J59" t="s">
        <v>481</v>
      </c>
      <c r="K59" s="77" t="str">
        <f>analysis_methods!$M$6</f>
        <v>LASE DIF MEASURE</v>
      </c>
      <c r="L59" s="5">
        <v>45352</v>
      </c>
    </row>
    <row r="60" spans="1:12" x14ac:dyDescent="0.3">
      <c r="A60" s="78" t="str">
        <f>samples!B20</f>
        <v>BU2023/20-COMOFISH_18-VV1</v>
      </c>
      <c r="B60">
        <v>1</v>
      </c>
      <c r="C60" s="77" t="str">
        <f>analysis_methods!$B$6</f>
        <v>MUD</v>
      </c>
      <c r="D60">
        <v>1</v>
      </c>
      <c r="E60">
        <v>0</v>
      </c>
      <c r="F60" t="s">
        <v>682</v>
      </c>
      <c r="G60" s="77" t="str">
        <f>analysis_methods!$J$6</f>
        <v>SEDtot</v>
      </c>
      <c r="H60" s="77" t="str">
        <f>analysis_methods!$K$6</f>
        <v>D</v>
      </c>
      <c r="I60" t="s">
        <v>126</v>
      </c>
      <c r="J60" t="s">
        <v>481</v>
      </c>
      <c r="K60" s="77" t="str">
        <f>analysis_methods!$M$6</f>
        <v>LASE DIF MEASURE</v>
      </c>
      <c r="L60" s="5">
        <v>45352</v>
      </c>
    </row>
    <row r="61" spans="1:12" x14ac:dyDescent="0.3">
      <c r="A61" s="78" t="str">
        <f>samples!B21</f>
        <v>BU2023/20-COMOFISH_19-VV1</v>
      </c>
      <c r="B61">
        <v>1</v>
      </c>
      <c r="C61" s="77" t="str">
        <f>analysis_methods!$B$6</f>
        <v>MUD</v>
      </c>
      <c r="D61">
        <v>1</v>
      </c>
      <c r="E61">
        <v>5.7750000000000057</v>
      </c>
      <c r="F61" t="s">
        <v>682</v>
      </c>
      <c r="G61" s="77" t="str">
        <f>analysis_methods!$J$6</f>
        <v>SEDtot</v>
      </c>
      <c r="H61" s="77" t="str">
        <f>analysis_methods!$K$6</f>
        <v>D</v>
      </c>
      <c r="I61" t="s">
        <v>126</v>
      </c>
      <c r="J61" t="s">
        <v>481</v>
      </c>
      <c r="K61" s="77" t="str">
        <f>analysis_methods!$M$6</f>
        <v>LASE DIF MEASURE</v>
      </c>
      <c r="L61" s="5">
        <v>45352</v>
      </c>
    </row>
    <row r="62" spans="1:12" x14ac:dyDescent="0.3">
      <c r="A62" s="78" t="str">
        <f>samples!B22</f>
        <v>BU2023/20-COMOFISH_20-VV1</v>
      </c>
      <c r="B62">
        <v>1</v>
      </c>
      <c r="C62" s="77" t="str">
        <f>analysis_methods!$B$6</f>
        <v>MUD</v>
      </c>
      <c r="D62">
        <v>1</v>
      </c>
      <c r="E62">
        <v>0</v>
      </c>
      <c r="F62" t="s">
        <v>682</v>
      </c>
      <c r="G62" s="77" t="str">
        <f>analysis_methods!$J$6</f>
        <v>SEDtot</v>
      </c>
      <c r="H62" s="77" t="str">
        <f>analysis_methods!$K$6</f>
        <v>D</v>
      </c>
      <c r="I62" t="s">
        <v>126</v>
      </c>
      <c r="J62" t="s">
        <v>481</v>
      </c>
      <c r="K62" s="77" t="str">
        <f>analysis_methods!$M$6</f>
        <v>LASE DIF MEASURE</v>
      </c>
      <c r="L62" s="5">
        <v>45352</v>
      </c>
    </row>
    <row r="63" spans="1:12" x14ac:dyDescent="0.3">
      <c r="A63" s="78" t="str">
        <f>samples!B3</f>
        <v>BU2023/20-COMOFISH_01-VV1</v>
      </c>
      <c r="B63">
        <v>1</v>
      </c>
      <c r="C63" s="77" t="str">
        <f>analysis_methods!$B$7</f>
        <v>TOC</v>
      </c>
      <c r="D63">
        <v>1</v>
      </c>
      <c r="E63" s="82">
        <v>0.11831485889222353</v>
      </c>
      <c r="F63" t="s">
        <v>682</v>
      </c>
      <c r="G63" s="77" t="str">
        <f>analysis_methods!$J$7</f>
        <v>SEDtot</v>
      </c>
      <c r="H63" s="77" t="str">
        <f>analysis_methods!$K$7</f>
        <v>D</v>
      </c>
      <c r="I63" t="s">
        <v>126</v>
      </c>
      <c r="J63" t="s">
        <v>481</v>
      </c>
      <c r="K63" s="77" t="str">
        <f>analysis_methods!$M$7</f>
        <v>COMB INF CELLS</v>
      </c>
      <c r="L63" s="5">
        <v>45352</v>
      </c>
    </row>
    <row r="64" spans="1:12" x14ac:dyDescent="0.3">
      <c r="A64" s="78" t="str">
        <f>samples!B4</f>
        <v>BU2023/20-COMOFISH_02-VV1</v>
      </c>
      <c r="B64">
        <v>1</v>
      </c>
      <c r="C64" s="77" t="str">
        <f>analysis_methods!$B$7</f>
        <v>TOC</v>
      </c>
      <c r="D64">
        <v>1</v>
      </c>
      <c r="E64" s="82">
        <v>0.16332972305500959</v>
      </c>
      <c r="F64" t="s">
        <v>682</v>
      </c>
      <c r="G64" s="77" t="str">
        <f>analysis_methods!$J$7</f>
        <v>SEDtot</v>
      </c>
      <c r="H64" s="77" t="str">
        <f>analysis_methods!$K$7</f>
        <v>D</v>
      </c>
      <c r="I64" t="s">
        <v>126</v>
      </c>
      <c r="J64" t="s">
        <v>481</v>
      </c>
      <c r="K64" s="77" t="str">
        <f>analysis_methods!$M$7</f>
        <v>COMB INF CELLS</v>
      </c>
      <c r="L64" s="5">
        <v>45352</v>
      </c>
    </row>
    <row r="65" spans="1:12" x14ac:dyDescent="0.3">
      <c r="A65" s="78" t="str">
        <f>samples!B5</f>
        <v>BU2023/20-COMOFISH_03-VV1</v>
      </c>
      <c r="B65">
        <v>1</v>
      </c>
      <c r="C65" s="77" t="str">
        <f>analysis_methods!$B$7</f>
        <v>TOC</v>
      </c>
      <c r="D65">
        <v>1</v>
      </c>
      <c r="E65" s="82">
        <v>0.15357731879136577</v>
      </c>
      <c r="F65" t="s">
        <v>682</v>
      </c>
      <c r="G65" s="77" t="str">
        <f>analysis_methods!$J$7</f>
        <v>SEDtot</v>
      </c>
      <c r="H65" s="77" t="str">
        <f>analysis_methods!$K$7</f>
        <v>D</v>
      </c>
      <c r="I65" t="s">
        <v>126</v>
      </c>
      <c r="J65" t="s">
        <v>481</v>
      </c>
      <c r="K65" s="77" t="str">
        <f>analysis_methods!$M$7</f>
        <v>COMB INF CELLS</v>
      </c>
      <c r="L65" s="5">
        <v>45352</v>
      </c>
    </row>
    <row r="66" spans="1:12" x14ac:dyDescent="0.3">
      <c r="A66" s="78" t="str">
        <f>samples!B6</f>
        <v>BU2023/20-COMOFISH_04-VV1</v>
      </c>
      <c r="B66">
        <v>1</v>
      </c>
      <c r="C66" s="77" t="str">
        <f>analysis_methods!$B$7</f>
        <v>TOC</v>
      </c>
      <c r="D66">
        <v>1</v>
      </c>
      <c r="E66" s="82">
        <v>0.13663428036794284</v>
      </c>
      <c r="F66" t="s">
        <v>682</v>
      </c>
      <c r="G66" s="77" t="str">
        <f>analysis_methods!$J$7</f>
        <v>SEDtot</v>
      </c>
      <c r="H66" s="77" t="str">
        <f>analysis_methods!$K$7</f>
        <v>D</v>
      </c>
      <c r="I66" t="s">
        <v>126</v>
      </c>
      <c r="J66" t="s">
        <v>481</v>
      </c>
      <c r="K66" s="77" t="str">
        <f>analysis_methods!$M$7</f>
        <v>COMB INF CELLS</v>
      </c>
      <c r="L66" s="5">
        <v>45352</v>
      </c>
    </row>
    <row r="67" spans="1:12" x14ac:dyDescent="0.3">
      <c r="A67" s="78" t="str">
        <f>samples!B7</f>
        <v>BU2023/20-COMOFISH_05-VV1</v>
      </c>
      <c r="B67">
        <v>1</v>
      </c>
      <c r="C67" s="77" t="str">
        <f>analysis_methods!$B$7</f>
        <v>TOC</v>
      </c>
      <c r="D67">
        <v>1</v>
      </c>
      <c r="E67" s="82">
        <v>0.11579467568582495</v>
      </c>
      <c r="F67" t="s">
        <v>682</v>
      </c>
      <c r="G67" s="77" t="str">
        <f>analysis_methods!$J$7</f>
        <v>SEDtot</v>
      </c>
      <c r="H67" s="77" t="str">
        <f>analysis_methods!$K$7</f>
        <v>D</v>
      </c>
      <c r="I67" t="s">
        <v>126</v>
      </c>
      <c r="J67" t="s">
        <v>481</v>
      </c>
      <c r="K67" s="77" t="str">
        <f>analysis_methods!$M$7</f>
        <v>COMB INF CELLS</v>
      </c>
      <c r="L67" s="5">
        <v>45352</v>
      </c>
    </row>
    <row r="68" spans="1:12" x14ac:dyDescent="0.3">
      <c r="A68" s="78" t="str">
        <f>samples!B8</f>
        <v>BU2023/20-COMOFISH_06-VV1</v>
      </c>
      <c r="B68">
        <v>1</v>
      </c>
      <c r="C68" s="77" t="str">
        <f>analysis_methods!$B$7</f>
        <v>TOC</v>
      </c>
      <c r="D68">
        <v>1</v>
      </c>
      <c r="E68" s="82">
        <v>0.15328526646999924</v>
      </c>
      <c r="F68" t="s">
        <v>682</v>
      </c>
      <c r="G68" s="77" t="str">
        <f>analysis_methods!$J$7</f>
        <v>SEDtot</v>
      </c>
      <c r="H68" s="77" t="str">
        <f>analysis_methods!$K$7</f>
        <v>D</v>
      </c>
      <c r="I68" t="s">
        <v>126</v>
      </c>
      <c r="J68" t="s">
        <v>481</v>
      </c>
      <c r="K68" s="77" t="str">
        <f>analysis_methods!$M$7</f>
        <v>COMB INF CELLS</v>
      </c>
      <c r="L68" s="5">
        <v>45352</v>
      </c>
    </row>
    <row r="69" spans="1:12" x14ac:dyDescent="0.3">
      <c r="A69" s="78" t="str">
        <f>samples!B9</f>
        <v>BU2023/20-COMOFISH_07-VV1</v>
      </c>
      <c r="B69">
        <v>1</v>
      </c>
      <c r="C69" s="77" t="str">
        <f>analysis_methods!$B$7</f>
        <v>TOC</v>
      </c>
      <c r="D69">
        <v>1</v>
      </c>
      <c r="E69" s="82">
        <v>0.17103782162297682</v>
      </c>
      <c r="F69" t="s">
        <v>682</v>
      </c>
      <c r="G69" s="77" t="str">
        <f>analysis_methods!$J$7</f>
        <v>SEDtot</v>
      </c>
      <c r="H69" s="77" t="str">
        <f>analysis_methods!$K$7</f>
        <v>D</v>
      </c>
      <c r="I69" t="s">
        <v>126</v>
      </c>
      <c r="J69" t="s">
        <v>481</v>
      </c>
      <c r="K69" s="77" t="str">
        <f>analysis_methods!$M$7</f>
        <v>COMB INF CELLS</v>
      </c>
      <c r="L69" s="5">
        <v>45352</v>
      </c>
    </row>
    <row r="70" spans="1:12" x14ac:dyDescent="0.3">
      <c r="A70" s="78" t="str">
        <f>samples!B10</f>
        <v>BU2023/20-COMOFISH_08-VV1</v>
      </c>
      <c r="B70">
        <v>1</v>
      </c>
      <c r="C70" s="77" t="str">
        <f>analysis_methods!$B$7</f>
        <v>TOC</v>
      </c>
      <c r="D70">
        <v>1</v>
      </c>
      <c r="E70" s="82">
        <v>0.12971894597373748</v>
      </c>
      <c r="F70" t="s">
        <v>682</v>
      </c>
      <c r="G70" s="77" t="str">
        <f>analysis_methods!$J$7</f>
        <v>SEDtot</v>
      </c>
      <c r="H70" s="77" t="str">
        <f>analysis_methods!$K$7</f>
        <v>D</v>
      </c>
      <c r="I70" t="s">
        <v>126</v>
      </c>
      <c r="J70" t="s">
        <v>481</v>
      </c>
      <c r="K70" s="77" t="str">
        <f>analysis_methods!$M$7</f>
        <v>COMB INF CELLS</v>
      </c>
      <c r="L70" s="5">
        <v>45352</v>
      </c>
    </row>
    <row r="71" spans="1:12" x14ac:dyDescent="0.3">
      <c r="A71" s="78" t="str">
        <f>samples!B11</f>
        <v>BU2023/20-COMOFISH_09-VV1</v>
      </c>
      <c r="B71">
        <v>1</v>
      </c>
      <c r="C71" s="77" t="str">
        <f>analysis_methods!$B$7</f>
        <v>TOC</v>
      </c>
      <c r="D71">
        <v>1</v>
      </c>
      <c r="E71" s="82">
        <v>0.10880306024565205</v>
      </c>
      <c r="F71" t="s">
        <v>682</v>
      </c>
      <c r="G71" s="77" t="str">
        <f>analysis_methods!$J$7</f>
        <v>SEDtot</v>
      </c>
      <c r="H71" s="77" t="str">
        <f>analysis_methods!$K$7</f>
        <v>D</v>
      </c>
      <c r="I71" t="s">
        <v>126</v>
      </c>
      <c r="J71" t="s">
        <v>481</v>
      </c>
      <c r="K71" s="77" t="str">
        <f>analysis_methods!$M$7</f>
        <v>COMB INF CELLS</v>
      </c>
      <c r="L71" s="5">
        <v>45352</v>
      </c>
    </row>
    <row r="72" spans="1:12" x14ac:dyDescent="0.3">
      <c r="A72" s="78" t="str">
        <f>samples!B12</f>
        <v>BU2023/20-COMOFISH_10-VV1</v>
      </c>
      <c r="B72">
        <v>1</v>
      </c>
      <c r="C72" s="77" t="str">
        <f>analysis_methods!$B$7</f>
        <v>TOC</v>
      </c>
      <c r="D72">
        <v>1</v>
      </c>
      <c r="E72" s="82">
        <v>0.11344542653163946</v>
      </c>
      <c r="F72" t="s">
        <v>682</v>
      </c>
      <c r="G72" s="77" t="str">
        <f>analysis_methods!$J$7</f>
        <v>SEDtot</v>
      </c>
      <c r="H72" s="77" t="str">
        <f>analysis_methods!$K$7</f>
        <v>D</v>
      </c>
      <c r="I72" t="s">
        <v>126</v>
      </c>
      <c r="J72" t="s">
        <v>481</v>
      </c>
      <c r="K72" s="77" t="str">
        <f>analysis_methods!$M$7</f>
        <v>COMB INF CELLS</v>
      </c>
      <c r="L72" s="5">
        <v>45352</v>
      </c>
    </row>
    <row r="73" spans="1:12" x14ac:dyDescent="0.3">
      <c r="A73" s="78" t="str">
        <f>samples!B13</f>
        <v>BU2023/20-COMOFISH_11-VV1</v>
      </c>
      <c r="B73">
        <v>1</v>
      </c>
      <c r="C73" s="77" t="str">
        <f>analysis_methods!$B$7</f>
        <v>TOC</v>
      </c>
      <c r="D73">
        <v>1</v>
      </c>
      <c r="E73" s="82">
        <v>8.729206947583712E-2</v>
      </c>
      <c r="F73" t="s">
        <v>682</v>
      </c>
      <c r="G73" s="77" t="str">
        <f>analysis_methods!$J$7</f>
        <v>SEDtot</v>
      </c>
      <c r="H73" s="77" t="str">
        <f>analysis_methods!$K$7</f>
        <v>D</v>
      </c>
      <c r="I73" t="s">
        <v>126</v>
      </c>
      <c r="J73" t="s">
        <v>481</v>
      </c>
      <c r="K73" s="77" t="str">
        <f>analysis_methods!$M$7</f>
        <v>COMB INF CELLS</v>
      </c>
      <c r="L73" s="5">
        <v>45352</v>
      </c>
    </row>
    <row r="74" spans="1:12" x14ac:dyDescent="0.3">
      <c r="A74" s="78" t="str">
        <f>samples!B14</f>
        <v>BU2023/20-COMOFISH_12-VV1</v>
      </c>
      <c r="B74">
        <v>1</v>
      </c>
      <c r="C74" s="77" t="str">
        <f>analysis_methods!$B$7</f>
        <v>TOC</v>
      </c>
      <c r="D74">
        <v>1</v>
      </c>
      <c r="E74" s="82">
        <v>8.4881670981112059E-2</v>
      </c>
      <c r="F74" t="s">
        <v>682</v>
      </c>
      <c r="G74" s="77" t="str">
        <f>analysis_methods!$J$7</f>
        <v>SEDtot</v>
      </c>
      <c r="H74" s="77" t="str">
        <f>analysis_methods!$K$7</f>
        <v>D</v>
      </c>
      <c r="I74" t="s">
        <v>126</v>
      </c>
      <c r="J74" t="s">
        <v>481</v>
      </c>
      <c r="K74" s="77" t="str">
        <f>analysis_methods!$M$7</f>
        <v>COMB INF CELLS</v>
      </c>
      <c r="L74" s="5">
        <v>45352</v>
      </c>
    </row>
    <row r="75" spans="1:12" x14ac:dyDescent="0.3">
      <c r="A75" s="78" t="str">
        <f>samples!B15</f>
        <v>BU2023/20-COMOFISH_13-VV1</v>
      </c>
      <c r="B75">
        <v>1</v>
      </c>
      <c r="C75" s="77" t="str">
        <f>analysis_methods!$B$7</f>
        <v>TOC</v>
      </c>
      <c r="D75">
        <v>1</v>
      </c>
      <c r="E75" s="82">
        <v>0.11020047642502058</v>
      </c>
      <c r="F75" t="s">
        <v>682</v>
      </c>
      <c r="G75" s="77" t="str">
        <f>analysis_methods!$J$7</f>
        <v>SEDtot</v>
      </c>
      <c r="H75" s="77" t="str">
        <f>analysis_methods!$K$7</f>
        <v>D</v>
      </c>
      <c r="I75" t="s">
        <v>126</v>
      </c>
      <c r="J75" t="s">
        <v>481</v>
      </c>
      <c r="K75" s="77" t="str">
        <f>analysis_methods!$M$7</f>
        <v>COMB INF CELLS</v>
      </c>
      <c r="L75" s="5">
        <v>45352</v>
      </c>
    </row>
    <row r="76" spans="1:12" x14ac:dyDescent="0.3">
      <c r="A76" s="78" t="str">
        <f>samples!B16</f>
        <v>BU2023/20-COMOFISH_14-VV1</v>
      </c>
      <c r="B76">
        <v>1</v>
      </c>
      <c r="C76" s="77" t="str">
        <f>analysis_methods!$B$7</f>
        <v>TOC</v>
      </c>
      <c r="D76">
        <v>1</v>
      </c>
      <c r="E76" s="82">
        <v>0.20564762333353984</v>
      </c>
      <c r="F76" t="s">
        <v>682</v>
      </c>
      <c r="G76" s="77" t="str">
        <f>analysis_methods!$J$7</f>
        <v>SEDtot</v>
      </c>
      <c r="H76" s="77" t="str">
        <f>analysis_methods!$K$7</f>
        <v>D</v>
      </c>
      <c r="I76" t="s">
        <v>126</v>
      </c>
      <c r="J76" t="s">
        <v>481</v>
      </c>
      <c r="K76" s="77" t="str">
        <f>analysis_methods!$M$7</f>
        <v>COMB INF CELLS</v>
      </c>
      <c r="L76" s="5">
        <v>45352</v>
      </c>
    </row>
    <row r="77" spans="1:12" x14ac:dyDescent="0.3">
      <c r="A77" s="78" t="str">
        <f>samples!B17</f>
        <v>BU2023/20-COMOFISH_15-VV1</v>
      </c>
      <c r="B77">
        <v>1</v>
      </c>
      <c r="C77" s="77" t="str">
        <f>analysis_methods!$B$7</f>
        <v>TOC</v>
      </c>
      <c r="D77">
        <v>1</v>
      </c>
      <c r="E77" s="82">
        <v>8.2447876146329854E-2</v>
      </c>
      <c r="F77" t="s">
        <v>682</v>
      </c>
      <c r="G77" s="77" t="str">
        <f>analysis_methods!$J$7</f>
        <v>SEDtot</v>
      </c>
      <c r="H77" s="77" t="str">
        <f>analysis_methods!$K$7</f>
        <v>D</v>
      </c>
      <c r="I77" t="s">
        <v>126</v>
      </c>
      <c r="J77" t="s">
        <v>481</v>
      </c>
      <c r="K77" s="77" t="str">
        <f>analysis_methods!$M$7</f>
        <v>COMB INF CELLS</v>
      </c>
      <c r="L77" s="5">
        <v>45352</v>
      </c>
    </row>
    <row r="78" spans="1:12" x14ac:dyDescent="0.3">
      <c r="A78" s="78" t="str">
        <f>samples!B18</f>
        <v>BU2023/20-COMOFISH_16-VV1</v>
      </c>
      <c r="B78">
        <v>1</v>
      </c>
      <c r="C78" s="77" t="str">
        <f>analysis_methods!$B$7</f>
        <v>TOC</v>
      </c>
      <c r="D78">
        <v>1</v>
      </c>
      <c r="E78" s="82">
        <v>9.5123552245953216E-2</v>
      </c>
      <c r="F78" t="s">
        <v>682</v>
      </c>
      <c r="G78" s="77" t="str">
        <f>analysis_methods!$J$7</f>
        <v>SEDtot</v>
      </c>
      <c r="H78" s="77" t="str">
        <f>analysis_methods!$K$7</f>
        <v>D</v>
      </c>
      <c r="I78" t="s">
        <v>126</v>
      </c>
      <c r="J78" t="s">
        <v>481</v>
      </c>
      <c r="K78" s="77" t="str">
        <f>analysis_methods!$M$7</f>
        <v>COMB INF CELLS</v>
      </c>
      <c r="L78" s="5">
        <v>45352</v>
      </c>
    </row>
    <row r="79" spans="1:12" x14ac:dyDescent="0.3">
      <c r="A79" s="78" t="str">
        <f>samples!B19</f>
        <v>BU2023/20-COMOFISH_17-VV1</v>
      </c>
      <c r="B79">
        <v>1</v>
      </c>
      <c r="C79" s="77" t="str">
        <f>analysis_methods!$B$7</f>
        <v>TOC</v>
      </c>
      <c r="D79">
        <v>1</v>
      </c>
      <c r="E79" s="82">
        <v>9.5565729067875888E-2</v>
      </c>
      <c r="F79" t="s">
        <v>682</v>
      </c>
      <c r="G79" s="77" t="str">
        <f>analysis_methods!$J$7</f>
        <v>SEDtot</v>
      </c>
      <c r="H79" s="77" t="str">
        <f>analysis_methods!$K$7</f>
        <v>D</v>
      </c>
      <c r="I79" t="s">
        <v>126</v>
      </c>
      <c r="J79" t="s">
        <v>481</v>
      </c>
      <c r="K79" s="77" t="str">
        <f>analysis_methods!$M$7</f>
        <v>COMB INF CELLS</v>
      </c>
      <c r="L79" s="5">
        <v>45352</v>
      </c>
    </row>
    <row r="80" spans="1:12" x14ac:dyDescent="0.3">
      <c r="A80" s="78" t="str">
        <f>samples!B20</f>
        <v>BU2023/20-COMOFISH_18-VV1</v>
      </c>
      <c r="B80">
        <v>1</v>
      </c>
      <c r="C80" s="77" t="str">
        <f>analysis_methods!$B$7</f>
        <v>TOC</v>
      </c>
      <c r="D80">
        <v>1</v>
      </c>
      <c r="E80" s="82">
        <v>4.0638193612846506E-2</v>
      </c>
      <c r="F80" t="s">
        <v>682</v>
      </c>
      <c r="G80" s="77" t="str">
        <f>analysis_methods!$J$7</f>
        <v>SEDtot</v>
      </c>
      <c r="H80" s="77" t="str">
        <f>analysis_methods!$K$7</f>
        <v>D</v>
      </c>
      <c r="I80" t="s">
        <v>126</v>
      </c>
      <c r="J80" t="s">
        <v>481</v>
      </c>
      <c r="K80" s="77" t="str">
        <f>analysis_methods!$M$7</f>
        <v>COMB INF CELLS</v>
      </c>
      <c r="L80" s="5">
        <v>45352</v>
      </c>
    </row>
    <row r="81" spans="1:12" x14ac:dyDescent="0.3">
      <c r="A81" s="78" t="str">
        <f>samples!B21</f>
        <v>BU2023/20-COMOFISH_19-VV1</v>
      </c>
      <c r="B81">
        <v>1</v>
      </c>
      <c r="C81" s="77" t="str">
        <f>analysis_methods!$B$7</f>
        <v>TOC</v>
      </c>
      <c r="D81">
        <v>1</v>
      </c>
      <c r="E81" s="82">
        <v>8.6814336980233706E-2</v>
      </c>
      <c r="F81" t="s">
        <v>682</v>
      </c>
      <c r="G81" s="77" t="str">
        <f>analysis_methods!$J$7</f>
        <v>SEDtot</v>
      </c>
      <c r="H81" s="77" t="str">
        <f>analysis_methods!$K$7</f>
        <v>D</v>
      </c>
      <c r="I81" t="s">
        <v>126</v>
      </c>
      <c r="J81" t="s">
        <v>481</v>
      </c>
      <c r="K81" s="77" t="str">
        <f>analysis_methods!$M$7</f>
        <v>COMB INF CELLS</v>
      </c>
      <c r="L81" s="5">
        <v>45352</v>
      </c>
    </row>
    <row r="82" spans="1:12" x14ac:dyDescent="0.3">
      <c r="A82" s="78" t="str">
        <f>samples!B22</f>
        <v>BU2023/20-COMOFISH_20-VV1</v>
      </c>
      <c r="B82">
        <v>1</v>
      </c>
      <c r="C82" s="77" t="str">
        <f>analysis_methods!$B$7</f>
        <v>TOC</v>
      </c>
      <c r="D82">
        <v>1</v>
      </c>
      <c r="E82" s="82">
        <v>6.8356361247163641E-2</v>
      </c>
      <c r="F82" t="s">
        <v>682</v>
      </c>
      <c r="G82" s="77" t="str">
        <f>analysis_methods!$J$7</f>
        <v>SEDtot</v>
      </c>
      <c r="H82" s="77" t="str">
        <f>analysis_methods!$K$7</f>
        <v>D</v>
      </c>
      <c r="I82" t="s">
        <v>126</v>
      </c>
      <c r="J82" t="s">
        <v>481</v>
      </c>
      <c r="K82" s="77" t="str">
        <f>analysis_methods!$M$7</f>
        <v>COMB INF CELLS</v>
      </c>
      <c r="L82" s="5">
        <v>45352</v>
      </c>
    </row>
  </sheetData>
  <mergeCells count="1">
    <mergeCell ref="C1:L1"/>
  </mergeCells>
  <hyperlinks>
    <hyperlink ref="J2" r:id="rId1" display="DETLIMFLAG" xr:uid="{3311C7E2-9338-4C6E-B22B-7BD6CBB2332B}"/>
    <hyperlink ref="H2" r:id="rId2" xr:uid="{847266F3-6952-40EF-A82F-52BC96585EBF}"/>
    <hyperlink ref="G2" r:id="rId3" xr:uid="{6921757C-1F2C-4FEF-9599-7ADB0753D368}"/>
  </hyperlinks>
  <pageMargins left="0.7" right="0.7" top="0.75" bottom="0.75" header="0.3" footer="0.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2DE67-3B03-4836-BE9F-87FBD15BB20B}">
  <dimension ref="A1:AJ7"/>
  <sheetViews>
    <sheetView workbookViewId="0">
      <selection activeCell="W5" sqref="W5"/>
    </sheetView>
  </sheetViews>
  <sheetFormatPr defaultRowHeight="14.4" x14ac:dyDescent="0.3"/>
  <cols>
    <col min="1" max="1" width="25.6640625" bestFit="1" customWidth="1"/>
    <col min="2" max="2" width="5.77734375" bestFit="1" customWidth="1"/>
    <col min="3" max="3" width="4.109375" bestFit="1" customWidth="1"/>
    <col min="4" max="4" width="3.88671875" bestFit="1" customWidth="1"/>
    <col min="5" max="5" width="4.109375" bestFit="1" customWidth="1"/>
    <col min="6" max="6" width="9.88671875" bestFit="1" customWidth="1"/>
    <col min="7" max="7" width="11.21875" bestFit="1" customWidth="1"/>
    <col min="8" max="8" width="6.33203125" bestFit="1" customWidth="1"/>
    <col min="9" max="10" width="6.77734375" bestFit="1" customWidth="1"/>
    <col min="11" max="11" width="4.109375" bestFit="1" customWidth="1"/>
    <col min="12" max="12" width="26.6640625" bestFit="1" customWidth="1"/>
    <col min="13" max="13" width="21.77734375" bestFit="1" customWidth="1"/>
    <col min="14" max="14" width="6.88671875" bestFit="1" customWidth="1"/>
    <col min="15" max="15" width="4.44140625" bestFit="1" customWidth="1"/>
    <col min="16" max="16" width="4.109375" bestFit="1" customWidth="1"/>
    <col min="17" max="17" width="8.6640625" bestFit="1" customWidth="1"/>
    <col min="18" max="19" width="4.109375" bestFit="1" customWidth="1"/>
    <col min="20" max="20" width="15" bestFit="1" customWidth="1"/>
    <col min="21" max="21" width="4.109375" bestFit="1" customWidth="1"/>
    <col min="22" max="22" width="52.21875" customWidth="1"/>
    <col min="23" max="23" width="56" bestFit="1" customWidth="1"/>
    <col min="24" max="25" width="4.109375" bestFit="1" customWidth="1"/>
    <col min="26" max="26" width="13" bestFit="1" customWidth="1"/>
    <col min="27" max="27" width="15.6640625" bestFit="1" customWidth="1"/>
    <col min="28" max="28" width="10.109375" bestFit="1" customWidth="1"/>
    <col min="29" max="29" width="7" bestFit="1" customWidth="1"/>
    <col min="30" max="30" width="6" bestFit="1" customWidth="1"/>
    <col min="31" max="31" width="5.109375" bestFit="1" customWidth="1"/>
    <col min="32" max="34" width="4.109375" bestFit="1" customWidth="1"/>
    <col min="35" max="35" width="10.33203125" bestFit="1" customWidth="1"/>
    <col min="36" max="36" width="4.109375" customWidth="1"/>
  </cols>
  <sheetData>
    <row r="1" spans="1:36" ht="184.2" customHeight="1" x14ac:dyDescent="0.3">
      <c r="A1" s="83" t="s">
        <v>607</v>
      </c>
      <c r="B1" s="2" t="s">
        <v>608</v>
      </c>
      <c r="C1" s="70" t="s">
        <v>609</v>
      </c>
      <c r="D1" s="29" t="s">
        <v>610</v>
      </c>
      <c r="E1" s="10" t="s">
        <v>611</v>
      </c>
      <c r="F1" s="75" t="s">
        <v>612</v>
      </c>
      <c r="G1" s="26" t="s">
        <v>613</v>
      </c>
      <c r="H1" s="26" t="s">
        <v>614</v>
      </c>
      <c r="I1" s="3" t="s">
        <v>150</v>
      </c>
      <c r="J1" s="75" t="s">
        <v>615</v>
      </c>
      <c r="K1" s="75" t="s">
        <v>616</v>
      </c>
      <c r="L1" s="62" t="s">
        <v>617</v>
      </c>
      <c r="M1" s="2" t="s">
        <v>153</v>
      </c>
      <c r="N1" s="75" t="s">
        <v>618</v>
      </c>
      <c r="O1" s="26" t="s">
        <v>619</v>
      </c>
      <c r="P1" s="26" t="s">
        <v>620</v>
      </c>
      <c r="Q1" s="26" t="s">
        <v>621</v>
      </c>
      <c r="R1" s="75" t="s">
        <v>622</v>
      </c>
      <c r="S1" s="26" t="s">
        <v>623</v>
      </c>
      <c r="T1" s="26" t="s">
        <v>624</v>
      </c>
      <c r="U1" s="26" t="s">
        <v>625</v>
      </c>
      <c r="V1" s="1" t="s">
        <v>626</v>
      </c>
      <c r="W1" s="3" t="s">
        <v>627</v>
      </c>
      <c r="X1" s="1" t="s">
        <v>628</v>
      </c>
      <c r="Y1" s="1" t="s">
        <v>629</v>
      </c>
      <c r="Z1" s="1" t="s">
        <v>48</v>
      </c>
      <c r="AA1" s="1" t="s">
        <v>47</v>
      </c>
      <c r="AB1" s="1" t="s">
        <v>49</v>
      </c>
      <c r="AC1" s="62" t="s">
        <v>630</v>
      </c>
      <c r="AD1" s="1" t="s">
        <v>631</v>
      </c>
      <c r="AE1" s="62" t="s">
        <v>705</v>
      </c>
      <c r="AF1" s="1" t="s">
        <v>632</v>
      </c>
      <c r="AG1" s="26" t="s">
        <v>633</v>
      </c>
      <c r="AH1" s="1" t="s">
        <v>634</v>
      </c>
      <c r="AI1" s="1" t="s">
        <v>635</v>
      </c>
      <c r="AJ1" s="1" t="s">
        <v>636</v>
      </c>
    </row>
    <row r="2" spans="1:36" ht="43.2" x14ac:dyDescent="0.3">
      <c r="A2" t="s">
        <v>637</v>
      </c>
      <c r="B2" t="s">
        <v>638</v>
      </c>
      <c r="F2" t="s">
        <v>639</v>
      </c>
      <c r="G2" s="68" t="s">
        <v>640</v>
      </c>
      <c r="H2" s="68" t="s">
        <v>641</v>
      </c>
      <c r="I2" s="67" t="s">
        <v>642</v>
      </c>
      <c r="J2" s="67" t="s">
        <v>643</v>
      </c>
      <c r="K2" s="67" t="s">
        <v>517</v>
      </c>
      <c r="L2" s="27" t="s">
        <v>644</v>
      </c>
      <c r="M2" t="s">
        <v>645</v>
      </c>
      <c r="N2" s="67" t="s">
        <v>646</v>
      </c>
      <c r="O2" s="67" t="s">
        <v>647</v>
      </c>
      <c r="P2" s="67" t="s">
        <v>648</v>
      </c>
      <c r="Q2" s="67" t="s">
        <v>649</v>
      </c>
      <c r="R2" s="67"/>
      <c r="S2" s="67"/>
      <c r="T2" s="68" t="s">
        <v>650</v>
      </c>
      <c r="V2" s="63" t="s">
        <v>651</v>
      </c>
      <c r="W2" s="63" t="s">
        <v>652</v>
      </c>
      <c r="Z2" t="s">
        <v>653</v>
      </c>
      <c r="AA2" s="68" t="s">
        <v>93</v>
      </c>
      <c r="AB2" t="s">
        <v>95</v>
      </c>
      <c r="AC2" s="71">
        <v>1</v>
      </c>
      <c r="AD2" s="67"/>
      <c r="AE2" t="s">
        <v>642</v>
      </c>
      <c r="AF2" s="67"/>
      <c r="AG2" s="67"/>
      <c r="AH2" s="68">
        <v>0</v>
      </c>
      <c r="AI2" s="72">
        <v>44166</v>
      </c>
    </row>
    <row r="3" spans="1:36" ht="28.8" x14ac:dyDescent="0.3">
      <c r="A3" t="s">
        <v>654</v>
      </c>
      <c r="B3" t="s">
        <v>655</v>
      </c>
      <c r="F3" t="s">
        <v>656</v>
      </c>
      <c r="G3" s="68" t="s">
        <v>657</v>
      </c>
      <c r="H3" s="68" t="s">
        <v>641</v>
      </c>
      <c r="I3" s="67" t="s">
        <v>658</v>
      </c>
      <c r="J3" s="67" t="s">
        <v>643</v>
      </c>
      <c r="K3" s="67" t="s">
        <v>517</v>
      </c>
      <c r="L3" s="27" t="s">
        <v>659</v>
      </c>
      <c r="M3" t="s">
        <v>660</v>
      </c>
      <c r="N3" s="67" t="s">
        <v>661</v>
      </c>
      <c r="O3" s="67" t="s">
        <v>647</v>
      </c>
      <c r="P3" s="67" t="s">
        <v>648</v>
      </c>
      <c r="Q3" s="67" t="s">
        <v>649</v>
      </c>
      <c r="R3" s="67"/>
      <c r="S3" s="67"/>
      <c r="T3" s="68" t="s">
        <v>662</v>
      </c>
      <c r="V3" s="39" t="s">
        <v>663</v>
      </c>
      <c r="W3" s="39" t="s">
        <v>664</v>
      </c>
      <c r="Z3" t="s">
        <v>653</v>
      </c>
      <c r="AA3" s="68" t="s">
        <v>93</v>
      </c>
      <c r="AB3" t="s">
        <v>95</v>
      </c>
      <c r="AC3" s="71">
        <v>1E-4</v>
      </c>
      <c r="AD3" s="67"/>
      <c r="AE3" s="67" t="s">
        <v>658</v>
      </c>
      <c r="AF3" s="67"/>
      <c r="AG3" s="67"/>
      <c r="AH3" s="68">
        <v>3</v>
      </c>
      <c r="AI3" s="72">
        <v>44166</v>
      </c>
    </row>
    <row r="4" spans="1:36" ht="72" x14ac:dyDescent="0.3">
      <c r="A4" t="s">
        <v>665</v>
      </c>
      <c r="B4" t="s">
        <v>666</v>
      </c>
      <c r="F4" t="s">
        <v>667</v>
      </c>
      <c r="G4" s="68" t="s">
        <v>668</v>
      </c>
      <c r="H4" s="68" t="s">
        <v>669</v>
      </c>
      <c r="I4" s="67" t="s">
        <v>670</v>
      </c>
      <c r="J4" s="68" t="s">
        <v>671</v>
      </c>
      <c r="K4" s="68" t="s">
        <v>517</v>
      </c>
      <c r="L4" s="27" t="s">
        <v>672</v>
      </c>
      <c r="M4" t="s">
        <v>673</v>
      </c>
      <c r="N4" s="67" t="s">
        <v>674</v>
      </c>
      <c r="O4" s="67"/>
      <c r="P4" s="67"/>
      <c r="Q4" s="67" t="s">
        <v>517</v>
      </c>
      <c r="R4" s="67"/>
      <c r="S4" s="67"/>
      <c r="T4" s="68" t="s">
        <v>675</v>
      </c>
      <c r="V4" s="39" t="s">
        <v>676</v>
      </c>
      <c r="W4" s="64" t="s">
        <v>677</v>
      </c>
      <c r="Z4" t="s">
        <v>653</v>
      </c>
      <c r="AA4" s="68" t="s">
        <v>93</v>
      </c>
      <c r="AB4" t="s">
        <v>95</v>
      </c>
      <c r="AC4" s="71">
        <v>2</v>
      </c>
      <c r="AD4" s="67"/>
      <c r="AE4" s="67" t="s">
        <v>670</v>
      </c>
      <c r="AF4" s="67"/>
      <c r="AG4" s="67"/>
      <c r="AH4" s="67">
        <v>3</v>
      </c>
      <c r="AI4" s="72">
        <v>44166</v>
      </c>
    </row>
    <row r="5" spans="1:36" ht="72" x14ac:dyDescent="0.3">
      <c r="A5" t="s">
        <v>678</v>
      </c>
      <c r="B5" t="s">
        <v>679</v>
      </c>
      <c r="F5" t="s">
        <v>680</v>
      </c>
      <c r="G5" s="68" t="s">
        <v>681</v>
      </c>
      <c r="H5" s="68" t="s">
        <v>669</v>
      </c>
      <c r="I5" s="67" t="s">
        <v>682</v>
      </c>
      <c r="J5" s="68" t="s">
        <v>671</v>
      </c>
      <c r="K5" s="68" t="s">
        <v>517</v>
      </c>
      <c r="L5" s="27" t="s">
        <v>672</v>
      </c>
      <c r="M5" t="s">
        <v>673</v>
      </c>
      <c r="N5" s="67" t="s">
        <v>674</v>
      </c>
      <c r="O5" s="67"/>
      <c r="P5" s="67"/>
      <c r="Q5" s="67" t="s">
        <v>517</v>
      </c>
      <c r="R5" s="67"/>
      <c r="S5" s="67"/>
      <c r="T5" s="68" t="s">
        <v>675</v>
      </c>
      <c r="V5" s="39" t="s">
        <v>676</v>
      </c>
      <c r="W5" s="64" t="s">
        <v>677</v>
      </c>
      <c r="Z5" t="s">
        <v>653</v>
      </c>
      <c r="AA5" s="68" t="s">
        <v>93</v>
      </c>
      <c r="AB5" t="s">
        <v>95</v>
      </c>
      <c r="AC5" s="71">
        <v>2</v>
      </c>
      <c r="AD5" s="67"/>
      <c r="AE5" s="67" t="s">
        <v>670</v>
      </c>
      <c r="AF5" s="67"/>
      <c r="AG5" s="67"/>
      <c r="AH5" s="67">
        <v>3</v>
      </c>
      <c r="AI5" s="72">
        <v>44166</v>
      </c>
    </row>
    <row r="6" spans="1:36" ht="72" x14ac:dyDescent="0.3">
      <c r="A6" t="s">
        <v>683</v>
      </c>
      <c r="B6" t="s">
        <v>684</v>
      </c>
      <c r="F6" t="s">
        <v>685</v>
      </c>
      <c r="G6" s="68" t="s">
        <v>706</v>
      </c>
      <c r="H6" s="68" t="s">
        <v>669</v>
      </c>
      <c r="I6" s="67" t="s">
        <v>682</v>
      </c>
      <c r="J6" s="68" t="s">
        <v>671</v>
      </c>
      <c r="K6" s="68" t="s">
        <v>517</v>
      </c>
      <c r="L6" s="27" t="s">
        <v>672</v>
      </c>
      <c r="M6" t="s">
        <v>673</v>
      </c>
      <c r="N6" s="67" t="s">
        <v>674</v>
      </c>
      <c r="O6" s="67"/>
      <c r="P6" s="67"/>
      <c r="Q6" s="67" t="s">
        <v>517</v>
      </c>
      <c r="R6" s="67"/>
      <c r="S6" s="67"/>
      <c r="T6" s="68" t="s">
        <v>675</v>
      </c>
      <c r="V6" s="39" t="s">
        <v>676</v>
      </c>
      <c r="W6" s="64" t="s">
        <v>677</v>
      </c>
      <c r="Z6" t="s">
        <v>653</v>
      </c>
      <c r="AA6" s="68" t="s">
        <v>93</v>
      </c>
      <c r="AB6" t="s">
        <v>95</v>
      </c>
      <c r="AC6" s="71">
        <v>2</v>
      </c>
      <c r="AD6" s="67"/>
      <c r="AE6" s="67" t="s">
        <v>670</v>
      </c>
      <c r="AF6" s="67"/>
      <c r="AG6" s="67"/>
      <c r="AH6" s="67">
        <v>3</v>
      </c>
      <c r="AI6" s="72">
        <v>44166</v>
      </c>
    </row>
    <row r="7" spans="1:36" ht="57.6" x14ac:dyDescent="0.3">
      <c r="A7" t="s">
        <v>686</v>
      </c>
      <c r="B7" t="s">
        <v>687</v>
      </c>
      <c r="F7" t="s">
        <v>687</v>
      </c>
      <c r="G7" s="69" t="s">
        <v>688</v>
      </c>
      <c r="H7" s="69" t="s">
        <v>689</v>
      </c>
      <c r="I7" s="67" t="s">
        <v>682</v>
      </c>
      <c r="J7" s="68" t="s">
        <v>671</v>
      </c>
      <c r="K7" s="68" t="s">
        <v>517</v>
      </c>
      <c r="L7" s="27" t="s">
        <v>690</v>
      </c>
      <c r="M7" t="s">
        <v>691</v>
      </c>
      <c r="N7" s="68" t="s">
        <v>692</v>
      </c>
      <c r="O7" s="67"/>
      <c r="P7" s="67"/>
      <c r="Q7" s="67" t="s">
        <v>693</v>
      </c>
      <c r="R7" s="67"/>
      <c r="S7" s="67"/>
      <c r="T7" s="68" t="s">
        <v>694</v>
      </c>
      <c r="V7" s="39" t="s">
        <v>676</v>
      </c>
      <c r="W7" s="65" t="s">
        <v>695</v>
      </c>
      <c r="Z7" t="s">
        <v>653</v>
      </c>
      <c r="AA7" s="68" t="s">
        <v>93</v>
      </c>
      <c r="AB7" t="s">
        <v>95</v>
      </c>
      <c r="AC7" s="71">
        <v>3.3000000000000002E-2</v>
      </c>
      <c r="AD7" s="67">
        <v>0.125</v>
      </c>
      <c r="AE7" s="67" t="s">
        <v>704</v>
      </c>
      <c r="AF7" s="67"/>
      <c r="AG7" s="67"/>
      <c r="AH7" s="67">
        <v>15</v>
      </c>
      <c r="AI7" s="72">
        <v>44166</v>
      </c>
    </row>
  </sheetData>
  <hyperlinks>
    <hyperlink ref="F1" r:id="rId1" xr:uid="{B60D4B51-BEC5-4EF5-A7A8-6A09CF8F38D2}"/>
    <hyperlink ref="G1" r:id="rId2" xr:uid="{831DEA9F-1103-4AC1-9D23-9D6B02E38F2A}"/>
    <hyperlink ref="J1" r:id="rId3" xr:uid="{731BB62B-4B32-409B-B3CE-B28B4CE1A96D}"/>
    <hyperlink ref="N1" r:id="rId4" xr:uid="{ACD700DE-25BA-4EB6-866B-F13774B6DD57}"/>
    <hyperlink ref="O1" r:id="rId5" xr:uid="{D62382B5-4F81-427E-912E-88EE9FE04627}"/>
    <hyperlink ref="P1" r:id="rId6" xr:uid="{D78E61A2-FF62-4069-9E05-73E65829F28D}"/>
    <hyperlink ref="Q1" r:id="rId7" xr:uid="{B174C861-C360-4772-BFBA-55824BE4D185}"/>
    <hyperlink ref="R1" r:id="rId8" xr:uid="{2A73CB77-D345-40E3-9A6C-0935853E2E37}"/>
    <hyperlink ref="S1" r:id="rId9" xr:uid="{4BF249FC-7F31-4327-8C45-DD6C3B0F1DBC}"/>
    <hyperlink ref="T1" r:id="rId10" xr:uid="{C903E845-6F18-493A-B175-86293CF54819}"/>
    <hyperlink ref="U1" r:id="rId11" xr:uid="{E178EBD3-F351-4E25-9894-B6AD5898C5E3}"/>
    <hyperlink ref="AG1" r:id="rId12" xr:uid="{6920B10E-3103-4F77-8EFA-0C8003DA4787}"/>
    <hyperlink ref="H1" r:id="rId13" xr:uid="{07103BEA-9656-4035-A539-423BE5080F92}"/>
    <hyperlink ref="K1" r:id="rId14" xr:uid="{C9F4D148-23DE-49A5-A6EB-CE5F234F8EC5}"/>
    <hyperlink ref="G7" r:id="rId15" display="http://vocab.nerc.ac.uk/collection/P01/current/IC000002/" xr:uid="{9789F914-05A2-43DE-A4AF-38C321FE5A14}"/>
  </hyperlinks>
  <pageMargins left="0.7" right="0.7" top="0.75" bottom="0.75" header="0.3" footer="0.3"/>
  <legacyDrawing r:id="rId16"/>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82623-76D3-4CA7-8E86-9155C764B237}">
  <dimension ref="A1:Z198"/>
  <sheetViews>
    <sheetView workbookViewId="0">
      <selection activeCell="G28" sqref="G28"/>
    </sheetView>
  </sheetViews>
  <sheetFormatPr defaultRowHeight="14.4" x14ac:dyDescent="0.3"/>
  <cols>
    <col min="1" max="1" width="9.44140625" customWidth="1"/>
    <col min="2" max="2" width="18.5546875" customWidth="1"/>
    <col min="3" max="3" width="31.5546875" customWidth="1"/>
    <col min="4" max="4" width="3.88671875" style="32" customWidth="1"/>
    <col min="5" max="5" width="25.33203125" style="33" bestFit="1" customWidth="1"/>
    <col min="6" max="6" width="6.33203125" style="33" customWidth="1"/>
    <col min="7" max="7" width="46.44140625" style="33" bestFit="1" customWidth="1"/>
    <col min="8" max="8" width="3.88671875" style="32" customWidth="1"/>
    <col min="9" max="9" width="8" style="33" customWidth="1"/>
    <col min="10" max="10" width="12.88671875" style="33" customWidth="1"/>
    <col min="11" max="11" width="28.33203125" style="33" customWidth="1"/>
    <col min="12" max="12" width="3.88671875" style="32" customWidth="1"/>
    <col min="13" max="13" width="17.44140625" style="33" customWidth="1"/>
    <col min="14" max="14" width="35.109375" style="33" customWidth="1"/>
    <col min="15" max="15" width="3.88671875" style="32" customWidth="1"/>
    <col min="16" max="16" width="14.88671875" customWidth="1"/>
    <col min="17" max="17" width="6.5546875" customWidth="1"/>
    <col min="18" max="18" width="32.6640625" customWidth="1"/>
    <col min="19" max="19" width="3.5546875" style="33" customWidth="1"/>
    <col min="21" max="21" width="13.88671875" customWidth="1"/>
    <col min="22" max="22" width="26.88671875" customWidth="1"/>
    <col min="23" max="23" width="3.5546875" style="33" customWidth="1"/>
    <col min="24" max="24" width="14.44140625" customWidth="1"/>
    <col min="25" max="25" width="16.44140625" customWidth="1"/>
    <col min="26" max="26" width="3.5546875" style="33" customWidth="1"/>
  </cols>
  <sheetData>
    <row r="1" spans="1:26" ht="15" thickBot="1" x14ac:dyDescent="0.35">
      <c r="A1" s="84" t="s">
        <v>460</v>
      </c>
      <c r="B1" s="84"/>
      <c r="C1" s="84"/>
      <c r="E1" s="96" t="s">
        <v>461</v>
      </c>
      <c r="F1" s="96"/>
      <c r="G1" s="96"/>
      <c r="I1" s="96" t="s">
        <v>461</v>
      </c>
      <c r="J1" s="96"/>
      <c r="K1" s="96"/>
      <c r="M1" s="96" t="s">
        <v>461</v>
      </c>
      <c r="N1" s="96"/>
      <c r="P1" s="87" t="s">
        <v>462</v>
      </c>
      <c r="Q1" s="87"/>
      <c r="R1" s="87"/>
      <c r="T1" s="87" t="s">
        <v>462</v>
      </c>
      <c r="U1" s="87"/>
      <c r="V1" s="87"/>
      <c r="X1" s="87" t="s">
        <v>462</v>
      </c>
      <c r="Y1" s="87"/>
    </row>
    <row r="2" spans="1:26" ht="15" thickBot="1" x14ac:dyDescent="0.35">
      <c r="A2" s="88" t="s">
        <v>463</v>
      </c>
      <c r="B2" s="89"/>
      <c r="C2" s="90"/>
      <c r="D2" s="91"/>
      <c r="E2" s="88" t="s">
        <v>464</v>
      </c>
      <c r="F2" s="89"/>
      <c r="G2" s="93"/>
      <c r="H2" s="91"/>
      <c r="I2" s="88" t="s">
        <v>464</v>
      </c>
      <c r="J2" s="89"/>
      <c r="K2" s="93"/>
      <c r="L2" s="94"/>
      <c r="M2" s="88" t="s">
        <v>107</v>
      </c>
      <c r="N2" s="90"/>
      <c r="O2" s="91"/>
      <c r="P2" s="88" t="s">
        <v>465</v>
      </c>
      <c r="Q2" s="89"/>
      <c r="R2" s="90"/>
      <c r="S2" s="97"/>
      <c r="T2" s="88" t="s">
        <v>466</v>
      </c>
      <c r="U2" s="89"/>
      <c r="V2" s="90"/>
      <c r="W2" s="97"/>
      <c r="X2" s="88" t="s">
        <v>467</v>
      </c>
      <c r="Y2" s="90"/>
      <c r="Z2" s="97"/>
    </row>
    <row r="3" spans="1:26" ht="15" thickBot="1" x14ac:dyDescent="0.35">
      <c r="A3" s="35" t="s">
        <v>468</v>
      </c>
      <c r="B3" s="36" t="s">
        <v>469</v>
      </c>
      <c r="C3" s="36" t="s">
        <v>470</v>
      </c>
      <c r="D3" s="92"/>
      <c r="E3" s="35" t="s">
        <v>471</v>
      </c>
      <c r="F3" s="36" t="s">
        <v>472</v>
      </c>
      <c r="G3" s="34" t="s">
        <v>473</v>
      </c>
      <c r="H3" s="92"/>
      <c r="I3" s="35" t="s">
        <v>471</v>
      </c>
      <c r="J3" s="36" t="s">
        <v>472</v>
      </c>
      <c r="K3" s="34" t="s">
        <v>473</v>
      </c>
      <c r="L3" s="95"/>
      <c r="M3" s="37" t="s">
        <v>471</v>
      </c>
      <c r="N3" s="38" t="s">
        <v>473</v>
      </c>
      <c r="O3" s="92"/>
      <c r="P3" s="35" t="s">
        <v>471</v>
      </c>
      <c r="Q3" s="36" t="s">
        <v>472</v>
      </c>
      <c r="R3" s="36" t="s">
        <v>473</v>
      </c>
      <c r="S3" s="98"/>
      <c r="T3" s="35" t="s">
        <v>471</v>
      </c>
      <c r="U3" s="36" t="s">
        <v>472</v>
      </c>
      <c r="V3" s="36" t="s">
        <v>473</v>
      </c>
      <c r="W3" s="98"/>
      <c r="X3" s="35" t="s">
        <v>471</v>
      </c>
      <c r="Y3" s="36" t="s">
        <v>473</v>
      </c>
      <c r="Z3" s="98"/>
    </row>
    <row r="4" spans="1:26" ht="28.8" x14ac:dyDescent="0.3">
      <c r="A4">
        <v>0</v>
      </c>
      <c r="B4" t="s">
        <v>126</v>
      </c>
      <c r="C4" s="39" t="s">
        <v>474</v>
      </c>
      <c r="D4" s="40"/>
      <c r="E4" s="41" t="s">
        <v>475</v>
      </c>
      <c r="F4" s="42">
        <v>0</v>
      </c>
      <c r="G4" s="42" t="s">
        <v>475</v>
      </c>
      <c r="H4" s="40"/>
      <c r="I4" s="42">
        <v>0</v>
      </c>
      <c r="J4" s="42" t="s">
        <v>126</v>
      </c>
      <c r="K4" s="42" t="s">
        <v>476</v>
      </c>
      <c r="L4" s="43"/>
      <c r="M4" s="44" t="s">
        <v>477</v>
      </c>
      <c r="N4" s="45" t="s">
        <v>478</v>
      </c>
      <c r="O4" s="40"/>
      <c r="P4" t="s">
        <v>479</v>
      </c>
      <c r="Q4" s="6">
        <v>0</v>
      </c>
      <c r="R4" s="39" t="s">
        <v>480</v>
      </c>
      <c r="S4" s="46"/>
      <c r="T4" s="47" t="s">
        <v>481</v>
      </c>
      <c r="V4" s="39" t="s">
        <v>482</v>
      </c>
      <c r="W4" s="46"/>
      <c r="X4" t="s">
        <v>483</v>
      </c>
      <c r="Y4" t="s">
        <v>484</v>
      </c>
      <c r="Z4" s="46"/>
    </row>
    <row r="5" spans="1:26" ht="28.8" x14ac:dyDescent="0.3">
      <c r="A5">
        <v>1</v>
      </c>
      <c r="B5" t="s">
        <v>485</v>
      </c>
      <c r="C5" s="39" t="s">
        <v>486</v>
      </c>
      <c r="D5" s="48"/>
      <c r="E5" s="41" t="s">
        <v>487</v>
      </c>
      <c r="F5" s="42">
        <v>1</v>
      </c>
      <c r="G5" s="42" t="s">
        <v>487</v>
      </c>
      <c r="H5" s="48"/>
      <c r="I5" s="42">
        <v>1</v>
      </c>
      <c r="J5" s="42" t="s">
        <v>488</v>
      </c>
      <c r="K5" s="42" t="s">
        <v>489</v>
      </c>
      <c r="L5" s="49"/>
      <c r="M5" s="44" t="s">
        <v>490</v>
      </c>
      <c r="N5" s="45" t="s">
        <v>491</v>
      </c>
      <c r="O5" s="48"/>
      <c r="P5" t="s">
        <v>492</v>
      </c>
      <c r="Q5" s="6">
        <v>1</v>
      </c>
      <c r="R5" s="39" t="s">
        <v>493</v>
      </c>
      <c r="S5" s="50"/>
      <c r="T5" t="s">
        <v>494</v>
      </c>
      <c r="V5" s="39" t="s">
        <v>495</v>
      </c>
      <c r="W5" s="50"/>
      <c r="X5" t="s">
        <v>496</v>
      </c>
      <c r="Y5" t="s">
        <v>497</v>
      </c>
      <c r="Z5" s="50"/>
    </row>
    <row r="6" spans="1:26" ht="43.2" x14ac:dyDescent="0.3">
      <c r="A6">
        <v>2</v>
      </c>
      <c r="B6" t="s">
        <v>92</v>
      </c>
      <c r="C6" s="39" t="s">
        <v>498</v>
      </c>
      <c r="D6" s="48"/>
      <c r="E6" s="41" t="s">
        <v>125</v>
      </c>
      <c r="F6" s="42">
        <v>2</v>
      </c>
      <c r="G6" s="42" t="s">
        <v>125</v>
      </c>
      <c r="H6" s="48"/>
      <c r="I6" s="42">
        <v>2</v>
      </c>
      <c r="J6" s="42" t="s">
        <v>499</v>
      </c>
      <c r="K6" s="42" t="s">
        <v>500</v>
      </c>
      <c r="L6" s="49"/>
      <c r="M6" s="44" t="s">
        <v>501</v>
      </c>
      <c r="N6" s="45" t="s">
        <v>502</v>
      </c>
      <c r="O6" s="48"/>
      <c r="P6" t="s">
        <v>503</v>
      </c>
      <c r="Q6" s="6">
        <v>2</v>
      </c>
      <c r="R6" s="39" t="s">
        <v>504</v>
      </c>
      <c r="S6" s="50"/>
      <c r="T6" t="s">
        <v>505</v>
      </c>
      <c r="V6" s="39" t="s">
        <v>506</v>
      </c>
      <c r="W6" s="50"/>
      <c r="X6" t="s">
        <v>507</v>
      </c>
      <c r="Y6" t="s">
        <v>508</v>
      </c>
      <c r="Z6" s="50"/>
    </row>
    <row r="7" spans="1:26" ht="28.8" x14ac:dyDescent="0.3">
      <c r="A7">
        <v>3</v>
      </c>
      <c r="B7" t="s">
        <v>499</v>
      </c>
      <c r="C7" s="39" t="s">
        <v>509</v>
      </c>
      <c r="D7" s="48"/>
      <c r="E7" s="41" t="s">
        <v>510</v>
      </c>
      <c r="F7" s="42">
        <v>3</v>
      </c>
      <c r="G7" s="42" t="s">
        <v>510</v>
      </c>
      <c r="H7" s="48"/>
      <c r="I7" s="42">
        <v>3</v>
      </c>
      <c r="J7" s="42" t="s">
        <v>511</v>
      </c>
      <c r="K7" s="42" t="s">
        <v>512</v>
      </c>
      <c r="L7" s="49"/>
      <c r="M7" s="44" t="s">
        <v>513</v>
      </c>
      <c r="N7" s="45" t="s">
        <v>514</v>
      </c>
      <c r="O7" s="48"/>
      <c r="P7" t="s">
        <v>515</v>
      </c>
      <c r="Q7" s="6">
        <v>3</v>
      </c>
      <c r="R7" s="39" t="s">
        <v>516</v>
      </c>
      <c r="S7" s="50"/>
      <c r="T7" t="s">
        <v>517</v>
      </c>
      <c r="V7" s="51" t="s">
        <v>518</v>
      </c>
      <c r="W7" s="50"/>
      <c r="X7" t="s">
        <v>519</v>
      </c>
      <c r="Y7" t="s">
        <v>520</v>
      </c>
      <c r="Z7" s="50"/>
    </row>
    <row r="8" spans="1:26" ht="28.8" x14ac:dyDescent="0.3">
      <c r="A8">
        <v>4</v>
      </c>
      <c r="B8" t="s">
        <v>521</v>
      </c>
      <c r="C8" s="39" t="s">
        <v>522</v>
      </c>
      <c r="D8" s="48"/>
      <c r="E8" s="41" t="s">
        <v>523</v>
      </c>
      <c r="F8" s="42">
        <v>4</v>
      </c>
      <c r="G8" s="42" t="s">
        <v>523</v>
      </c>
      <c r="H8" s="48"/>
      <c r="I8" s="52" t="s">
        <v>524</v>
      </c>
      <c r="J8" s="53"/>
      <c r="K8" s="53"/>
      <c r="L8" s="49"/>
      <c r="M8" s="44" t="s">
        <v>525</v>
      </c>
      <c r="N8" s="45" t="s">
        <v>526</v>
      </c>
      <c r="O8" s="48"/>
      <c r="P8" t="s">
        <v>527</v>
      </c>
      <c r="Q8" s="6">
        <v>4</v>
      </c>
      <c r="R8" s="39" t="s">
        <v>528</v>
      </c>
      <c r="S8" s="50"/>
      <c r="T8" t="s">
        <v>529</v>
      </c>
      <c r="V8" s="51" t="s">
        <v>530</v>
      </c>
      <c r="W8" s="50"/>
      <c r="X8" t="s">
        <v>531</v>
      </c>
      <c r="Y8" t="s">
        <v>532</v>
      </c>
      <c r="Z8" s="50"/>
    </row>
    <row r="9" spans="1:26" x14ac:dyDescent="0.3">
      <c r="A9">
        <v>5</v>
      </c>
      <c r="B9" t="s">
        <v>533</v>
      </c>
      <c r="C9" s="39" t="s">
        <v>534</v>
      </c>
      <c r="D9" s="48"/>
      <c r="E9" s="41" t="s">
        <v>535</v>
      </c>
      <c r="F9" s="42">
        <v>5</v>
      </c>
      <c r="G9" s="42" t="s">
        <v>535</v>
      </c>
      <c r="H9" s="48"/>
      <c r="I9" s="52" t="s">
        <v>524</v>
      </c>
      <c r="J9" s="53"/>
      <c r="K9" s="53"/>
      <c r="L9" s="49"/>
      <c r="M9" s="44" t="s">
        <v>536</v>
      </c>
      <c r="N9" s="45" t="s">
        <v>537</v>
      </c>
      <c r="O9" s="48"/>
      <c r="P9" t="s">
        <v>538</v>
      </c>
      <c r="Q9" s="6">
        <v>5</v>
      </c>
      <c r="R9" s="39" t="s">
        <v>539</v>
      </c>
      <c r="S9" s="50"/>
      <c r="W9" s="50"/>
      <c r="X9" t="s">
        <v>540</v>
      </c>
      <c r="Y9" t="s">
        <v>541</v>
      </c>
      <c r="Z9" s="50"/>
    </row>
    <row r="10" spans="1:26" x14ac:dyDescent="0.3">
      <c r="A10">
        <v>6</v>
      </c>
      <c r="B10" t="s">
        <v>511</v>
      </c>
      <c r="C10" s="39" t="s">
        <v>542</v>
      </c>
      <c r="D10" s="48"/>
      <c r="E10" s="41" t="s">
        <v>543</v>
      </c>
      <c r="F10" s="42">
        <v>6</v>
      </c>
      <c r="G10" s="42" t="s">
        <v>544</v>
      </c>
      <c r="H10" s="48"/>
      <c r="I10" s="52" t="s">
        <v>524</v>
      </c>
      <c r="J10" s="53"/>
      <c r="K10" s="53"/>
      <c r="L10" s="49"/>
      <c r="M10" s="44" t="s">
        <v>545</v>
      </c>
      <c r="N10" s="45" t="s">
        <v>546</v>
      </c>
      <c r="O10" s="48"/>
      <c r="P10" s="54" t="s">
        <v>490</v>
      </c>
      <c r="Q10" s="55">
        <v>6</v>
      </c>
      <c r="R10" s="56" t="s">
        <v>547</v>
      </c>
      <c r="S10" s="50"/>
      <c r="W10" s="50"/>
      <c r="X10" t="s">
        <v>548</v>
      </c>
      <c r="Y10" t="s">
        <v>549</v>
      </c>
      <c r="Z10" s="50"/>
    </row>
    <row r="11" spans="1:26" ht="28.8" x14ac:dyDescent="0.3">
      <c r="A11">
        <v>7</v>
      </c>
      <c r="B11" t="s">
        <v>550</v>
      </c>
      <c r="C11" s="39" t="s">
        <v>551</v>
      </c>
      <c r="D11" s="48"/>
      <c r="E11" s="41" t="s">
        <v>552</v>
      </c>
      <c r="F11" s="42">
        <v>7</v>
      </c>
      <c r="G11" s="42" t="s">
        <v>553</v>
      </c>
      <c r="H11" s="48"/>
      <c r="I11" s="52" t="s">
        <v>524</v>
      </c>
      <c r="J11" s="53"/>
      <c r="K11" s="53"/>
      <c r="L11" s="49"/>
      <c r="M11" s="44" t="s">
        <v>554</v>
      </c>
      <c r="N11" s="45" t="s">
        <v>555</v>
      </c>
      <c r="O11" s="48"/>
      <c r="P11" s="54" t="s">
        <v>556</v>
      </c>
      <c r="Q11" s="55">
        <v>7</v>
      </c>
      <c r="R11" s="56" t="s">
        <v>557</v>
      </c>
      <c r="S11" s="50"/>
      <c r="W11" s="50"/>
      <c r="X11" t="s">
        <v>558</v>
      </c>
      <c r="Y11" t="s">
        <v>559</v>
      </c>
      <c r="Z11" s="50"/>
    </row>
    <row r="12" spans="1:26" x14ac:dyDescent="0.3">
      <c r="A12">
        <v>8</v>
      </c>
      <c r="B12" t="s">
        <v>560</v>
      </c>
      <c r="C12" s="39" t="s">
        <v>561</v>
      </c>
      <c r="D12" s="48"/>
      <c r="E12" s="41" t="s">
        <v>562</v>
      </c>
      <c r="F12" s="42">
        <v>9</v>
      </c>
      <c r="G12" s="42" t="s">
        <v>563</v>
      </c>
      <c r="H12" s="48"/>
      <c r="I12" s="52" t="s">
        <v>524</v>
      </c>
      <c r="J12" s="53"/>
      <c r="K12" s="53"/>
      <c r="L12" s="49"/>
      <c r="M12" s="44" t="s">
        <v>564</v>
      </c>
      <c r="N12" s="45" t="s">
        <v>565</v>
      </c>
      <c r="O12" s="48"/>
      <c r="P12" t="s">
        <v>566</v>
      </c>
      <c r="Q12" s="6">
        <v>8</v>
      </c>
      <c r="R12" t="s">
        <v>567</v>
      </c>
      <c r="S12" s="50"/>
      <c r="W12" s="50"/>
      <c r="X12" t="s">
        <v>568</v>
      </c>
      <c r="Y12" t="s">
        <v>569</v>
      </c>
      <c r="Z12" s="50"/>
    </row>
    <row r="13" spans="1:26" x14ac:dyDescent="0.3">
      <c r="A13">
        <v>9</v>
      </c>
      <c r="B13" t="s">
        <v>570</v>
      </c>
      <c r="C13" s="39" t="s">
        <v>571</v>
      </c>
      <c r="D13" s="48"/>
      <c r="E13" s="41" t="s">
        <v>572</v>
      </c>
      <c r="F13" s="42">
        <v>8</v>
      </c>
      <c r="G13" s="42" t="s">
        <v>573</v>
      </c>
      <c r="H13" s="48"/>
      <c r="I13" s="52" t="s">
        <v>524</v>
      </c>
      <c r="J13" s="53"/>
      <c r="K13" s="53"/>
      <c r="L13" s="49"/>
      <c r="M13" s="44" t="s">
        <v>123</v>
      </c>
      <c r="N13" s="45" t="s">
        <v>574</v>
      </c>
      <c r="O13" s="48"/>
      <c r="P13" t="s">
        <v>511</v>
      </c>
      <c r="Q13" s="6">
        <v>9</v>
      </c>
      <c r="R13" t="s">
        <v>575</v>
      </c>
      <c r="S13" s="50"/>
      <c r="W13" s="50"/>
      <c r="X13" t="s">
        <v>576</v>
      </c>
      <c r="Z13" s="50"/>
    </row>
    <row r="14" spans="1:26" x14ac:dyDescent="0.3">
      <c r="A14" s="52" t="s">
        <v>524</v>
      </c>
      <c r="B14" s="53"/>
      <c r="C14" s="57"/>
      <c r="D14" s="48"/>
      <c r="E14" s="41" t="s">
        <v>577</v>
      </c>
      <c r="F14" s="42">
        <v>10</v>
      </c>
      <c r="G14" s="42" t="s">
        <v>578</v>
      </c>
      <c r="H14" s="48"/>
      <c r="I14" s="52" t="s">
        <v>524</v>
      </c>
      <c r="J14" s="53"/>
      <c r="K14" s="53"/>
      <c r="L14" s="49"/>
      <c r="M14" s="44" t="s">
        <v>579</v>
      </c>
      <c r="N14" s="45" t="s">
        <v>580</v>
      </c>
      <c r="O14" s="48"/>
      <c r="P14" t="s">
        <v>581</v>
      </c>
      <c r="Q14" s="6" t="s">
        <v>582</v>
      </c>
      <c r="R14" t="s">
        <v>583</v>
      </c>
      <c r="S14" s="50"/>
      <c r="W14" s="50"/>
      <c r="X14" s="52" t="s">
        <v>524</v>
      </c>
      <c r="Y14" s="53"/>
      <c r="Z14" s="50"/>
    </row>
    <row r="15" spans="1:26" ht="28.8" x14ac:dyDescent="0.3">
      <c r="A15" s="52" t="s">
        <v>524</v>
      </c>
      <c r="B15" s="53"/>
      <c r="C15" s="57"/>
      <c r="D15" s="48"/>
      <c r="E15" s="41" t="s">
        <v>584</v>
      </c>
      <c r="F15" s="42">
        <v>11</v>
      </c>
      <c r="G15" s="42" t="s">
        <v>585</v>
      </c>
      <c r="H15" s="48"/>
      <c r="I15" s="52" t="s">
        <v>524</v>
      </c>
      <c r="J15" s="53"/>
      <c r="K15" s="53"/>
      <c r="L15" s="49"/>
      <c r="M15" s="44" t="s">
        <v>586</v>
      </c>
      <c r="N15" s="45" t="s">
        <v>587</v>
      </c>
      <c r="O15" s="48"/>
      <c r="P15" t="s">
        <v>588</v>
      </c>
      <c r="Q15" s="6" t="s">
        <v>97</v>
      </c>
      <c r="R15" t="s">
        <v>589</v>
      </c>
      <c r="S15" s="50"/>
      <c r="W15" s="50"/>
      <c r="X15" s="52" t="s">
        <v>524</v>
      </c>
      <c r="Y15" s="53"/>
      <c r="Z15" s="50"/>
    </row>
    <row r="16" spans="1:26" x14ac:dyDescent="0.3">
      <c r="A16" s="52" t="s">
        <v>524</v>
      </c>
      <c r="B16" s="53"/>
      <c r="C16" s="57"/>
      <c r="D16" s="48"/>
      <c r="E16" s="41" t="s">
        <v>590</v>
      </c>
      <c r="F16" s="42">
        <v>12</v>
      </c>
      <c r="G16" s="42" t="s">
        <v>591</v>
      </c>
      <c r="H16" s="48"/>
      <c r="I16" s="52" t="s">
        <v>524</v>
      </c>
      <c r="J16" s="53"/>
      <c r="K16" s="53"/>
      <c r="L16" s="49"/>
      <c r="M16" s="44" t="s">
        <v>592</v>
      </c>
      <c r="N16" s="45" t="s">
        <v>593</v>
      </c>
      <c r="O16" s="48"/>
      <c r="P16" s="54" t="s">
        <v>594</v>
      </c>
      <c r="Q16" s="55" t="s">
        <v>529</v>
      </c>
      <c r="R16" s="54" t="s">
        <v>595</v>
      </c>
      <c r="S16" s="50"/>
      <c r="W16" s="50"/>
      <c r="X16" s="52" t="s">
        <v>524</v>
      </c>
      <c r="Y16" s="53"/>
      <c r="Z16" s="50"/>
    </row>
    <row r="17" spans="1:26" x14ac:dyDescent="0.3">
      <c r="A17" s="52" t="s">
        <v>524</v>
      </c>
      <c r="B17" s="53"/>
      <c r="C17" s="57"/>
      <c r="D17" s="48"/>
      <c r="E17" s="41" t="s">
        <v>596</v>
      </c>
      <c r="F17" s="42">
        <v>13</v>
      </c>
      <c r="G17" s="42" t="s">
        <v>597</v>
      </c>
      <c r="H17" s="48"/>
      <c r="I17" s="52" t="s">
        <v>524</v>
      </c>
      <c r="J17" s="53"/>
      <c r="K17" s="53"/>
      <c r="L17" s="49"/>
      <c r="M17" s="52" t="s">
        <v>524</v>
      </c>
      <c r="N17" s="53"/>
      <c r="O17" s="48"/>
      <c r="S17" s="50"/>
      <c r="W17" s="50"/>
      <c r="X17" s="52" t="s">
        <v>524</v>
      </c>
      <c r="Y17" s="53"/>
      <c r="Z17" s="50"/>
    </row>
    <row r="18" spans="1:26" x14ac:dyDescent="0.3">
      <c r="A18" s="52" t="s">
        <v>524</v>
      </c>
      <c r="B18" s="53"/>
      <c r="C18" s="57"/>
      <c r="D18" s="48"/>
      <c r="E18" s="41" t="s">
        <v>598</v>
      </c>
      <c r="F18" s="42">
        <v>14</v>
      </c>
      <c r="G18" s="42" t="s">
        <v>598</v>
      </c>
      <c r="H18" s="48"/>
      <c r="I18" s="52" t="s">
        <v>524</v>
      </c>
      <c r="J18" s="53"/>
      <c r="K18" s="53"/>
      <c r="L18" s="49"/>
      <c r="M18" s="52" t="s">
        <v>524</v>
      </c>
      <c r="N18" s="53"/>
      <c r="O18" s="48"/>
      <c r="S18" s="50"/>
      <c r="W18" s="50"/>
      <c r="X18" s="52" t="s">
        <v>524</v>
      </c>
      <c r="Y18" s="53"/>
      <c r="Z18" s="50"/>
    </row>
    <row r="19" spans="1:26" x14ac:dyDescent="0.3">
      <c r="A19" s="52" t="s">
        <v>524</v>
      </c>
      <c r="B19" s="53"/>
      <c r="C19" s="57"/>
      <c r="D19" s="48"/>
      <c r="E19" s="41" t="s">
        <v>599</v>
      </c>
      <c r="F19" s="42">
        <v>15</v>
      </c>
      <c r="G19" s="42" t="s">
        <v>600</v>
      </c>
      <c r="H19" s="48"/>
      <c r="I19" s="52" t="s">
        <v>524</v>
      </c>
      <c r="J19" s="53"/>
      <c r="K19" s="53"/>
      <c r="L19" s="49"/>
      <c r="M19" s="52" t="s">
        <v>524</v>
      </c>
      <c r="N19" s="53"/>
      <c r="O19" s="48"/>
      <c r="S19" s="50"/>
      <c r="W19" s="50"/>
      <c r="Z19" s="50"/>
    </row>
    <row r="20" spans="1:26" x14ac:dyDescent="0.3">
      <c r="A20" s="52" t="s">
        <v>524</v>
      </c>
      <c r="B20" s="53"/>
      <c r="C20" s="57"/>
      <c r="D20" s="48"/>
      <c r="E20" s="41" t="s">
        <v>601</v>
      </c>
      <c r="F20" s="42">
        <v>16</v>
      </c>
      <c r="G20" s="42" t="s">
        <v>601</v>
      </c>
      <c r="H20" s="48"/>
      <c r="I20" s="52" t="s">
        <v>524</v>
      </c>
      <c r="J20" s="53"/>
      <c r="K20" s="53"/>
      <c r="L20" s="49"/>
      <c r="M20" s="52" t="s">
        <v>524</v>
      </c>
      <c r="N20" s="53"/>
      <c r="O20" s="48"/>
      <c r="S20" s="50"/>
      <c r="W20" s="50"/>
      <c r="Z20" s="50"/>
    </row>
    <row r="21" spans="1:26" x14ac:dyDescent="0.3">
      <c r="D21" s="48"/>
      <c r="E21" s="41" t="s">
        <v>602</v>
      </c>
      <c r="F21" s="42">
        <v>17</v>
      </c>
      <c r="G21" s="42" t="s">
        <v>603</v>
      </c>
      <c r="H21" s="48"/>
      <c r="I21" s="52" t="s">
        <v>524</v>
      </c>
      <c r="J21" s="53"/>
      <c r="K21" s="53"/>
      <c r="L21" s="49"/>
      <c r="M21" s="52" t="s">
        <v>524</v>
      </c>
      <c r="N21" s="53"/>
      <c r="O21" s="48"/>
      <c r="S21" s="50"/>
      <c r="W21" s="50"/>
      <c r="Z21" s="50"/>
    </row>
    <row r="22" spans="1:26" x14ac:dyDescent="0.3">
      <c r="D22" s="48"/>
      <c r="E22" s="41" t="s">
        <v>604</v>
      </c>
      <c r="F22" s="42">
        <v>18</v>
      </c>
      <c r="G22" s="42" t="s">
        <v>604</v>
      </c>
      <c r="H22" s="48"/>
      <c r="I22" s="52" t="s">
        <v>524</v>
      </c>
      <c r="J22" s="53"/>
      <c r="K22" s="53"/>
      <c r="L22" s="49"/>
      <c r="M22" s="52" t="s">
        <v>524</v>
      </c>
      <c r="N22" s="53"/>
      <c r="O22" s="48"/>
      <c r="S22" s="50"/>
      <c r="W22" s="50"/>
      <c r="Z22" s="50"/>
    </row>
    <row r="23" spans="1:26" x14ac:dyDescent="0.3">
      <c r="D23" s="48"/>
      <c r="E23" s="41" t="s">
        <v>605</v>
      </c>
      <c r="F23" s="42">
        <v>19</v>
      </c>
      <c r="G23" s="42" t="s">
        <v>605</v>
      </c>
      <c r="H23" s="48"/>
      <c r="I23" s="52" t="s">
        <v>524</v>
      </c>
      <c r="J23" s="53"/>
      <c r="K23" s="53"/>
      <c r="L23" s="49"/>
      <c r="M23" s="52" t="s">
        <v>524</v>
      </c>
      <c r="N23" s="53"/>
      <c r="O23" s="48"/>
      <c r="S23" s="50"/>
      <c r="W23" s="50"/>
      <c r="Z23" s="50"/>
    </row>
    <row r="24" spans="1:26" x14ac:dyDescent="0.3">
      <c r="D24" s="48"/>
      <c r="E24" s="41" t="s">
        <v>606</v>
      </c>
      <c r="F24" s="42">
        <v>20</v>
      </c>
      <c r="G24" s="42" t="s">
        <v>606</v>
      </c>
      <c r="H24" s="48"/>
      <c r="I24" s="52" t="s">
        <v>524</v>
      </c>
      <c r="J24" s="53"/>
      <c r="K24" s="53"/>
      <c r="L24" s="49"/>
      <c r="M24" s="52" t="s">
        <v>524</v>
      </c>
      <c r="N24" s="53"/>
      <c r="O24" s="48"/>
      <c r="S24" s="58"/>
      <c r="W24" s="58"/>
      <c r="Z24" s="58"/>
    </row>
    <row r="25" spans="1:26" x14ac:dyDescent="0.3">
      <c r="D25" s="59"/>
      <c r="E25" s="52" t="s">
        <v>524</v>
      </c>
      <c r="F25" s="53"/>
      <c r="G25" s="53"/>
      <c r="H25" s="59"/>
      <c r="I25" s="52" t="s">
        <v>524</v>
      </c>
      <c r="J25" s="53"/>
      <c r="K25" s="53"/>
      <c r="L25" s="60"/>
      <c r="M25" s="52" t="s">
        <v>524</v>
      </c>
      <c r="N25" s="53"/>
      <c r="O25" s="59"/>
      <c r="S25" s="58"/>
      <c r="W25" s="58"/>
      <c r="Z25" s="58"/>
    </row>
    <row r="26" spans="1:26" x14ac:dyDescent="0.3">
      <c r="D26" s="59"/>
      <c r="E26" s="52" t="s">
        <v>524</v>
      </c>
      <c r="F26" s="53"/>
      <c r="G26" s="57"/>
      <c r="H26" s="59"/>
      <c r="I26" s="52" t="s">
        <v>524</v>
      </c>
      <c r="J26" s="53"/>
      <c r="K26" s="53"/>
      <c r="L26" s="59"/>
      <c r="M26" s="52" t="s">
        <v>524</v>
      </c>
      <c r="N26" s="53"/>
      <c r="O26" s="59"/>
      <c r="S26" s="58"/>
      <c r="W26" s="58"/>
      <c r="Z26" s="58"/>
    </row>
    <row r="27" spans="1:26" x14ac:dyDescent="0.3">
      <c r="D27" s="59"/>
      <c r="E27" s="52" t="s">
        <v>524</v>
      </c>
      <c r="F27" s="53"/>
      <c r="G27" s="57"/>
      <c r="H27" s="59"/>
      <c r="I27" s="52" t="s">
        <v>524</v>
      </c>
      <c r="J27" s="53"/>
      <c r="K27" s="53"/>
      <c r="L27" s="59"/>
      <c r="M27" s="52" t="s">
        <v>524</v>
      </c>
      <c r="N27" s="53"/>
      <c r="O27" s="59"/>
      <c r="S27" s="58"/>
      <c r="W27" s="58"/>
      <c r="Z27" s="58"/>
    </row>
    <row r="28" spans="1:26" x14ac:dyDescent="0.3">
      <c r="D28" s="59"/>
      <c r="E28" s="52" t="s">
        <v>524</v>
      </c>
      <c r="F28" s="53"/>
      <c r="G28" s="57"/>
      <c r="H28" s="59"/>
      <c r="I28" s="52" t="s">
        <v>524</v>
      </c>
      <c r="J28" s="53"/>
      <c r="K28" s="53"/>
      <c r="L28" s="59"/>
      <c r="M28" s="52" t="s">
        <v>524</v>
      </c>
      <c r="N28" s="53"/>
      <c r="O28" s="59"/>
      <c r="S28" s="58"/>
      <c r="W28" s="58"/>
      <c r="Z28" s="58"/>
    </row>
    <row r="29" spans="1:26" x14ac:dyDescent="0.3">
      <c r="D29" s="59"/>
      <c r="E29" s="52" t="s">
        <v>524</v>
      </c>
      <c r="F29" s="53"/>
      <c r="G29" s="57"/>
      <c r="H29" s="59"/>
      <c r="I29" s="52" t="s">
        <v>524</v>
      </c>
      <c r="J29" s="53"/>
      <c r="K29" s="53"/>
      <c r="L29" s="59"/>
      <c r="M29" s="52" t="s">
        <v>524</v>
      </c>
      <c r="N29" s="53"/>
      <c r="O29" s="59"/>
      <c r="S29" s="58"/>
      <c r="W29" s="58"/>
      <c r="Z29" s="58"/>
    </row>
    <row r="30" spans="1:26" x14ac:dyDescent="0.3">
      <c r="D30" s="59"/>
      <c r="E30" s="52" t="s">
        <v>524</v>
      </c>
      <c r="F30" s="53"/>
      <c r="G30" s="57"/>
      <c r="H30" s="59"/>
      <c r="I30" s="52" t="s">
        <v>524</v>
      </c>
      <c r="J30" s="53"/>
      <c r="K30" s="53"/>
      <c r="L30" s="59"/>
      <c r="M30" s="52" t="s">
        <v>524</v>
      </c>
      <c r="N30" s="53"/>
      <c r="O30" s="59"/>
      <c r="S30" s="58"/>
      <c r="W30" s="58"/>
      <c r="Z30" s="58"/>
    </row>
    <row r="31" spans="1:26" x14ac:dyDescent="0.3">
      <c r="D31" s="59"/>
      <c r="E31" s="52" t="s">
        <v>524</v>
      </c>
      <c r="F31" s="53"/>
      <c r="G31" s="57"/>
      <c r="H31" s="59"/>
      <c r="I31" s="52" t="s">
        <v>524</v>
      </c>
      <c r="J31" s="53"/>
      <c r="K31" s="53"/>
      <c r="L31" s="59"/>
      <c r="M31" s="52" t="s">
        <v>524</v>
      </c>
      <c r="N31" s="53"/>
      <c r="O31" s="59"/>
      <c r="S31" s="58"/>
      <c r="W31" s="58"/>
      <c r="Z31" s="58"/>
    </row>
    <row r="32" spans="1:26" x14ac:dyDescent="0.3">
      <c r="D32" s="59"/>
      <c r="E32" s="52" t="s">
        <v>524</v>
      </c>
      <c r="F32" s="53"/>
      <c r="G32" s="57"/>
      <c r="H32" s="59"/>
      <c r="I32" s="52" t="s">
        <v>524</v>
      </c>
      <c r="J32" s="53"/>
      <c r="K32" s="53"/>
      <c r="L32" s="59"/>
      <c r="M32" s="52" t="s">
        <v>524</v>
      </c>
      <c r="N32" s="53"/>
      <c r="O32" s="59"/>
      <c r="S32" s="58"/>
      <c r="W32" s="58"/>
      <c r="Z32" s="58"/>
    </row>
    <row r="33" spans="4:26" x14ac:dyDescent="0.3">
      <c r="D33" s="59"/>
      <c r="E33" s="52" t="s">
        <v>524</v>
      </c>
      <c r="F33" s="53"/>
      <c r="G33" s="57"/>
      <c r="H33" s="59"/>
      <c r="I33" s="52" t="s">
        <v>524</v>
      </c>
      <c r="J33" s="53"/>
      <c r="K33" s="53"/>
      <c r="L33" s="59"/>
      <c r="M33" s="52" t="s">
        <v>524</v>
      </c>
      <c r="N33" s="53"/>
      <c r="O33" s="59"/>
      <c r="S33" s="58"/>
      <c r="W33" s="58"/>
      <c r="Z33" s="58"/>
    </row>
    <row r="34" spans="4:26" x14ac:dyDescent="0.3">
      <c r="D34" s="59"/>
      <c r="E34" s="52" t="s">
        <v>524</v>
      </c>
      <c r="F34" s="53"/>
      <c r="G34" s="57"/>
      <c r="H34" s="59"/>
      <c r="I34" s="52" t="s">
        <v>524</v>
      </c>
      <c r="J34" s="53"/>
      <c r="K34" s="53"/>
      <c r="L34" s="59"/>
      <c r="M34" s="52" t="s">
        <v>524</v>
      </c>
      <c r="N34" s="53"/>
      <c r="O34" s="59"/>
      <c r="S34" s="58"/>
      <c r="W34" s="58"/>
      <c r="Z34" s="58"/>
    </row>
    <row r="35" spans="4:26" x14ac:dyDescent="0.3">
      <c r="D35" s="59"/>
      <c r="E35" s="52" t="s">
        <v>524</v>
      </c>
      <c r="F35" s="53"/>
      <c r="G35" s="57"/>
      <c r="H35" s="59"/>
      <c r="I35" s="53"/>
      <c r="J35" s="53"/>
      <c r="K35" s="53"/>
      <c r="L35" s="59"/>
      <c r="M35" s="53"/>
      <c r="N35" s="53"/>
      <c r="O35" s="59"/>
      <c r="S35" s="58"/>
      <c r="W35" s="58"/>
      <c r="Z35" s="58"/>
    </row>
    <row r="36" spans="4:26" x14ac:dyDescent="0.3">
      <c r="D36" s="59"/>
      <c r="E36" s="52" t="s">
        <v>524</v>
      </c>
      <c r="F36" s="53"/>
      <c r="G36" s="57"/>
      <c r="H36" s="59"/>
      <c r="I36" s="53"/>
      <c r="J36" s="53"/>
      <c r="K36" s="53"/>
      <c r="L36" s="59"/>
      <c r="M36" s="53"/>
      <c r="N36" s="53"/>
      <c r="O36" s="59"/>
      <c r="S36" s="58"/>
      <c r="W36" s="58"/>
      <c r="Z36" s="58"/>
    </row>
    <row r="37" spans="4:26" x14ac:dyDescent="0.3">
      <c r="D37" s="59"/>
      <c r="E37" s="52" t="s">
        <v>524</v>
      </c>
      <c r="F37" s="53"/>
      <c r="G37" s="57"/>
      <c r="H37" s="59"/>
      <c r="I37" s="53"/>
      <c r="J37" s="53"/>
      <c r="K37" s="53"/>
      <c r="L37" s="59"/>
      <c r="M37" s="53"/>
      <c r="N37" s="53"/>
      <c r="O37" s="59"/>
      <c r="S37" s="58"/>
      <c r="W37" s="58"/>
      <c r="Z37" s="58"/>
    </row>
    <row r="38" spans="4:26" x14ac:dyDescent="0.3">
      <c r="D38" s="59"/>
      <c r="E38" s="52" t="s">
        <v>524</v>
      </c>
      <c r="F38" s="53"/>
      <c r="G38" s="57"/>
      <c r="H38" s="59"/>
      <c r="I38" s="53"/>
      <c r="J38" s="53"/>
      <c r="K38" s="53"/>
      <c r="L38" s="59"/>
      <c r="M38" s="53"/>
      <c r="N38" s="53"/>
      <c r="O38" s="59"/>
      <c r="S38" s="58"/>
      <c r="W38" s="58"/>
      <c r="Z38" s="58"/>
    </row>
    <row r="39" spans="4:26" x14ac:dyDescent="0.3">
      <c r="D39" s="59"/>
      <c r="E39" s="52" t="s">
        <v>524</v>
      </c>
      <c r="F39" s="53"/>
      <c r="G39" s="57"/>
      <c r="H39" s="59"/>
      <c r="I39" s="53"/>
      <c r="J39" s="53"/>
      <c r="K39" s="53"/>
      <c r="L39" s="59"/>
      <c r="M39" s="53"/>
      <c r="N39" s="53"/>
      <c r="O39" s="59"/>
      <c r="S39" s="58"/>
      <c r="W39" s="58"/>
      <c r="Z39" s="58"/>
    </row>
    <row r="40" spans="4:26" x14ac:dyDescent="0.3">
      <c r="D40" s="59"/>
      <c r="E40" s="52" t="s">
        <v>524</v>
      </c>
      <c r="F40" s="53"/>
      <c r="G40" s="57"/>
      <c r="H40" s="59"/>
      <c r="I40" s="53"/>
      <c r="J40" s="53"/>
      <c r="K40" s="53"/>
      <c r="L40" s="59"/>
      <c r="M40" s="53"/>
      <c r="N40" s="53"/>
      <c r="O40" s="59"/>
      <c r="S40" s="58"/>
      <c r="W40" s="58"/>
      <c r="Z40" s="58"/>
    </row>
    <row r="41" spans="4:26" x14ac:dyDescent="0.3">
      <c r="D41" s="59"/>
      <c r="E41" s="52" t="s">
        <v>524</v>
      </c>
      <c r="F41" s="53"/>
      <c r="G41" s="57"/>
      <c r="H41" s="59"/>
      <c r="I41" s="53"/>
      <c r="J41" s="53"/>
      <c r="K41" s="53"/>
      <c r="L41" s="59"/>
      <c r="M41" s="53"/>
      <c r="N41" s="53"/>
      <c r="O41" s="59"/>
      <c r="S41" s="58"/>
      <c r="W41" s="58"/>
      <c r="Z41" s="58"/>
    </row>
    <row r="42" spans="4:26" x14ac:dyDescent="0.3">
      <c r="D42" s="59"/>
      <c r="E42" s="52" t="s">
        <v>524</v>
      </c>
      <c r="F42" s="53"/>
      <c r="G42" s="57"/>
      <c r="H42" s="59"/>
      <c r="I42" s="53"/>
      <c r="J42" s="53"/>
      <c r="K42" s="53"/>
      <c r="L42" s="59"/>
      <c r="M42" s="53"/>
      <c r="N42" s="53"/>
      <c r="O42" s="59"/>
      <c r="S42" s="58"/>
      <c r="W42" s="58"/>
      <c r="Z42" s="58"/>
    </row>
    <row r="43" spans="4:26" x14ac:dyDescent="0.3">
      <c r="D43" s="59"/>
      <c r="E43" s="52" t="s">
        <v>524</v>
      </c>
      <c r="F43" s="53"/>
      <c r="G43" s="57"/>
      <c r="H43" s="59"/>
      <c r="I43" s="53"/>
      <c r="J43" s="53"/>
      <c r="K43" s="53"/>
      <c r="L43" s="59"/>
      <c r="M43" s="53"/>
      <c r="N43" s="53"/>
      <c r="O43" s="59"/>
      <c r="S43" s="58"/>
      <c r="W43" s="58"/>
      <c r="Z43" s="58"/>
    </row>
    <row r="44" spans="4:26" x14ac:dyDescent="0.3">
      <c r="D44" s="59"/>
      <c r="E44" s="52" t="s">
        <v>524</v>
      </c>
      <c r="F44" s="53"/>
      <c r="G44" s="57"/>
      <c r="H44" s="59"/>
      <c r="I44" s="53"/>
      <c r="J44" s="53"/>
      <c r="K44" s="53"/>
      <c r="L44" s="59"/>
      <c r="M44" s="53"/>
      <c r="N44" s="53"/>
      <c r="O44" s="59"/>
      <c r="S44" s="58"/>
      <c r="W44" s="58"/>
      <c r="Z44" s="58"/>
    </row>
    <row r="45" spans="4:26" x14ac:dyDescent="0.3">
      <c r="D45" s="59"/>
      <c r="E45" s="52" t="s">
        <v>524</v>
      </c>
      <c r="F45" s="53"/>
      <c r="G45" s="57"/>
      <c r="H45" s="59"/>
      <c r="I45" s="53"/>
      <c r="J45" s="53"/>
      <c r="K45" s="53"/>
      <c r="L45" s="59"/>
      <c r="M45" s="53"/>
      <c r="N45" s="53"/>
      <c r="O45" s="59"/>
      <c r="S45" s="58"/>
      <c r="W45" s="58"/>
      <c r="Z45" s="58"/>
    </row>
    <row r="46" spans="4:26" x14ac:dyDescent="0.3">
      <c r="D46" s="59"/>
      <c r="E46" s="52" t="s">
        <v>524</v>
      </c>
      <c r="F46" s="53"/>
      <c r="G46" s="57"/>
      <c r="H46" s="59"/>
      <c r="I46" s="53"/>
      <c r="J46" s="53"/>
      <c r="K46" s="53"/>
      <c r="L46" s="59"/>
      <c r="M46" s="53"/>
      <c r="N46" s="53"/>
      <c r="O46" s="59"/>
      <c r="S46" s="58"/>
      <c r="W46" s="58"/>
      <c r="Z46" s="58"/>
    </row>
    <row r="47" spans="4:26" x14ac:dyDescent="0.3">
      <c r="D47" s="59"/>
      <c r="E47" s="52" t="s">
        <v>524</v>
      </c>
      <c r="F47" s="53"/>
      <c r="G47" s="57"/>
      <c r="H47" s="59"/>
      <c r="I47" s="53"/>
      <c r="J47" s="53"/>
      <c r="K47" s="53"/>
      <c r="L47" s="59"/>
      <c r="M47" s="53"/>
      <c r="N47" s="53"/>
      <c r="O47" s="59"/>
      <c r="S47" s="58"/>
      <c r="W47" s="58"/>
      <c r="Z47" s="58"/>
    </row>
    <row r="48" spans="4:26" x14ac:dyDescent="0.3">
      <c r="D48" s="59"/>
      <c r="E48" s="52" t="s">
        <v>524</v>
      </c>
      <c r="F48" s="53"/>
      <c r="G48" s="57"/>
      <c r="H48" s="59"/>
      <c r="I48" s="53"/>
      <c r="J48" s="53"/>
      <c r="K48" s="53"/>
      <c r="L48" s="59"/>
      <c r="M48" s="53"/>
      <c r="N48" s="53"/>
      <c r="O48" s="59"/>
      <c r="S48" s="58"/>
      <c r="W48" s="58"/>
      <c r="Z48" s="58"/>
    </row>
    <row r="49" spans="4:26" x14ac:dyDescent="0.3">
      <c r="D49" s="59"/>
      <c r="E49" s="52" t="s">
        <v>524</v>
      </c>
      <c r="F49" s="53"/>
      <c r="G49" s="57"/>
      <c r="H49" s="59"/>
      <c r="I49" s="53"/>
      <c r="J49" s="53"/>
      <c r="K49" s="53"/>
      <c r="L49" s="59"/>
      <c r="M49" s="53"/>
      <c r="N49" s="53"/>
      <c r="O49" s="59"/>
      <c r="S49" s="58"/>
      <c r="W49" s="58"/>
      <c r="Z49" s="58"/>
    </row>
    <row r="50" spans="4:26" x14ac:dyDescent="0.3">
      <c r="D50" s="59"/>
      <c r="E50" s="52" t="s">
        <v>524</v>
      </c>
      <c r="F50" s="53"/>
      <c r="G50" s="57"/>
      <c r="H50" s="59"/>
      <c r="I50" s="53"/>
      <c r="J50" s="53"/>
      <c r="K50" s="53"/>
      <c r="L50" s="59"/>
      <c r="M50" s="53"/>
      <c r="N50" s="53"/>
      <c r="O50" s="59"/>
      <c r="S50" s="58"/>
      <c r="W50" s="58"/>
      <c r="Z50" s="58"/>
    </row>
    <row r="51" spans="4:26" x14ac:dyDescent="0.3">
      <c r="D51" s="59"/>
      <c r="E51" s="52" t="s">
        <v>524</v>
      </c>
      <c r="F51" s="53"/>
      <c r="G51" s="57"/>
      <c r="H51" s="59"/>
      <c r="I51" s="53"/>
      <c r="J51" s="53"/>
      <c r="K51" s="53"/>
      <c r="L51" s="59"/>
      <c r="M51" s="53"/>
      <c r="N51" s="53"/>
      <c r="O51" s="59"/>
      <c r="S51" s="58"/>
      <c r="W51" s="58"/>
      <c r="Z51" s="58"/>
    </row>
    <row r="52" spans="4:26" x14ac:dyDescent="0.3">
      <c r="D52" s="59"/>
      <c r="E52" s="52" t="s">
        <v>524</v>
      </c>
      <c r="F52" s="53"/>
      <c r="G52" s="57"/>
      <c r="H52" s="59"/>
      <c r="I52" s="53"/>
      <c r="J52" s="53"/>
      <c r="K52" s="53"/>
      <c r="L52" s="59"/>
      <c r="M52" s="53"/>
      <c r="N52" s="53"/>
      <c r="O52" s="59"/>
      <c r="S52" s="58"/>
      <c r="W52" s="58"/>
      <c r="Z52" s="58"/>
    </row>
    <row r="53" spans="4:26" x14ac:dyDescent="0.3">
      <c r="D53" s="59"/>
      <c r="E53" s="52" t="s">
        <v>524</v>
      </c>
      <c r="F53" s="53"/>
      <c r="G53" s="57"/>
      <c r="H53" s="59"/>
      <c r="I53" s="53"/>
      <c r="J53" s="53"/>
      <c r="K53" s="53"/>
      <c r="L53" s="59"/>
      <c r="M53" s="53"/>
      <c r="N53" s="53"/>
      <c r="O53" s="59"/>
      <c r="S53" s="58"/>
      <c r="W53" s="58"/>
      <c r="Z53" s="58"/>
    </row>
    <row r="54" spans="4:26" x14ac:dyDescent="0.3">
      <c r="D54" s="59"/>
      <c r="E54" s="52" t="s">
        <v>524</v>
      </c>
      <c r="F54" s="53"/>
      <c r="G54" s="57"/>
      <c r="H54" s="59"/>
      <c r="I54" s="53"/>
      <c r="J54" s="53"/>
      <c r="K54" s="53"/>
      <c r="L54" s="59"/>
      <c r="M54" s="53"/>
      <c r="N54" s="53"/>
      <c r="O54" s="59"/>
      <c r="S54" s="58"/>
      <c r="W54" s="58"/>
      <c r="Z54" s="58"/>
    </row>
    <row r="55" spans="4:26" x14ac:dyDescent="0.3">
      <c r="D55" s="59"/>
      <c r="E55" s="52" t="s">
        <v>524</v>
      </c>
      <c r="F55" s="53"/>
      <c r="G55" s="57"/>
      <c r="H55" s="59"/>
      <c r="I55" s="53"/>
      <c r="J55" s="53"/>
      <c r="K55" s="53"/>
      <c r="L55" s="59"/>
      <c r="M55" s="53"/>
      <c r="N55" s="53"/>
      <c r="O55" s="59"/>
      <c r="S55" s="58"/>
      <c r="W55" s="58"/>
      <c r="Z55" s="58"/>
    </row>
    <row r="56" spans="4:26" x14ac:dyDescent="0.3">
      <c r="D56" s="59"/>
      <c r="E56" s="52" t="s">
        <v>524</v>
      </c>
      <c r="F56" s="53"/>
      <c r="G56" s="57"/>
      <c r="H56" s="59"/>
      <c r="I56" s="53"/>
      <c r="J56" s="53"/>
      <c r="K56" s="53"/>
      <c r="L56" s="59"/>
      <c r="M56" s="53"/>
      <c r="N56" s="53"/>
      <c r="O56" s="59"/>
      <c r="S56" s="58"/>
      <c r="W56" s="58"/>
      <c r="Z56" s="58"/>
    </row>
    <row r="57" spans="4:26" x14ac:dyDescent="0.3">
      <c r="D57" s="59"/>
      <c r="E57" s="52" t="s">
        <v>524</v>
      </c>
      <c r="F57" s="53"/>
      <c r="G57" s="57"/>
      <c r="H57" s="59"/>
      <c r="I57" s="53"/>
      <c r="J57" s="53"/>
      <c r="K57" s="53"/>
      <c r="L57" s="59"/>
      <c r="M57" s="53"/>
      <c r="N57" s="53"/>
      <c r="O57" s="59"/>
      <c r="S57" s="58"/>
      <c r="W57" s="58"/>
      <c r="Z57" s="58"/>
    </row>
    <row r="58" spans="4:26" x14ac:dyDescent="0.3">
      <c r="D58" s="59"/>
      <c r="E58" s="52" t="s">
        <v>524</v>
      </c>
      <c r="F58" s="53"/>
      <c r="G58" s="57"/>
      <c r="H58" s="59"/>
      <c r="I58" s="53"/>
      <c r="J58" s="53"/>
      <c r="K58" s="53"/>
      <c r="L58" s="59"/>
      <c r="M58" s="53"/>
      <c r="N58" s="53"/>
      <c r="O58" s="59"/>
      <c r="S58" s="58"/>
      <c r="W58" s="58"/>
      <c r="Z58" s="58"/>
    </row>
    <row r="59" spans="4:26" x14ac:dyDescent="0.3">
      <c r="D59" s="59"/>
      <c r="E59" s="52" t="s">
        <v>524</v>
      </c>
      <c r="F59" s="53"/>
      <c r="G59" s="57"/>
      <c r="H59" s="59"/>
      <c r="I59" s="53"/>
      <c r="J59" s="53"/>
      <c r="K59" s="53"/>
      <c r="L59" s="59"/>
      <c r="M59" s="53"/>
      <c r="N59" s="53"/>
      <c r="O59" s="59"/>
      <c r="S59" s="58"/>
      <c r="W59" s="58"/>
      <c r="Z59" s="58"/>
    </row>
    <row r="60" spans="4:26" x14ac:dyDescent="0.3">
      <c r="D60" s="59"/>
      <c r="E60" s="52" t="s">
        <v>524</v>
      </c>
      <c r="F60" s="53"/>
      <c r="G60" s="57"/>
      <c r="H60" s="59"/>
      <c r="I60" s="53"/>
      <c r="J60" s="53"/>
      <c r="K60" s="53"/>
      <c r="L60" s="59"/>
      <c r="M60" s="53"/>
      <c r="N60" s="53"/>
      <c r="O60" s="59"/>
      <c r="S60" s="58"/>
      <c r="W60" s="58"/>
      <c r="Z60" s="58"/>
    </row>
    <row r="61" spans="4:26" x14ac:dyDescent="0.3">
      <c r="D61" s="59"/>
      <c r="E61" s="52" t="s">
        <v>524</v>
      </c>
      <c r="F61" s="53"/>
      <c r="G61" s="57"/>
      <c r="H61" s="59"/>
      <c r="I61" s="53"/>
      <c r="J61" s="53"/>
      <c r="K61" s="53"/>
      <c r="L61" s="59"/>
      <c r="M61" s="53"/>
      <c r="N61" s="53"/>
      <c r="O61" s="59"/>
      <c r="S61" s="58"/>
      <c r="W61" s="58"/>
      <c r="Z61" s="58"/>
    </row>
    <row r="62" spans="4:26" x14ac:dyDescent="0.3">
      <c r="D62" s="59"/>
      <c r="E62" s="52" t="s">
        <v>524</v>
      </c>
      <c r="F62" s="53"/>
      <c r="G62" s="57"/>
      <c r="H62" s="59"/>
      <c r="I62" s="53"/>
      <c r="J62" s="53"/>
      <c r="K62" s="53"/>
      <c r="L62" s="59"/>
      <c r="M62" s="53"/>
      <c r="N62" s="53"/>
      <c r="O62" s="59"/>
      <c r="S62" s="58"/>
      <c r="W62" s="58"/>
      <c r="Z62" s="58"/>
    </row>
    <row r="63" spans="4:26" x14ac:dyDescent="0.3">
      <c r="D63" s="59"/>
      <c r="E63" s="52" t="s">
        <v>524</v>
      </c>
      <c r="F63" s="53"/>
      <c r="G63" s="57"/>
      <c r="H63" s="59"/>
      <c r="I63" s="53"/>
      <c r="J63" s="53"/>
      <c r="K63" s="53"/>
      <c r="L63" s="59"/>
      <c r="M63" s="53"/>
      <c r="N63" s="53"/>
      <c r="O63" s="59"/>
      <c r="S63" s="58"/>
      <c r="W63" s="58"/>
      <c r="Z63" s="58"/>
    </row>
    <row r="64" spans="4:26" x14ac:dyDescent="0.3">
      <c r="D64" s="59"/>
      <c r="E64" s="52" t="s">
        <v>524</v>
      </c>
      <c r="F64" s="53"/>
      <c r="G64" s="57"/>
      <c r="H64" s="59"/>
      <c r="I64" s="53"/>
      <c r="J64" s="53"/>
      <c r="K64" s="53"/>
      <c r="L64" s="59"/>
      <c r="M64" s="53"/>
      <c r="N64" s="53"/>
      <c r="O64" s="59"/>
      <c r="S64" s="58"/>
      <c r="W64" s="58"/>
      <c r="Z64" s="58"/>
    </row>
    <row r="65" spans="4:26" x14ac:dyDescent="0.3">
      <c r="D65" s="59"/>
      <c r="E65" s="52" t="s">
        <v>524</v>
      </c>
      <c r="F65" s="53"/>
      <c r="G65" s="57"/>
      <c r="H65" s="59"/>
      <c r="I65" s="53"/>
      <c r="J65" s="53"/>
      <c r="K65" s="53"/>
      <c r="L65" s="59"/>
      <c r="M65" s="53"/>
      <c r="N65" s="53"/>
      <c r="O65" s="59"/>
      <c r="S65" s="58"/>
      <c r="W65" s="58"/>
      <c r="Z65" s="58"/>
    </row>
    <row r="66" spans="4:26" x14ac:dyDescent="0.3">
      <c r="D66" s="59"/>
      <c r="E66" s="52" t="s">
        <v>524</v>
      </c>
      <c r="F66" s="53"/>
      <c r="G66" s="57"/>
      <c r="H66" s="59"/>
      <c r="I66" s="53"/>
      <c r="J66" s="53"/>
      <c r="K66" s="53"/>
      <c r="L66" s="59"/>
      <c r="M66" s="53"/>
      <c r="N66" s="53"/>
      <c r="O66" s="59"/>
      <c r="S66" s="58"/>
      <c r="W66" s="58"/>
      <c r="Z66" s="58"/>
    </row>
    <row r="67" spans="4:26" x14ac:dyDescent="0.3">
      <c r="D67" s="59"/>
      <c r="E67" s="52" t="s">
        <v>524</v>
      </c>
      <c r="F67" s="53"/>
      <c r="G67" s="57"/>
      <c r="H67" s="59"/>
      <c r="I67" s="53"/>
      <c r="J67" s="53"/>
      <c r="K67" s="53"/>
      <c r="L67" s="59"/>
      <c r="M67" s="53"/>
      <c r="N67" s="53"/>
      <c r="O67" s="59"/>
      <c r="S67" s="58"/>
      <c r="W67" s="58"/>
      <c r="Z67" s="58"/>
    </row>
    <row r="68" spans="4:26" x14ac:dyDescent="0.3">
      <c r="D68" s="59"/>
      <c r="E68" s="52" t="s">
        <v>524</v>
      </c>
      <c r="F68" s="53"/>
      <c r="G68" s="57"/>
      <c r="H68" s="59"/>
      <c r="I68" s="53"/>
      <c r="J68" s="53"/>
      <c r="K68" s="53"/>
      <c r="L68" s="59"/>
      <c r="M68" s="53"/>
      <c r="N68" s="53"/>
      <c r="O68" s="59"/>
      <c r="S68" s="58"/>
      <c r="W68" s="58"/>
      <c r="Z68" s="58"/>
    </row>
    <row r="69" spans="4:26" x14ac:dyDescent="0.3">
      <c r="D69" s="59"/>
      <c r="E69" s="52" t="s">
        <v>524</v>
      </c>
      <c r="F69" s="53"/>
      <c r="G69" s="57"/>
      <c r="H69" s="59"/>
      <c r="I69" s="53"/>
      <c r="J69" s="53"/>
      <c r="K69" s="53"/>
      <c r="L69" s="59"/>
      <c r="M69" s="53"/>
      <c r="N69" s="53"/>
      <c r="O69" s="59"/>
      <c r="S69" s="58"/>
      <c r="W69" s="58"/>
      <c r="Z69" s="58"/>
    </row>
    <row r="70" spans="4:26" x14ac:dyDescent="0.3">
      <c r="D70" s="59"/>
      <c r="E70" s="52" t="s">
        <v>524</v>
      </c>
      <c r="F70" s="53"/>
      <c r="G70" s="57"/>
      <c r="H70" s="59"/>
      <c r="I70" s="53"/>
      <c r="J70" s="53"/>
      <c r="K70" s="53"/>
      <c r="L70" s="59"/>
      <c r="M70" s="53"/>
      <c r="N70" s="53"/>
      <c r="O70" s="59"/>
      <c r="S70" s="58"/>
      <c r="W70" s="58"/>
      <c r="Z70" s="58"/>
    </row>
    <row r="71" spans="4:26" x14ac:dyDescent="0.3">
      <c r="D71" s="59"/>
      <c r="E71" s="52" t="s">
        <v>524</v>
      </c>
      <c r="F71" s="53"/>
      <c r="G71" s="57"/>
      <c r="H71" s="59"/>
      <c r="I71" s="53"/>
      <c r="J71" s="53"/>
      <c r="K71" s="53"/>
      <c r="L71" s="59"/>
      <c r="M71" s="53"/>
      <c r="N71" s="53"/>
      <c r="O71" s="59"/>
      <c r="S71" s="58"/>
      <c r="W71" s="58"/>
      <c r="Z71" s="58"/>
    </row>
    <row r="72" spans="4:26" x14ac:dyDescent="0.3">
      <c r="D72" s="59"/>
      <c r="E72" s="52" t="s">
        <v>524</v>
      </c>
      <c r="F72" s="53"/>
      <c r="G72" s="57"/>
      <c r="H72" s="59"/>
      <c r="I72" s="53"/>
      <c r="J72" s="53"/>
      <c r="K72" s="53"/>
      <c r="L72" s="59"/>
      <c r="M72" s="53"/>
      <c r="N72" s="53"/>
      <c r="O72" s="59"/>
      <c r="S72" s="58"/>
      <c r="W72" s="58"/>
      <c r="Z72" s="58"/>
    </row>
    <row r="73" spans="4:26" x14ac:dyDescent="0.3">
      <c r="D73" s="59"/>
      <c r="E73" s="52" t="s">
        <v>524</v>
      </c>
      <c r="F73" s="53"/>
      <c r="G73" s="57"/>
      <c r="H73" s="59"/>
      <c r="I73" s="53"/>
      <c r="J73" s="53"/>
      <c r="K73" s="53"/>
      <c r="L73" s="59"/>
      <c r="M73" s="53"/>
      <c r="N73" s="53"/>
      <c r="O73" s="59"/>
      <c r="S73" s="58"/>
      <c r="W73" s="58"/>
      <c r="Z73" s="58"/>
    </row>
    <row r="74" spans="4:26" x14ac:dyDescent="0.3">
      <c r="D74" s="59"/>
      <c r="E74" s="52" t="s">
        <v>524</v>
      </c>
      <c r="F74" s="53"/>
      <c r="G74" s="57"/>
      <c r="H74" s="59"/>
      <c r="I74" s="53"/>
      <c r="J74" s="53"/>
      <c r="K74" s="53"/>
      <c r="L74" s="59"/>
      <c r="M74" s="53"/>
      <c r="N74" s="53"/>
      <c r="O74" s="59"/>
      <c r="S74" s="58"/>
      <c r="W74" s="58"/>
      <c r="Z74" s="58"/>
    </row>
    <row r="75" spans="4:26" x14ac:dyDescent="0.3">
      <c r="D75" s="59"/>
      <c r="E75" s="52" t="s">
        <v>524</v>
      </c>
      <c r="F75" s="53"/>
      <c r="G75" s="57"/>
      <c r="H75" s="59"/>
      <c r="I75" s="53"/>
      <c r="J75" s="53"/>
      <c r="K75" s="53"/>
      <c r="L75" s="59"/>
      <c r="M75" s="53"/>
      <c r="N75" s="53"/>
      <c r="O75" s="59"/>
      <c r="S75" s="58"/>
      <c r="W75" s="58"/>
      <c r="Z75" s="58"/>
    </row>
    <row r="76" spans="4:26" x14ac:dyDescent="0.3">
      <c r="D76" s="59"/>
      <c r="E76" s="52" t="s">
        <v>524</v>
      </c>
      <c r="F76" s="53"/>
      <c r="G76" s="57"/>
      <c r="H76" s="59"/>
      <c r="I76" s="53"/>
      <c r="J76" s="53"/>
      <c r="K76" s="53"/>
      <c r="L76" s="59"/>
      <c r="M76" s="53"/>
      <c r="N76" s="53"/>
      <c r="O76" s="59"/>
      <c r="S76" s="58"/>
      <c r="W76" s="58"/>
      <c r="Z76" s="58"/>
    </row>
    <row r="77" spans="4:26" x14ac:dyDescent="0.3">
      <c r="D77" s="59"/>
      <c r="E77" s="52" t="s">
        <v>524</v>
      </c>
      <c r="F77" s="53"/>
      <c r="G77" s="57"/>
      <c r="H77" s="59"/>
      <c r="I77" s="53"/>
      <c r="J77" s="53"/>
      <c r="K77" s="53"/>
      <c r="L77" s="59"/>
      <c r="M77" s="53"/>
      <c r="N77" s="53"/>
      <c r="O77" s="59"/>
      <c r="S77" s="58"/>
      <c r="W77" s="58"/>
      <c r="Z77" s="58"/>
    </row>
    <row r="78" spans="4:26" x14ac:dyDescent="0.3">
      <c r="D78" s="59"/>
      <c r="E78" s="52" t="s">
        <v>524</v>
      </c>
      <c r="F78" s="53"/>
      <c r="G78" s="57"/>
      <c r="H78" s="59"/>
      <c r="I78" s="53"/>
      <c r="J78" s="53"/>
      <c r="K78" s="53"/>
      <c r="L78" s="59"/>
      <c r="M78" s="53"/>
      <c r="N78" s="53"/>
      <c r="O78" s="59"/>
      <c r="S78" s="58"/>
      <c r="W78" s="58"/>
      <c r="Z78" s="58"/>
    </row>
    <row r="79" spans="4:26" x14ac:dyDescent="0.3">
      <c r="D79" s="59"/>
      <c r="E79" s="52" t="s">
        <v>524</v>
      </c>
      <c r="F79" s="53"/>
      <c r="G79" s="57"/>
      <c r="H79" s="59"/>
      <c r="I79" s="53"/>
      <c r="J79" s="53"/>
      <c r="K79" s="53"/>
      <c r="L79" s="59"/>
      <c r="M79" s="53"/>
      <c r="N79" s="53"/>
      <c r="O79" s="59"/>
      <c r="S79" s="58"/>
      <c r="W79" s="58"/>
      <c r="Z79" s="58"/>
    </row>
    <row r="80" spans="4:26" x14ac:dyDescent="0.3">
      <c r="D80" s="59"/>
      <c r="E80" s="52" t="s">
        <v>524</v>
      </c>
      <c r="F80" s="53"/>
      <c r="G80" s="57"/>
      <c r="H80" s="59"/>
      <c r="I80" s="53"/>
      <c r="J80" s="53"/>
      <c r="K80" s="53"/>
      <c r="L80" s="59"/>
      <c r="M80" s="53"/>
      <c r="N80" s="53"/>
      <c r="O80" s="59"/>
      <c r="S80" s="58"/>
      <c r="W80" s="58"/>
      <c r="Z80" s="58"/>
    </row>
    <row r="81" spans="4:26" x14ac:dyDescent="0.3">
      <c r="D81" s="59"/>
      <c r="E81" s="52" t="s">
        <v>524</v>
      </c>
      <c r="F81" s="53"/>
      <c r="G81" s="57"/>
      <c r="H81" s="59"/>
      <c r="I81" s="53"/>
      <c r="J81" s="53"/>
      <c r="K81" s="53"/>
      <c r="L81" s="59"/>
      <c r="M81" s="53"/>
      <c r="N81" s="53"/>
      <c r="O81" s="59"/>
      <c r="S81" s="58"/>
      <c r="W81" s="58"/>
      <c r="Z81" s="58"/>
    </row>
    <row r="82" spans="4:26" x14ac:dyDescent="0.3">
      <c r="D82" s="59"/>
      <c r="E82" s="52" t="s">
        <v>524</v>
      </c>
      <c r="F82" s="53"/>
      <c r="G82" s="57"/>
      <c r="H82" s="59"/>
      <c r="I82" s="53"/>
      <c r="J82" s="53"/>
      <c r="K82" s="53"/>
      <c r="L82" s="59"/>
      <c r="M82" s="53"/>
      <c r="N82" s="53"/>
      <c r="O82" s="59"/>
      <c r="S82" s="58"/>
      <c r="W82" s="58"/>
      <c r="Z82" s="58"/>
    </row>
    <row r="83" spans="4:26" x14ac:dyDescent="0.3">
      <c r="D83" s="59"/>
      <c r="E83" s="52" t="s">
        <v>524</v>
      </c>
      <c r="F83" s="53"/>
      <c r="G83" s="57"/>
      <c r="H83" s="59"/>
      <c r="I83" s="53"/>
      <c r="J83" s="53"/>
      <c r="K83" s="53"/>
      <c r="L83" s="59"/>
      <c r="M83" s="53"/>
      <c r="N83" s="53"/>
      <c r="O83" s="59"/>
      <c r="S83" s="58"/>
      <c r="W83" s="58"/>
      <c r="Z83" s="58"/>
    </row>
    <row r="84" spans="4:26" x14ac:dyDescent="0.3">
      <c r="D84" s="59"/>
      <c r="E84" s="52" t="s">
        <v>524</v>
      </c>
      <c r="F84" s="53"/>
      <c r="G84" s="57"/>
      <c r="H84" s="59"/>
      <c r="I84" s="53"/>
      <c r="J84" s="53"/>
      <c r="K84" s="53"/>
      <c r="L84" s="59"/>
      <c r="M84" s="53"/>
      <c r="N84" s="53"/>
      <c r="O84" s="59"/>
      <c r="S84" s="58"/>
      <c r="W84" s="58"/>
      <c r="Z84" s="58"/>
    </row>
    <row r="85" spans="4:26" x14ac:dyDescent="0.3">
      <c r="D85" s="59"/>
      <c r="E85" s="52" t="s">
        <v>524</v>
      </c>
      <c r="F85" s="53"/>
      <c r="G85" s="57"/>
      <c r="H85" s="59"/>
      <c r="I85" s="53"/>
      <c r="J85" s="53"/>
      <c r="K85" s="53"/>
      <c r="L85" s="59"/>
      <c r="M85" s="53"/>
      <c r="N85" s="53"/>
      <c r="O85" s="59"/>
      <c r="S85" s="58"/>
      <c r="W85" s="58"/>
      <c r="Z85" s="58"/>
    </row>
    <row r="86" spans="4:26" x14ac:dyDescent="0.3">
      <c r="D86" s="59"/>
      <c r="E86" s="52" t="s">
        <v>524</v>
      </c>
      <c r="F86" s="53"/>
      <c r="G86" s="57"/>
      <c r="H86" s="59"/>
      <c r="I86" s="53"/>
      <c r="J86" s="53"/>
      <c r="K86" s="53"/>
      <c r="L86" s="59"/>
      <c r="M86" s="53"/>
      <c r="N86" s="53"/>
      <c r="O86" s="59"/>
      <c r="S86" s="58"/>
      <c r="W86" s="58"/>
      <c r="Z86" s="58"/>
    </row>
    <row r="87" spans="4:26" x14ac:dyDescent="0.3">
      <c r="D87" s="59"/>
      <c r="E87" s="52" t="s">
        <v>524</v>
      </c>
      <c r="F87" s="53"/>
      <c r="G87" s="57"/>
      <c r="H87" s="59"/>
      <c r="I87" s="53"/>
      <c r="J87" s="53"/>
      <c r="K87" s="53"/>
      <c r="L87" s="59"/>
      <c r="M87" s="53"/>
      <c r="N87" s="53"/>
      <c r="O87" s="59"/>
      <c r="S87" s="58"/>
      <c r="W87" s="58"/>
      <c r="Z87" s="58"/>
    </row>
    <row r="88" spans="4:26" x14ac:dyDescent="0.3">
      <c r="D88" s="59"/>
      <c r="E88" s="52" t="s">
        <v>524</v>
      </c>
      <c r="F88" s="53"/>
      <c r="G88" s="57"/>
      <c r="H88" s="59"/>
      <c r="I88" s="53"/>
      <c r="J88" s="53"/>
      <c r="K88" s="53"/>
      <c r="L88" s="59"/>
      <c r="M88" s="53"/>
      <c r="N88" s="53"/>
      <c r="O88" s="59"/>
      <c r="S88" s="58"/>
      <c r="W88" s="58"/>
      <c r="Z88" s="58"/>
    </row>
    <row r="89" spans="4:26" x14ac:dyDescent="0.3">
      <c r="D89" s="59"/>
      <c r="E89" s="52" t="s">
        <v>524</v>
      </c>
      <c r="F89" s="53"/>
      <c r="G89" s="57"/>
      <c r="H89" s="59"/>
      <c r="I89" s="53"/>
      <c r="J89" s="53"/>
      <c r="K89" s="53"/>
      <c r="L89" s="59"/>
      <c r="M89" s="53"/>
      <c r="N89" s="53"/>
      <c r="O89" s="59"/>
      <c r="S89" s="58"/>
      <c r="W89" s="58"/>
      <c r="Z89" s="58"/>
    </row>
    <row r="90" spans="4:26" x14ac:dyDescent="0.3">
      <c r="D90" s="59"/>
      <c r="E90" s="52" t="s">
        <v>524</v>
      </c>
      <c r="F90" s="53"/>
      <c r="G90" s="57"/>
      <c r="H90" s="59"/>
      <c r="I90" s="53"/>
      <c r="J90" s="53"/>
      <c r="K90" s="53"/>
      <c r="L90" s="59"/>
      <c r="M90" s="53"/>
      <c r="N90" s="53"/>
      <c r="O90" s="59"/>
      <c r="S90" s="58"/>
      <c r="W90" s="58"/>
      <c r="Z90" s="58"/>
    </row>
    <row r="91" spans="4:26" x14ac:dyDescent="0.3">
      <c r="D91" s="59"/>
      <c r="E91" s="52" t="s">
        <v>524</v>
      </c>
      <c r="F91" s="53"/>
      <c r="G91" s="57"/>
      <c r="H91" s="59"/>
      <c r="I91" s="53"/>
      <c r="J91" s="53"/>
      <c r="K91" s="53"/>
      <c r="L91" s="59"/>
      <c r="M91" s="53"/>
      <c r="N91" s="53"/>
      <c r="O91" s="59"/>
      <c r="S91" s="58"/>
      <c r="W91" s="58"/>
      <c r="Z91" s="58"/>
    </row>
    <row r="92" spans="4:26" x14ac:dyDescent="0.3">
      <c r="D92" s="59"/>
      <c r="E92" s="52" t="s">
        <v>524</v>
      </c>
      <c r="F92" s="53"/>
      <c r="G92" s="57"/>
      <c r="H92" s="59"/>
      <c r="I92" s="53"/>
      <c r="J92" s="53"/>
      <c r="K92" s="53"/>
      <c r="L92" s="59"/>
      <c r="M92" s="53"/>
      <c r="N92" s="53"/>
      <c r="O92" s="59"/>
      <c r="S92" s="58"/>
      <c r="W92" s="58"/>
      <c r="Z92" s="58"/>
    </row>
    <row r="93" spans="4:26" x14ac:dyDescent="0.3">
      <c r="D93" s="59"/>
      <c r="E93" s="52" t="s">
        <v>524</v>
      </c>
      <c r="F93" s="53"/>
      <c r="G93" s="57"/>
      <c r="H93" s="59"/>
      <c r="I93" s="53"/>
      <c r="J93" s="53"/>
      <c r="K93" s="53"/>
      <c r="L93" s="59"/>
      <c r="M93" s="53"/>
      <c r="N93" s="53"/>
      <c r="O93" s="59"/>
      <c r="S93" s="58"/>
      <c r="W93" s="58"/>
      <c r="Z93" s="58"/>
    </row>
    <row r="94" spans="4:26" x14ac:dyDescent="0.3">
      <c r="D94" s="59"/>
      <c r="E94" s="52" t="s">
        <v>524</v>
      </c>
      <c r="F94" s="53"/>
      <c r="G94" s="57"/>
      <c r="H94" s="59"/>
      <c r="I94" s="53"/>
      <c r="J94" s="53"/>
      <c r="K94" s="53"/>
      <c r="L94" s="59"/>
      <c r="M94" s="53"/>
      <c r="N94" s="53"/>
      <c r="O94" s="59"/>
      <c r="S94" s="58"/>
      <c r="W94" s="58"/>
      <c r="Z94" s="58"/>
    </row>
    <row r="95" spans="4:26" x14ac:dyDescent="0.3">
      <c r="D95" s="59"/>
      <c r="E95" s="52" t="s">
        <v>524</v>
      </c>
      <c r="F95" s="53"/>
      <c r="G95" s="57"/>
      <c r="H95" s="59"/>
      <c r="I95" s="53"/>
      <c r="J95" s="53"/>
      <c r="K95" s="53"/>
      <c r="L95" s="59"/>
      <c r="M95" s="53"/>
      <c r="N95" s="53"/>
      <c r="O95" s="59"/>
      <c r="S95" s="58"/>
      <c r="W95" s="58"/>
      <c r="Z95" s="58"/>
    </row>
    <row r="96" spans="4:26" x14ac:dyDescent="0.3">
      <c r="D96" s="59"/>
      <c r="E96" s="52" t="s">
        <v>524</v>
      </c>
      <c r="F96" s="53"/>
      <c r="G96" s="57"/>
      <c r="H96" s="59"/>
      <c r="I96" s="53"/>
      <c r="J96" s="53"/>
      <c r="K96" s="53"/>
      <c r="L96" s="59"/>
      <c r="M96" s="53"/>
      <c r="N96" s="53"/>
      <c r="O96" s="59"/>
      <c r="S96" s="58"/>
      <c r="W96" s="58"/>
      <c r="Z96" s="58"/>
    </row>
    <row r="97" spans="4:26" x14ac:dyDescent="0.3">
      <c r="D97" s="59"/>
      <c r="E97" s="52" t="s">
        <v>524</v>
      </c>
      <c r="F97" s="53"/>
      <c r="G97" s="57"/>
      <c r="H97" s="59"/>
      <c r="I97" s="53"/>
      <c r="J97" s="53"/>
      <c r="K97" s="53"/>
      <c r="L97" s="59"/>
      <c r="M97" s="53"/>
      <c r="N97" s="53"/>
      <c r="O97" s="59"/>
      <c r="S97" s="58"/>
      <c r="W97" s="58"/>
      <c r="Z97" s="58"/>
    </row>
    <row r="98" spans="4:26" x14ac:dyDescent="0.3">
      <c r="D98" s="59"/>
      <c r="E98" s="52" t="s">
        <v>524</v>
      </c>
      <c r="F98" s="53"/>
      <c r="G98" s="57"/>
      <c r="H98" s="59"/>
      <c r="I98" s="53"/>
      <c r="J98" s="53"/>
      <c r="K98" s="53"/>
      <c r="L98" s="59"/>
      <c r="M98" s="53"/>
      <c r="N98" s="53"/>
      <c r="O98" s="59"/>
      <c r="S98" s="58"/>
      <c r="W98" s="58"/>
      <c r="Z98" s="58"/>
    </row>
    <row r="99" spans="4:26" x14ac:dyDescent="0.3">
      <c r="D99" s="59"/>
      <c r="E99" s="52" t="s">
        <v>524</v>
      </c>
      <c r="F99" s="53"/>
      <c r="G99" s="57"/>
      <c r="H99" s="59"/>
      <c r="I99" s="53"/>
      <c r="J99" s="53"/>
      <c r="K99" s="53"/>
      <c r="L99" s="59"/>
      <c r="M99" s="53"/>
      <c r="N99" s="53"/>
      <c r="O99" s="59"/>
      <c r="S99" s="58"/>
      <c r="W99" s="58"/>
      <c r="Z99" s="58"/>
    </row>
    <row r="100" spans="4:26" x14ac:dyDescent="0.3">
      <c r="D100" s="59"/>
      <c r="E100" s="52" t="s">
        <v>524</v>
      </c>
      <c r="F100" s="53"/>
      <c r="G100" s="57"/>
      <c r="H100" s="59"/>
      <c r="I100" s="53"/>
      <c r="J100" s="53"/>
      <c r="K100" s="53"/>
      <c r="L100" s="59"/>
      <c r="M100" s="53"/>
      <c r="N100" s="53"/>
      <c r="O100" s="59"/>
      <c r="S100" s="58"/>
      <c r="W100" s="58"/>
      <c r="Z100" s="58"/>
    </row>
    <row r="101" spans="4:26" x14ac:dyDescent="0.3">
      <c r="E101" s="61"/>
      <c r="F101" s="61"/>
      <c r="G101" s="61"/>
      <c r="I101" s="61"/>
      <c r="J101" s="61"/>
      <c r="K101" s="61"/>
      <c r="M101" s="61"/>
      <c r="N101" s="61"/>
    </row>
    <row r="102" spans="4:26" x14ac:dyDescent="0.3">
      <c r="E102" s="61"/>
      <c r="F102" s="61"/>
      <c r="G102" s="61"/>
      <c r="I102" s="61"/>
      <c r="J102" s="61"/>
      <c r="K102" s="61"/>
      <c r="M102" s="61"/>
      <c r="N102" s="61"/>
    </row>
    <row r="103" spans="4:26" x14ac:dyDescent="0.3">
      <c r="E103" s="61"/>
      <c r="F103" s="61"/>
      <c r="G103" s="61"/>
      <c r="I103" s="61"/>
      <c r="J103" s="61"/>
      <c r="K103" s="61"/>
      <c r="M103" s="61"/>
      <c r="N103" s="61"/>
    </row>
    <row r="104" spans="4:26" x14ac:dyDescent="0.3">
      <c r="E104" s="61"/>
      <c r="F104" s="61"/>
      <c r="G104" s="61"/>
      <c r="I104" s="61"/>
      <c r="J104" s="61"/>
      <c r="K104" s="61"/>
      <c r="M104" s="61"/>
      <c r="N104" s="61"/>
    </row>
    <row r="105" spans="4:26" x14ac:dyDescent="0.3">
      <c r="E105" s="61"/>
      <c r="F105" s="61"/>
      <c r="G105" s="61"/>
      <c r="I105" s="61"/>
      <c r="J105" s="61"/>
      <c r="K105" s="61"/>
      <c r="M105" s="61"/>
      <c r="N105" s="61"/>
    </row>
    <row r="106" spans="4:26" x14ac:dyDescent="0.3">
      <c r="E106" s="61"/>
      <c r="F106" s="61"/>
      <c r="G106" s="61"/>
      <c r="I106" s="61"/>
      <c r="J106" s="61"/>
      <c r="K106" s="61"/>
      <c r="M106" s="61"/>
      <c r="N106" s="61"/>
    </row>
    <row r="107" spans="4:26" x14ac:dyDescent="0.3">
      <c r="E107" s="61"/>
      <c r="F107" s="61"/>
      <c r="G107" s="61"/>
      <c r="I107" s="61"/>
      <c r="J107" s="61"/>
      <c r="K107" s="61"/>
      <c r="M107" s="61"/>
      <c r="N107" s="61"/>
    </row>
    <row r="108" spans="4:26" x14ac:dyDescent="0.3">
      <c r="E108" s="61"/>
      <c r="F108" s="61"/>
      <c r="G108" s="61"/>
      <c r="I108" s="61"/>
      <c r="J108" s="61"/>
      <c r="K108" s="61"/>
      <c r="M108" s="61"/>
      <c r="N108" s="61"/>
    </row>
    <row r="109" spans="4:26" x14ac:dyDescent="0.3">
      <c r="E109" s="61"/>
      <c r="F109" s="61"/>
      <c r="G109" s="61"/>
      <c r="I109" s="61"/>
      <c r="J109" s="61"/>
      <c r="K109" s="61"/>
      <c r="M109" s="61"/>
      <c r="N109" s="61"/>
    </row>
    <row r="110" spans="4:26" x14ac:dyDescent="0.3">
      <c r="E110" s="61"/>
      <c r="F110" s="61"/>
      <c r="G110" s="61"/>
      <c r="I110" s="61"/>
      <c r="J110" s="61"/>
      <c r="K110" s="61"/>
      <c r="M110" s="61"/>
      <c r="N110" s="61"/>
    </row>
    <row r="111" spans="4:26" x14ac:dyDescent="0.3">
      <c r="E111" s="61"/>
      <c r="F111" s="61"/>
      <c r="G111" s="61"/>
      <c r="I111" s="61"/>
      <c r="J111" s="61"/>
      <c r="K111" s="61"/>
      <c r="M111" s="61"/>
      <c r="N111" s="61"/>
    </row>
    <row r="112" spans="4:26" x14ac:dyDescent="0.3">
      <c r="E112" s="61"/>
      <c r="F112" s="61"/>
      <c r="G112" s="61"/>
      <c r="I112" s="61"/>
      <c r="J112" s="61"/>
      <c r="K112" s="61"/>
      <c r="M112" s="61"/>
      <c r="N112" s="61"/>
    </row>
    <row r="113" spans="5:14" x14ac:dyDescent="0.3">
      <c r="E113" s="61"/>
      <c r="F113" s="61"/>
      <c r="G113" s="61"/>
      <c r="I113" s="61"/>
      <c r="J113" s="61"/>
      <c r="K113" s="61"/>
      <c r="M113" s="61"/>
      <c r="N113" s="61"/>
    </row>
    <row r="114" spans="5:14" x14ac:dyDescent="0.3">
      <c r="E114" s="61"/>
      <c r="F114" s="61"/>
      <c r="G114" s="61"/>
      <c r="I114" s="61"/>
      <c r="J114" s="61"/>
      <c r="K114" s="61"/>
      <c r="M114" s="61"/>
      <c r="N114" s="61"/>
    </row>
    <row r="115" spans="5:14" x14ac:dyDescent="0.3">
      <c r="E115" s="61"/>
      <c r="F115" s="61"/>
      <c r="G115" s="61"/>
      <c r="I115" s="61"/>
      <c r="J115" s="61"/>
      <c r="K115" s="61"/>
      <c r="M115" s="61"/>
      <c r="N115" s="61"/>
    </row>
    <row r="116" spans="5:14" x14ac:dyDescent="0.3">
      <c r="E116" s="61"/>
      <c r="F116" s="61"/>
      <c r="G116" s="61"/>
      <c r="I116" s="61"/>
      <c r="J116" s="61"/>
      <c r="K116" s="61"/>
      <c r="M116" s="61"/>
      <c r="N116" s="61"/>
    </row>
    <row r="117" spans="5:14" x14ac:dyDescent="0.3">
      <c r="E117" s="61"/>
      <c r="F117" s="61"/>
      <c r="G117" s="61"/>
      <c r="I117" s="61"/>
      <c r="J117" s="61"/>
      <c r="K117" s="61"/>
      <c r="M117" s="61"/>
      <c r="N117" s="61"/>
    </row>
    <row r="118" spans="5:14" x14ac:dyDescent="0.3">
      <c r="E118" s="61"/>
      <c r="F118" s="61"/>
      <c r="G118" s="61"/>
      <c r="I118" s="61"/>
      <c r="J118" s="61"/>
      <c r="K118" s="61"/>
      <c r="M118" s="61"/>
      <c r="N118" s="61"/>
    </row>
    <row r="119" spans="5:14" x14ac:dyDescent="0.3">
      <c r="E119" s="61"/>
      <c r="F119" s="61"/>
      <c r="G119" s="61"/>
      <c r="I119" s="61"/>
      <c r="J119" s="61"/>
      <c r="K119" s="61"/>
      <c r="M119" s="61"/>
      <c r="N119" s="61"/>
    </row>
    <row r="120" spans="5:14" x14ac:dyDescent="0.3">
      <c r="E120" s="61"/>
      <c r="F120" s="61"/>
      <c r="G120" s="61"/>
      <c r="I120" s="61"/>
      <c r="J120" s="61"/>
      <c r="K120" s="61"/>
      <c r="M120" s="61"/>
      <c r="N120" s="61"/>
    </row>
    <row r="121" spans="5:14" x14ac:dyDescent="0.3">
      <c r="E121" s="61"/>
      <c r="F121" s="61"/>
      <c r="G121" s="61"/>
      <c r="I121" s="61"/>
      <c r="J121" s="61"/>
      <c r="K121" s="61"/>
      <c r="M121" s="61"/>
      <c r="N121" s="61"/>
    </row>
    <row r="122" spans="5:14" x14ac:dyDescent="0.3">
      <c r="E122" s="61"/>
      <c r="F122" s="61"/>
      <c r="G122" s="61"/>
      <c r="I122" s="61"/>
      <c r="J122" s="61"/>
      <c r="K122" s="61"/>
      <c r="M122" s="61"/>
      <c r="N122" s="61"/>
    </row>
    <row r="123" spans="5:14" x14ac:dyDescent="0.3">
      <c r="E123" s="61"/>
      <c r="F123" s="61"/>
      <c r="G123" s="61"/>
      <c r="I123" s="61"/>
      <c r="J123" s="61"/>
      <c r="K123" s="61"/>
      <c r="M123" s="61"/>
      <c r="N123" s="61"/>
    </row>
    <row r="124" spans="5:14" x14ac:dyDescent="0.3">
      <c r="E124" s="61"/>
      <c r="F124" s="61"/>
      <c r="G124" s="61"/>
      <c r="I124" s="61"/>
      <c r="J124" s="61"/>
      <c r="K124" s="61"/>
      <c r="M124" s="61"/>
      <c r="N124" s="61"/>
    </row>
    <row r="125" spans="5:14" x14ac:dyDescent="0.3">
      <c r="E125" s="61"/>
      <c r="F125" s="61"/>
      <c r="G125" s="61"/>
      <c r="I125" s="61"/>
      <c r="J125" s="61"/>
      <c r="K125" s="61"/>
      <c r="M125" s="61"/>
      <c r="N125" s="61"/>
    </row>
    <row r="126" spans="5:14" x14ac:dyDescent="0.3">
      <c r="E126" s="61"/>
      <c r="F126" s="61"/>
      <c r="G126" s="61"/>
      <c r="I126" s="61"/>
      <c r="J126" s="61"/>
      <c r="K126" s="61"/>
      <c r="M126" s="61"/>
      <c r="N126" s="61"/>
    </row>
    <row r="127" spans="5:14" x14ac:dyDescent="0.3">
      <c r="E127" s="61"/>
      <c r="F127" s="61"/>
      <c r="G127" s="61"/>
      <c r="I127" s="61"/>
      <c r="J127" s="61"/>
      <c r="K127" s="61"/>
      <c r="M127" s="61"/>
      <c r="N127" s="61"/>
    </row>
    <row r="128" spans="5:14" x14ac:dyDescent="0.3">
      <c r="E128" s="61"/>
      <c r="F128" s="61"/>
      <c r="G128" s="61"/>
      <c r="I128" s="61"/>
      <c r="J128" s="61"/>
      <c r="K128" s="61"/>
      <c r="M128" s="61"/>
      <c r="N128" s="61"/>
    </row>
    <row r="129" spans="5:14" x14ac:dyDescent="0.3">
      <c r="E129" s="61"/>
      <c r="F129" s="61"/>
      <c r="G129" s="61"/>
      <c r="I129" s="61"/>
      <c r="J129" s="61"/>
      <c r="K129" s="61"/>
      <c r="M129" s="61"/>
      <c r="N129" s="61"/>
    </row>
    <row r="130" spans="5:14" x14ac:dyDescent="0.3">
      <c r="E130" s="61"/>
      <c r="F130" s="61"/>
      <c r="G130" s="61"/>
      <c r="I130" s="61"/>
      <c r="J130" s="61"/>
      <c r="K130" s="61"/>
      <c r="M130" s="61"/>
      <c r="N130" s="61"/>
    </row>
    <row r="131" spans="5:14" x14ac:dyDescent="0.3">
      <c r="E131" s="61"/>
      <c r="F131" s="61"/>
      <c r="G131" s="61"/>
      <c r="I131" s="61"/>
      <c r="J131" s="61"/>
      <c r="K131" s="61"/>
      <c r="M131" s="61"/>
      <c r="N131" s="61"/>
    </row>
    <row r="132" spans="5:14" x14ac:dyDescent="0.3">
      <c r="E132" s="61"/>
      <c r="F132" s="61"/>
      <c r="G132" s="61"/>
      <c r="I132" s="61"/>
      <c r="J132" s="61"/>
      <c r="K132" s="61"/>
      <c r="M132" s="61"/>
      <c r="N132" s="61"/>
    </row>
    <row r="133" spans="5:14" x14ac:dyDescent="0.3">
      <c r="E133" s="61"/>
      <c r="F133" s="61"/>
      <c r="G133" s="61"/>
      <c r="I133" s="61"/>
      <c r="J133" s="61"/>
      <c r="K133" s="61"/>
      <c r="M133" s="61"/>
      <c r="N133" s="61"/>
    </row>
    <row r="134" spans="5:14" x14ac:dyDescent="0.3">
      <c r="E134" s="61"/>
      <c r="F134" s="61"/>
      <c r="G134" s="61"/>
      <c r="I134" s="61"/>
      <c r="J134" s="61"/>
      <c r="K134" s="61"/>
      <c r="M134" s="61"/>
      <c r="N134" s="61"/>
    </row>
    <row r="135" spans="5:14" x14ac:dyDescent="0.3">
      <c r="E135" s="61"/>
      <c r="F135" s="61"/>
      <c r="G135" s="61"/>
      <c r="I135" s="61"/>
      <c r="J135" s="61"/>
      <c r="K135" s="61"/>
      <c r="M135" s="61"/>
      <c r="N135" s="61"/>
    </row>
    <row r="136" spans="5:14" x14ac:dyDescent="0.3">
      <c r="E136" s="61"/>
      <c r="F136" s="61"/>
      <c r="G136" s="61"/>
      <c r="I136" s="61"/>
      <c r="J136" s="61"/>
      <c r="K136" s="61"/>
      <c r="M136" s="61"/>
      <c r="N136" s="61"/>
    </row>
    <row r="137" spans="5:14" x14ac:dyDescent="0.3">
      <c r="E137" s="61"/>
      <c r="F137" s="61"/>
      <c r="G137" s="61"/>
      <c r="I137" s="61"/>
      <c r="J137" s="61"/>
      <c r="K137" s="61"/>
      <c r="M137" s="61"/>
      <c r="N137" s="61"/>
    </row>
    <row r="138" spans="5:14" x14ac:dyDescent="0.3">
      <c r="E138" s="61"/>
      <c r="F138" s="61"/>
      <c r="G138" s="61"/>
      <c r="I138" s="61"/>
      <c r="J138" s="61"/>
      <c r="K138" s="61"/>
      <c r="M138" s="61"/>
      <c r="N138" s="61"/>
    </row>
    <row r="139" spans="5:14" x14ac:dyDescent="0.3">
      <c r="E139" s="61"/>
      <c r="F139" s="61"/>
      <c r="G139" s="61"/>
      <c r="I139" s="61"/>
      <c r="J139" s="61"/>
      <c r="K139" s="61"/>
      <c r="M139" s="61"/>
      <c r="N139" s="61"/>
    </row>
    <row r="140" spans="5:14" x14ac:dyDescent="0.3">
      <c r="E140" s="61"/>
      <c r="F140" s="61"/>
      <c r="G140" s="61"/>
      <c r="I140" s="61"/>
      <c r="J140" s="61"/>
      <c r="K140" s="61"/>
      <c r="M140" s="61"/>
      <c r="N140" s="61"/>
    </row>
    <row r="141" spans="5:14" x14ac:dyDescent="0.3">
      <c r="E141" s="61"/>
      <c r="F141" s="61"/>
      <c r="G141" s="61"/>
      <c r="I141" s="61"/>
      <c r="J141" s="61"/>
      <c r="K141" s="61"/>
      <c r="M141" s="61"/>
      <c r="N141" s="61"/>
    </row>
    <row r="142" spans="5:14" x14ac:dyDescent="0.3">
      <c r="E142" s="61"/>
      <c r="F142" s="61"/>
      <c r="G142" s="61"/>
      <c r="I142" s="61"/>
      <c r="J142" s="61"/>
      <c r="K142" s="61"/>
      <c r="M142" s="61"/>
      <c r="N142" s="61"/>
    </row>
    <row r="143" spans="5:14" x14ac:dyDescent="0.3">
      <c r="E143" s="61"/>
      <c r="F143" s="61"/>
      <c r="G143" s="61"/>
      <c r="I143" s="61"/>
      <c r="J143" s="61"/>
      <c r="K143" s="61"/>
      <c r="M143" s="61"/>
      <c r="N143" s="61"/>
    </row>
    <row r="144" spans="5:14" x14ac:dyDescent="0.3">
      <c r="E144" s="61"/>
      <c r="F144" s="61"/>
      <c r="G144" s="61"/>
      <c r="I144" s="61"/>
      <c r="J144" s="61"/>
      <c r="K144" s="61"/>
      <c r="M144" s="61"/>
      <c r="N144" s="61"/>
    </row>
    <row r="145" spans="5:14" x14ac:dyDescent="0.3">
      <c r="E145" s="61"/>
      <c r="F145" s="61"/>
      <c r="G145" s="61"/>
      <c r="I145" s="61"/>
      <c r="J145" s="61"/>
      <c r="K145" s="61"/>
      <c r="M145" s="61"/>
      <c r="N145" s="61"/>
    </row>
    <row r="146" spans="5:14" x14ac:dyDescent="0.3">
      <c r="E146" s="61"/>
      <c r="F146" s="61"/>
      <c r="G146" s="61"/>
      <c r="I146" s="61"/>
      <c r="J146" s="61"/>
      <c r="K146" s="61"/>
      <c r="M146" s="61"/>
      <c r="N146" s="61"/>
    </row>
    <row r="147" spans="5:14" x14ac:dyDescent="0.3">
      <c r="E147" s="61"/>
      <c r="F147" s="61"/>
      <c r="G147" s="61"/>
      <c r="I147" s="61"/>
      <c r="J147" s="61"/>
      <c r="K147" s="61"/>
      <c r="M147" s="61"/>
      <c r="N147" s="61"/>
    </row>
    <row r="148" spans="5:14" x14ac:dyDescent="0.3">
      <c r="E148" s="61"/>
      <c r="F148" s="61"/>
      <c r="G148" s="61"/>
      <c r="I148" s="61"/>
      <c r="J148" s="61"/>
      <c r="K148" s="61"/>
      <c r="M148" s="61"/>
      <c r="N148" s="61"/>
    </row>
    <row r="149" spans="5:14" x14ac:dyDescent="0.3">
      <c r="E149" s="61"/>
      <c r="F149" s="61"/>
      <c r="G149" s="61"/>
      <c r="I149" s="61"/>
      <c r="J149" s="61"/>
      <c r="K149" s="61"/>
      <c r="M149" s="61"/>
      <c r="N149" s="61"/>
    </row>
    <row r="150" spans="5:14" x14ac:dyDescent="0.3">
      <c r="E150" s="61"/>
      <c r="F150" s="61"/>
      <c r="G150" s="61"/>
      <c r="I150" s="61"/>
      <c r="J150" s="61"/>
      <c r="K150" s="61"/>
      <c r="M150" s="61"/>
      <c r="N150" s="61"/>
    </row>
    <row r="151" spans="5:14" x14ac:dyDescent="0.3">
      <c r="E151" s="61"/>
      <c r="F151" s="61"/>
      <c r="G151" s="61"/>
      <c r="I151" s="61"/>
      <c r="J151" s="61"/>
      <c r="K151" s="61"/>
      <c r="M151" s="61"/>
      <c r="N151" s="61"/>
    </row>
    <row r="152" spans="5:14" x14ac:dyDescent="0.3">
      <c r="E152" s="61"/>
      <c r="F152" s="61"/>
      <c r="G152" s="61"/>
      <c r="I152" s="61"/>
      <c r="J152" s="61"/>
      <c r="K152" s="61"/>
      <c r="M152" s="61"/>
      <c r="N152" s="61"/>
    </row>
    <row r="153" spans="5:14" x14ac:dyDescent="0.3">
      <c r="E153" s="61"/>
      <c r="F153" s="61"/>
      <c r="G153" s="61"/>
      <c r="I153" s="61"/>
      <c r="J153" s="61"/>
      <c r="K153" s="61"/>
      <c r="M153" s="61"/>
      <c r="N153" s="61"/>
    </row>
    <row r="154" spans="5:14" x14ac:dyDescent="0.3">
      <c r="E154" s="61"/>
      <c r="F154" s="61"/>
      <c r="G154" s="61"/>
      <c r="I154" s="61"/>
      <c r="J154" s="61"/>
      <c r="K154" s="61"/>
      <c r="M154" s="61"/>
      <c r="N154" s="61"/>
    </row>
    <row r="155" spans="5:14" x14ac:dyDescent="0.3">
      <c r="E155" s="61"/>
      <c r="F155" s="61"/>
      <c r="G155" s="61"/>
      <c r="I155" s="61"/>
      <c r="J155" s="61"/>
      <c r="K155" s="61"/>
      <c r="M155" s="61"/>
      <c r="N155" s="61"/>
    </row>
    <row r="156" spans="5:14" x14ac:dyDescent="0.3">
      <c r="E156" s="61"/>
      <c r="F156" s="61"/>
      <c r="G156" s="61"/>
      <c r="I156" s="61"/>
      <c r="J156" s="61"/>
      <c r="K156" s="61"/>
      <c r="M156" s="61"/>
      <c r="N156" s="61"/>
    </row>
    <row r="157" spans="5:14" x14ac:dyDescent="0.3">
      <c r="E157" s="61"/>
      <c r="F157" s="61"/>
      <c r="G157" s="61"/>
      <c r="I157" s="61"/>
      <c r="J157" s="61"/>
      <c r="K157" s="61"/>
      <c r="M157" s="61"/>
      <c r="N157" s="61"/>
    </row>
    <row r="158" spans="5:14" x14ac:dyDescent="0.3">
      <c r="E158" s="61"/>
      <c r="F158" s="61"/>
      <c r="G158" s="61"/>
      <c r="I158" s="61"/>
      <c r="J158" s="61"/>
      <c r="K158" s="61"/>
      <c r="M158" s="61"/>
      <c r="N158" s="61"/>
    </row>
    <row r="159" spans="5:14" x14ac:dyDescent="0.3">
      <c r="E159" s="61"/>
      <c r="F159" s="61"/>
      <c r="G159" s="61"/>
      <c r="I159" s="61"/>
      <c r="J159" s="61"/>
      <c r="K159" s="61"/>
      <c r="M159" s="61"/>
      <c r="N159" s="61"/>
    </row>
    <row r="160" spans="5:14" x14ac:dyDescent="0.3">
      <c r="E160" s="61"/>
      <c r="F160" s="61"/>
      <c r="G160" s="61"/>
      <c r="I160" s="61"/>
      <c r="J160" s="61"/>
      <c r="K160" s="61"/>
      <c r="M160" s="61"/>
      <c r="N160" s="61"/>
    </row>
    <row r="161" spans="5:14" x14ac:dyDescent="0.3">
      <c r="E161" s="61"/>
      <c r="F161" s="61"/>
      <c r="G161" s="61"/>
      <c r="I161" s="61"/>
      <c r="J161" s="61"/>
      <c r="K161" s="61"/>
      <c r="M161" s="61"/>
      <c r="N161" s="61"/>
    </row>
    <row r="162" spans="5:14" x14ac:dyDescent="0.3">
      <c r="E162" s="61"/>
      <c r="F162" s="61"/>
      <c r="G162" s="61"/>
      <c r="I162" s="61"/>
      <c r="J162" s="61"/>
      <c r="K162" s="61"/>
      <c r="M162" s="61"/>
      <c r="N162" s="61"/>
    </row>
    <row r="163" spans="5:14" x14ac:dyDescent="0.3">
      <c r="E163" s="61"/>
      <c r="F163" s="61"/>
      <c r="G163" s="61"/>
      <c r="I163" s="61"/>
      <c r="J163" s="61"/>
      <c r="K163" s="61"/>
      <c r="M163" s="61"/>
      <c r="N163" s="61"/>
    </row>
    <row r="164" spans="5:14" x14ac:dyDescent="0.3">
      <c r="E164" s="61"/>
      <c r="F164" s="61"/>
      <c r="G164" s="61"/>
      <c r="I164" s="61"/>
      <c r="J164" s="61"/>
      <c r="K164" s="61"/>
      <c r="M164" s="61"/>
      <c r="N164" s="61"/>
    </row>
    <row r="165" spans="5:14" x14ac:dyDescent="0.3">
      <c r="E165" s="61"/>
      <c r="F165" s="61"/>
      <c r="G165" s="61"/>
      <c r="I165" s="61"/>
      <c r="J165" s="61"/>
      <c r="K165" s="61"/>
      <c r="M165" s="61"/>
      <c r="N165" s="61"/>
    </row>
    <row r="166" spans="5:14" x14ac:dyDescent="0.3">
      <c r="E166" s="61"/>
      <c r="F166" s="61"/>
      <c r="G166" s="61"/>
      <c r="I166" s="61"/>
      <c r="J166" s="61"/>
      <c r="K166" s="61"/>
      <c r="M166" s="61"/>
      <c r="N166" s="61"/>
    </row>
    <row r="167" spans="5:14" x14ac:dyDescent="0.3">
      <c r="E167" s="61"/>
      <c r="F167" s="61"/>
      <c r="G167" s="61"/>
      <c r="I167" s="61"/>
      <c r="J167" s="61"/>
      <c r="K167" s="61"/>
      <c r="M167" s="61"/>
      <c r="N167" s="61"/>
    </row>
    <row r="168" spans="5:14" x14ac:dyDescent="0.3">
      <c r="E168" s="61"/>
      <c r="F168" s="61"/>
      <c r="G168" s="61"/>
      <c r="I168" s="61"/>
      <c r="J168" s="61"/>
      <c r="K168" s="61"/>
      <c r="M168" s="61"/>
      <c r="N168" s="61"/>
    </row>
    <row r="169" spans="5:14" x14ac:dyDescent="0.3">
      <c r="E169" s="61"/>
      <c r="F169" s="61"/>
      <c r="G169" s="61"/>
      <c r="I169" s="61"/>
      <c r="J169" s="61"/>
      <c r="K169" s="61"/>
      <c r="M169" s="61"/>
      <c r="N169" s="61"/>
    </row>
    <row r="170" spans="5:14" x14ac:dyDescent="0.3">
      <c r="E170" s="61"/>
      <c r="F170" s="61"/>
      <c r="G170" s="61"/>
      <c r="I170" s="61"/>
      <c r="J170" s="61"/>
      <c r="K170" s="61"/>
      <c r="M170" s="61"/>
      <c r="N170" s="61"/>
    </row>
    <row r="171" spans="5:14" x14ac:dyDescent="0.3">
      <c r="E171" s="61"/>
      <c r="F171" s="61"/>
      <c r="G171" s="61"/>
      <c r="I171" s="61"/>
      <c r="J171" s="61"/>
      <c r="K171" s="61"/>
      <c r="M171" s="61"/>
      <c r="N171" s="61"/>
    </row>
    <row r="172" spans="5:14" x14ac:dyDescent="0.3">
      <c r="E172" s="61"/>
      <c r="F172" s="61"/>
      <c r="G172" s="61"/>
      <c r="I172" s="61"/>
      <c r="J172" s="61"/>
      <c r="K172" s="61"/>
      <c r="M172" s="61"/>
      <c r="N172" s="61"/>
    </row>
    <row r="173" spans="5:14" x14ac:dyDescent="0.3">
      <c r="E173" s="61"/>
      <c r="F173" s="61"/>
      <c r="G173" s="61"/>
      <c r="I173" s="61"/>
      <c r="J173" s="61"/>
      <c r="K173" s="61"/>
      <c r="M173" s="61"/>
      <c r="N173" s="61"/>
    </row>
    <row r="174" spans="5:14" x14ac:dyDescent="0.3">
      <c r="E174" s="61"/>
      <c r="F174" s="61"/>
      <c r="G174" s="61"/>
      <c r="I174" s="61"/>
      <c r="J174" s="61"/>
      <c r="K174" s="61"/>
      <c r="M174" s="61"/>
      <c r="N174" s="61"/>
    </row>
    <row r="175" spans="5:14" x14ac:dyDescent="0.3">
      <c r="E175" s="61"/>
      <c r="F175" s="61"/>
      <c r="G175" s="61"/>
      <c r="I175" s="61"/>
      <c r="J175" s="61"/>
      <c r="K175" s="61"/>
      <c r="M175" s="61"/>
      <c r="N175" s="61"/>
    </row>
    <row r="176" spans="5:14" x14ac:dyDescent="0.3">
      <c r="E176" s="61"/>
      <c r="F176" s="61"/>
      <c r="G176" s="61"/>
      <c r="I176" s="61"/>
      <c r="J176" s="61"/>
      <c r="K176" s="61"/>
      <c r="M176" s="61"/>
      <c r="N176" s="61"/>
    </row>
    <row r="177" spans="5:14" x14ac:dyDescent="0.3">
      <c r="E177" s="61"/>
      <c r="F177" s="61"/>
      <c r="G177" s="61"/>
      <c r="I177" s="61"/>
      <c r="J177" s="61"/>
      <c r="K177" s="61"/>
      <c r="M177" s="61"/>
      <c r="N177" s="61"/>
    </row>
    <row r="178" spans="5:14" x14ac:dyDescent="0.3">
      <c r="E178" s="61"/>
      <c r="F178" s="61"/>
      <c r="G178" s="61"/>
      <c r="I178" s="61"/>
      <c r="J178" s="61"/>
      <c r="K178" s="61"/>
      <c r="M178" s="61"/>
      <c r="N178" s="61"/>
    </row>
    <row r="179" spans="5:14" x14ac:dyDescent="0.3">
      <c r="E179" s="61"/>
      <c r="F179" s="61"/>
      <c r="G179" s="61"/>
      <c r="I179" s="61"/>
      <c r="J179" s="61"/>
      <c r="K179" s="61"/>
      <c r="M179" s="61"/>
      <c r="N179" s="61"/>
    </row>
    <row r="180" spans="5:14" x14ac:dyDescent="0.3">
      <c r="E180" s="61"/>
      <c r="F180" s="61"/>
      <c r="G180" s="61"/>
      <c r="I180" s="61"/>
      <c r="J180" s="61"/>
      <c r="K180" s="61"/>
      <c r="M180" s="61"/>
      <c r="N180" s="61"/>
    </row>
    <row r="181" spans="5:14" x14ac:dyDescent="0.3">
      <c r="E181" s="61"/>
      <c r="F181" s="61"/>
      <c r="G181" s="61"/>
      <c r="I181" s="61"/>
      <c r="J181" s="61"/>
      <c r="K181" s="61"/>
      <c r="M181" s="61"/>
      <c r="N181" s="61"/>
    </row>
    <row r="182" spans="5:14" x14ac:dyDescent="0.3">
      <c r="E182" s="61"/>
      <c r="F182" s="61"/>
      <c r="G182" s="61"/>
      <c r="I182" s="61"/>
      <c r="J182" s="61"/>
      <c r="K182" s="61"/>
      <c r="M182" s="61"/>
      <c r="N182" s="61"/>
    </row>
    <row r="183" spans="5:14" x14ac:dyDescent="0.3">
      <c r="E183" s="61"/>
      <c r="F183" s="61"/>
      <c r="G183" s="61"/>
      <c r="I183" s="61"/>
      <c r="J183" s="61"/>
      <c r="K183" s="61"/>
      <c r="M183" s="61"/>
      <c r="N183" s="61"/>
    </row>
    <row r="184" spans="5:14" x14ac:dyDescent="0.3">
      <c r="E184" s="61"/>
      <c r="F184" s="61"/>
      <c r="G184" s="61"/>
      <c r="I184" s="61"/>
      <c r="J184" s="61"/>
      <c r="K184" s="61"/>
      <c r="M184" s="61"/>
      <c r="N184" s="61"/>
    </row>
    <row r="185" spans="5:14" x14ac:dyDescent="0.3">
      <c r="E185" s="61"/>
      <c r="F185" s="61"/>
      <c r="G185" s="61"/>
      <c r="I185" s="61"/>
      <c r="J185" s="61"/>
      <c r="K185" s="61"/>
      <c r="M185" s="61"/>
      <c r="N185" s="61"/>
    </row>
    <row r="186" spans="5:14" x14ac:dyDescent="0.3">
      <c r="E186" s="61"/>
      <c r="F186" s="61"/>
      <c r="G186" s="61"/>
      <c r="I186" s="61"/>
      <c r="J186" s="61"/>
      <c r="K186" s="61"/>
      <c r="M186" s="61"/>
      <c r="N186" s="61"/>
    </row>
    <row r="187" spans="5:14" x14ac:dyDescent="0.3">
      <c r="E187" s="61"/>
      <c r="F187" s="61"/>
      <c r="G187" s="61"/>
      <c r="I187" s="61"/>
      <c r="J187" s="61"/>
      <c r="K187" s="61"/>
      <c r="M187" s="61"/>
      <c r="N187" s="61"/>
    </row>
    <row r="188" spans="5:14" x14ac:dyDescent="0.3">
      <c r="E188" s="61"/>
      <c r="F188" s="61"/>
      <c r="G188" s="61"/>
      <c r="I188" s="61"/>
      <c r="J188" s="61"/>
      <c r="K188" s="61"/>
      <c r="M188" s="61"/>
      <c r="N188" s="61"/>
    </row>
    <row r="189" spans="5:14" x14ac:dyDescent="0.3">
      <c r="E189" s="61"/>
      <c r="F189" s="61"/>
      <c r="G189" s="61"/>
      <c r="I189" s="61"/>
      <c r="J189" s="61"/>
      <c r="K189" s="61"/>
      <c r="M189" s="61"/>
      <c r="N189" s="61"/>
    </row>
    <row r="190" spans="5:14" x14ac:dyDescent="0.3">
      <c r="E190" s="61"/>
      <c r="F190" s="61"/>
      <c r="G190" s="61"/>
      <c r="I190" s="61"/>
      <c r="J190" s="61"/>
      <c r="K190" s="61"/>
      <c r="M190" s="61"/>
      <c r="N190" s="61"/>
    </row>
    <row r="191" spans="5:14" x14ac:dyDescent="0.3">
      <c r="E191" s="61"/>
      <c r="F191" s="61"/>
      <c r="G191" s="61"/>
      <c r="I191" s="61"/>
      <c r="J191" s="61"/>
      <c r="K191" s="61"/>
      <c r="M191" s="61"/>
      <c r="N191" s="61"/>
    </row>
    <row r="192" spans="5:14" x14ac:dyDescent="0.3">
      <c r="E192" s="61"/>
      <c r="F192" s="61"/>
      <c r="G192" s="61"/>
      <c r="I192" s="61"/>
      <c r="J192" s="61"/>
      <c r="K192" s="61"/>
      <c r="M192" s="61"/>
      <c r="N192" s="61"/>
    </row>
    <row r="193" spans="5:14" x14ac:dyDescent="0.3">
      <c r="E193" s="61"/>
      <c r="F193" s="61"/>
      <c r="G193" s="61"/>
      <c r="I193" s="61"/>
      <c r="J193" s="61"/>
      <c r="K193" s="61"/>
      <c r="M193" s="61"/>
      <c r="N193" s="61"/>
    </row>
    <row r="194" spans="5:14" x14ac:dyDescent="0.3">
      <c r="E194" s="61"/>
      <c r="F194" s="61"/>
      <c r="G194" s="61"/>
      <c r="I194" s="61"/>
      <c r="J194" s="61"/>
      <c r="K194" s="61"/>
      <c r="M194" s="61"/>
      <c r="N194" s="61"/>
    </row>
    <row r="195" spans="5:14" x14ac:dyDescent="0.3">
      <c r="E195" s="61"/>
      <c r="F195" s="61"/>
      <c r="G195" s="61"/>
      <c r="I195" s="61"/>
      <c r="J195" s="61"/>
      <c r="K195" s="61"/>
      <c r="M195" s="61"/>
      <c r="N195" s="61"/>
    </row>
    <row r="196" spans="5:14" x14ac:dyDescent="0.3">
      <c r="E196" s="61"/>
      <c r="F196" s="61"/>
      <c r="G196" s="61"/>
      <c r="I196" s="61"/>
      <c r="J196" s="61"/>
      <c r="K196" s="61"/>
      <c r="M196" s="61"/>
      <c r="N196" s="61"/>
    </row>
    <row r="197" spans="5:14" x14ac:dyDescent="0.3">
      <c r="E197" s="61"/>
      <c r="F197" s="61"/>
      <c r="G197" s="61"/>
      <c r="I197" s="61"/>
      <c r="J197" s="61"/>
      <c r="K197" s="61"/>
      <c r="M197" s="61"/>
      <c r="N197" s="61"/>
    </row>
    <row r="198" spans="5:14" x14ac:dyDescent="0.3">
      <c r="E198" s="61"/>
      <c r="F198" s="61"/>
      <c r="G198" s="61"/>
      <c r="I198" s="61"/>
      <c r="J198" s="61"/>
      <c r="K198" s="61"/>
      <c r="M198" s="61"/>
      <c r="N198" s="61"/>
    </row>
  </sheetData>
  <mergeCells count="21">
    <mergeCell ref="S2:S3"/>
    <mergeCell ref="T2:V2"/>
    <mergeCell ref="W2:W3"/>
    <mergeCell ref="X2:Y2"/>
    <mergeCell ref="Z2:Z3"/>
    <mergeCell ref="X1:Y1"/>
    <mergeCell ref="A2:C2"/>
    <mergeCell ref="D2:D3"/>
    <mergeCell ref="E2:G2"/>
    <mergeCell ref="H2:H3"/>
    <mergeCell ref="I2:K2"/>
    <mergeCell ref="L2:L3"/>
    <mergeCell ref="M2:N2"/>
    <mergeCell ref="O2:O3"/>
    <mergeCell ref="P2:R2"/>
    <mergeCell ref="A1:C1"/>
    <mergeCell ref="E1:G1"/>
    <mergeCell ref="I1:K1"/>
    <mergeCell ref="M1:N1"/>
    <mergeCell ref="P1:R1"/>
    <mergeCell ref="T1:V1"/>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campaigns</vt:lpstr>
      <vt:lpstr>events</vt:lpstr>
      <vt:lpstr>samples</vt:lpstr>
      <vt:lpstr>density_biomass</vt:lpstr>
      <vt:lpstr>abiotic</vt:lpstr>
      <vt:lpstr>analysis_methods</vt:lpstr>
      <vt:lpstr>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Christelle Jammar</dc:creator>
  <cp:lastModifiedBy>Hong Minh Le</cp:lastModifiedBy>
  <dcterms:created xsi:type="dcterms:W3CDTF">2024-08-23T12:13:09Z</dcterms:created>
  <dcterms:modified xsi:type="dcterms:W3CDTF">2024-08-29T10:01:29Z</dcterms:modified>
</cp:coreProperties>
</file>