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threadedComments/threadedComment1.xml" ContentType="application/vnd.ms-excel.threaded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threadedComments/threadedComment2.xml" ContentType="application/vnd.ms-excel.threadedcomments+xml"/>
  <Override PartName="/xl/comments7.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defaultThemeVersion="166925"/>
  <mc:AlternateContent xmlns:mc="http://schemas.openxmlformats.org/markup-compatibility/2006">
    <mc:Choice Requires="x15">
      <x15ac:absPath xmlns:x15ac="http://schemas.microsoft.com/office/spreadsheetml/2010/11/ac" url="https://naturalsciences-my.sharepoint.com/personal/hmle_naturalsciences_be/Documents/DM_support/MARECO/WINMON/Westdiep_Seafarm/2021-2022-2023/"/>
    </mc:Choice>
  </mc:AlternateContent>
  <xr:revisionPtr revIDLastSave="146" documentId="8_{76A1AD05-56F2-41BF-99D0-FB5C06821FBA}" xr6:coauthVersionLast="47" xr6:coauthVersionMax="47" xr10:uidLastSave="{DA7991B0-EDED-468A-8ED0-9D8482AFF4A3}"/>
  <bookViews>
    <workbookView xWindow="-108" yWindow="-108" windowWidth="23256" windowHeight="12576" tabRatio="710" activeTab="5" xr2:uid="{3C2169B0-6163-43E4-93A4-93E4B26F5A70}"/>
  </bookViews>
  <sheets>
    <sheet name="campaigns" sheetId="2" r:id="rId1"/>
    <sheet name="events" sheetId="1" r:id="rId2"/>
    <sheet name="samples" sheetId="4" r:id="rId3"/>
    <sheet name="density_biomass" sheetId="5" r:id="rId4"/>
    <sheet name="abiotic" sheetId="12" r:id="rId5"/>
    <sheet name="analysis_methods" sheetId="10" r:id="rId6"/>
    <sheet name="codes" sheetId="11" r:id="rId7"/>
  </sheets>
  <definedNames>
    <definedName name="_xlnm._FilterDatabase" localSheetId="4" hidden="1">abiotic!$A$2:$N$242</definedName>
    <definedName name="_xlnm._FilterDatabase" localSheetId="3" hidden="1">density_biomass!$A$2:$AE$4202</definedName>
    <definedName name="_xlnm._FilterDatabase" localSheetId="1" hidden="1">events!$A$2:$AV$113</definedName>
    <definedName name="_xlnm._FilterDatabase" localSheetId="2" hidden="1">samples!$A$2:$Z$2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7" i="5" l="1"/>
  <c r="A4" i="1"/>
  <c r="W3715" i="5"/>
  <c r="W3716" i="5"/>
  <c r="W3717" i="5"/>
  <c r="W3718" i="5"/>
  <c r="W3719" i="5"/>
  <c r="W3720" i="5"/>
  <c r="W3721" i="5"/>
  <c r="W3722" i="5"/>
  <c r="W3723" i="5"/>
  <c r="W3724" i="5"/>
  <c r="W3725" i="5"/>
  <c r="W3726" i="5"/>
  <c r="W3727" i="5"/>
  <c r="W3728" i="5"/>
  <c r="W3729" i="5"/>
  <c r="W3730" i="5"/>
  <c r="W3731" i="5"/>
  <c r="W3732" i="5"/>
  <c r="W3733" i="5"/>
  <c r="W3734" i="5"/>
  <c r="W3735" i="5"/>
  <c r="W3736" i="5"/>
  <c r="W3737" i="5"/>
  <c r="W3738" i="5"/>
  <c r="W3739" i="5"/>
  <c r="W3740" i="5"/>
  <c r="W3741" i="5"/>
  <c r="W3742" i="5"/>
  <c r="W3743" i="5"/>
  <c r="W3744" i="5"/>
  <c r="W3745" i="5"/>
  <c r="W3746" i="5"/>
  <c r="W3747" i="5"/>
  <c r="W3748" i="5"/>
  <c r="W3749" i="5"/>
  <c r="W3750" i="5"/>
  <c r="W3751" i="5"/>
  <c r="W3752" i="5"/>
  <c r="W3753" i="5"/>
  <c r="W3754" i="5"/>
  <c r="W3755" i="5"/>
  <c r="W3756" i="5"/>
  <c r="W3757" i="5"/>
  <c r="W3758" i="5"/>
  <c r="W3759" i="5"/>
  <c r="W3760" i="5"/>
  <c r="W3761" i="5"/>
  <c r="W3762" i="5"/>
  <c r="W3763" i="5"/>
  <c r="W3764" i="5"/>
  <c r="W3765" i="5"/>
  <c r="W3766" i="5"/>
  <c r="W3767" i="5"/>
  <c r="W3768" i="5"/>
  <c r="W3769" i="5"/>
  <c r="W3770" i="5"/>
  <c r="W3771" i="5"/>
  <c r="W3772" i="5"/>
  <c r="W3773" i="5"/>
  <c r="W3774" i="5"/>
  <c r="W3775" i="5"/>
  <c r="W3776" i="5"/>
  <c r="W3777" i="5"/>
  <c r="W3778" i="5"/>
  <c r="W3779" i="5"/>
  <c r="W3780" i="5"/>
  <c r="W3781" i="5"/>
  <c r="W3782" i="5"/>
  <c r="W3783" i="5"/>
  <c r="W3784" i="5"/>
  <c r="W3785" i="5"/>
  <c r="W3786" i="5"/>
  <c r="W3787" i="5"/>
  <c r="W3788" i="5"/>
  <c r="W3789" i="5"/>
  <c r="W3790" i="5"/>
  <c r="W3791" i="5"/>
  <c r="W3792" i="5"/>
  <c r="W3793" i="5"/>
  <c r="W3794" i="5"/>
  <c r="W3795" i="5"/>
  <c r="W3796" i="5"/>
  <c r="W3797" i="5"/>
  <c r="W3798" i="5"/>
  <c r="W3799" i="5"/>
  <c r="W3800" i="5"/>
  <c r="W3801" i="5"/>
  <c r="W3802" i="5"/>
  <c r="W3803" i="5"/>
  <c r="W3804" i="5"/>
  <c r="W3805" i="5"/>
  <c r="W3806" i="5"/>
  <c r="W3807" i="5"/>
  <c r="W3808" i="5"/>
  <c r="W3809" i="5"/>
  <c r="W3810" i="5"/>
  <c r="W3811" i="5"/>
  <c r="W3812" i="5"/>
  <c r="W3813" i="5"/>
  <c r="W3814" i="5"/>
  <c r="W3815" i="5"/>
  <c r="W3816" i="5"/>
  <c r="W3817" i="5"/>
  <c r="W3818" i="5"/>
  <c r="W3819" i="5"/>
  <c r="W3820" i="5"/>
  <c r="W3821" i="5"/>
  <c r="W3822" i="5"/>
  <c r="W3823" i="5"/>
  <c r="W3824" i="5"/>
  <c r="W3825" i="5"/>
  <c r="W3826" i="5"/>
  <c r="W3827" i="5"/>
  <c r="W3828" i="5"/>
  <c r="W3829" i="5"/>
  <c r="W3830" i="5"/>
  <c r="W3831" i="5"/>
  <c r="W3832" i="5"/>
  <c r="W3833" i="5"/>
  <c r="W3834" i="5"/>
  <c r="W3835" i="5"/>
  <c r="W3836" i="5"/>
  <c r="W3837" i="5"/>
  <c r="W3838" i="5"/>
  <c r="W3839" i="5"/>
  <c r="W3840" i="5"/>
  <c r="W3841" i="5"/>
  <c r="W3842" i="5"/>
  <c r="W3843" i="5"/>
  <c r="W3844" i="5"/>
  <c r="W3845" i="5"/>
  <c r="W3846" i="5"/>
  <c r="W3847" i="5"/>
  <c r="W3848" i="5"/>
  <c r="W3849" i="5"/>
  <c r="W3850" i="5"/>
  <c r="W3851" i="5"/>
  <c r="W3852" i="5"/>
  <c r="W3853" i="5"/>
  <c r="W3854" i="5"/>
  <c r="W3855" i="5"/>
  <c r="W3856" i="5"/>
  <c r="W3857" i="5"/>
  <c r="W3858" i="5"/>
  <c r="W3859" i="5"/>
  <c r="W3860" i="5"/>
  <c r="W3861" i="5"/>
  <c r="W3862" i="5"/>
  <c r="W3863" i="5"/>
  <c r="W3864" i="5"/>
  <c r="W3865" i="5"/>
  <c r="W3866" i="5"/>
  <c r="W3867" i="5"/>
  <c r="W3868" i="5"/>
  <c r="W3869" i="5"/>
  <c r="W3870" i="5"/>
  <c r="W3871" i="5"/>
  <c r="W3872" i="5"/>
  <c r="W3873" i="5"/>
  <c r="W3874" i="5"/>
  <c r="W3875" i="5"/>
  <c r="W3876" i="5"/>
  <c r="W3877" i="5"/>
  <c r="W3878" i="5"/>
  <c r="W3879" i="5"/>
  <c r="W3880" i="5"/>
  <c r="W3881" i="5"/>
  <c r="W3882" i="5"/>
  <c r="W3883" i="5"/>
  <c r="W3884" i="5"/>
  <c r="W3885" i="5"/>
  <c r="W3886" i="5"/>
  <c r="W3887" i="5"/>
  <c r="W3888" i="5"/>
  <c r="W3889" i="5"/>
  <c r="W3890" i="5"/>
  <c r="W3891" i="5"/>
  <c r="W3892" i="5"/>
  <c r="W3893" i="5"/>
  <c r="W3894" i="5"/>
  <c r="W3895" i="5"/>
  <c r="W3896" i="5"/>
  <c r="W3897" i="5"/>
  <c r="W3898" i="5"/>
  <c r="W3899" i="5"/>
  <c r="W3900" i="5"/>
  <c r="W3901" i="5"/>
  <c r="W3902" i="5"/>
  <c r="W3903" i="5"/>
  <c r="W3904" i="5"/>
  <c r="W3905" i="5"/>
  <c r="W3906" i="5"/>
  <c r="W3907" i="5"/>
  <c r="W3908" i="5"/>
  <c r="W3909" i="5"/>
  <c r="W3910" i="5"/>
  <c r="W3911" i="5"/>
  <c r="W3912" i="5"/>
  <c r="W3913" i="5"/>
  <c r="W3914" i="5"/>
  <c r="W3915" i="5"/>
  <c r="W3916" i="5"/>
  <c r="W3917" i="5"/>
  <c r="W3918" i="5"/>
  <c r="W3919" i="5"/>
  <c r="W3920" i="5"/>
  <c r="W3921" i="5"/>
  <c r="W3922" i="5"/>
  <c r="W3923" i="5"/>
  <c r="W3924" i="5"/>
  <c r="W3925" i="5"/>
  <c r="W3926" i="5"/>
  <c r="W3927" i="5"/>
  <c r="W3928" i="5"/>
  <c r="W3929" i="5"/>
  <c r="W3930" i="5"/>
  <c r="W3931" i="5"/>
  <c r="W3932" i="5"/>
  <c r="W3933" i="5"/>
  <c r="W3934" i="5"/>
  <c r="W3935" i="5"/>
  <c r="W3936" i="5"/>
  <c r="W3937" i="5"/>
  <c r="W3938" i="5"/>
  <c r="W3939" i="5"/>
  <c r="W3940" i="5"/>
  <c r="W3941" i="5"/>
  <c r="W3942" i="5"/>
  <c r="W3943" i="5"/>
  <c r="W3944" i="5"/>
  <c r="W3945" i="5"/>
  <c r="W3946" i="5"/>
  <c r="W3947" i="5"/>
  <c r="W3948" i="5"/>
  <c r="W3949" i="5"/>
  <c r="W3950" i="5"/>
  <c r="W3951" i="5"/>
  <c r="W3952" i="5"/>
  <c r="W3953" i="5"/>
  <c r="W3954" i="5"/>
  <c r="W3955" i="5"/>
  <c r="W3956" i="5"/>
  <c r="W3957" i="5"/>
  <c r="W3958" i="5"/>
  <c r="W3959" i="5"/>
  <c r="W3960" i="5"/>
  <c r="W3961" i="5"/>
  <c r="W3962" i="5"/>
  <c r="W3963" i="5"/>
  <c r="W3964" i="5"/>
  <c r="W3965" i="5"/>
  <c r="W3966" i="5"/>
  <c r="W3967" i="5"/>
  <c r="W3968" i="5"/>
  <c r="W3969" i="5"/>
  <c r="W3970" i="5"/>
  <c r="W3971" i="5"/>
  <c r="W3972" i="5"/>
  <c r="W3973" i="5"/>
  <c r="W3974" i="5"/>
  <c r="W3975" i="5"/>
  <c r="W3976" i="5"/>
  <c r="W3977" i="5"/>
  <c r="W3978" i="5"/>
  <c r="W3979" i="5"/>
  <c r="W3980" i="5"/>
  <c r="W3981" i="5"/>
  <c r="W3982" i="5"/>
  <c r="W3983" i="5"/>
  <c r="W3984" i="5"/>
  <c r="W3985" i="5"/>
  <c r="W3986" i="5"/>
  <c r="W3987" i="5"/>
  <c r="W3988" i="5"/>
  <c r="W3989" i="5"/>
  <c r="W3990" i="5"/>
  <c r="W3991" i="5"/>
  <c r="W3992" i="5"/>
  <c r="W3993" i="5"/>
  <c r="W3994" i="5"/>
  <c r="W3995" i="5"/>
  <c r="W3996" i="5"/>
  <c r="W3997" i="5"/>
  <c r="W3998" i="5"/>
  <c r="W3999" i="5"/>
  <c r="W4000" i="5"/>
  <c r="W4001" i="5"/>
  <c r="W4002" i="5"/>
  <c r="W4003" i="5"/>
  <c r="W4004" i="5"/>
  <c r="W4005" i="5"/>
  <c r="W4006" i="5"/>
  <c r="W4007" i="5"/>
  <c r="W4008" i="5"/>
  <c r="W4009" i="5"/>
  <c r="W4010" i="5"/>
  <c r="W4011" i="5"/>
  <c r="W4012" i="5"/>
  <c r="W4013" i="5"/>
  <c r="W4014" i="5"/>
  <c r="W4015" i="5"/>
  <c r="W4016" i="5"/>
  <c r="W4017" i="5"/>
  <c r="W4018" i="5"/>
  <c r="W4019" i="5"/>
  <c r="W4020" i="5"/>
  <c r="W4021" i="5"/>
  <c r="W4022" i="5"/>
  <c r="W4023" i="5"/>
  <c r="W4024" i="5"/>
  <c r="W4025" i="5"/>
  <c r="W4026" i="5"/>
  <c r="W4027" i="5"/>
  <c r="W4028" i="5"/>
  <c r="W4029" i="5"/>
  <c r="W4030" i="5"/>
  <c r="W4031" i="5"/>
  <c r="W4032" i="5"/>
  <c r="W4033" i="5"/>
  <c r="W4034" i="5"/>
  <c r="W4035" i="5"/>
  <c r="W4036" i="5"/>
  <c r="W4037" i="5"/>
  <c r="W4038" i="5"/>
  <c r="W4039" i="5"/>
  <c r="W4040" i="5"/>
  <c r="W4041" i="5"/>
  <c r="W4042" i="5"/>
  <c r="W4043" i="5"/>
  <c r="W4044" i="5"/>
  <c r="W4045" i="5"/>
  <c r="W4046" i="5"/>
  <c r="W4047" i="5"/>
  <c r="W4048" i="5"/>
  <c r="W4049" i="5"/>
  <c r="W4050" i="5"/>
  <c r="W4051" i="5"/>
  <c r="W4052" i="5"/>
  <c r="W4053" i="5"/>
  <c r="W4054" i="5"/>
  <c r="W4055" i="5"/>
  <c r="W4056" i="5"/>
  <c r="W4057" i="5"/>
  <c r="W4058" i="5"/>
  <c r="W4059" i="5"/>
  <c r="W4060" i="5"/>
  <c r="W4061" i="5"/>
  <c r="W4062" i="5"/>
  <c r="W4063" i="5"/>
  <c r="W4064" i="5"/>
  <c r="W4065" i="5"/>
  <c r="W4066" i="5"/>
  <c r="W4067" i="5"/>
  <c r="W4068" i="5"/>
  <c r="W4069" i="5"/>
  <c r="W4070" i="5"/>
  <c r="W4071" i="5"/>
  <c r="W4072" i="5"/>
  <c r="W4073" i="5"/>
  <c r="W4074" i="5"/>
  <c r="W4075" i="5"/>
  <c r="W4076" i="5"/>
  <c r="W4077" i="5"/>
  <c r="W4078" i="5"/>
  <c r="W4079" i="5"/>
  <c r="W4080" i="5"/>
  <c r="W4081" i="5"/>
  <c r="W4082" i="5"/>
  <c r="W4083" i="5"/>
  <c r="W4084" i="5"/>
  <c r="W4085" i="5"/>
  <c r="W4086" i="5"/>
  <c r="W4087" i="5"/>
  <c r="W4088" i="5"/>
  <c r="W4089" i="5"/>
  <c r="W4090" i="5"/>
  <c r="W4091" i="5"/>
  <c r="W4092" i="5"/>
  <c r="W4093" i="5"/>
  <c r="W4094" i="5"/>
  <c r="W4095" i="5"/>
  <c r="W4096" i="5"/>
  <c r="W4097" i="5"/>
  <c r="W4098" i="5"/>
  <c r="W4099" i="5"/>
  <c r="W4100" i="5"/>
  <c r="W4101" i="5"/>
  <c r="W4102" i="5"/>
  <c r="W4103" i="5"/>
  <c r="W4104" i="5"/>
  <c r="W4105" i="5"/>
  <c r="W4106" i="5"/>
  <c r="W4107" i="5"/>
  <c r="W4108" i="5"/>
  <c r="W4109" i="5"/>
  <c r="W4110" i="5"/>
  <c r="W4111" i="5"/>
  <c r="W4112" i="5"/>
  <c r="W4113" i="5"/>
  <c r="W4114" i="5"/>
  <c r="W4115" i="5"/>
  <c r="W4116" i="5"/>
  <c r="W4117" i="5"/>
  <c r="W4118" i="5"/>
  <c r="W4119" i="5"/>
  <c r="W4120" i="5"/>
  <c r="W4121" i="5"/>
  <c r="W4122" i="5"/>
  <c r="W4123" i="5"/>
  <c r="W4124" i="5"/>
  <c r="W4125" i="5"/>
  <c r="W4126" i="5"/>
  <c r="W4127" i="5"/>
  <c r="W4128" i="5"/>
  <c r="W4129" i="5"/>
  <c r="W4130" i="5"/>
  <c r="W4131" i="5"/>
  <c r="W4132" i="5"/>
  <c r="W4133" i="5"/>
  <c r="W4134" i="5"/>
  <c r="W4135" i="5"/>
  <c r="W4136" i="5"/>
  <c r="W4137" i="5"/>
  <c r="W4138" i="5"/>
  <c r="W4139" i="5"/>
  <c r="W4140" i="5"/>
  <c r="W4141" i="5"/>
  <c r="W4142" i="5"/>
  <c r="W4143" i="5"/>
  <c r="W4144" i="5"/>
  <c r="W4145" i="5"/>
  <c r="W4146" i="5"/>
  <c r="W4147" i="5"/>
  <c r="W4148" i="5"/>
  <c r="W4149" i="5"/>
  <c r="W4150" i="5"/>
  <c r="W4151" i="5"/>
  <c r="W4152" i="5"/>
  <c r="W4153" i="5"/>
  <c r="W4154" i="5"/>
  <c r="W4155" i="5"/>
  <c r="W4156" i="5"/>
  <c r="W4157" i="5"/>
  <c r="W4158" i="5"/>
  <c r="W4159" i="5"/>
  <c r="W4160" i="5"/>
  <c r="W4161" i="5"/>
  <c r="W4162" i="5"/>
  <c r="W4163" i="5"/>
  <c r="W4164" i="5"/>
  <c r="W4165" i="5"/>
  <c r="W4166" i="5"/>
  <c r="W4167" i="5"/>
  <c r="W4168" i="5"/>
  <c r="W4169" i="5"/>
  <c r="W4170" i="5"/>
  <c r="W4171" i="5"/>
  <c r="W4172" i="5"/>
  <c r="W4173" i="5"/>
  <c r="W4174" i="5"/>
  <c r="W4175" i="5"/>
  <c r="W4176" i="5"/>
  <c r="W4177" i="5"/>
  <c r="W4178" i="5"/>
  <c r="W4179" i="5"/>
  <c r="W4180" i="5"/>
  <c r="W4181" i="5"/>
  <c r="W4182" i="5"/>
  <c r="W4183" i="5"/>
  <c r="W4184" i="5"/>
  <c r="W4185" i="5"/>
  <c r="W4186" i="5"/>
  <c r="W4187" i="5"/>
  <c r="W4188" i="5"/>
  <c r="W4189" i="5"/>
  <c r="W4190" i="5"/>
  <c r="W4191" i="5"/>
  <c r="W4192" i="5"/>
  <c r="W4193" i="5"/>
  <c r="W4194" i="5"/>
  <c r="W4195" i="5"/>
  <c r="W4196" i="5"/>
  <c r="W4197" i="5"/>
  <c r="W4198" i="5"/>
  <c r="W4199" i="5"/>
  <c r="W4200" i="5"/>
  <c r="W4201" i="5"/>
  <c r="W4202" i="5"/>
  <c r="AB3715" i="5"/>
  <c r="AB3716" i="5"/>
  <c r="AB3717" i="5"/>
  <c r="AB3718" i="5"/>
  <c r="AB3719" i="5"/>
  <c r="AB3720" i="5"/>
  <c r="AB3721" i="5"/>
  <c r="AB3722" i="5"/>
  <c r="AB3723" i="5"/>
  <c r="AB3724" i="5"/>
  <c r="AB3725" i="5"/>
  <c r="AB3726" i="5"/>
  <c r="AB3727" i="5"/>
  <c r="AB3728" i="5"/>
  <c r="AB3729" i="5"/>
  <c r="AB3730" i="5"/>
  <c r="AB3731" i="5"/>
  <c r="AB3732" i="5"/>
  <c r="AB3733" i="5"/>
  <c r="AB3734" i="5"/>
  <c r="AB3735" i="5"/>
  <c r="AB3736" i="5"/>
  <c r="AB3737" i="5"/>
  <c r="AB3738" i="5"/>
  <c r="AB3739" i="5"/>
  <c r="AB3740" i="5"/>
  <c r="AB3741" i="5"/>
  <c r="AB3742" i="5"/>
  <c r="AB3743" i="5"/>
  <c r="AB3744" i="5"/>
  <c r="AB3745" i="5"/>
  <c r="AB3746" i="5"/>
  <c r="AB3747" i="5"/>
  <c r="AB3748" i="5"/>
  <c r="AB3749" i="5"/>
  <c r="AB3750" i="5"/>
  <c r="AB3751" i="5"/>
  <c r="AB3752" i="5"/>
  <c r="AB3753" i="5"/>
  <c r="AB3754" i="5"/>
  <c r="AB3755" i="5"/>
  <c r="AB3756" i="5"/>
  <c r="AB3757" i="5"/>
  <c r="AB3758" i="5"/>
  <c r="AB3759" i="5"/>
  <c r="AB3760" i="5"/>
  <c r="AB3761" i="5"/>
  <c r="AB3762" i="5"/>
  <c r="AB3763" i="5"/>
  <c r="AB3764" i="5"/>
  <c r="AB3765" i="5"/>
  <c r="AB3766" i="5"/>
  <c r="AB3767" i="5"/>
  <c r="AB3768" i="5"/>
  <c r="AB3769" i="5"/>
  <c r="AB3770" i="5"/>
  <c r="AB3771" i="5"/>
  <c r="AB3772" i="5"/>
  <c r="AB3773" i="5"/>
  <c r="AB3774" i="5"/>
  <c r="AB3775" i="5"/>
  <c r="AB3776" i="5"/>
  <c r="AB3777" i="5"/>
  <c r="AB3778" i="5"/>
  <c r="AB3779" i="5"/>
  <c r="AB3780" i="5"/>
  <c r="AB3781" i="5"/>
  <c r="AB3782" i="5"/>
  <c r="AB3783" i="5"/>
  <c r="AB3784" i="5"/>
  <c r="AB3785" i="5"/>
  <c r="AB3786" i="5"/>
  <c r="AB3787" i="5"/>
  <c r="AB3788" i="5"/>
  <c r="AB3789" i="5"/>
  <c r="AB3790" i="5"/>
  <c r="AB3791" i="5"/>
  <c r="AB3792" i="5"/>
  <c r="AB3793" i="5"/>
  <c r="AB3794" i="5"/>
  <c r="AB3795" i="5"/>
  <c r="AB3796" i="5"/>
  <c r="AB3797" i="5"/>
  <c r="AB3798" i="5"/>
  <c r="AB3799" i="5"/>
  <c r="AB3800" i="5"/>
  <c r="AB3801" i="5"/>
  <c r="AB3802" i="5"/>
  <c r="AB3803" i="5"/>
  <c r="AB3804" i="5"/>
  <c r="AB3805" i="5"/>
  <c r="AB3806" i="5"/>
  <c r="AB3807" i="5"/>
  <c r="AB3808" i="5"/>
  <c r="AB3809" i="5"/>
  <c r="AB3810" i="5"/>
  <c r="AB3811" i="5"/>
  <c r="AB3812" i="5"/>
  <c r="AB3813" i="5"/>
  <c r="AB3814" i="5"/>
  <c r="AB3815" i="5"/>
  <c r="AB3816" i="5"/>
  <c r="AB3817" i="5"/>
  <c r="AB3818" i="5"/>
  <c r="AB3819" i="5"/>
  <c r="AB3820" i="5"/>
  <c r="AB3821" i="5"/>
  <c r="AB3822" i="5"/>
  <c r="AB3823" i="5"/>
  <c r="AB3824" i="5"/>
  <c r="AB3825" i="5"/>
  <c r="AB3826" i="5"/>
  <c r="AB3827" i="5"/>
  <c r="AB3828" i="5"/>
  <c r="AB3829" i="5"/>
  <c r="AB3830" i="5"/>
  <c r="AB3831" i="5"/>
  <c r="AB3832" i="5"/>
  <c r="AB3833" i="5"/>
  <c r="AB3834" i="5"/>
  <c r="AB3835" i="5"/>
  <c r="AB3836" i="5"/>
  <c r="AB3837" i="5"/>
  <c r="AB3838" i="5"/>
  <c r="AB3839" i="5"/>
  <c r="AB3840" i="5"/>
  <c r="AB3841" i="5"/>
  <c r="AB3842" i="5"/>
  <c r="AB3843" i="5"/>
  <c r="AB3844" i="5"/>
  <c r="AB3845" i="5"/>
  <c r="AB3846" i="5"/>
  <c r="AB3847" i="5"/>
  <c r="AB3848" i="5"/>
  <c r="AB3849" i="5"/>
  <c r="AB3850" i="5"/>
  <c r="AB3851" i="5"/>
  <c r="AB3852" i="5"/>
  <c r="AB3853" i="5"/>
  <c r="AB3854" i="5"/>
  <c r="AB3855" i="5"/>
  <c r="AB3856" i="5"/>
  <c r="AB3857" i="5"/>
  <c r="AB3858" i="5"/>
  <c r="AB3859" i="5"/>
  <c r="AB3860" i="5"/>
  <c r="AB3861" i="5"/>
  <c r="AB3862" i="5"/>
  <c r="AB3863" i="5"/>
  <c r="AB3864" i="5"/>
  <c r="AB3865" i="5"/>
  <c r="AB3866" i="5"/>
  <c r="AB3867" i="5"/>
  <c r="AB3868" i="5"/>
  <c r="AB3869" i="5"/>
  <c r="AB3870" i="5"/>
  <c r="AB3871" i="5"/>
  <c r="AB3872" i="5"/>
  <c r="AB3873" i="5"/>
  <c r="AB3874" i="5"/>
  <c r="AB3875" i="5"/>
  <c r="AB3876" i="5"/>
  <c r="AB3877" i="5"/>
  <c r="AB3878" i="5"/>
  <c r="AB3879" i="5"/>
  <c r="AB3880" i="5"/>
  <c r="AB3881" i="5"/>
  <c r="AB3882" i="5"/>
  <c r="AB3883" i="5"/>
  <c r="AB3884" i="5"/>
  <c r="AB3885" i="5"/>
  <c r="AB3886" i="5"/>
  <c r="AB3887" i="5"/>
  <c r="AB3888" i="5"/>
  <c r="AB3889" i="5"/>
  <c r="AB3890" i="5"/>
  <c r="AB3891" i="5"/>
  <c r="AB3892" i="5"/>
  <c r="AB3893" i="5"/>
  <c r="AB3894" i="5"/>
  <c r="AB3895" i="5"/>
  <c r="AB3896" i="5"/>
  <c r="AB3897" i="5"/>
  <c r="AB3898" i="5"/>
  <c r="AB3899" i="5"/>
  <c r="AB3900" i="5"/>
  <c r="AB3901" i="5"/>
  <c r="AB3902" i="5"/>
  <c r="AB3903" i="5"/>
  <c r="AB3904" i="5"/>
  <c r="AB3905" i="5"/>
  <c r="AB3906" i="5"/>
  <c r="AB3907" i="5"/>
  <c r="AB3908" i="5"/>
  <c r="AB3909" i="5"/>
  <c r="AB3910" i="5"/>
  <c r="AB3911" i="5"/>
  <c r="AB3912" i="5"/>
  <c r="AB3913" i="5"/>
  <c r="AB3914" i="5"/>
  <c r="AB3915" i="5"/>
  <c r="AB3916" i="5"/>
  <c r="AB3917" i="5"/>
  <c r="AB3918" i="5"/>
  <c r="AB3919" i="5"/>
  <c r="AB3920" i="5"/>
  <c r="AB3921" i="5"/>
  <c r="AB3922" i="5"/>
  <c r="AB3923" i="5"/>
  <c r="AB3924" i="5"/>
  <c r="AB3925" i="5"/>
  <c r="AB3926" i="5"/>
  <c r="AB3927" i="5"/>
  <c r="AB3928" i="5"/>
  <c r="AB3929" i="5"/>
  <c r="AB3930" i="5"/>
  <c r="AB3931" i="5"/>
  <c r="AB3932" i="5"/>
  <c r="AB3933" i="5"/>
  <c r="AB3934" i="5"/>
  <c r="AB3935" i="5"/>
  <c r="AB3936" i="5"/>
  <c r="AB3937" i="5"/>
  <c r="AB3938" i="5"/>
  <c r="AB3939" i="5"/>
  <c r="AB3940" i="5"/>
  <c r="AB3941" i="5"/>
  <c r="AB3942" i="5"/>
  <c r="AB3943" i="5"/>
  <c r="AB3944" i="5"/>
  <c r="AB3945" i="5"/>
  <c r="AB3946" i="5"/>
  <c r="AB3947" i="5"/>
  <c r="AB3948" i="5"/>
  <c r="AB3949" i="5"/>
  <c r="AB3950" i="5"/>
  <c r="AB3951" i="5"/>
  <c r="AB3952" i="5"/>
  <c r="AB3953" i="5"/>
  <c r="AB3954" i="5"/>
  <c r="AB3955" i="5"/>
  <c r="AB3956" i="5"/>
  <c r="AB3957" i="5"/>
  <c r="AB3958" i="5"/>
  <c r="AB3959" i="5"/>
  <c r="AB3960" i="5"/>
  <c r="AB3961" i="5"/>
  <c r="AB3962" i="5"/>
  <c r="AB3963" i="5"/>
  <c r="AB3964" i="5"/>
  <c r="AB3965" i="5"/>
  <c r="AB3966" i="5"/>
  <c r="AB3967" i="5"/>
  <c r="AB3968" i="5"/>
  <c r="AB3969" i="5"/>
  <c r="AB3970" i="5"/>
  <c r="AB3971" i="5"/>
  <c r="AB3972" i="5"/>
  <c r="AB3973" i="5"/>
  <c r="AB3974" i="5"/>
  <c r="AB3975" i="5"/>
  <c r="AB3976" i="5"/>
  <c r="AB3977" i="5"/>
  <c r="AB3978" i="5"/>
  <c r="AB3979" i="5"/>
  <c r="AB3980" i="5"/>
  <c r="AB3981" i="5"/>
  <c r="AB3982" i="5"/>
  <c r="AB3983" i="5"/>
  <c r="AB3984" i="5"/>
  <c r="AB3985" i="5"/>
  <c r="AB3986" i="5"/>
  <c r="AB3987" i="5"/>
  <c r="AB3988" i="5"/>
  <c r="AB3989" i="5"/>
  <c r="AB3990" i="5"/>
  <c r="AB3991" i="5"/>
  <c r="AB3992" i="5"/>
  <c r="AB3993" i="5"/>
  <c r="AB3994" i="5"/>
  <c r="AB3995" i="5"/>
  <c r="AB3996" i="5"/>
  <c r="AB3997" i="5"/>
  <c r="AB3998" i="5"/>
  <c r="AB3999" i="5"/>
  <c r="AB4000" i="5"/>
  <c r="AB4001" i="5"/>
  <c r="AB4002" i="5"/>
  <c r="AB4003" i="5"/>
  <c r="AB4004" i="5"/>
  <c r="AB4005" i="5"/>
  <c r="AB4006" i="5"/>
  <c r="AB4007" i="5"/>
  <c r="AB4008" i="5"/>
  <c r="AB4009" i="5"/>
  <c r="AB4010" i="5"/>
  <c r="AB4011" i="5"/>
  <c r="AB4012" i="5"/>
  <c r="AB4013" i="5"/>
  <c r="AB4014" i="5"/>
  <c r="AB4015" i="5"/>
  <c r="AB4016" i="5"/>
  <c r="AB4017" i="5"/>
  <c r="AB4018" i="5"/>
  <c r="AB4019" i="5"/>
  <c r="AB4020" i="5"/>
  <c r="AB4021" i="5"/>
  <c r="AB4022" i="5"/>
  <c r="AB4023" i="5"/>
  <c r="AB4024" i="5"/>
  <c r="AB4025" i="5"/>
  <c r="AB4026" i="5"/>
  <c r="AB4027" i="5"/>
  <c r="AB4028" i="5"/>
  <c r="AB4029" i="5"/>
  <c r="AB4030" i="5"/>
  <c r="AB4031" i="5"/>
  <c r="AB4032" i="5"/>
  <c r="AB4033" i="5"/>
  <c r="AB4034" i="5"/>
  <c r="AB4035" i="5"/>
  <c r="AB4036" i="5"/>
  <c r="AB4037" i="5"/>
  <c r="AB4038" i="5"/>
  <c r="AB4039" i="5"/>
  <c r="AB4040" i="5"/>
  <c r="AB4041" i="5"/>
  <c r="AB4042" i="5"/>
  <c r="AB4043" i="5"/>
  <c r="AB4044" i="5"/>
  <c r="AB4045" i="5"/>
  <c r="AB4046" i="5"/>
  <c r="AB4047" i="5"/>
  <c r="AB4048" i="5"/>
  <c r="AB4049" i="5"/>
  <c r="AB4050" i="5"/>
  <c r="AB4051" i="5"/>
  <c r="AB4052" i="5"/>
  <c r="AB4053" i="5"/>
  <c r="AB4054" i="5"/>
  <c r="AB4055" i="5"/>
  <c r="AB4056" i="5"/>
  <c r="AB4057" i="5"/>
  <c r="AB4058" i="5"/>
  <c r="AB4059" i="5"/>
  <c r="AB4060" i="5"/>
  <c r="AB4061" i="5"/>
  <c r="AB4062" i="5"/>
  <c r="AB4063" i="5"/>
  <c r="AB4064" i="5"/>
  <c r="AB4065" i="5"/>
  <c r="AB4066" i="5"/>
  <c r="AB4067" i="5"/>
  <c r="AB4068" i="5"/>
  <c r="AB4069" i="5"/>
  <c r="AB4070" i="5"/>
  <c r="AB4071" i="5"/>
  <c r="AB4072" i="5"/>
  <c r="AB4073" i="5"/>
  <c r="AB4074" i="5"/>
  <c r="AB4075" i="5"/>
  <c r="AB4076" i="5"/>
  <c r="AB4077" i="5"/>
  <c r="AB4078" i="5"/>
  <c r="AB4079" i="5"/>
  <c r="AB4080" i="5"/>
  <c r="AB4081" i="5"/>
  <c r="AB4082" i="5"/>
  <c r="AB4083" i="5"/>
  <c r="AB4084" i="5"/>
  <c r="AB4085" i="5"/>
  <c r="AB4086" i="5"/>
  <c r="AB4087" i="5"/>
  <c r="AB4088" i="5"/>
  <c r="AB4089" i="5"/>
  <c r="AB4090" i="5"/>
  <c r="AB4091" i="5"/>
  <c r="AB4092" i="5"/>
  <c r="AB4093" i="5"/>
  <c r="AB4094" i="5"/>
  <c r="AB4095" i="5"/>
  <c r="AB4096" i="5"/>
  <c r="AB4097" i="5"/>
  <c r="AB4098" i="5"/>
  <c r="AB4099" i="5"/>
  <c r="AB4100" i="5"/>
  <c r="AB4101" i="5"/>
  <c r="AB4102" i="5"/>
  <c r="AB4103" i="5"/>
  <c r="AB4104" i="5"/>
  <c r="AB4105" i="5"/>
  <c r="AB4106" i="5"/>
  <c r="AB4107" i="5"/>
  <c r="AB4108" i="5"/>
  <c r="AB4109" i="5"/>
  <c r="AB4110" i="5"/>
  <c r="AB4111" i="5"/>
  <c r="AB4112" i="5"/>
  <c r="AB4113" i="5"/>
  <c r="AB4114" i="5"/>
  <c r="AB4115" i="5"/>
  <c r="AB4116" i="5"/>
  <c r="AB4117" i="5"/>
  <c r="AB4118" i="5"/>
  <c r="AB4119" i="5"/>
  <c r="AB4120" i="5"/>
  <c r="AB4121" i="5"/>
  <c r="AB4122" i="5"/>
  <c r="AB4123" i="5"/>
  <c r="AB4124" i="5"/>
  <c r="AB4125" i="5"/>
  <c r="AB4126" i="5"/>
  <c r="AB4127" i="5"/>
  <c r="AB4128" i="5"/>
  <c r="AB4129" i="5"/>
  <c r="AB4130" i="5"/>
  <c r="AB4131" i="5"/>
  <c r="AB4132" i="5"/>
  <c r="AB4133" i="5"/>
  <c r="AB4134" i="5"/>
  <c r="AB4135" i="5"/>
  <c r="AB4136" i="5"/>
  <c r="AB4137" i="5"/>
  <c r="AB4138" i="5"/>
  <c r="AB4139" i="5"/>
  <c r="AB4140" i="5"/>
  <c r="AB4141" i="5"/>
  <c r="AB4142" i="5"/>
  <c r="AB4143" i="5"/>
  <c r="AB4144" i="5"/>
  <c r="AB4145" i="5"/>
  <c r="AB4146" i="5"/>
  <c r="AB4147" i="5"/>
  <c r="AB4148" i="5"/>
  <c r="AB4149" i="5"/>
  <c r="AB4150" i="5"/>
  <c r="AB4151" i="5"/>
  <c r="AB4152" i="5"/>
  <c r="AB4153" i="5"/>
  <c r="AB4154" i="5"/>
  <c r="AB4155" i="5"/>
  <c r="AB4156" i="5"/>
  <c r="AB4157" i="5"/>
  <c r="AB4158" i="5"/>
  <c r="AB4159" i="5"/>
  <c r="AB4160" i="5"/>
  <c r="AB4161" i="5"/>
  <c r="AB4162" i="5"/>
  <c r="AB4163" i="5"/>
  <c r="AB4164" i="5"/>
  <c r="AB4165" i="5"/>
  <c r="AB4166" i="5"/>
  <c r="AB4167" i="5"/>
  <c r="AB4168" i="5"/>
  <c r="AB4169" i="5"/>
  <c r="AB4170" i="5"/>
  <c r="AB4171" i="5"/>
  <c r="AB4172" i="5"/>
  <c r="AB4173" i="5"/>
  <c r="AB4174" i="5"/>
  <c r="AB4175" i="5"/>
  <c r="AB4176" i="5"/>
  <c r="AB4177" i="5"/>
  <c r="AB4178" i="5"/>
  <c r="AB4179" i="5"/>
  <c r="AB4180" i="5"/>
  <c r="AB4181" i="5"/>
  <c r="AB4182" i="5"/>
  <c r="AB4183" i="5"/>
  <c r="AB4184" i="5"/>
  <c r="AB4185" i="5"/>
  <c r="AB4186" i="5"/>
  <c r="AB4187" i="5"/>
  <c r="AB4188" i="5"/>
  <c r="AB4189" i="5"/>
  <c r="AB4190" i="5"/>
  <c r="AB4191" i="5"/>
  <c r="AB4192" i="5"/>
  <c r="AB4193" i="5"/>
  <c r="AB4194" i="5"/>
  <c r="AB4195" i="5"/>
  <c r="AB4196" i="5"/>
  <c r="AB4197" i="5"/>
  <c r="AB4198" i="5"/>
  <c r="AB4199" i="5"/>
  <c r="AB4200" i="5"/>
  <c r="AB4201" i="5"/>
  <c r="AB4202" i="5"/>
  <c r="AB3714" i="5"/>
  <c r="W3714" i="5"/>
  <c r="AB2756" i="5"/>
  <c r="AB2757" i="5"/>
  <c r="AB2758" i="5"/>
  <c r="AB2759" i="5"/>
  <c r="AB2760" i="5"/>
  <c r="AB2761" i="5"/>
  <c r="AB2762" i="5"/>
  <c r="AB2763" i="5"/>
  <c r="AB2764" i="5"/>
  <c r="AB2765" i="5"/>
  <c r="AB2766" i="5"/>
  <c r="AB2767" i="5"/>
  <c r="AB2768" i="5"/>
  <c r="AB2769" i="5"/>
  <c r="AB2770" i="5"/>
  <c r="AB2771" i="5"/>
  <c r="AB2772" i="5"/>
  <c r="AB2773" i="5"/>
  <c r="AB2774" i="5"/>
  <c r="AB2775" i="5"/>
  <c r="AB2776" i="5"/>
  <c r="AB2777" i="5"/>
  <c r="AB2778" i="5"/>
  <c r="AB2779" i="5"/>
  <c r="AB2780" i="5"/>
  <c r="AB2781" i="5"/>
  <c r="AB2782" i="5"/>
  <c r="AB2783" i="5"/>
  <c r="AB2784" i="5"/>
  <c r="AB2785" i="5"/>
  <c r="AB2786" i="5"/>
  <c r="AB2787" i="5"/>
  <c r="AB2788" i="5"/>
  <c r="AB2789" i="5"/>
  <c r="AB2790" i="5"/>
  <c r="AB2791" i="5"/>
  <c r="AB2792" i="5"/>
  <c r="AB2793" i="5"/>
  <c r="AB2794" i="5"/>
  <c r="AB2795" i="5"/>
  <c r="AB2796" i="5"/>
  <c r="AB2797" i="5"/>
  <c r="AB2798" i="5"/>
  <c r="AB2799" i="5"/>
  <c r="AB2800" i="5"/>
  <c r="AB2801" i="5"/>
  <c r="AB2802" i="5"/>
  <c r="AB2803" i="5"/>
  <c r="AB2804" i="5"/>
  <c r="AB2805" i="5"/>
  <c r="AB2806" i="5"/>
  <c r="AB2807" i="5"/>
  <c r="AB2808" i="5"/>
  <c r="AB2809" i="5"/>
  <c r="AB2810" i="5"/>
  <c r="AB2811" i="5"/>
  <c r="AB2812" i="5"/>
  <c r="AB2813" i="5"/>
  <c r="AB2814" i="5"/>
  <c r="AB2815" i="5"/>
  <c r="AB2816" i="5"/>
  <c r="AB2817" i="5"/>
  <c r="AB2818" i="5"/>
  <c r="AB2819" i="5"/>
  <c r="AB2820" i="5"/>
  <c r="AB2821" i="5"/>
  <c r="AB2822" i="5"/>
  <c r="AB2823" i="5"/>
  <c r="AB2824" i="5"/>
  <c r="AB2825" i="5"/>
  <c r="AB2826" i="5"/>
  <c r="AB2827" i="5"/>
  <c r="AB2828" i="5"/>
  <c r="AB2829" i="5"/>
  <c r="AB2830" i="5"/>
  <c r="AB2831" i="5"/>
  <c r="AB2832" i="5"/>
  <c r="AB2833" i="5"/>
  <c r="AB2834" i="5"/>
  <c r="AB2835" i="5"/>
  <c r="AB2836" i="5"/>
  <c r="AB2837" i="5"/>
  <c r="AB2838" i="5"/>
  <c r="AB2839" i="5"/>
  <c r="AB2840" i="5"/>
  <c r="AB2841" i="5"/>
  <c r="AB2842" i="5"/>
  <c r="AB2843" i="5"/>
  <c r="AB2844" i="5"/>
  <c r="AB2845" i="5"/>
  <c r="AB2846" i="5"/>
  <c r="AB2847" i="5"/>
  <c r="AB2848" i="5"/>
  <c r="AB2849" i="5"/>
  <c r="AB2850" i="5"/>
  <c r="AB2851" i="5"/>
  <c r="AB2852" i="5"/>
  <c r="AB2853" i="5"/>
  <c r="AB2854" i="5"/>
  <c r="AB2855" i="5"/>
  <c r="AB2856" i="5"/>
  <c r="AB2857" i="5"/>
  <c r="AB2858" i="5"/>
  <c r="AB2859" i="5"/>
  <c r="AB2860" i="5"/>
  <c r="AB2861" i="5"/>
  <c r="AB2862" i="5"/>
  <c r="AB2863" i="5"/>
  <c r="AB2864" i="5"/>
  <c r="AB2865" i="5"/>
  <c r="AB2866" i="5"/>
  <c r="AB2867" i="5"/>
  <c r="AB2868" i="5"/>
  <c r="AB2869" i="5"/>
  <c r="AB2870" i="5"/>
  <c r="AB2871" i="5"/>
  <c r="AB2872" i="5"/>
  <c r="AB2873" i="5"/>
  <c r="AB2874" i="5"/>
  <c r="AB2875" i="5"/>
  <c r="AB2876" i="5"/>
  <c r="AB2877" i="5"/>
  <c r="AB2878" i="5"/>
  <c r="AB2879" i="5"/>
  <c r="AB2880" i="5"/>
  <c r="AB2881" i="5"/>
  <c r="AB2882" i="5"/>
  <c r="AB2883" i="5"/>
  <c r="AB2884" i="5"/>
  <c r="AB2885" i="5"/>
  <c r="AB2886" i="5"/>
  <c r="AB2887" i="5"/>
  <c r="AB2888" i="5"/>
  <c r="AB2889" i="5"/>
  <c r="AB2890" i="5"/>
  <c r="AB2891" i="5"/>
  <c r="AB2892" i="5"/>
  <c r="AB2893" i="5"/>
  <c r="AB2894" i="5"/>
  <c r="AB2895" i="5"/>
  <c r="AB2896" i="5"/>
  <c r="AB2897" i="5"/>
  <c r="AB2898" i="5"/>
  <c r="AB2899" i="5"/>
  <c r="AB2900" i="5"/>
  <c r="AB2901" i="5"/>
  <c r="AB2902" i="5"/>
  <c r="AB2903" i="5"/>
  <c r="AB2904" i="5"/>
  <c r="AB2905" i="5"/>
  <c r="AB2906" i="5"/>
  <c r="AB2907" i="5"/>
  <c r="AB2908" i="5"/>
  <c r="AB2909" i="5"/>
  <c r="AB2910" i="5"/>
  <c r="AB2911" i="5"/>
  <c r="AB2912" i="5"/>
  <c r="AB2913" i="5"/>
  <c r="AB2914" i="5"/>
  <c r="AB2915" i="5"/>
  <c r="AB2916" i="5"/>
  <c r="AB2917" i="5"/>
  <c r="AB2918" i="5"/>
  <c r="AB2919" i="5"/>
  <c r="AB2920" i="5"/>
  <c r="AB2921" i="5"/>
  <c r="AB2922" i="5"/>
  <c r="AB2923" i="5"/>
  <c r="AB2924" i="5"/>
  <c r="AB2925" i="5"/>
  <c r="AB2926" i="5"/>
  <c r="AB2927" i="5"/>
  <c r="AB2928" i="5"/>
  <c r="AB2929" i="5"/>
  <c r="AB2930" i="5"/>
  <c r="AB2931" i="5"/>
  <c r="AB2932" i="5"/>
  <c r="AB2933" i="5"/>
  <c r="AB2934" i="5"/>
  <c r="AB2935" i="5"/>
  <c r="AB2936" i="5"/>
  <c r="AB2937" i="5"/>
  <c r="AB2938" i="5"/>
  <c r="AB2939" i="5"/>
  <c r="AB2940" i="5"/>
  <c r="AB2941" i="5"/>
  <c r="AB2942" i="5"/>
  <c r="AB2943" i="5"/>
  <c r="AB2944" i="5"/>
  <c r="AB2945" i="5"/>
  <c r="AB2946" i="5"/>
  <c r="AB2947" i="5"/>
  <c r="AB2948" i="5"/>
  <c r="AB2949" i="5"/>
  <c r="AB2950" i="5"/>
  <c r="AB2951" i="5"/>
  <c r="AB2952" i="5"/>
  <c r="AB2953" i="5"/>
  <c r="AB2954" i="5"/>
  <c r="AB2955" i="5"/>
  <c r="AB2956" i="5"/>
  <c r="AB2957" i="5"/>
  <c r="AB2958" i="5"/>
  <c r="AB2959" i="5"/>
  <c r="AB2960" i="5"/>
  <c r="AB2961" i="5"/>
  <c r="AB2962" i="5"/>
  <c r="AB2963" i="5"/>
  <c r="AB2964" i="5"/>
  <c r="AB2965" i="5"/>
  <c r="AB2966" i="5"/>
  <c r="AB2967" i="5"/>
  <c r="AB2968" i="5"/>
  <c r="AB2969" i="5"/>
  <c r="AB2970" i="5"/>
  <c r="AB2971" i="5"/>
  <c r="AB2972" i="5"/>
  <c r="AB2973" i="5"/>
  <c r="AB2974" i="5"/>
  <c r="AB2975" i="5"/>
  <c r="AB2976" i="5"/>
  <c r="AB2977" i="5"/>
  <c r="AB2978" i="5"/>
  <c r="AB2979" i="5"/>
  <c r="AB2980" i="5"/>
  <c r="AB2981" i="5"/>
  <c r="AB2982" i="5"/>
  <c r="AB2983" i="5"/>
  <c r="AB2984" i="5"/>
  <c r="AB2985" i="5"/>
  <c r="AB2986" i="5"/>
  <c r="AB2987" i="5"/>
  <c r="AB2988" i="5"/>
  <c r="AB2989" i="5"/>
  <c r="AB2990" i="5"/>
  <c r="AB2991" i="5"/>
  <c r="AB2992" i="5"/>
  <c r="AB2993" i="5"/>
  <c r="AB2994" i="5"/>
  <c r="AB2995" i="5"/>
  <c r="AB2996" i="5"/>
  <c r="AB2997" i="5"/>
  <c r="AB2998" i="5"/>
  <c r="AB2999" i="5"/>
  <c r="AB3000" i="5"/>
  <c r="AB3001" i="5"/>
  <c r="AB3002" i="5"/>
  <c r="AB3003" i="5"/>
  <c r="AB3004" i="5"/>
  <c r="AB3005" i="5"/>
  <c r="AB3006" i="5"/>
  <c r="AB3007" i="5"/>
  <c r="AB3008" i="5"/>
  <c r="AB3009" i="5"/>
  <c r="AB3010" i="5"/>
  <c r="AB3011" i="5"/>
  <c r="AB3012" i="5"/>
  <c r="AB3013" i="5"/>
  <c r="AB3014" i="5"/>
  <c r="AB3015" i="5"/>
  <c r="AB3016" i="5"/>
  <c r="AB3017" i="5"/>
  <c r="AB3018" i="5"/>
  <c r="AB3019" i="5"/>
  <c r="AB3020" i="5"/>
  <c r="AB3021" i="5"/>
  <c r="AB3022" i="5"/>
  <c r="AB3023" i="5"/>
  <c r="AB3024" i="5"/>
  <c r="AB3025" i="5"/>
  <c r="AB3026" i="5"/>
  <c r="AB3027" i="5"/>
  <c r="AB3028" i="5"/>
  <c r="AB3029" i="5"/>
  <c r="AB3030" i="5"/>
  <c r="AB3031" i="5"/>
  <c r="AB3032" i="5"/>
  <c r="AB3033" i="5"/>
  <c r="AB3034" i="5"/>
  <c r="AB3035" i="5"/>
  <c r="AB3036" i="5"/>
  <c r="AB3037" i="5"/>
  <c r="AB3038" i="5"/>
  <c r="AB3039" i="5"/>
  <c r="AB3040" i="5"/>
  <c r="AB3041" i="5"/>
  <c r="AB3042" i="5"/>
  <c r="AB3043" i="5"/>
  <c r="AB3044" i="5"/>
  <c r="AB3045" i="5"/>
  <c r="AB3046" i="5"/>
  <c r="AB3047" i="5"/>
  <c r="AB3048" i="5"/>
  <c r="AB3049" i="5"/>
  <c r="AB3050" i="5"/>
  <c r="AB3051" i="5"/>
  <c r="AB3052" i="5"/>
  <c r="AB3053" i="5"/>
  <c r="AB3054" i="5"/>
  <c r="AB3055" i="5"/>
  <c r="AB3056" i="5"/>
  <c r="AB3057" i="5"/>
  <c r="AB3058" i="5"/>
  <c r="AB3059" i="5"/>
  <c r="AB3060" i="5"/>
  <c r="AB3061" i="5"/>
  <c r="AB3062" i="5"/>
  <c r="AB3063" i="5"/>
  <c r="AB3064" i="5"/>
  <c r="AB3065" i="5"/>
  <c r="AB3066" i="5"/>
  <c r="AB3067" i="5"/>
  <c r="AB3068" i="5"/>
  <c r="AB3069" i="5"/>
  <c r="AB3070" i="5"/>
  <c r="AB3071" i="5"/>
  <c r="AB3072" i="5"/>
  <c r="AB3073" i="5"/>
  <c r="AB3074" i="5"/>
  <c r="AB3075" i="5"/>
  <c r="AB3076" i="5"/>
  <c r="AB3077" i="5"/>
  <c r="AB3078" i="5"/>
  <c r="AB3079" i="5"/>
  <c r="AB3080" i="5"/>
  <c r="AB3081" i="5"/>
  <c r="AB3082" i="5"/>
  <c r="AB3083" i="5"/>
  <c r="AB3084" i="5"/>
  <c r="AB3085" i="5"/>
  <c r="AB3086" i="5"/>
  <c r="AB3087" i="5"/>
  <c r="AB3088" i="5"/>
  <c r="AB3089" i="5"/>
  <c r="AB3090" i="5"/>
  <c r="AB3091" i="5"/>
  <c r="AB3092" i="5"/>
  <c r="AB3093" i="5"/>
  <c r="AB3094" i="5"/>
  <c r="AB3095" i="5"/>
  <c r="AB3096" i="5"/>
  <c r="AB3097" i="5"/>
  <c r="AB3098" i="5"/>
  <c r="AB3099" i="5"/>
  <c r="AB3100" i="5"/>
  <c r="AB3101" i="5"/>
  <c r="AB3102" i="5"/>
  <c r="AB3103" i="5"/>
  <c r="AB3104" i="5"/>
  <c r="AB3105" i="5"/>
  <c r="AB3106" i="5"/>
  <c r="AB3107" i="5"/>
  <c r="AB3108" i="5"/>
  <c r="AB3109" i="5"/>
  <c r="AB3110" i="5"/>
  <c r="AB3111" i="5"/>
  <c r="AB3112" i="5"/>
  <c r="AB3113" i="5"/>
  <c r="AB3114" i="5"/>
  <c r="AB3115" i="5"/>
  <c r="AB3116" i="5"/>
  <c r="AB3117" i="5"/>
  <c r="AB3118" i="5"/>
  <c r="AB3119" i="5"/>
  <c r="AB3120" i="5"/>
  <c r="AB3121" i="5"/>
  <c r="AB3122" i="5"/>
  <c r="AB3123" i="5"/>
  <c r="AB3124" i="5"/>
  <c r="AB3125" i="5"/>
  <c r="AB3126" i="5"/>
  <c r="AB3127" i="5"/>
  <c r="AB3128" i="5"/>
  <c r="AB3129" i="5"/>
  <c r="AB3130" i="5"/>
  <c r="AB3131" i="5"/>
  <c r="AB3132" i="5"/>
  <c r="AB3133" i="5"/>
  <c r="AB3134" i="5"/>
  <c r="AB3135" i="5"/>
  <c r="AB3136" i="5"/>
  <c r="AB3137" i="5"/>
  <c r="AB3138" i="5"/>
  <c r="AB3139" i="5"/>
  <c r="AB3140" i="5"/>
  <c r="AB3141" i="5"/>
  <c r="AB3142" i="5"/>
  <c r="AB3143" i="5"/>
  <c r="AB3144" i="5"/>
  <c r="AB3145" i="5"/>
  <c r="AB3146" i="5"/>
  <c r="AB3147" i="5"/>
  <c r="AB3148" i="5"/>
  <c r="AB3149" i="5"/>
  <c r="AB3150" i="5"/>
  <c r="AB3151" i="5"/>
  <c r="AB3152" i="5"/>
  <c r="AB3153" i="5"/>
  <c r="AB3154" i="5"/>
  <c r="AB3155" i="5"/>
  <c r="AB3156" i="5"/>
  <c r="AB3157" i="5"/>
  <c r="AB3158" i="5"/>
  <c r="AB3159" i="5"/>
  <c r="AB3160" i="5"/>
  <c r="AB3161" i="5"/>
  <c r="AB3162" i="5"/>
  <c r="AB3163" i="5"/>
  <c r="AB3164" i="5"/>
  <c r="AB3165" i="5"/>
  <c r="AB3166" i="5"/>
  <c r="AB3167" i="5"/>
  <c r="AB3168" i="5"/>
  <c r="AB3169" i="5"/>
  <c r="AB3170" i="5"/>
  <c r="AB3171" i="5"/>
  <c r="AB3172" i="5"/>
  <c r="AB3173" i="5"/>
  <c r="AB3174" i="5"/>
  <c r="AB3175" i="5"/>
  <c r="AB3176" i="5"/>
  <c r="AB3177" i="5"/>
  <c r="AB3178" i="5"/>
  <c r="AB3179" i="5"/>
  <c r="AB3180" i="5"/>
  <c r="AB3181" i="5"/>
  <c r="AB3182" i="5"/>
  <c r="AB3183" i="5"/>
  <c r="AB3184" i="5"/>
  <c r="AB3185" i="5"/>
  <c r="AB3186" i="5"/>
  <c r="AB3187" i="5"/>
  <c r="AB3188" i="5"/>
  <c r="AB3189" i="5"/>
  <c r="AB3190" i="5"/>
  <c r="AB3191" i="5"/>
  <c r="AB3192" i="5"/>
  <c r="AB3193" i="5"/>
  <c r="AB3194" i="5"/>
  <c r="AB3195" i="5"/>
  <c r="AB3196" i="5"/>
  <c r="AB3197" i="5"/>
  <c r="AB3198" i="5"/>
  <c r="AB3199" i="5"/>
  <c r="AB3200" i="5"/>
  <c r="AB3201" i="5"/>
  <c r="AB3202" i="5"/>
  <c r="AB3203" i="5"/>
  <c r="AB3204" i="5"/>
  <c r="AB3205" i="5"/>
  <c r="AB3206" i="5"/>
  <c r="AB3207" i="5"/>
  <c r="AB3208" i="5"/>
  <c r="AB3209" i="5"/>
  <c r="AB3210" i="5"/>
  <c r="AB3211" i="5"/>
  <c r="AB3212" i="5"/>
  <c r="AB3213" i="5"/>
  <c r="AB3214" i="5"/>
  <c r="AB3215" i="5"/>
  <c r="AB3216" i="5"/>
  <c r="AB3217" i="5"/>
  <c r="AB3218" i="5"/>
  <c r="AB3219" i="5"/>
  <c r="AB3220" i="5"/>
  <c r="AB3221" i="5"/>
  <c r="AB3222" i="5"/>
  <c r="AB3223" i="5"/>
  <c r="AB3224" i="5"/>
  <c r="AB2726" i="5"/>
  <c r="AB2727" i="5"/>
  <c r="AB2728" i="5"/>
  <c r="AB2729" i="5"/>
  <c r="AB2730" i="5"/>
  <c r="AB2731" i="5"/>
  <c r="AB2732" i="5"/>
  <c r="AB2733" i="5"/>
  <c r="AB2734" i="5"/>
  <c r="AB2735" i="5"/>
  <c r="AB2736" i="5"/>
  <c r="AB2737" i="5"/>
  <c r="AB2738" i="5"/>
  <c r="AB2739" i="5"/>
  <c r="AB2740" i="5"/>
  <c r="AB2741" i="5"/>
  <c r="AB2742" i="5"/>
  <c r="AB2743" i="5"/>
  <c r="AB2744" i="5"/>
  <c r="AB2745" i="5"/>
  <c r="AB2746" i="5"/>
  <c r="AB2747" i="5"/>
  <c r="AB2748" i="5"/>
  <c r="AB2749" i="5"/>
  <c r="AB2750" i="5"/>
  <c r="AB2751" i="5"/>
  <c r="AB2752" i="5"/>
  <c r="AB2753" i="5"/>
  <c r="AB2754" i="5"/>
  <c r="AB2755" i="5"/>
  <c r="W2756" i="5"/>
  <c r="W2757" i="5"/>
  <c r="W2758" i="5"/>
  <c r="W2759" i="5"/>
  <c r="W2760" i="5"/>
  <c r="W2761" i="5"/>
  <c r="W2762" i="5"/>
  <c r="W2763" i="5"/>
  <c r="W2764" i="5"/>
  <c r="W2765" i="5"/>
  <c r="W2766" i="5"/>
  <c r="W2767" i="5"/>
  <c r="W2768" i="5"/>
  <c r="W2769" i="5"/>
  <c r="W2770" i="5"/>
  <c r="W2771" i="5"/>
  <c r="W2772" i="5"/>
  <c r="W2773" i="5"/>
  <c r="W2774" i="5"/>
  <c r="W2775" i="5"/>
  <c r="W2776" i="5"/>
  <c r="W2777" i="5"/>
  <c r="W2778" i="5"/>
  <c r="W2779" i="5"/>
  <c r="W2780" i="5"/>
  <c r="W2781" i="5"/>
  <c r="W2782" i="5"/>
  <c r="W2783" i="5"/>
  <c r="W2784" i="5"/>
  <c r="W2785" i="5"/>
  <c r="W2786" i="5"/>
  <c r="W2787" i="5"/>
  <c r="W2788" i="5"/>
  <c r="W2789" i="5"/>
  <c r="W2790" i="5"/>
  <c r="W2791" i="5"/>
  <c r="W2792" i="5"/>
  <c r="W2793" i="5"/>
  <c r="W2794" i="5"/>
  <c r="W2795" i="5"/>
  <c r="W2796" i="5"/>
  <c r="W2797" i="5"/>
  <c r="W2798" i="5"/>
  <c r="W2799" i="5"/>
  <c r="W2800" i="5"/>
  <c r="W2801" i="5"/>
  <c r="W2802" i="5"/>
  <c r="W2803" i="5"/>
  <c r="W2804" i="5"/>
  <c r="W2805" i="5"/>
  <c r="W2806" i="5"/>
  <c r="W2807" i="5"/>
  <c r="W2808" i="5"/>
  <c r="W2809" i="5"/>
  <c r="W2810" i="5"/>
  <c r="W2811" i="5"/>
  <c r="W2812" i="5"/>
  <c r="W2813" i="5"/>
  <c r="W2814" i="5"/>
  <c r="W2815" i="5"/>
  <c r="W2816" i="5"/>
  <c r="W2817" i="5"/>
  <c r="W2818" i="5"/>
  <c r="W2819" i="5"/>
  <c r="W2820" i="5"/>
  <c r="W2821" i="5"/>
  <c r="W2822" i="5"/>
  <c r="W2823" i="5"/>
  <c r="W2824" i="5"/>
  <c r="W2825" i="5"/>
  <c r="W2826" i="5"/>
  <c r="W2827" i="5"/>
  <c r="W2828" i="5"/>
  <c r="W2829" i="5"/>
  <c r="W2830" i="5"/>
  <c r="W2831" i="5"/>
  <c r="W2832" i="5"/>
  <c r="W2833" i="5"/>
  <c r="W2834" i="5"/>
  <c r="W2835" i="5"/>
  <c r="W2836" i="5"/>
  <c r="W2837" i="5"/>
  <c r="W2838" i="5"/>
  <c r="W2839" i="5"/>
  <c r="W2840" i="5"/>
  <c r="W2841" i="5"/>
  <c r="W2842" i="5"/>
  <c r="W2843" i="5"/>
  <c r="W2844" i="5"/>
  <c r="W2845" i="5"/>
  <c r="W2846" i="5"/>
  <c r="W2847" i="5"/>
  <c r="W2848" i="5"/>
  <c r="W2849" i="5"/>
  <c r="W2850" i="5"/>
  <c r="W2851" i="5"/>
  <c r="W2852" i="5"/>
  <c r="W2853" i="5"/>
  <c r="W2854" i="5"/>
  <c r="W2855" i="5"/>
  <c r="W2856" i="5"/>
  <c r="W2857" i="5"/>
  <c r="W2858" i="5"/>
  <c r="W2859" i="5"/>
  <c r="W2860" i="5"/>
  <c r="W2861" i="5"/>
  <c r="W2862" i="5"/>
  <c r="W2863" i="5"/>
  <c r="W2864" i="5"/>
  <c r="W2865" i="5"/>
  <c r="W2866" i="5"/>
  <c r="W2867" i="5"/>
  <c r="W2868" i="5"/>
  <c r="W2869" i="5"/>
  <c r="W2870" i="5"/>
  <c r="W2871" i="5"/>
  <c r="W2872" i="5"/>
  <c r="W2873" i="5"/>
  <c r="W2874" i="5"/>
  <c r="W2875" i="5"/>
  <c r="W2876" i="5"/>
  <c r="W2877" i="5"/>
  <c r="W2878" i="5"/>
  <c r="W2879" i="5"/>
  <c r="W2880" i="5"/>
  <c r="W2881" i="5"/>
  <c r="W2882" i="5"/>
  <c r="W2883" i="5"/>
  <c r="W2884" i="5"/>
  <c r="W2885" i="5"/>
  <c r="W2886" i="5"/>
  <c r="W2887" i="5"/>
  <c r="W2888" i="5"/>
  <c r="W2889" i="5"/>
  <c r="W2890" i="5"/>
  <c r="W2891" i="5"/>
  <c r="W2892" i="5"/>
  <c r="W2893" i="5"/>
  <c r="W2894" i="5"/>
  <c r="W2895" i="5"/>
  <c r="W2896" i="5"/>
  <c r="W2897" i="5"/>
  <c r="W2898" i="5"/>
  <c r="W2899" i="5"/>
  <c r="W2900" i="5"/>
  <c r="W2901" i="5"/>
  <c r="W2902" i="5"/>
  <c r="W2903" i="5"/>
  <c r="W2904" i="5"/>
  <c r="W2905" i="5"/>
  <c r="W2906" i="5"/>
  <c r="W2907" i="5"/>
  <c r="W2908" i="5"/>
  <c r="W2909" i="5"/>
  <c r="W2910" i="5"/>
  <c r="W2911" i="5"/>
  <c r="W2912" i="5"/>
  <c r="W2913" i="5"/>
  <c r="W2914" i="5"/>
  <c r="W2915" i="5"/>
  <c r="W2916" i="5"/>
  <c r="W2917" i="5"/>
  <c r="W2918" i="5"/>
  <c r="W2919" i="5"/>
  <c r="W2920" i="5"/>
  <c r="W2921" i="5"/>
  <c r="W2922" i="5"/>
  <c r="W2923" i="5"/>
  <c r="W2924" i="5"/>
  <c r="W2925" i="5"/>
  <c r="W2926" i="5"/>
  <c r="W2927" i="5"/>
  <c r="W2928" i="5"/>
  <c r="W2929" i="5"/>
  <c r="W2930" i="5"/>
  <c r="W2931" i="5"/>
  <c r="W2932" i="5"/>
  <c r="W2933" i="5"/>
  <c r="W2934" i="5"/>
  <c r="W2935" i="5"/>
  <c r="W2936" i="5"/>
  <c r="W2937" i="5"/>
  <c r="W2938" i="5"/>
  <c r="W2939" i="5"/>
  <c r="W2940" i="5"/>
  <c r="W2941" i="5"/>
  <c r="W2942" i="5"/>
  <c r="W2943" i="5"/>
  <c r="W2944" i="5"/>
  <c r="W2945" i="5"/>
  <c r="W2946" i="5"/>
  <c r="W2947" i="5"/>
  <c r="W2948" i="5"/>
  <c r="W2949" i="5"/>
  <c r="W2950" i="5"/>
  <c r="W2951" i="5"/>
  <c r="W2952" i="5"/>
  <c r="W2953" i="5"/>
  <c r="W2954" i="5"/>
  <c r="W2955" i="5"/>
  <c r="W2956" i="5"/>
  <c r="W2957" i="5"/>
  <c r="W2958" i="5"/>
  <c r="W2959" i="5"/>
  <c r="W2960" i="5"/>
  <c r="W2961" i="5"/>
  <c r="W2962" i="5"/>
  <c r="W2963" i="5"/>
  <c r="W2964" i="5"/>
  <c r="W2965" i="5"/>
  <c r="W2966" i="5"/>
  <c r="W2967" i="5"/>
  <c r="W2968" i="5"/>
  <c r="W2969" i="5"/>
  <c r="W2970" i="5"/>
  <c r="W2971" i="5"/>
  <c r="W2972" i="5"/>
  <c r="W2973" i="5"/>
  <c r="W2974" i="5"/>
  <c r="W2975" i="5"/>
  <c r="W2976" i="5"/>
  <c r="W2977" i="5"/>
  <c r="W2978" i="5"/>
  <c r="W2979" i="5"/>
  <c r="W2980" i="5"/>
  <c r="W2981" i="5"/>
  <c r="W2982" i="5"/>
  <c r="W2983" i="5"/>
  <c r="W2984" i="5"/>
  <c r="W2985" i="5"/>
  <c r="W2986" i="5"/>
  <c r="W2987" i="5"/>
  <c r="W2988" i="5"/>
  <c r="W2989" i="5"/>
  <c r="W2990" i="5"/>
  <c r="W2991" i="5"/>
  <c r="W2992" i="5"/>
  <c r="W2993" i="5"/>
  <c r="W2994" i="5"/>
  <c r="W2995" i="5"/>
  <c r="W2996" i="5"/>
  <c r="W2997" i="5"/>
  <c r="W2998" i="5"/>
  <c r="W2999" i="5"/>
  <c r="W3000" i="5"/>
  <c r="W3001" i="5"/>
  <c r="W3002" i="5"/>
  <c r="W3003" i="5"/>
  <c r="W3004" i="5"/>
  <c r="W3005" i="5"/>
  <c r="W3006" i="5"/>
  <c r="W3007" i="5"/>
  <c r="W3008" i="5"/>
  <c r="W3009" i="5"/>
  <c r="W3010" i="5"/>
  <c r="W3011" i="5"/>
  <c r="W3012" i="5"/>
  <c r="W3013" i="5"/>
  <c r="W3014" i="5"/>
  <c r="W3015" i="5"/>
  <c r="W3016" i="5"/>
  <c r="W3017" i="5"/>
  <c r="W3018" i="5"/>
  <c r="W3019" i="5"/>
  <c r="W3020" i="5"/>
  <c r="W3021" i="5"/>
  <c r="W3022" i="5"/>
  <c r="W3023" i="5"/>
  <c r="W3024" i="5"/>
  <c r="W3025" i="5"/>
  <c r="W3026" i="5"/>
  <c r="W3027" i="5"/>
  <c r="W3028" i="5"/>
  <c r="W3029" i="5"/>
  <c r="W3030" i="5"/>
  <c r="W3031" i="5"/>
  <c r="W3032" i="5"/>
  <c r="W3033" i="5"/>
  <c r="W3034" i="5"/>
  <c r="W3035" i="5"/>
  <c r="W3036" i="5"/>
  <c r="W3037" i="5"/>
  <c r="W3038" i="5"/>
  <c r="W3039" i="5"/>
  <c r="W3040" i="5"/>
  <c r="W3041" i="5"/>
  <c r="W3042" i="5"/>
  <c r="W3043" i="5"/>
  <c r="W3044" i="5"/>
  <c r="W3045" i="5"/>
  <c r="W3046" i="5"/>
  <c r="W3047" i="5"/>
  <c r="W3048" i="5"/>
  <c r="W3049" i="5"/>
  <c r="W3050" i="5"/>
  <c r="W3051" i="5"/>
  <c r="W3052" i="5"/>
  <c r="W3053" i="5"/>
  <c r="W3054" i="5"/>
  <c r="W3055" i="5"/>
  <c r="W3056" i="5"/>
  <c r="W3057" i="5"/>
  <c r="W3058" i="5"/>
  <c r="W3059" i="5"/>
  <c r="W3060" i="5"/>
  <c r="W3061" i="5"/>
  <c r="W3062" i="5"/>
  <c r="W3063" i="5"/>
  <c r="W3064" i="5"/>
  <c r="W3065" i="5"/>
  <c r="W3066" i="5"/>
  <c r="W3067" i="5"/>
  <c r="W3068" i="5"/>
  <c r="W3069" i="5"/>
  <c r="W3070" i="5"/>
  <c r="W3071" i="5"/>
  <c r="W3072" i="5"/>
  <c r="W3073" i="5"/>
  <c r="W3074" i="5"/>
  <c r="W3075" i="5"/>
  <c r="W3076" i="5"/>
  <c r="W3077" i="5"/>
  <c r="W3078" i="5"/>
  <c r="W3079" i="5"/>
  <c r="W3080" i="5"/>
  <c r="W3081" i="5"/>
  <c r="W3082" i="5"/>
  <c r="W3083" i="5"/>
  <c r="W3084" i="5"/>
  <c r="W3085" i="5"/>
  <c r="W3086" i="5"/>
  <c r="W3087" i="5"/>
  <c r="W3088" i="5"/>
  <c r="W3089" i="5"/>
  <c r="W3090" i="5"/>
  <c r="W3091" i="5"/>
  <c r="W3092" i="5"/>
  <c r="W3093" i="5"/>
  <c r="W3094" i="5"/>
  <c r="W3095" i="5"/>
  <c r="W3096" i="5"/>
  <c r="W3097" i="5"/>
  <c r="W3098" i="5"/>
  <c r="W3099" i="5"/>
  <c r="W3100" i="5"/>
  <c r="W3101" i="5"/>
  <c r="W3102" i="5"/>
  <c r="W3103" i="5"/>
  <c r="W3104" i="5"/>
  <c r="W3105" i="5"/>
  <c r="W3106" i="5"/>
  <c r="W3107" i="5"/>
  <c r="W3108" i="5"/>
  <c r="W3109" i="5"/>
  <c r="W3110" i="5"/>
  <c r="W3111" i="5"/>
  <c r="W3112" i="5"/>
  <c r="W3113" i="5"/>
  <c r="W3114" i="5"/>
  <c r="W3115" i="5"/>
  <c r="W3116" i="5"/>
  <c r="W3117" i="5"/>
  <c r="W3118" i="5"/>
  <c r="W3119" i="5"/>
  <c r="W3120" i="5"/>
  <c r="W3121" i="5"/>
  <c r="W3122" i="5"/>
  <c r="W3123" i="5"/>
  <c r="W3124" i="5"/>
  <c r="W3125" i="5"/>
  <c r="W3126" i="5"/>
  <c r="W3127" i="5"/>
  <c r="W3128" i="5"/>
  <c r="W3129" i="5"/>
  <c r="W3130" i="5"/>
  <c r="W3131" i="5"/>
  <c r="W3132" i="5"/>
  <c r="W3133" i="5"/>
  <c r="W3134" i="5"/>
  <c r="W3135" i="5"/>
  <c r="W3136" i="5"/>
  <c r="W3137" i="5"/>
  <c r="W3138" i="5"/>
  <c r="W3139" i="5"/>
  <c r="W3140" i="5"/>
  <c r="W3141" i="5"/>
  <c r="W3142" i="5"/>
  <c r="W3143" i="5"/>
  <c r="W3144" i="5"/>
  <c r="W3145" i="5"/>
  <c r="W3146" i="5"/>
  <c r="W3147" i="5"/>
  <c r="W3148" i="5"/>
  <c r="W3149" i="5"/>
  <c r="W3150" i="5"/>
  <c r="W3151" i="5"/>
  <c r="W3152" i="5"/>
  <c r="W3153" i="5"/>
  <c r="W3154" i="5"/>
  <c r="W3155" i="5"/>
  <c r="W3156" i="5"/>
  <c r="W3157" i="5"/>
  <c r="W3158" i="5"/>
  <c r="W3159" i="5"/>
  <c r="W3160" i="5"/>
  <c r="W3161" i="5"/>
  <c r="W3162" i="5"/>
  <c r="W3163" i="5"/>
  <c r="W3164" i="5"/>
  <c r="W3165" i="5"/>
  <c r="W3166" i="5"/>
  <c r="W3167" i="5"/>
  <c r="W3168" i="5"/>
  <c r="W3169" i="5"/>
  <c r="W3170" i="5"/>
  <c r="W3171" i="5"/>
  <c r="W3172" i="5"/>
  <c r="W3173" i="5"/>
  <c r="W3174" i="5"/>
  <c r="W3175" i="5"/>
  <c r="W3176" i="5"/>
  <c r="W3177" i="5"/>
  <c r="W3178" i="5"/>
  <c r="W3179" i="5"/>
  <c r="W3180" i="5"/>
  <c r="W3181" i="5"/>
  <c r="W3182" i="5"/>
  <c r="W3183" i="5"/>
  <c r="W3184" i="5"/>
  <c r="W3185" i="5"/>
  <c r="W3186" i="5"/>
  <c r="W3187" i="5"/>
  <c r="W3188" i="5"/>
  <c r="W3189" i="5"/>
  <c r="W3190" i="5"/>
  <c r="W3191" i="5"/>
  <c r="W3192" i="5"/>
  <c r="W3193" i="5"/>
  <c r="W3194" i="5"/>
  <c r="W3195" i="5"/>
  <c r="W3196" i="5"/>
  <c r="W3197" i="5"/>
  <c r="W3198" i="5"/>
  <c r="W3199" i="5"/>
  <c r="W3200" i="5"/>
  <c r="W3201" i="5"/>
  <c r="W3202" i="5"/>
  <c r="W3203" i="5"/>
  <c r="W3204" i="5"/>
  <c r="W3205" i="5"/>
  <c r="W3206" i="5"/>
  <c r="W3207" i="5"/>
  <c r="W3208" i="5"/>
  <c r="W3209" i="5"/>
  <c r="W3210" i="5"/>
  <c r="W3211" i="5"/>
  <c r="W3212" i="5"/>
  <c r="W3213" i="5"/>
  <c r="W3214" i="5"/>
  <c r="W3215" i="5"/>
  <c r="W3216" i="5"/>
  <c r="W3217" i="5"/>
  <c r="W3218" i="5"/>
  <c r="W3219" i="5"/>
  <c r="W3220" i="5"/>
  <c r="W3221" i="5"/>
  <c r="W3222" i="5"/>
  <c r="W3223" i="5"/>
  <c r="W3224" i="5"/>
  <c r="W2755" i="5"/>
  <c r="W2479" i="5"/>
  <c r="AB2479" i="5"/>
  <c r="W2286" i="5"/>
  <c r="W2287" i="5"/>
  <c r="W2288" i="5"/>
  <c r="W2289" i="5"/>
  <c r="W2290" i="5"/>
  <c r="W2291" i="5"/>
  <c r="W2292" i="5"/>
  <c r="W2293" i="5"/>
  <c r="W2294" i="5"/>
  <c r="W2295" i="5"/>
  <c r="W2296" i="5"/>
  <c r="W2297" i="5"/>
  <c r="W2298" i="5"/>
  <c r="W2299" i="5"/>
  <c r="W2300" i="5"/>
  <c r="W2301" i="5"/>
  <c r="W2302" i="5"/>
  <c r="W2303" i="5"/>
  <c r="W2304" i="5"/>
  <c r="W2305" i="5"/>
  <c r="W2306" i="5"/>
  <c r="W2307" i="5"/>
  <c r="W2308" i="5"/>
  <c r="W2309" i="5"/>
  <c r="W2310" i="5"/>
  <c r="W2311" i="5"/>
  <c r="W2312" i="5"/>
  <c r="W2313" i="5"/>
  <c r="W2314" i="5"/>
  <c r="W2315" i="5"/>
  <c r="W2316" i="5"/>
  <c r="W2317" i="5"/>
  <c r="W2318" i="5"/>
  <c r="W2319" i="5"/>
  <c r="W2320" i="5"/>
  <c r="W2321" i="5"/>
  <c r="W2322" i="5"/>
  <c r="W2323" i="5"/>
  <c r="W2324" i="5"/>
  <c r="W2325" i="5"/>
  <c r="W2326" i="5"/>
  <c r="W2327" i="5"/>
  <c r="W2328" i="5"/>
  <c r="W2329" i="5"/>
  <c r="W2330" i="5"/>
  <c r="W2331" i="5"/>
  <c r="W2332" i="5"/>
  <c r="W2333" i="5"/>
  <c r="W2334" i="5"/>
  <c r="W2335" i="5"/>
  <c r="W2336" i="5"/>
  <c r="W2337" i="5"/>
  <c r="W2338" i="5"/>
  <c r="W2339" i="5"/>
  <c r="W2340" i="5"/>
  <c r="W2341" i="5"/>
  <c r="W2342" i="5"/>
  <c r="W2343" i="5"/>
  <c r="W2344" i="5"/>
  <c r="W2345" i="5"/>
  <c r="W2346" i="5"/>
  <c r="W2347" i="5"/>
  <c r="W2348" i="5"/>
  <c r="W2349" i="5"/>
  <c r="W2350" i="5"/>
  <c r="W2351" i="5"/>
  <c r="W2352" i="5"/>
  <c r="W2353" i="5"/>
  <c r="W2354" i="5"/>
  <c r="W2355" i="5"/>
  <c r="W2356" i="5"/>
  <c r="W2357" i="5"/>
  <c r="W2358" i="5"/>
  <c r="W2359" i="5"/>
  <c r="W2360" i="5"/>
  <c r="W2361" i="5"/>
  <c r="W2362" i="5"/>
  <c r="W2363" i="5"/>
  <c r="W2364" i="5"/>
  <c r="W2365" i="5"/>
  <c r="W2366" i="5"/>
  <c r="W2367" i="5"/>
  <c r="W2368" i="5"/>
  <c r="W2369" i="5"/>
  <c r="W2370" i="5"/>
  <c r="W2371" i="5"/>
  <c r="W2372" i="5"/>
  <c r="W2373" i="5"/>
  <c r="W2374" i="5"/>
  <c r="W2375" i="5"/>
  <c r="W2376" i="5"/>
  <c r="W2377" i="5"/>
  <c r="W2378" i="5"/>
  <c r="W2379" i="5"/>
  <c r="W2380" i="5"/>
  <c r="W2381" i="5"/>
  <c r="W2382" i="5"/>
  <c r="W2383" i="5"/>
  <c r="W2384" i="5"/>
  <c r="W2385" i="5"/>
  <c r="W2386" i="5"/>
  <c r="W2387" i="5"/>
  <c r="W2388" i="5"/>
  <c r="W2389" i="5"/>
  <c r="W2390" i="5"/>
  <c r="W2391" i="5"/>
  <c r="W2392" i="5"/>
  <c r="W2393" i="5"/>
  <c r="W2394" i="5"/>
  <c r="W2395" i="5"/>
  <c r="W2396" i="5"/>
  <c r="W2397" i="5"/>
  <c r="W2398" i="5"/>
  <c r="W2399" i="5"/>
  <c r="W2400" i="5"/>
  <c r="W2401" i="5"/>
  <c r="W2402" i="5"/>
  <c r="W2403" i="5"/>
  <c r="W2404" i="5"/>
  <c r="W2405" i="5"/>
  <c r="W2406" i="5"/>
  <c r="W2407" i="5"/>
  <c r="W2408" i="5"/>
  <c r="W2409" i="5"/>
  <c r="W2410" i="5"/>
  <c r="W2411" i="5"/>
  <c r="W2412" i="5"/>
  <c r="W2413" i="5"/>
  <c r="W2414" i="5"/>
  <c r="W2415" i="5"/>
  <c r="W2416" i="5"/>
  <c r="W2417" i="5"/>
  <c r="W2418" i="5"/>
  <c r="W2419" i="5"/>
  <c r="W2420" i="5"/>
  <c r="W2421" i="5"/>
  <c r="W2422" i="5"/>
  <c r="W2423" i="5"/>
  <c r="W2424" i="5"/>
  <c r="W2425" i="5"/>
  <c r="W2426" i="5"/>
  <c r="W2427" i="5"/>
  <c r="W2428" i="5"/>
  <c r="W2429" i="5"/>
  <c r="W2430" i="5"/>
  <c r="W2431" i="5"/>
  <c r="W2432" i="5"/>
  <c r="W2433" i="5"/>
  <c r="W2434" i="5"/>
  <c r="W2435" i="5"/>
  <c r="W2436" i="5"/>
  <c r="W2437" i="5"/>
  <c r="W2438" i="5"/>
  <c r="W2439" i="5"/>
  <c r="W2440" i="5"/>
  <c r="W2441" i="5"/>
  <c r="W2442" i="5"/>
  <c r="W2443" i="5"/>
  <c r="W2444" i="5"/>
  <c r="W2445" i="5"/>
  <c r="W2446" i="5"/>
  <c r="W2447" i="5"/>
  <c r="W2448" i="5"/>
  <c r="W2449" i="5"/>
  <c r="W2450" i="5"/>
  <c r="W2451" i="5"/>
  <c r="W2452" i="5"/>
  <c r="W2453" i="5"/>
  <c r="W2454" i="5"/>
  <c r="W2455" i="5"/>
  <c r="W2456" i="5"/>
  <c r="W2457" i="5"/>
  <c r="W2458" i="5"/>
  <c r="W2459" i="5"/>
  <c r="W2460" i="5"/>
  <c r="W2461" i="5"/>
  <c r="W2462" i="5"/>
  <c r="W2463" i="5"/>
  <c r="W2464" i="5"/>
  <c r="W2465" i="5"/>
  <c r="W2466" i="5"/>
  <c r="W2467" i="5"/>
  <c r="W2468" i="5"/>
  <c r="W2469" i="5"/>
  <c r="W2470" i="5"/>
  <c r="W2471" i="5"/>
  <c r="W2472" i="5"/>
  <c r="W2473" i="5"/>
  <c r="W2474" i="5"/>
  <c r="W2475" i="5"/>
  <c r="W2476" i="5"/>
  <c r="W2477" i="5"/>
  <c r="W2478" i="5"/>
  <c r="W2480" i="5"/>
  <c r="W2481" i="5"/>
  <c r="W2482" i="5"/>
  <c r="W2483" i="5"/>
  <c r="W2484" i="5"/>
  <c r="W2485" i="5"/>
  <c r="W2486" i="5"/>
  <c r="W2487" i="5"/>
  <c r="W2488" i="5"/>
  <c r="W2489" i="5"/>
  <c r="W2490" i="5"/>
  <c r="W2491" i="5"/>
  <c r="W2492" i="5"/>
  <c r="W2493" i="5"/>
  <c r="W2494" i="5"/>
  <c r="W2495" i="5"/>
  <c r="W2496" i="5"/>
  <c r="W2497" i="5"/>
  <c r="W2498" i="5"/>
  <c r="W2499" i="5"/>
  <c r="W2500" i="5"/>
  <c r="W2501" i="5"/>
  <c r="W2502" i="5"/>
  <c r="W2503" i="5"/>
  <c r="W2504" i="5"/>
  <c r="W2505" i="5"/>
  <c r="W2506" i="5"/>
  <c r="W2507" i="5"/>
  <c r="W2508" i="5"/>
  <c r="W2509" i="5"/>
  <c r="W2510" i="5"/>
  <c r="W2511" i="5"/>
  <c r="W2512" i="5"/>
  <c r="W2513" i="5"/>
  <c r="W2514" i="5"/>
  <c r="W2515" i="5"/>
  <c r="W2516" i="5"/>
  <c r="W2517" i="5"/>
  <c r="W2518" i="5"/>
  <c r="W2519" i="5"/>
  <c r="W2520" i="5"/>
  <c r="W2521" i="5"/>
  <c r="W2522" i="5"/>
  <c r="W2523" i="5"/>
  <c r="W2524" i="5"/>
  <c r="W2525" i="5"/>
  <c r="W2526" i="5"/>
  <c r="W2527" i="5"/>
  <c r="W2528" i="5"/>
  <c r="W2529" i="5"/>
  <c r="W2530" i="5"/>
  <c r="W2531" i="5"/>
  <c r="W2532" i="5"/>
  <c r="W2533" i="5"/>
  <c r="W2534" i="5"/>
  <c r="W2535" i="5"/>
  <c r="W2536" i="5"/>
  <c r="W2537" i="5"/>
  <c r="W2538" i="5"/>
  <c r="W2539" i="5"/>
  <c r="W2540" i="5"/>
  <c r="W2541" i="5"/>
  <c r="W2542" i="5"/>
  <c r="W2543" i="5"/>
  <c r="W2544" i="5"/>
  <c r="W2545" i="5"/>
  <c r="W2546" i="5"/>
  <c r="W2547" i="5"/>
  <c r="W2548" i="5"/>
  <c r="W2549" i="5"/>
  <c r="W2550" i="5"/>
  <c r="W2551" i="5"/>
  <c r="W2552" i="5"/>
  <c r="W2553" i="5"/>
  <c r="W2554" i="5"/>
  <c r="W2555" i="5"/>
  <c r="W2556" i="5"/>
  <c r="W2557" i="5"/>
  <c r="W2558" i="5"/>
  <c r="W2559" i="5"/>
  <c r="W2560" i="5"/>
  <c r="W2561" i="5"/>
  <c r="W2562" i="5"/>
  <c r="W2563" i="5"/>
  <c r="W2564" i="5"/>
  <c r="W2565" i="5"/>
  <c r="W2566" i="5"/>
  <c r="W2567" i="5"/>
  <c r="W2568" i="5"/>
  <c r="W2569" i="5"/>
  <c r="W2570" i="5"/>
  <c r="W2571" i="5"/>
  <c r="W2572" i="5"/>
  <c r="W2573" i="5"/>
  <c r="W2574" i="5"/>
  <c r="W2575" i="5"/>
  <c r="W2576" i="5"/>
  <c r="W2577" i="5"/>
  <c r="W2578" i="5"/>
  <c r="W2579" i="5"/>
  <c r="W2580" i="5"/>
  <c r="W2581" i="5"/>
  <c r="W2582" i="5"/>
  <c r="W2583" i="5"/>
  <c r="W2584" i="5"/>
  <c r="W2585" i="5"/>
  <c r="W2586" i="5"/>
  <c r="W2587" i="5"/>
  <c r="W2588" i="5"/>
  <c r="W2589" i="5"/>
  <c r="W2590" i="5"/>
  <c r="W2591" i="5"/>
  <c r="W2592" i="5"/>
  <c r="W2593" i="5"/>
  <c r="W2594" i="5"/>
  <c r="W2595" i="5"/>
  <c r="W2596" i="5"/>
  <c r="W2597" i="5"/>
  <c r="W2598" i="5"/>
  <c r="W2599" i="5"/>
  <c r="W2600" i="5"/>
  <c r="W2601" i="5"/>
  <c r="W2602" i="5"/>
  <c r="W2603" i="5"/>
  <c r="W2604" i="5"/>
  <c r="W2605" i="5"/>
  <c r="W2606" i="5"/>
  <c r="W2607" i="5"/>
  <c r="W2608" i="5"/>
  <c r="W2609" i="5"/>
  <c r="W2610" i="5"/>
  <c r="W2611" i="5"/>
  <c r="W2612" i="5"/>
  <c r="W2613" i="5"/>
  <c r="W2614" i="5"/>
  <c r="W2615" i="5"/>
  <c r="W2616" i="5"/>
  <c r="W2617" i="5"/>
  <c r="W2618" i="5"/>
  <c r="W2619" i="5"/>
  <c r="W2620" i="5"/>
  <c r="W2621" i="5"/>
  <c r="W2622" i="5"/>
  <c r="W2623" i="5"/>
  <c r="W2624" i="5"/>
  <c r="W2625" i="5"/>
  <c r="W2626" i="5"/>
  <c r="W2627" i="5"/>
  <c r="W2628" i="5"/>
  <c r="W2629" i="5"/>
  <c r="W2630" i="5"/>
  <c r="W2631" i="5"/>
  <c r="W2632" i="5"/>
  <c r="W2633" i="5"/>
  <c r="W2634" i="5"/>
  <c r="W2635" i="5"/>
  <c r="W2636" i="5"/>
  <c r="W2637" i="5"/>
  <c r="W2638" i="5"/>
  <c r="W2639" i="5"/>
  <c r="W2640" i="5"/>
  <c r="W2641" i="5"/>
  <c r="W2642" i="5"/>
  <c r="W2643" i="5"/>
  <c r="W2644" i="5"/>
  <c r="W2645" i="5"/>
  <c r="W2646" i="5"/>
  <c r="W2647" i="5"/>
  <c r="W2648" i="5"/>
  <c r="W2649" i="5"/>
  <c r="W2650" i="5"/>
  <c r="W2651" i="5"/>
  <c r="W2652" i="5"/>
  <c r="W2653" i="5"/>
  <c r="W2654" i="5"/>
  <c r="W2655" i="5"/>
  <c r="W2656" i="5"/>
  <c r="W2657" i="5"/>
  <c r="W2658" i="5"/>
  <c r="W2659" i="5"/>
  <c r="W2660" i="5"/>
  <c r="W2661" i="5"/>
  <c r="W2662" i="5"/>
  <c r="W2663" i="5"/>
  <c r="W2664" i="5"/>
  <c r="W2665" i="5"/>
  <c r="W2666" i="5"/>
  <c r="W2667" i="5"/>
  <c r="W2668" i="5"/>
  <c r="W2669" i="5"/>
  <c r="W2670" i="5"/>
  <c r="W2671" i="5"/>
  <c r="W2672" i="5"/>
  <c r="W2673" i="5"/>
  <c r="W2674" i="5"/>
  <c r="W2675" i="5"/>
  <c r="W2676" i="5"/>
  <c r="W2677" i="5"/>
  <c r="W2678" i="5"/>
  <c r="W2679" i="5"/>
  <c r="W2680" i="5"/>
  <c r="W2681" i="5"/>
  <c r="W2682" i="5"/>
  <c r="W2683" i="5"/>
  <c r="W2684" i="5"/>
  <c r="W2685" i="5"/>
  <c r="W2686" i="5"/>
  <c r="W2687" i="5"/>
  <c r="W2688" i="5"/>
  <c r="W2689" i="5"/>
  <c r="W2690" i="5"/>
  <c r="W2691" i="5"/>
  <c r="W2692" i="5"/>
  <c r="W2693" i="5"/>
  <c r="W2694" i="5"/>
  <c r="W2695" i="5"/>
  <c r="W2696" i="5"/>
  <c r="W2697" i="5"/>
  <c r="W2698" i="5"/>
  <c r="W2699" i="5"/>
  <c r="W2700" i="5"/>
  <c r="W2701" i="5"/>
  <c r="W2702" i="5"/>
  <c r="W2703" i="5"/>
  <c r="W2704" i="5"/>
  <c r="W2705" i="5"/>
  <c r="W2706" i="5"/>
  <c r="W2707" i="5"/>
  <c r="W2708" i="5"/>
  <c r="W2709" i="5"/>
  <c r="W2710" i="5"/>
  <c r="W2711" i="5"/>
  <c r="W2712" i="5"/>
  <c r="W2713" i="5"/>
  <c r="W2714" i="5"/>
  <c r="W2715" i="5"/>
  <c r="W2716" i="5"/>
  <c r="W2717" i="5"/>
  <c r="W2718" i="5"/>
  <c r="W2719" i="5"/>
  <c r="W2720" i="5"/>
  <c r="W2721" i="5"/>
  <c r="W2722" i="5"/>
  <c r="W2723" i="5"/>
  <c r="W2724" i="5"/>
  <c r="W2725" i="5"/>
  <c r="W2726" i="5"/>
  <c r="W2727" i="5"/>
  <c r="W2728" i="5"/>
  <c r="W2729" i="5"/>
  <c r="W2730" i="5"/>
  <c r="W2731" i="5"/>
  <c r="W2732" i="5"/>
  <c r="W2733" i="5"/>
  <c r="W2734" i="5"/>
  <c r="W2735" i="5"/>
  <c r="W2736" i="5"/>
  <c r="W2737" i="5"/>
  <c r="W2738" i="5"/>
  <c r="W2739" i="5"/>
  <c r="W2740" i="5"/>
  <c r="W2741" i="5"/>
  <c r="W2742" i="5"/>
  <c r="W2743" i="5"/>
  <c r="W2744" i="5"/>
  <c r="W2745" i="5"/>
  <c r="W2746" i="5"/>
  <c r="W2747" i="5"/>
  <c r="W2748" i="5"/>
  <c r="W2749" i="5"/>
  <c r="W2750" i="5"/>
  <c r="W2751" i="5"/>
  <c r="W2752" i="5"/>
  <c r="W2753" i="5"/>
  <c r="W2754"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4"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5" i="5"/>
  <c r="AB2356" i="5"/>
  <c r="AB2357" i="5"/>
  <c r="AB2358" i="5"/>
  <c r="AB2359" i="5"/>
  <c r="AB2360" i="5"/>
  <c r="AB2361" i="5"/>
  <c r="AB2362" i="5"/>
  <c r="AB2363" i="5"/>
  <c r="AB2364" i="5"/>
  <c r="AB2365"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0"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80" i="5"/>
  <c r="AB2481" i="5"/>
  <c r="AB2482" i="5"/>
  <c r="AB2483" i="5"/>
  <c r="AB2484" i="5"/>
  <c r="AB2485" i="5"/>
  <c r="AB2486" i="5"/>
  <c r="AB2487" i="5"/>
  <c r="AB2488" i="5"/>
  <c r="AB2489" i="5"/>
  <c r="AB2490" i="5"/>
  <c r="AB2491" i="5"/>
  <c r="AB2492" i="5"/>
  <c r="AB2493" i="5"/>
  <c r="AB2494" i="5"/>
  <c r="AB2495" i="5"/>
  <c r="AB2496" i="5"/>
  <c r="AB2497" i="5"/>
  <c r="AB2498" i="5"/>
  <c r="AB2499" i="5"/>
  <c r="AB2500" i="5"/>
  <c r="AB2501" i="5"/>
  <c r="AB2502" i="5"/>
  <c r="AB2503" i="5"/>
  <c r="AB2504" i="5"/>
  <c r="AB2505" i="5"/>
  <c r="AB2506" i="5"/>
  <c r="AB2507" i="5"/>
  <c r="AB2508" i="5"/>
  <c r="AB2509" i="5"/>
  <c r="AB2510" i="5"/>
  <c r="AB2511" i="5"/>
  <c r="AB2512" i="5"/>
  <c r="AB2513" i="5"/>
  <c r="AB2514" i="5"/>
  <c r="AB2515" i="5"/>
  <c r="AB2516" i="5"/>
  <c r="AB2517" i="5"/>
  <c r="AB2518" i="5"/>
  <c r="AB2519" i="5"/>
  <c r="AB2520" i="5"/>
  <c r="AB2521" i="5"/>
  <c r="AB2522" i="5"/>
  <c r="AB2523" i="5"/>
  <c r="AB2524" i="5"/>
  <c r="AB2525" i="5"/>
  <c r="AB2526" i="5"/>
  <c r="AB2527" i="5"/>
  <c r="AB2528" i="5"/>
  <c r="AB2529" i="5"/>
  <c r="AB2530" i="5"/>
  <c r="AB2531" i="5"/>
  <c r="AB2532" i="5"/>
  <c r="AB2533" i="5"/>
  <c r="AB2534" i="5"/>
  <c r="AB2535" i="5"/>
  <c r="AB2536" i="5"/>
  <c r="AB2537" i="5"/>
  <c r="AB2538" i="5"/>
  <c r="AB2539" i="5"/>
  <c r="AB2540" i="5"/>
  <c r="AB2541" i="5"/>
  <c r="AB2542" i="5"/>
  <c r="AB2543" i="5"/>
  <c r="AB2544" i="5"/>
  <c r="AB2545" i="5"/>
  <c r="AB2546" i="5"/>
  <c r="AB2547" i="5"/>
  <c r="AB2548" i="5"/>
  <c r="AB2549" i="5"/>
  <c r="AB2550" i="5"/>
  <c r="AB2551" i="5"/>
  <c r="AB2552" i="5"/>
  <c r="AB2553" i="5"/>
  <c r="AB2554" i="5"/>
  <c r="AB2555" i="5"/>
  <c r="AB2556" i="5"/>
  <c r="AB2557" i="5"/>
  <c r="AB2558" i="5"/>
  <c r="AB2559" i="5"/>
  <c r="AB2560" i="5"/>
  <c r="AB2561" i="5"/>
  <c r="AB2562" i="5"/>
  <c r="AB2563" i="5"/>
  <c r="AB2564" i="5"/>
  <c r="AB2565" i="5"/>
  <c r="AB2566" i="5"/>
  <c r="AB2567" i="5"/>
  <c r="AB2568" i="5"/>
  <c r="AB2569" i="5"/>
  <c r="AB2570" i="5"/>
  <c r="AB2571" i="5"/>
  <c r="AB2572" i="5"/>
  <c r="AB2573" i="5"/>
  <c r="AB2574" i="5"/>
  <c r="AB2575" i="5"/>
  <c r="AB2576" i="5"/>
  <c r="AB2577" i="5"/>
  <c r="AB2578" i="5"/>
  <c r="AB2579" i="5"/>
  <c r="AB2580" i="5"/>
  <c r="AB2581" i="5"/>
  <c r="AB2582" i="5"/>
  <c r="AB2583" i="5"/>
  <c r="AB2584" i="5"/>
  <c r="AB2585" i="5"/>
  <c r="AB2586" i="5"/>
  <c r="AB2587" i="5"/>
  <c r="AB2588" i="5"/>
  <c r="AB2589" i="5"/>
  <c r="AB2590" i="5"/>
  <c r="AB2591" i="5"/>
  <c r="AB2592" i="5"/>
  <c r="AB2593" i="5"/>
  <c r="AB2594" i="5"/>
  <c r="AB2595" i="5"/>
  <c r="AB2596" i="5"/>
  <c r="AB2597" i="5"/>
  <c r="AB2598" i="5"/>
  <c r="AB2599" i="5"/>
  <c r="AB2600" i="5"/>
  <c r="AB2601" i="5"/>
  <c r="AB2602" i="5"/>
  <c r="AB2603" i="5"/>
  <c r="AB2604" i="5"/>
  <c r="AB2605" i="5"/>
  <c r="AB2606" i="5"/>
  <c r="AB2607" i="5"/>
  <c r="AB2608" i="5"/>
  <c r="AB2609" i="5"/>
  <c r="AB2610" i="5"/>
  <c r="AB2611" i="5"/>
  <c r="AB2612" i="5"/>
  <c r="AB2613" i="5"/>
  <c r="AB2614" i="5"/>
  <c r="AB2615" i="5"/>
  <c r="AB2616" i="5"/>
  <c r="AB2617" i="5"/>
  <c r="AB2618" i="5"/>
  <c r="AB2619" i="5"/>
  <c r="AB2620" i="5"/>
  <c r="AB2621" i="5"/>
  <c r="AB2622" i="5"/>
  <c r="AB2623" i="5"/>
  <c r="AB2624" i="5"/>
  <c r="AB2625" i="5"/>
  <c r="AB2626" i="5"/>
  <c r="AB2627" i="5"/>
  <c r="AB2628" i="5"/>
  <c r="AB2629" i="5"/>
  <c r="AB2630" i="5"/>
  <c r="AB2631" i="5"/>
  <c r="AB2632" i="5"/>
  <c r="AB2633" i="5"/>
  <c r="AB2634" i="5"/>
  <c r="AB2635" i="5"/>
  <c r="AB2636" i="5"/>
  <c r="AB2637" i="5"/>
  <c r="AB2638" i="5"/>
  <c r="AB2639" i="5"/>
  <c r="AB2640" i="5"/>
  <c r="AB2641" i="5"/>
  <c r="AB2642" i="5"/>
  <c r="AB2643" i="5"/>
  <c r="AB2644" i="5"/>
  <c r="AB2645" i="5"/>
  <c r="AB2646" i="5"/>
  <c r="AB2647" i="5"/>
  <c r="AB2648" i="5"/>
  <c r="AB2649" i="5"/>
  <c r="AB2650" i="5"/>
  <c r="AB2651" i="5"/>
  <c r="AB2652" i="5"/>
  <c r="AB2653" i="5"/>
  <c r="AB2654" i="5"/>
  <c r="AB2655" i="5"/>
  <c r="AB2656" i="5"/>
  <c r="AB2657" i="5"/>
  <c r="AB2658" i="5"/>
  <c r="AB2659" i="5"/>
  <c r="AB2660" i="5"/>
  <c r="AB2661" i="5"/>
  <c r="AB2662" i="5"/>
  <c r="AB2663" i="5"/>
  <c r="AB2664" i="5"/>
  <c r="AB2665" i="5"/>
  <c r="AB2666" i="5"/>
  <c r="AB2667" i="5"/>
  <c r="AB2668" i="5"/>
  <c r="AB2669" i="5"/>
  <c r="AB2670" i="5"/>
  <c r="AB2671" i="5"/>
  <c r="AB2672" i="5"/>
  <c r="AB2673" i="5"/>
  <c r="AB2674" i="5"/>
  <c r="AB2675" i="5"/>
  <c r="AB2676" i="5"/>
  <c r="AB2677" i="5"/>
  <c r="AB2678" i="5"/>
  <c r="AB2679" i="5"/>
  <c r="AB2680" i="5"/>
  <c r="AB2681" i="5"/>
  <c r="AB2682" i="5"/>
  <c r="AB2683" i="5"/>
  <c r="AB2684" i="5"/>
  <c r="AB2685" i="5"/>
  <c r="AB2686" i="5"/>
  <c r="AB2687" i="5"/>
  <c r="AB2688" i="5"/>
  <c r="AB2689" i="5"/>
  <c r="AB2690" i="5"/>
  <c r="AB2691" i="5"/>
  <c r="AB2692" i="5"/>
  <c r="AB2693" i="5"/>
  <c r="AB2694" i="5"/>
  <c r="AB2695" i="5"/>
  <c r="AB2696" i="5"/>
  <c r="AB2697" i="5"/>
  <c r="AB2698" i="5"/>
  <c r="AB2699" i="5"/>
  <c r="AB2700" i="5"/>
  <c r="AB2701" i="5"/>
  <c r="AB2702" i="5"/>
  <c r="AB2703" i="5"/>
  <c r="AB2704" i="5"/>
  <c r="AB2705" i="5"/>
  <c r="AB2706" i="5"/>
  <c r="AB2707" i="5"/>
  <c r="AB2708" i="5"/>
  <c r="AB2709" i="5"/>
  <c r="AB2710" i="5"/>
  <c r="AB2711" i="5"/>
  <c r="AB2712" i="5"/>
  <c r="AB2713" i="5"/>
  <c r="AB2714" i="5"/>
  <c r="AB2715" i="5"/>
  <c r="AB2716" i="5"/>
  <c r="AB2717" i="5"/>
  <c r="AB2718" i="5"/>
  <c r="AB2719" i="5"/>
  <c r="AB2720" i="5"/>
  <c r="AB2721" i="5"/>
  <c r="AB2722" i="5"/>
  <c r="AB2723" i="5"/>
  <c r="AB2724" i="5"/>
  <c r="AB2725" i="5"/>
  <c r="W2285" i="5"/>
  <c r="K340" i="12"/>
  <c r="K341" i="12"/>
  <c r="K342" i="12"/>
  <c r="K343" i="12"/>
  <c r="K344" i="12"/>
  <c r="K345" i="12"/>
  <c r="K346" i="12"/>
  <c r="K347" i="12"/>
  <c r="K348" i="12"/>
  <c r="K349" i="12"/>
  <c r="K350" i="12"/>
  <c r="K351" i="12"/>
  <c r="K352" i="12"/>
  <c r="K353" i="12"/>
  <c r="K354" i="12"/>
  <c r="K355" i="12"/>
  <c r="K356" i="12"/>
  <c r="K357" i="12"/>
  <c r="K358" i="12"/>
  <c r="K359" i="12"/>
  <c r="K360" i="12"/>
  <c r="K361" i="12"/>
  <c r="K362" i="12"/>
  <c r="K363" i="12"/>
  <c r="K364" i="12"/>
  <c r="K365" i="12"/>
  <c r="K366" i="12"/>
  <c r="K367" i="12"/>
  <c r="K368" i="12"/>
  <c r="K369" i="12"/>
  <c r="K370" i="12"/>
  <c r="K371" i="12"/>
  <c r="K372" i="12"/>
  <c r="K373" i="12"/>
  <c r="K374" i="12"/>
  <c r="K375" i="12"/>
  <c r="K376" i="12"/>
  <c r="K377" i="12"/>
  <c r="K378" i="12"/>
  <c r="K379" i="12"/>
  <c r="K380" i="12"/>
  <c r="K381" i="12"/>
  <c r="K382" i="12"/>
  <c r="K383" i="12"/>
  <c r="K384" i="12"/>
  <c r="K385" i="12"/>
  <c r="K386" i="12"/>
  <c r="K387" i="12"/>
  <c r="K388" i="12"/>
  <c r="K389" i="12"/>
  <c r="K390" i="12"/>
  <c r="K391" i="12"/>
  <c r="K392" i="12"/>
  <c r="K393" i="12"/>
  <c r="K394" i="12"/>
  <c r="K395" i="12"/>
  <c r="K396" i="12"/>
  <c r="K397" i="12"/>
  <c r="K398" i="12"/>
  <c r="K399" i="12"/>
  <c r="K400" i="12"/>
  <c r="K401" i="12"/>
  <c r="K402" i="12"/>
  <c r="K403" i="12"/>
  <c r="K404" i="12"/>
  <c r="K405" i="12"/>
  <c r="K406" i="12"/>
  <c r="K407" i="12"/>
  <c r="K408" i="12"/>
  <c r="K409" i="12"/>
  <c r="K410" i="12"/>
  <c r="K411" i="12"/>
  <c r="K412" i="12"/>
  <c r="K413" i="12"/>
  <c r="K414" i="12"/>
  <c r="K415" i="12"/>
  <c r="K416" i="12"/>
  <c r="K417" i="12"/>
  <c r="K418" i="12"/>
  <c r="K419" i="12"/>
  <c r="K339" i="12"/>
  <c r="K421" i="12"/>
  <c r="K422" i="12"/>
  <c r="K423" i="12"/>
  <c r="K424" i="12"/>
  <c r="K425" i="12"/>
  <c r="K426" i="12"/>
  <c r="K427" i="12"/>
  <c r="K428" i="12"/>
  <c r="K429" i="12"/>
  <c r="K430" i="12"/>
  <c r="K431" i="12"/>
  <c r="K432" i="12"/>
  <c r="K433" i="12"/>
  <c r="K434" i="12"/>
  <c r="K435" i="12"/>
  <c r="K436" i="12"/>
  <c r="K437" i="12"/>
  <c r="K438" i="12"/>
  <c r="K439" i="12"/>
  <c r="K440" i="12"/>
  <c r="K441" i="12"/>
  <c r="K442" i="12"/>
  <c r="K443" i="12"/>
  <c r="K444" i="12"/>
  <c r="K445" i="12"/>
  <c r="K446" i="12"/>
  <c r="K420" i="12"/>
  <c r="G339" i="12"/>
  <c r="H339" i="12"/>
  <c r="G340" i="12"/>
  <c r="H340" i="12"/>
  <c r="G341" i="12"/>
  <c r="H341" i="12"/>
  <c r="G342" i="12"/>
  <c r="H342" i="12"/>
  <c r="G343" i="12"/>
  <c r="H343" i="12"/>
  <c r="G344" i="12"/>
  <c r="H344" i="12"/>
  <c r="G345" i="12"/>
  <c r="H345" i="12"/>
  <c r="G346" i="12"/>
  <c r="H346" i="12"/>
  <c r="G347" i="12"/>
  <c r="H347" i="12"/>
  <c r="G348" i="12"/>
  <c r="H348" i="12"/>
  <c r="G349" i="12"/>
  <c r="H349" i="12"/>
  <c r="G350" i="12"/>
  <c r="H350" i="12"/>
  <c r="G351" i="12"/>
  <c r="H351" i="12"/>
  <c r="G352" i="12"/>
  <c r="H352" i="12"/>
  <c r="G353" i="12"/>
  <c r="H353" i="12"/>
  <c r="G354" i="12"/>
  <c r="H354" i="12"/>
  <c r="G355" i="12"/>
  <c r="H355" i="12"/>
  <c r="G356" i="12"/>
  <c r="H356" i="12"/>
  <c r="G357" i="12"/>
  <c r="H357" i="12"/>
  <c r="G358" i="12"/>
  <c r="H358" i="12"/>
  <c r="G359" i="12"/>
  <c r="H359" i="12"/>
  <c r="G360" i="12"/>
  <c r="H360" i="12"/>
  <c r="G361" i="12"/>
  <c r="H361" i="12"/>
  <c r="G362" i="12"/>
  <c r="H362" i="12"/>
  <c r="G363" i="12"/>
  <c r="H363" i="12"/>
  <c r="G364" i="12"/>
  <c r="H364" i="12"/>
  <c r="G365" i="12"/>
  <c r="H365" i="12"/>
  <c r="G366" i="12"/>
  <c r="H366" i="12"/>
  <c r="G367" i="12"/>
  <c r="H367" i="12"/>
  <c r="G368" i="12"/>
  <c r="H368" i="12"/>
  <c r="G369" i="12"/>
  <c r="H369" i="12"/>
  <c r="G370" i="12"/>
  <c r="H370" i="12"/>
  <c r="G371" i="12"/>
  <c r="H371" i="12"/>
  <c r="G372" i="12"/>
  <c r="H372" i="12"/>
  <c r="G373" i="12"/>
  <c r="H373" i="12"/>
  <c r="G374" i="12"/>
  <c r="H374" i="12"/>
  <c r="G375" i="12"/>
  <c r="H375" i="12"/>
  <c r="G376" i="12"/>
  <c r="H376" i="12"/>
  <c r="G377" i="12"/>
  <c r="H377" i="12"/>
  <c r="G378" i="12"/>
  <c r="H378" i="12"/>
  <c r="G379" i="12"/>
  <c r="H379" i="12"/>
  <c r="G380" i="12"/>
  <c r="H380" i="12"/>
  <c r="G381" i="12"/>
  <c r="H381" i="12"/>
  <c r="G382" i="12"/>
  <c r="H382" i="12"/>
  <c r="G383" i="12"/>
  <c r="H383" i="12"/>
  <c r="G384" i="12"/>
  <c r="H384" i="12"/>
  <c r="G385" i="12"/>
  <c r="H385" i="12"/>
  <c r="G386" i="12"/>
  <c r="H386" i="12"/>
  <c r="G387" i="12"/>
  <c r="H387" i="12"/>
  <c r="G388" i="12"/>
  <c r="H388" i="12"/>
  <c r="G389" i="12"/>
  <c r="H389" i="12"/>
  <c r="G390" i="12"/>
  <c r="H390" i="12"/>
  <c r="G391" i="12"/>
  <c r="H391" i="12"/>
  <c r="G392" i="12"/>
  <c r="H392" i="12"/>
  <c r="G393" i="12"/>
  <c r="H393" i="12"/>
  <c r="G394" i="12"/>
  <c r="H394" i="12"/>
  <c r="G395" i="12"/>
  <c r="H395" i="12"/>
  <c r="G396" i="12"/>
  <c r="H396" i="12"/>
  <c r="G397" i="12"/>
  <c r="H397" i="12"/>
  <c r="G398" i="12"/>
  <c r="H398" i="12"/>
  <c r="G399" i="12"/>
  <c r="H399" i="12"/>
  <c r="G400" i="12"/>
  <c r="H400" i="12"/>
  <c r="G401" i="12"/>
  <c r="H401" i="12"/>
  <c r="G402" i="12"/>
  <c r="H402" i="12"/>
  <c r="G403" i="12"/>
  <c r="H403" i="12"/>
  <c r="G404" i="12"/>
  <c r="H404" i="12"/>
  <c r="G405" i="12"/>
  <c r="H405" i="12"/>
  <c r="G406" i="12"/>
  <c r="H406" i="12"/>
  <c r="G407" i="12"/>
  <c r="H407" i="12"/>
  <c r="G408" i="12"/>
  <c r="H408" i="12"/>
  <c r="G409" i="12"/>
  <c r="H409" i="12"/>
  <c r="G410" i="12"/>
  <c r="H410" i="12"/>
  <c r="G411" i="12"/>
  <c r="H411" i="12"/>
  <c r="G412" i="12"/>
  <c r="H412" i="12"/>
  <c r="G413" i="12"/>
  <c r="H413" i="12"/>
  <c r="G414" i="12"/>
  <c r="H414" i="12"/>
  <c r="G415" i="12"/>
  <c r="H415" i="12"/>
  <c r="G416" i="12"/>
  <c r="H416" i="12"/>
  <c r="G417" i="12"/>
  <c r="H417" i="12"/>
  <c r="G418" i="12"/>
  <c r="H418" i="12"/>
  <c r="G419" i="12"/>
  <c r="H419" i="12"/>
  <c r="G420" i="12"/>
  <c r="H420" i="12"/>
  <c r="G421" i="12"/>
  <c r="H421" i="12"/>
  <c r="G422" i="12"/>
  <c r="H422" i="12"/>
  <c r="G423" i="12"/>
  <c r="H423" i="12"/>
  <c r="G424" i="12"/>
  <c r="H424" i="12"/>
  <c r="G425" i="12"/>
  <c r="H425" i="12"/>
  <c r="G426" i="12"/>
  <c r="H426" i="12"/>
  <c r="G427" i="12"/>
  <c r="H427" i="12"/>
  <c r="G428" i="12"/>
  <c r="H428" i="12"/>
  <c r="G429" i="12"/>
  <c r="H429" i="12"/>
  <c r="G430" i="12"/>
  <c r="H430" i="12"/>
  <c r="G431" i="12"/>
  <c r="H431" i="12"/>
  <c r="G432" i="12"/>
  <c r="H432" i="12"/>
  <c r="G433" i="12"/>
  <c r="H433" i="12"/>
  <c r="G434" i="12"/>
  <c r="H434" i="12"/>
  <c r="G435" i="12"/>
  <c r="H435" i="12"/>
  <c r="G436" i="12"/>
  <c r="H436" i="12"/>
  <c r="G437" i="12"/>
  <c r="H437" i="12"/>
  <c r="G438" i="12"/>
  <c r="H438" i="12"/>
  <c r="G439" i="12"/>
  <c r="H439" i="12"/>
  <c r="G440" i="12"/>
  <c r="H440" i="12"/>
  <c r="G441" i="12"/>
  <c r="H441" i="12"/>
  <c r="G442" i="12"/>
  <c r="H442" i="12"/>
  <c r="G443" i="12"/>
  <c r="H443" i="12"/>
  <c r="G444" i="12"/>
  <c r="H444" i="12"/>
  <c r="G445" i="12"/>
  <c r="H445" i="12"/>
  <c r="G446" i="12"/>
  <c r="H446" i="12"/>
  <c r="C421" i="12"/>
  <c r="C422" i="12"/>
  <c r="C423" i="12"/>
  <c r="C424" i="12"/>
  <c r="C425" i="12"/>
  <c r="C426" i="12"/>
  <c r="C427" i="12"/>
  <c r="C428" i="12"/>
  <c r="C429" i="12"/>
  <c r="C430" i="12"/>
  <c r="C431" i="12"/>
  <c r="C432" i="12"/>
  <c r="C433" i="12"/>
  <c r="C434" i="12"/>
  <c r="C435" i="12"/>
  <c r="C436" i="12"/>
  <c r="C437" i="12"/>
  <c r="C438" i="12"/>
  <c r="C439" i="12"/>
  <c r="C440" i="12"/>
  <c r="C441" i="12"/>
  <c r="C442" i="12"/>
  <c r="C443" i="12"/>
  <c r="C444" i="12"/>
  <c r="C445" i="12"/>
  <c r="C446" i="12"/>
  <c r="C420" i="12"/>
  <c r="C394" i="12"/>
  <c r="C395" i="12"/>
  <c r="C396" i="12"/>
  <c r="C397" i="12"/>
  <c r="C398" i="12"/>
  <c r="C399" i="12"/>
  <c r="C400" i="12"/>
  <c r="C401" i="12"/>
  <c r="C402" i="12"/>
  <c r="C403" i="12"/>
  <c r="C404" i="12"/>
  <c r="C405" i="12"/>
  <c r="C406" i="12"/>
  <c r="C407" i="12"/>
  <c r="C408" i="12"/>
  <c r="C409" i="12"/>
  <c r="C410" i="12"/>
  <c r="C411" i="12"/>
  <c r="C412" i="12"/>
  <c r="C413" i="12"/>
  <c r="C414" i="12"/>
  <c r="C415" i="12"/>
  <c r="C416" i="12"/>
  <c r="C417" i="12"/>
  <c r="C418" i="12"/>
  <c r="C419" i="12"/>
  <c r="C393" i="12"/>
  <c r="C367" i="12"/>
  <c r="C368" i="12"/>
  <c r="C369" i="12"/>
  <c r="C370" i="12"/>
  <c r="C371" i="12"/>
  <c r="C372" i="12"/>
  <c r="C373" i="12"/>
  <c r="C374" i="12"/>
  <c r="C375" i="12"/>
  <c r="C376" i="12"/>
  <c r="C377" i="12"/>
  <c r="C378" i="12"/>
  <c r="C379" i="12"/>
  <c r="C380" i="12"/>
  <c r="C381" i="12"/>
  <c r="C382" i="12"/>
  <c r="C383" i="12"/>
  <c r="C384" i="12"/>
  <c r="C385" i="12"/>
  <c r="C386" i="12"/>
  <c r="C387" i="12"/>
  <c r="C388" i="12"/>
  <c r="C389" i="12"/>
  <c r="C390" i="12"/>
  <c r="C391" i="12"/>
  <c r="C392" i="12"/>
  <c r="C366" i="12"/>
  <c r="C340" i="12"/>
  <c r="C341" i="12"/>
  <c r="C342" i="12"/>
  <c r="C343" i="12"/>
  <c r="C344" i="12"/>
  <c r="C345" i="12"/>
  <c r="C346" i="12"/>
  <c r="C347" i="12"/>
  <c r="C348" i="12"/>
  <c r="C349" i="12"/>
  <c r="C350" i="12"/>
  <c r="C351" i="12"/>
  <c r="C352" i="12"/>
  <c r="C353" i="12"/>
  <c r="C354" i="12"/>
  <c r="C355" i="12"/>
  <c r="C356" i="12"/>
  <c r="C357" i="12"/>
  <c r="C358" i="12"/>
  <c r="C359" i="12"/>
  <c r="C360" i="12"/>
  <c r="C361" i="12"/>
  <c r="C362" i="12"/>
  <c r="C363" i="12"/>
  <c r="C364" i="12"/>
  <c r="C365" i="12"/>
  <c r="C339" i="12"/>
  <c r="K244" i="12"/>
  <c r="K245" i="12"/>
  <c r="K246" i="12"/>
  <c r="K247" i="12"/>
  <c r="K248" i="12"/>
  <c r="K249" i="12"/>
  <c r="K250" i="12"/>
  <c r="K251" i="12"/>
  <c r="K252" i="12"/>
  <c r="K253" i="12"/>
  <c r="K254" i="12"/>
  <c r="K255" i="12"/>
  <c r="K256" i="12"/>
  <c r="K257" i="12"/>
  <c r="K258" i="12"/>
  <c r="K259" i="12"/>
  <c r="K260" i="12"/>
  <c r="K261" i="12"/>
  <c r="K262" i="12"/>
  <c r="K263" i="12"/>
  <c r="K264" i="12"/>
  <c r="K265" i="12"/>
  <c r="K266" i="12"/>
  <c r="K267" i="12"/>
  <c r="K268" i="12"/>
  <c r="K269" i="12"/>
  <c r="K270" i="12"/>
  <c r="K271" i="12"/>
  <c r="K272" i="12"/>
  <c r="K273" i="12"/>
  <c r="K274" i="12"/>
  <c r="K275" i="12"/>
  <c r="K276" i="12"/>
  <c r="K277" i="12"/>
  <c r="K278" i="12"/>
  <c r="K279" i="12"/>
  <c r="K280" i="12"/>
  <c r="K281" i="12"/>
  <c r="K282" i="12"/>
  <c r="K283" i="12"/>
  <c r="K284" i="12"/>
  <c r="K285" i="12"/>
  <c r="K286" i="12"/>
  <c r="K287" i="12"/>
  <c r="K288" i="12"/>
  <c r="K289" i="12"/>
  <c r="K290" i="12"/>
  <c r="K291" i="12"/>
  <c r="K292" i="12"/>
  <c r="K293" i="12"/>
  <c r="K294" i="12"/>
  <c r="K295" i="12"/>
  <c r="K296" i="12"/>
  <c r="K297" i="12"/>
  <c r="K298" i="12"/>
  <c r="K299" i="12"/>
  <c r="K300" i="12"/>
  <c r="K301" i="12"/>
  <c r="K302" i="12"/>
  <c r="K303" i="12"/>
  <c r="K304" i="12"/>
  <c r="K305" i="12"/>
  <c r="K306" i="12"/>
  <c r="K307" i="12"/>
  <c r="K308" i="12"/>
  <c r="K309" i="12"/>
  <c r="K310" i="12"/>
  <c r="K311" i="12"/>
  <c r="K312" i="12"/>
  <c r="K313" i="12"/>
  <c r="K314" i="12"/>
  <c r="K243" i="12"/>
  <c r="C55" i="12"/>
  <c r="K147" i="12"/>
  <c r="K148" i="12"/>
  <c r="K149" i="12"/>
  <c r="K150" i="12"/>
  <c r="K151" i="12"/>
  <c r="K152" i="12"/>
  <c r="K153" i="12"/>
  <c r="K154" i="12"/>
  <c r="K155" i="12"/>
  <c r="K156" i="12"/>
  <c r="K338" i="12"/>
  <c r="K316" i="12"/>
  <c r="K317" i="12"/>
  <c r="K318" i="12"/>
  <c r="K319" i="12"/>
  <c r="K320" i="12"/>
  <c r="K321" i="12"/>
  <c r="K322" i="12"/>
  <c r="K323" i="12"/>
  <c r="K324" i="12"/>
  <c r="K325" i="12"/>
  <c r="K326" i="12"/>
  <c r="K327" i="12"/>
  <c r="K328" i="12"/>
  <c r="K329" i="12"/>
  <c r="K330" i="12"/>
  <c r="K331" i="12"/>
  <c r="K332" i="12"/>
  <c r="K333" i="12"/>
  <c r="K334" i="12"/>
  <c r="K335" i="12"/>
  <c r="K336" i="12"/>
  <c r="K337" i="12"/>
  <c r="K315" i="12"/>
  <c r="K239" i="12"/>
  <c r="K240" i="12"/>
  <c r="G243" i="12"/>
  <c r="H243" i="12"/>
  <c r="G244" i="12"/>
  <c r="H244" i="12"/>
  <c r="G245" i="12"/>
  <c r="H245" i="12"/>
  <c r="G246" i="12"/>
  <c r="H246" i="12"/>
  <c r="G247" i="12"/>
  <c r="H247" i="12"/>
  <c r="G248" i="12"/>
  <c r="H248" i="12"/>
  <c r="G249" i="12"/>
  <c r="H249" i="12"/>
  <c r="G250" i="12"/>
  <c r="H250" i="12"/>
  <c r="G251" i="12"/>
  <c r="H251" i="12"/>
  <c r="G252" i="12"/>
  <c r="H252" i="12"/>
  <c r="G253" i="12"/>
  <c r="H253" i="12"/>
  <c r="G254" i="12"/>
  <c r="H254" i="12"/>
  <c r="G255" i="12"/>
  <c r="H255" i="12"/>
  <c r="G256" i="12"/>
  <c r="H256" i="12"/>
  <c r="G257" i="12"/>
  <c r="H257" i="12"/>
  <c r="G258" i="12"/>
  <c r="H258" i="12"/>
  <c r="G259" i="12"/>
  <c r="H259" i="12"/>
  <c r="G260" i="12"/>
  <c r="H260" i="12"/>
  <c r="G261" i="12"/>
  <c r="H261" i="12"/>
  <c r="G262" i="12"/>
  <c r="H262" i="12"/>
  <c r="G263" i="12"/>
  <c r="H263" i="12"/>
  <c r="G264" i="12"/>
  <c r="H264" i="12"/>
  <c r="G265" i="12"/>
  <c r="H265" i="12"/>
  <c r="G266" i="12"/>
  <c r="H266" i="12"/>
  <c r="G267" i="12"/>
  <c r="H267" i="12"/>
  <c r="G268" i="12"/>
  <c r="H268" i="12"/>
  <c r="G269" i="12"/>
  <c r="H269" i="12"/>
  <c r="G270" i="12"/>
  <c r="H270" i="12"/>
  <c r="G271" i="12"/>
  <c r="H271" i="12"/>
  <c r="G272" i="12"/>
  <c r="H272" i="12"/>
  <c r="G273" i="12"/>
  <c r="H273" i="12"/>
  <c r="G274" i="12"/>
  <c r="H274" i="12"/>
  <c r="G275" i="12"/>
  <c r="H275" i="12"/>
  <c r="G276" i="12"/>
  <c r="H276" i="12"/>
  <c r="G277" i="12"/>
  <c r="H277" i="12"/>
  <c r="G278" i="12"/>
  <c r="H278" i="12"/>
  <c r="G279" i="12"/>
  <c r="H279" i="12"/>
  <c r="G280" i="12"/>
  <c r="H280" i="12"/>
  <c r="G281" i="12"/>
  <c r="H281" i="12"/>
  <c r="G282" i="12"/>
  <c r="H282" i="12"/>
  <c r="G283" i="12"/>
  <c r="H283" i="12"/>
  <c r="G284" i="12"/>
  <c r="H284" i="12"/>
  <c r="G285" i="12"/>
  <c r="H285" i="12"/>
  <c r="G286" i="12"/>
  <c r="H286" i="12"/>
  <c r="G287" i="12"/>
  <c r="H287" i="12"/>
  <c r="G288" i="12"/>
  <c r="H288" i="12"/>
  <c r="G289" i="12"/>
  <c r="H289" i="12"/>
  <c r="G290" i="12"/>
  <c r="H290" i="12"/>
  <c r="G291" i="12"/>
  <c r="H291" i="12"/>
  <c r="G292" i="12"/>
  <c r="H292" i="12"/>
  <c r="G293" i="12"/>
  <c r="H293" i="12"/>
  <c r="G294" i="12"/>
  <c r="H294" i="12"/>
  <c r="G295" i="12"/>
  <c r="H295" i="12"/>
  <c r="G296" i="12"/>
  <c r="H296" i="12"/>
  <c r="G297" i="12"/>
  <c r="H297" i="12"/>
  <c r="G298" i="12"/>
  <c r="H298" i="12"/>
  <c r="G299" i="12"/>
  <c r="H299" i="12"/>
  <c r="G300" i="12"/>
  <c r="H300" i="12"/>
  <c r="G301" i="12"/>
  <c r="H301" i="12"/>
  <c r="G302" i="12"/>
  <c r="H302" i="12"/>
  <c r="G303" i="12"/>
  <c r="H303" i="12"/>
  <c r="G304" i="12"/>
  <c r="H304" i="12"/>
  <c r="G305" i="12"/>
  <c r="H305" i="12"/>
  <c r="G306" i="12"/>
  <c r="H306" i="12"/>
  <c r="G307" i="12"/>
  <c r="H307" i="12"/>
  <c r="G308" i="12"/>
  <c r="H308" i="12"/>
  <c r="G309" i="12"/>
  <c r="H309" i="12"/>
  <c r="G310" i="12"/>
  <c r="H310" i="12"/>
  <c r="G311" i="12"/>
  <c r="H311" i="12"/>
  <c r="G312" i="12"/>
  <c r="H312" i="12"/>
  <c r="G313" i="12"/>
  <c r="H313" i="12"/>
  <c r="G314" i="12"/>
  <c r="H314" i="12"/>
  <c r="G315" i="12"/>
  <c r="H315" i="12"/>
  <c r="G316" i="12"/>
  <c r="H316" i="12"/>
  <c r="G317" i="12"/>
  <c r="H317" i="12"/>
  <c r="G318" i="12"/>
  <c r="H318" i="12"/>
  <c r="G319" i="12"/>
  <c r="H319" i="12"/>
  <c r="G320" i="12"/>
  <c r="H320" i="12"/>
  <c r="G321" i="12"/>
  <c r="H321" i="12"/>
  <c r="G322" i="12"/>
  <c r="H322" i="12"/>
  <c r="G323" i="12"/>
  <c r="H323" i="12"/>
  <c r="G324" i="12"/>
  <c r="H324" i="12"/>
  <c r="G325" i="12"/>
  <c r="H325" i="12"/>
  <c r="G326" i="12"/>
  <c r="H326" i="12"/>
  <c r="G327" i="12"/>
  <c r="H327" i="12"/>
  <c r="G328" i="12"/>
  <c r="H328" i="12"/>
  <c r="G329" i="12"/>
  <c r="H329" i="12"/>
  <c r="G330" i="12"/>
  <c r="H330" i="12"/>
  <c r="G331" i="12"/>
  <c r="H331" i="12"/>
  <c r="G332" i="12"/>
  <c r="H332" i="12"/>
  <c r="G333" i="12"/>
  <c r="H333" i="12"/>
  <c r="G334" i="12"/>
  <c r="H334" i="12"/>
  <c r="G335" i="12"/>
  <c r="H335" i="12"/>
  <c r="G336" i="12"/>
  <c r="H336" i="12"/>
  <c r="G337" i="12"/>
  <c r="H337" i="12"/>
  <c r="G338" i="12"/>
  <c r="H338" i="12"/>
  <c r="C316" i="12"/>
  <c r="C317" i="12"/>
  <c r="C318" i="12"/>
  <c r="C319" i="12"/>
  <c r="C320" i="12"/>
  <c r="C321" i="12"/>
  <c r="C322" i="12"/>
  <c r="C323" i="12"/>
  <c r="C324" i="12"/>
  <c r="C325" i="12"/>
  <c r="C326" i="12"/>
  <c r="C327" i="12"/>
  <c r="C328" i="12"/>
  <c r="C329" i="12"/>
  <c r="C330" i="12"/>
  <c r="C331" i="12"/>
  <c r="C332" i="12"/>
  <c r="C333" i="12"/>
  <c r="C334" i="12"/>
  <c r="C335" i="12"/>
  <c r="C336" i="12"/>
  <c r="C337" i="12"/>
  <c r="C338" i="12"/>
  <c r="C315" i="12"/>
  <c r="C292" i="12"/>
  <c r="C293" i="12"/>
  <c r="C294" i="12"/>
  <c r="C295" i="12"/>
  <c r="C296" i="12"/>
  <c r="C297" i="12"/>
  <c r="C298" i="12"/>
  <c r="C299" i="12"/>
  <c r="C300" i="12"/>
  <c r="C301" i="12"/>
  <c r="C302" i="12"/>
  <c r="C303" i="12"/>
  <c r="C304" i="12"/>
  <c r="C305" i="12"/>
  <c r="C306" i="12"/>
  <c r="C307" i="12"/>
  <c r="C308" i="12"/>
  <c r="C309" i="12"/>
  <c r="C310" i="12"/>
  <c r="C311" i="12"/>
  <c r="C312" i="12"/>
  <c r="C313" i="12"/>
  <c r="C314" i="12"/>
  <c r="C291" i="12"/>
  <c r="C290" i="12"/>
  <c r="C268" i="12"/>
  <c r="C269" i="12"/>
  <c r="C270" i="12"/>
  <c r="C271" i="12"/>
  <c r="C272" i="12"/>
  <c r="C273" i="12"/>
  <c r="C274" i="12"/>
  <c r="C275" i="12"/>
  <c r="C276" i="12"/>
  <c r="C277" i="12"/>
  <c r="C278" i="12"/>
  <c r="C279" i="12"/>
  <c r="C280" i="12"/>
  <c r="C281" i="12"/>
  <c r="C282" i="12"/>
  <c r="C283" i="12"/>
  <c r="C284" i="12"/>
  <c r="C285" i="12"/>
  <c r="C286" i="12"/>
  <c r="C287" i="12"/>
  <c r="C288" i="12"/>
  <c r="C289" i="12"/>
  <c r="C267" i="12"/>
  <c r="C266" i="12"/>
  <c r="C244" i="12"/>
  <c r="C245" i="12"/>
  <c r="C246" i="12"/>
  <c r="C247" i="12"/>
  <c r="C248" i="12"/>
  <c r="C249" i="12"/>
  <c r="C250" i="12"/>
  <c r="C251" i="12"/>
  <c r="C252" i="12"/>
  <c r="C253" i="12"/>
  <c r="C254" i="12"/>
  <c r="C255" i="12"/>
  <c r="C256" i="12"/>
  <c r="C257" i="12"/>
  <c r="C258" i="12"/>
  <c r="C259" i="12"/>
  <c r="C260" i="12"/>
  <c r="C261" i="12"/>
  <c r="C262" i="12"/>
  <c r="C263" i="12"/>
  <c r="C264" i="12"/>
  <c r="C265" i="12"/>
  <c r="C243" i="12"/>
  <c r="AB949" i="5" l="1"/>
  <c r="W882" i="5"/>
  <c r="A88" i="1" l="1"/>
  <c r="S88" i="1" s="1"/>
  <c r="B88" i="4" s="1"/>
  <c r="C88" i="4" s="1"/>
  <c r="A89" i="1"/>
  <c r="S89" i="1" s="1"/>
  <c r="B89" i="4" s="1"/>
  <c r="C89" i="4" s="1"/>
  <c r="A90" i="1"/>
  <c r="S90" i="1" s="1"/>
  <c r="B90" i="4" s="1"/>
  <c r="C90" i="4" s="1"/>
  <c r="A91" i="1"/>
  <c r="S91" i="1" s="1"/>
  <c r="B91" i="4" s="1"/>
  <c r="C91" i="4" s="1"/>
  <c r="A92" i="1"/>
  <c r="S92" i="1" s="1"/>
  <c r="B92" i="4" s="1"/>
  <c r="C92" i="4" s="1"/>
  <c r="A93" i="1"/>
  <c r="S93" i="1" s="1"/>
  <c r="B93" i="4" s="1"/>
  <c r="C93" i="4" s="1"/>
  <c r="A94" i="1"/>
  <c r="S94" i="1" s="1"/>
  <c r="B94" i="4" s="1"/>
  <c r="C94" i="4" s="1"/>
  <c r="A95" i="1"/>
  <c r="S95" i="1" s="1"/>
  <c r="B95" i="4" s="1"/>
  <c r="C95" i="4" s="1"/>
  <c r="A96" i="1"/>
  <c r="S96" i="1" s="1"/>
  <c r="B96" i="4" s="1"/>
  <c r="C96" i="4" s="1"/>
  <c r="A97" i="1"/>
  <c r="S97" i="1" s="1"/>
  <c r="B97" i="4" s="1"/>
  <c r="C97" i="4" s="1"/>
  <c r="A98" i="1"/>
  <c r="S98" i="1" s="1"/>
  <c r="B98" i="4" s="1"/>
  <c r="C98" i="4" s="1"/>
  <c r="A99" i="1"/>
  <c r="S99" i="1" s="1"/>
  <c r="B99" i="4" s="1"/>
  <c r="C99" i="4" s="1"/>
  <c r="A100" i="1"/>
  <c r="S100" i="1" s="1"/>
  <c r="B100" i="4" s="1"/>
  <c r="C100" i="4" s="1"/>
  <c r="A101" i="1"/>
  <c r="S101" i="1" s="1"/>
  <c r="B101" i="4" s="1"/>
  <c r="C101" i="4" s="1"/>
  <c r="A102" i="1"/>
  <c r="S102" i="1" s="1"/>
  <c r="B102" i="4" s="1"/>
  <c r="C102" i="4" s="1"/>
  <c r="A103" i="1"/>
  <c r="S103" i="1" s="1"/>
  <c r="B103" i="4" s="1"/>
  <c r="C103" i="4" s="1"/>
  <c r="A104" i="1"/>
  <c r="S104" i="1" s="1"/>
  <c r="B104" i="4" s="1"/>
  <c r="C104" i="4" s="1"/>
  <c r="A105" i="1"/>
  <c r="S105" i="1" s="1"/>
  <c r="B105" i="4" s="1"/>
  <c r="C105" i="4" s="1"/>
  <c r="A106" i="1"/>
  <c r="S106" i="1" s="1"/>
  <c r="B106" i="4" s="1"/>
  <c r="C106" i="4" s="1"/>
  <c r="A107" i="1"/>
  <c r="S107" i="1" s="1"/>
  <c r="B107" i="4" s="1"/>
  <c r="C107" i="4" s="1"/>
  <c r="A108" i="1"/>
  <c r="S108" i="1" s="1"/>
  <c r="B108" i="4" s="1"/>
  <c r="C108" i="4" s="1"/>
  <c r="A109" i="1"/>
  <c r="S109" i="1" s="1"/>
  <c r="B109" i="4" s="1"/>
  <c r="C109" i="4" s="1"/>
  <c r="A110" i="1"/>
  <c r="S110" i="1" s="1"/>
  <c r="B110" i="4" s="1"/>
  <c r="C110" i="4" s="1"/>
  <c r="A111" i="1"/>
  <c r="S111" i="1" s="1"/>
  <c r="B111" i="4" s="1"/>
  <c r="C111" i="4" s="1"/>
  <c r="A112" i="1"/>
  <c r="S112" i="1" s="1"/>
  <c r="B112" i="4" s="1"/>
  <c r="C112" i="4" s="1"/>
  <c r="A113" i="1"/>
  <c r="S113" i="1" s="1"/>
  <c r="B113" i="4" s="1"/>
  <c r="C113" i="4" s="1"/>
  <c r="A87" i="1"/>
  <c r="S87" i="1" s="1"/>
  <c r="B87" i="4" s="1"/>
  <c r="C87" i="4" s="1"/>
  <c r="A79" i="1"/>
  <c r="S79" i="1" s="1"/>
  <c r="B79" i="4" s="1"/>
  <c r="C79" i="4" s="1"/>
  <c r="A80" i="1"/>
  <c r="S80" i="1" s="1"/>
  <c r="B80" i="4" s="1"/>
  <c r="C80" i="4" s="1"/>
  <c r="A81" i="1"/>
  <c r="S81" i="1" s="1"/>
  <c r="B81" i="4" s="1"/>
  <c r="C81" i="4" s="1"/>
  <c r="A82" i="1"/>
  <c r="S82" i="1" s="1"/>
  <c r="B82" i="4" s="1"/>
  <c r="C82" i="4" s="1"/>
  <c r="A83" i="1"/>
  <c r="S83" i="1" s="1"/>
  <c r="B83" i="4" s="1"/>
  <c r="C83" i="4" s="1"/>
  <c r="A84" i="1"/>
  <c r="S84" i="1" s="1"/>
  <c r="B84" i="4" s="1"/>
  <c r="C84" i="4" s="1"/>
  <c r="A85" i="1"/>
  <c r="S85" i="1" s="1"/>
  <c r="B85" i="4" s="1"/>
  <c r="C85" i="4" s="1"/>
  <c r="A86" i="1"/>
  <c r="S86" i="1" s="1"/>
  <c r="B86" i="4" s="1"/>
  <c r="C86" i="4" s="1"/>
  <c r="A78" i="1"/>
  <c r="S78" i="1" s="1"/>
  <c r="B78" i="4" s="1"/>
  <c r="C78" i="4" s="1"/>
  <c r="A64" i="1"/>
  <c r="S64" i="1" s="1"/>
  <c r="B64" i="4" s="1"/>
  <c r="C64" i="4" s="1"/>
  <c r="A65" i="1"/>
  <c r="S65" i="1" s="1"/>
  <c r="B65" i="4" s="1"/>
  <c r="C65" i="4" s="1"/>
  <c r="A66" i="1"/>
  <c r="S66" i="1" s="1"/>
  <c r="B66" i="4" s="1"/>
  <c r="C66" i="4" s="1"/>
  <c r="A67" i="1"/>
  <c r="S67" i="1" s="1"/>
  <c r="B67" i="4" s="1"/>
  <c r="C67" i="4" s="1"/>
  <c r="A68" i="1"/>
  <c r="S68" i="1" s="1"/>
  <c r="B68" i="4" s="1"/>
  <c r="C68" i="4" s="1"/>
  <c r="A69" i="1"/>
  <c r="S69" i="1" s="1"/>
  <c r="B69" i="4" s="1"/>
  <c r="C69" i="4" s="1"/>
  <c r="A70" i="1"/>
  <c r="S70" i="1" s="1"/>
  <c r="B70" i="4" s="1"/>
  <c r="C70" i="4" s="1"/>
  <c r="A71" i="1"/>
  <c r="S71" i="1" s="1"/>
  <c r="B71" i="4" s="1"/>
  <c r="C71" i="4" s="1"/>
  <c r="A72" i="1"/>
  <c r="S72" i="1" s="1"/>
  <c r="B72" i="4" s="1"/>
  <c r="C72" i="4" s="1"/>
  <c r="A73" i="1"/>
  <c r="S73" i="1" s="1"/>
  <c r="B73" i="4" s="1"/>
  <c r="C73" i="4" s="1"/>
  <c r="A74" i="1"/>
  <c r="S74" i="1" s="1"/>
  <c r="B74" i="4" s="1"/>
  <c r="C74" i="4" s="1"/>
  <c r="A76" i="1"/>
  <c r="S76" i="1" s="1"/>
  <c r="B76" i="4" s="1"/>
  <c r="C76" i="4" s="1"/>
  <c r="A77" i="1"/>
  <c r="S77" i="1" s="1"/>
  <c r="B77" i="4" s="1"/>
  <c r="C77" i="4" s="1"/>
  <c r="A75" i="1"/>
  <c r="S75" i="1" s="1"/>
  <c r="B75" i="4" s="1"/>
  <c r="C75" i="4" s="1"/>
  <c r="A63" i="1"/>
  <c r="S63" i="1" s="1"/>
  <c r="B63" i="4" s="1"/>
  <c r="C63" i="4" s="1"/>
  <c r="H4" i="12"/>
  <c r="H5" i="12"/>
  <c r="H6" i="12"/>
  <c r="H7" i="12"/>
  <c r="H8" i="12"/>
  <c r="H9" i="12"/>
  <c r="H10" i="12"/>
  <c r="H11" i="12"/>
  <c r="H12" i="12"/>
  <c r="H13" i="12"/>
  <c r="H14" i="12"/>
  <c r="H15" i="12"/>
  <c r="H16" i="12"/>
  <c r="H17" i="12"/>
  <c r="H18" i="12"/>
  <c r="H19" i="12"/>
  <c r="H20" i="12"/>
  <c r="H21" i="12"/>
  <c r="H22" i="12"/>
  <c r="H23" i="12"/>
  <c r="H24" i="12"/>
  <c r="H25" i="12"/>
  <c r="H26" i="12"/>
  <c r="H27" i="12"/>
  <c r="H28" i="12"/>
  <c r="H29" i="12"/>
  <c r="H30" i="12"/>
  <c r="H31" i="12"/>
  <c r="H32" i="12"/>
  <c r="H33" i="12"/>
  <c r="H34" i="12"/>
  <c r="H35" i="12"/>
  <c r="H36" i="12"/>
  <c r="H37" i="12"/>
  <c r="H38" i="12"/>
  <c r="H39" i="12"/>
  <c r="H40" i="12"/>
  <c r="H41" i="12"/>
  <c r="H42" i="12"/>
  <c r="H43" i="12"/>
  <c r="H44" i="12"/>
  <c r="H45" i="12"/>
  <c r="H46" i="12"/>
  <c r="H47" i="12"/>
  <c r="H48" i="12"/>
  <c r="H49" i="12"/>
  <c r="H50" i="12"/>
  <c r="H51" i="12"/>
  <c r="H52" i="12"/>
  <c r="H53" i="12"/>
  <c r="H54" i="12"/>
  <c r="H55" i="12"/>
  <c r="H56" i="12"/>
  <c r="H57" i="12"/>
  <c r="H58" i="12"/>
  <c r="H59" i="12"/>
  <c r="H60" i="12"/>
  <c r="H61" i="12"/>
  <c r="H62" i="12"/>
  <c r="H63" i="12"/>
  <c r="H64" i="12"/>
  <c r="H65" i="12"/>
  <c r="H66" i="12"/>
  <c r="H67" i="12"/>
  <c r="H68" i="12"/>
  <c r="H69" i="12"/>
  <c r="H70" i="12"/>
  <c r="H71" i="12"/>
  <c r="H72" i="12"/>
  <c r="H73" i="12"/>
  <c r="H74" i="12"/>
  <c r="H75" i="12"/>
  <c r="H76" i="12"/>
  <c r="H77" i="12"/>
  <c r="H78" i="12"/>
  <c r="H79" i="12"/>
  <c r="H80" i="12"/>
  <c r="H81" i="12"/>
  <c r="H82" i="12"/>
  <c r="H83" i="12"/>
  <c r="H84" i="12"/>
  <c r="H85" i="12"/>
  <c r="H86" i="12"/>
  <c r="H87" i="12"/>
  <c r="H88" i="12"/>
  <c r="H89" i="12"/>
  <c r="H90" i="12"/>
  <c r="H91" i="12"/>
  <c r="H92" i="12"/>
  <c r="H93" i="12"/>
  <c r="H94" i="12"/>
  <c r="H95" i="12"/>
  <c r="H96" i="12"/>
  <c r="H97" i="12"/>
  <c r="H98" i="12"/>
  <c r="H99" i="12"/>
  <c r="H100" i="12"/>
  <c r="H101" i="12"/>
  <c r="H102" i="12"/>
  <c r="H103" i="12"/>
  <c r="H104" i="12"/>
  <c r="H105" i="12"/>
  <c r="H106" i="12"/>
  <c r="H107" i="12"/>
  <c r="H108" i="12"/>
  <c r="H109" i="12"/>
  <c r="H110" i="12"/>
  <c r="H111" i="12"/>
  <c r="H112" i="12"/>
  <c r="H113" i="12"/>
  <c r="H114" i="12"/>
  <c r="H115" i="12"/>
  <c r="H116" i="12"/>
  <c r="H117" i="12"/>
  <c r="H118" i="12"/>
  <c r="H119" i="12"/>
  <c r="H120" i="12"/>
  <c r="H121" i="12"/>
  <c r="H122" i="12"/>
  <c r="H123" i="12"/>
  <c r="H124" i="12"/>
  <c r="H125" i="12"/>
  <c r="H126" i="12"/>
  <c r="H127" i="12"/>
  <c r="H128" i="12"/>
  <c r="H129" i="12"/>
  <c r="H130" i="12"/>
  <c r="H131" i="12"/>
  <c r="H132" i="12"/>
  <c r="H133" i="12"/>
  <c r="H134" i="12"/>
  <c r="H135" i="12"/>
  <c r="H136" i="12"/>
  <c r="H137" i="12"/>
  <c r="H138" i="12"/>
  <c r="H139" i="12"/>
  <c r="H140" i="12"/>
  <c r="H141" i="12"/>
  <c r="H142" i="12"/>
  <c r="H143" i="12"/>
  <c r="H144" i="12"/>
  <c r="H145" i="12"/>
  <c r="H146" i="12"/>
  <c r="H147" i="12"/>
  <c r="H148" i="12"/>
  <c r="H149" i="12"/>
  <c r="H150" i="12"/>
  <c r="H151" i="12"/>
  <c r="H152" i="12"/>
  <c r="H153" i="12"/>
  <c r="H154" i="12"/>
  <c r="H155" i="12"/>
  <c r="H156" i="12"/>
  <c r="H157" i="12"/>
  <c r="H158" i="12"/>
  <c r="H159" i="12"/>
  <c r="H160" i="12"/>
  <c r="H161" i="12"/>
  <c r="H162" i="12"/>
  <c r="H163" i="12"/>
  <c r="H164" i="12"/>
  <c r="H165" i="12"/>
  <c r="H166" i="12"/>
  <c r="H167" i="12"/>
  <c r="H168" i="12"/>
  <c r="H169" i="12"/>
  <c r="H170" i="12"/>
  <c r="H171" i="12"/>
  <c r="H172" i="12"/>
  <c r="H173" i="12"/>
  <c r="H174" i="12"/>
  <c r="H175" i="12"/>
  <c r="H176" i="12"/>
  <c r="H177" i="12"/>
  <c r="H178" i="12"/>
  <c r="H179" i="12"/>
  <c r="H180" i="12"/>
  <c r="H181" i="12"/>
  <c r="H182" i="12"/>
  <c r="H183" i="12"/>
  <c r="H184" i="12"/>
  <c r="H185" i="12"/>
  <c r="H186" i="12"/>
  <c r="H187" i="12"/>
  <c r="H188" i="12"/>
  <c r="H189" i="12"/>
  <c r="H190" i="12"/>
  <c r="H191" i="12"/>
  <c r="H192" i="12"/>
  <c r="H193" i="12"/>
  <c r="H194" i="12"/>
  <c r="H195" i="12"/>
  <c r="H196" i="12"/>
  <c r="H197" i="12"/>
  <c r="H198" i="12"/>
  <c r="H199" i="12"/>
  <c r="H200" i="12"/>
  <c r="H201" i="12"/>
  <c r="H202" i="12"/>
  <c r="H203" i="12"/>
  <c r="H204" i="12"/>
  <c r="H205" i="12"/>
  <c r="H206" i="12"/>
  <c r="H207" i="12"/>
  <c r="H208" i="12"/>
  <c r="H209" i="12"/>
  <c r="H210" i="12"/>
  <c r="H211" i="12"/>
  <c r="H212" i="12"/>
  <c r="H213" i="12"/>
  <c r="H214" i="12"/>
  <c r="H215" i="12"/>
  <c r="H216" i="12"/>
  <c r="H217" i="12"/>
  <c r="H218" i="12"/>
  <c r="H219" i="12"/>
  <c r="H220" i="12"/>
  <c r="H221" i="12"/>
  <c r="H222" i="12"/>
  <c r="H223" i="12"/>
  <c r="H224" i="12"/>
  <c r="H225" i="12"/>
  <c r="H226" i="12"/>
  <c r="H227" i="12"/>
  <c r="H228" i="12"/>
  <c r="H229" i="12"/>
  <c r="H230" i="12"/>
  <c r="H231" i="12"/>
  <c r="H232" i="12"/>
  <c r="H233" i="12"/>
  <c r="H234" i="12"/>
  <c r="H235" i="12"/>
  <c r="H236" i="12"/>
  <c r="H237" i="12"/>
  <c r="H238" i="12"/>
  <c r="H239" i="12"/>
  <c r="H240" i="12"/>
  <c r="H241" i="12"/>
  <c r="H242" i="12"/>
  <c r="H3" i="12"/>
  <c r="G3" i="12"/>
  <c r="A3936" i="5" l="1"/>
  <c r="A3928" i="5"/>
  <c r="A3935" i="5"/>
  <c r="A3927" i="5"/>
  <c r="A3934" i="5"/>
  <c r="A3926" i="5"/>
  <c r="A3933" i="5"/>
  <c r="A3925" i="5"/>
  <c r="A3932" i="5"/>
  <c r="A3939" i="5"/>
  <c r="A3931" i="5"/>
  <c r="A3938" i="5"/>
  <c r="A3930" i="5"/>
  <c r="A3441" i="5"/>
  <c r="A3449" i="5"/>
  <c r="A3442" i="5"/>
  <c r="A3450" i="5"/>
  <c r="A3443" i="5"/>
  <c r="A3436" i="5"/>
  <c r="A3444" i="5"/>
  <c r="A3437" i="5"/>
  <c r="A3445" i="5"/>
  <c r="A3937" i="5"/>
  <c r="A3438" i="5"/>
  <c r="A3446" i="5"/>
  <c r="A3929" i="5"/>
  <c r="A3439" i="5"/>
  <c r="A3447" i="5"/>
  <c r="A3448" i="5"/>
  <c r="A355" i="12"/>
  <c r="A436" i="12"/>
  <c r="A3440" i="5"/>
  <c r="A382" i="12"/>
  <c r="A409" i="12"/>
  <c r="A3920" i="5"/>
  <c r="A3912" i="5"/>
  <c r="A3904" i="5"/>
  <c r="A3896" i="5"/>
  <c r="A3919" i="5"/>
  <c r="A3911" i="5"/>
  <c r="A3903" i="5"/>
  <c r="A3895" i="5"/>
  <c r="A3918" i="5"/>
  <c r="A3910" i="5"/>
  <c r="A3902" i="5"/>
  <c r="A3917" i="5"/>
  <c r="A3909" i="5"/>
  <c r="A3901" i="5"/>
  <c r="A3924" i="5"/>
  <c r="A3916" i="5"/>
  <c r="A3908" i="5"/>
  <c r="A3900" i="5"/>
  <c r="A3923" i="5"/>
  <c r="A3915" i="5"/>
  <c r="A3907" i="5"/>
  <c r="A3899" i="5"/>
  <c r="A3922" i="5"/>
  <c r="A3914" i="5"/>
  <c r="A3906" i="5"/>
  <c r="A3898" i="5"/>
  <c r="A3913" i="5"/>
  <c r="A3412" i="5"/>
  <c r="A3420" i="5"/>
  <c r="A3428" i="5"/>
  <c r="A3406" i="5"/>
  <c r="A3905" i="5"/>
  <c r="A3413" i="5"/>
  <c r="A3421" i="5"/>
  <c r="A3429" i="5"/>
  <c r="A3897" i="5"/>
  <c r="A3414" i="5"/>
  <c r="A3422" i="5"/>
  <c r="A3430" i="5"/>
  <c r="A3407" i="5"/>
  <c r="A3415" i="5"/>
  <c r="A3423" i="5"/>
  <c r="A3431" i="5"/>
  <c r="A3408" i="5"/>
  <c r="A3416" i="5"/>
  <c r="A3424" i="5"/>
  <c r="A3432" i="5"/>
  <c r="A3409" i="5"/>
  <c r="A3417" i="5"/>
  <c r="A3425" i="5"/>
  <c r="A3433" i="5"/>
  <c r="A3410" i="5"/>
  <c r="A3418" i="5"/>
  <c r="A3426" i="5"/>
  <c r="A3434" i="5"/>
  <c r="A3921" i="5"/>
  <c r="A3411" i="5"/>
  <c r="A3419" i="5"/>
  <c r="A354" i="12"/>
  <c r="A3435" i="5"/>
  <c r="A381" i="12"/>
  <c r="A408" i="12"/>
  <c r="A3427" i="5"/>
  <c r="A435" i="12"/>
  <c r="A3087" i="5"/>
  <c r="A3079" i="5"/>
  <c r="A3084" i="5"/>
  <c r="A2609" i="5"/>
  <c r="A2617" i="5"/>
  <c r="A3083" i="5"/>
  <c r="A3090" i="5"/>
  <c r="A3082" i="5"/>
  <c r="A2611" i="5"/>
  <c r="A2619" i="5"/>
  <c r="A3089" i="5"/>
  <c r="A3081" i="5"/>
  <c r="A2612" i="5"/>
  <c r="A2620" i="5"/>
  <c r="A3086" i="5"/>
  <c r="A2614" i="5"/>
  <c r="A3085" i="5"/>
  <c r="A2615" i="5"/>
  <c r="A3080" i="5"/>
  <c r="A2616" i="5"/>
  <c r="A2610" i="5"/>
  <c r="A2613" i="5"/>
  <c r="A2618" i="5"/>
  <c r="A3088" i="5"/>
  <c r="A2608" i="5"/>
  <c r="A267" i="12"/>
  <c r="A3078" i="5"/>
  <c r="A315" i="12"/>
  <c r="A291" i="12"/>
  <c r="A243" i="12"/>
  <c r="A3191" i="5"/>
  <c r="A3183" i="5"/>
  <c r="A3175" i="5"/>
  <c r="A3167" i="5"/>
  <c r="A3196" i="5"/>
  <c r="A3188" i="5"/>
  <c r="A3180" i="5"/>
  <c r="A3172" i="5"/>
  <c r="A3164" i="5"/>
  <c r="A2696" i="5"/>
  <c r="A2704" i="5"/>
  <c r="A2712" i="5"/>
  <c r="A2720" i="5"/>
  <c r="A2692" i="5"/>
  <c r="A3195" i="5"/>
  <c r="A3187" i="5"/>
  <c r="A3179" i="5"/>
  <c r="A3171" i="5"/>
  <c r="A3163" i="5"/>
  <c r="A3194" i="5"/>
  <c r="A3186" i="5"/>
  <c r="A3178" i="5"/>
  <c r="A3170" i="5"/>
  <c r="A3162" i="5"/>
  <c r="A2698" i="5"/>
  <c r="A2706" i="5"/>
  <c r="A2714" i="5"/>
  <c r="A2722" i="5"/>
  <c r="A3193" i="5"/>
  <c r="A3185" i="5"/>
  <c r="A3177" i="5"/>
  <c r="A3169" i="5"/>
  <c r="A2699" i="5"/>
  <c r="A2707" i="5"/>
  <c r="A2715" i="5"/>
  <c r="A2723" i="5"/>
  <c r="A3192" i="5"/>
  <c r="A3173" i="5"/>
  <c r="A2702" i="5"/>
  <c r="A2716" i="5"/>
  <c r="A2727" i="5"/>
  <c r="A3190" i="5"/>
  <c r="A3168" i="5"/>
  <c r="A2703" i="5"/>
  <c r="A2717" i="5"/>
  <c r="A3189" i="5"/>
  <c r="A3166" i="5"/>
  <c r="A2693" i="5"/>
  <c r="A2705" i="5"/>
  <c r="A2718" i="5"/>
  <c r="A3181" i="5"/>
  <c r="A2697" i="5"/>
  <c r="A2710" i="5"/>
  <c r="A2724" i="5"/>
  <c r="A3176" i="5"/>
  <c r="A2700" i="5"/>
  <c r="A2711" i="5"/>
  <c r="A2725" i="5"/>
  <c r="A3165" i="5"/>
  <c r="A2695" i="5"/>
  <c r="A2701" i="5"/>
  <c r="A2708" i="5"/>
  <c r="A2694" i="5"/>
  <c r="A2709" i="5"/>
  <c r="A3197" i="5"/>
  <c r="A2713" i="5"/>
  <c r="A325" i="12"/>
  <c r="A301" i="12"/>
  <c r="A253" i="12"/>
  <c r="A3184" i="5"/>
  <c r="A2719" i="5"/>
  <c r="A277" i="12"/>
  <c r="A3174" i="5"/>
  <c r="A2726" i="5"/>
  <c r="A3182" i="5"/>
  <c r="A2721" i="5"/>
  <c r="A2940" i="5"/>
  <c r="A2932" i="5"/>
  <c r="A2924" i="5"/>
  <c r="A2916" i="5"/>
  <c r="A2938" i="5"/>
  <c r="A2930" i="5"/>
  <c r="A2922" i="5"/>
  <c r="A2914" i="5"/>
  <c r="A2937" i="5"/>
  <c r="A2929" i="5"/>
  <c r="A2921" i="5"/>
  <c r="A2913" i="5"/>
  <c r="A2935" i="5"/>
  <c r="A2923" i="5"/>
  <c r="A2451" i="5"/>
  <c r="A2459" i="5"/>
  <c r="A2467" i="5"/>
  <c r="A2934" i="5"/>
  <c r="A2920" i="5"/>
  <c r="A2444" i="5"/>
  <c r="A2452" i="5"/>
  <c r="A2460" i="5"/>
  <c r="A2468" i="5"/>
  <c r="A2933" i="5"/>
  <c r="A2919" i="5"/>
  <c r="A2445" i="5"/>
  <c r="A2453" i="5"/>
  <c r="A2461" i="5"/>
  <c r="A2469" i="5"/>
  <c r="A2941" i="5"/>
  <c r="A2927" i="5"/>
  <c r="A2915" i="5"/>
  <c r="A2448" i="5"/>
  <c r="A2456" i="5"/>
  <c r="A2464" i="5"/>
  <c r="A2472" i="5"/>
  <c r="A2939" i="5"/>
  <c r="A2926" i="5"/>
  <c r="A2449" i="5"/>
  <c r="A2457" i="5"/>
  <c r="A2465" i="5"/>
  <c r="A2473" i="5"/>
  <c r="A2928" i="5"/>
  <c r="A2462" i="5"/>
  <c r="A2925" i="5"/>
  <c r="A2463" i="5"/>
  <c r="A320" i="12"/>
  <c r="A296" i="12"/>
  <c r="A248" i="12"/>
  <c r="A2918" i="5"/>
  <c r="A2446" i="5"/>
  <c r="A2466" i="5"/>
  <c r="A272" i="12"/>
  <c r="A2458" i="5"/>
  <c r="A2917" i="5"/>
  <c r="A2447" i="5"/>
  <c r="A2470" i="5"/>
  <c r="A2931" i="5"/>
  <c r="A2943" i="5"/>
  <c r="A2450" i="5"/>
  <c r="A2471" i="5"/>
  <c r="A2942" i="5"/>
  <c r="A2454" i="5"/>
  <c r="A2443" i="5"/>
  <c r="A2936" i="5"/>
  <c r="A2455" i="5"/>
  <c r="A3775" i="5"/>
  <c r="A3774" i="5"/>
  <c r="A3778" i="5"/>
  <c r="A3289" i="5"/>
  <c r="A3285" i="5"/>
  <c r="A3777" i="5"/>
  <c r="A3776" i="5"/>
  <c r="A3286" i="5"/>
  <c r="A3287" i="5"/>
  <c r="A388" i="12"/>
  <c r="A3288" i="5"/>
  <c r="A415" i="12"/>
  <c r="A442" i="12"/>
  <c r="A361" i="12"/>
  <c r="A3888" i="5"/>
  <c r="A3880" i="5"/>
  <c r="A3887" i="5"/>
  <c r="A3879" i="5"/>
  <c r="A3894" i="5"/>
  <c r="A3886" i="5"/>
  <c r="A3893" i="5"/>
  <c r="A3885" i="5"/>
  <c r="A3892" i="5"/>
  <c r="A3884" i="5"/>
  <c r="A3891" i="5"/>
  <c r="A3883" i="5"/>
  <c r="A3890" i="5"/>
  <c r="A3882" i="5"/>
  <c r="A3398" i="5"/>
  <c r="A3390" i="5"/>
  <c r="A3391" i="5"/>
  <c r="A3399" i="5"/>
  <c r="A3392" i="5"/>
  <c r="A3400" i="5"/>
  <c r="A3889" i="5"/>
  <c r="A3393" i="5"/>
  <c r="A3401" i="5"/>
  <c r="A3881" i="5"/>
  <c r="A3394" i="5"/>
  <c r="A3402" i="5"/>
  <c r="A3395" i="5"/>
  <c r="A3403" i="5"/>
  <c r="A3396" i="5"/>
  <c r="A3404" i="5"/>
  <c r="A3397" i="5"/>
  <c r="A3405" i="5"/>
  <c r="A353" i="12"/>
  <c r="A380" i="12"/>
  <c r="A407" i="12"/>
  <c r="A434" i="12"/>
  <c r="A3727" i="5"/>
  <c r="A3719" i="5"/>
  <c r="A3726" i="5"/>
  <c r="A3718" i="5"/>
  <c r="A3725" i="5"/>
  <c r="A3717" i="5"/>
  <c r="A3723" i="5"/>
  <c r="A3715" i="5"/>
  <c r="A3722" i="5"/>
  <c r="A3714" i="5"/>
  <c r="A3728" i="5"/>
  <c r="A3227" i="5"/>
  <c r="A3235" i="5"/>
  <c r="A3724" i="5"/>
  <c r="A3228" i="5"/>
  <c r="A3236" i="5"/>
  <c r="A3721" i="5"/>
  <c r="A3229" i="5"/>
  <c r="A3237" i="5"/>
  <c r="A3720" i="5"/>
  <c r="A3230" i="5"/>
  <c r="A3238" i="5"/>
  <c r="A3716" i="5"/>
  <c r="A3231" i="5"/>
  <c r="A3239" i="5"/>
  <c r="A3232" i="5"/>
  <c r="A3225" i="5"/>
  <c r="A3233" i="5"/>
  <c r="A3226" i="5"/>
  <c r="A3234" i="5"/>
  <c r="A372" i="12"/>
  <c r="A345" i="12"/>
  <c r="A426" i="12"/>
  <c r="A399" i="12"/>
  <c r="A2972" i="5"/>
  <c r="A2964" i="5"/>
  <c r="A2970" i="5"/>
  <c r="A2969" i="5"/>
  <c r="A2974" i="5"/>
  <c r="A2494" i="5"/>
  <c r="A2502" i="5"/>
  <c r="A2973" i="5"/>
  <c r="A2495" i="5"/>
  <c r="A2503" i="5"/>
  <c r="A2971" i="5"/>
  <c r="A2496" i="5"/>
  <c r="A2504" i="5"/>
  <c r="A2966" i="5"/>
  <c r="A2499" i="5"/>
  <c r="A2965" i="5"/>
  <c r="A2500" i="5"/>
  <c r="A2963" i="5"/>
  <c r="A2493" i="5"/>
  <c r="A274" i="12"/>
  <c r="A298" i="12"/>
  <c r="A2967" i="5"/>
  <c r="A322" i="12"/>
  <c r="A2497" i="5"/>
  <c r="A2501" i="5"/>
  <c r="A2968" i="5"/>
  <c r="A2498" i="5"/>
  <c r="A250" i="12"/>
  <c r="A3111" i="5"/>
  <c r="A3103" i="5"/>
  <c r="A3095" i="5"/>
  <c r="A3116" i="5"/>
  <c r="A3108" i="5"/>
  <c r="A3100" i="5"/>
  <c r="A3092" i="5"/>
  <c r="A2624" i="5"/>
  <c r="A2632" i="5"/>
  <c r="A2640" i="5"/>
  <c r="A3115" i="5"/>
  <c r="A3107" i="5"/>
  <c r="A3099" i="5"/>
  <c r="A3091" i="5"/>
  <c r="A3114" i="5"/>
  <c r="A3106" i="5"/>
  <c r="A3098" i="5"/>
  <c r="A2626" i="5"/>
  <c r="A2634" i="5"/>
  <c r="A2642" i="5"/>
  <c r="A3113" i="5"/>
  <c r="A3105" i="5"/>
  <c r="A3097" i="5"/>
  <c r="A2627" i="5"/>
  <c r="A2635" i="5"/>
  <c r="A2643" i="5"/>
  <c r="A3109" i="5"/>
  <c r="A2628" i="5"/>
  <c r="A2639" i="5"/>
  <c r="A3104" i="5"/>
  <c r="A2629" i="5"/>
  <c r="A2641" i="5"/>
  <c r="A3102" i="5"/>
  <c r="A2630" i="5"/>
  <c r="A2644" i="5"/>
  <c r="A3094" i="5"/>
  <c r="A2622" i="5"/>
  <c r="A2636" i="5"/>
  <c r="A2621" i="5"/>
  <c r="A3112" i="5"/>
  <c r="A3093" i="5"/>
  <c r="A2623" i="5"/>
  <c r="A2637" i="5"/>
  <c r="A3110" i="5"/>
  <c r="A2646" i="5"/>
  <c r="A3101" i="5"/>
  <c r="A3096" i="5"/>
  <c r="A2625" i="5"/>
  <c r="A2645" i="5"/>
  <c r="A2631" i="5"/>
  <c r="A244" i="12"/>
  <c r="A2633" i="5"/>
  <c r="A316" i="12"/>
  <c r="A292" i="12"/>
  <c r="A2638" i="5"/>
  <c r="A268" i="12"/>
  <c r="A3735" i="5"/>
  <c r="A3734" i="5"/>
  <c r="A3733" i="5"/>
  <c r="A3739" i="5"/>
  <c r="A3731" i="5"/>
  <c r="A3738" i="5"/>
  <c r="A3730" i="5"/>
  <c r="A3245" i="5"/>
  <c r="A3246" i="5"/>
  <c r="A3247" i="5"/>
  <c r="A3248" i="5"/>
  <c r="A3737" i="5"/>
  <c r="A3241" i="5"/>
  <c r="A3249" i="5"/>
  <c r="A3736" i="5"/>
  <c r="A3242" i="5"/>
  <c r="A3250" i="5"/>
  <c r="A3732" i="5"/>
  <c r="A3243" i="5"/>
  <c r="A3240" i="5"/>
  <c r="A3244" i="5"/>
  <c r="A346" i="12"/>
  <c r="A373" i="12"/>
  <c r="A3729" i="5"/>
  <c r="A427" i="12"/>
  <c r="A400" i="12"/>
  <c r="A3071" i="5"/>
  <c r="A3076" i="5"/>
  <c r="A3068" i="5"/>
  <c r="A2602" i="5"/>
  <c r="A3075" i="5"/>
  <c r="A3074" i="5"/>
  <c r="A2604" i="5"/>
  <c r="A3073" i="5"/>
  <c r="A2605" i="5"/>
  <c r="A2603" i="5"/>
  <c r="A2606" i="5"/>
  <c r="A2607" i="5"/>
  <c r="A3072" i="5"/>
  <c r="A2599" i="5"/>
  <c r="A3070" i="5"/>
  <c r="A2600" i="5"/>
  <c r="A2601" i="5"/>
  <c r="A3077" i="5"/>
  <c r="A2598" i="5"/>
  <c r="A332" i="12"/>
  <c r="A308" i="12"/>
  <c r="A260" i="12"/>
  <c r="A3069" i="5"/>
  <c r="A284" i="12"/>
  <c r="A3159" i="5"/>
  <c r="A3151" i="5"/>
  <c r="A3143" i="5"/>
  <c r="A3156" i="5"/>
  <c r="A3148" i="5"/>
  <c r="A3140" i="5"/>
  <c r="A2678" i="5"/>
  <c r="A2686" i="5"/>
  <c r="A3155" i="5"/>
  <c r="A3147" i="5"/>
  <c r="A3154" i="5"/>
  <c r="A3146" i="5"/>
  <c r="A2672" i="5"/>
  <c r="A2680" i="5"/>
  <c r="A2688" i="5"/>
  <c r="A3161" i="5"/>
  <c r="A3153" i="5"/>
  <c r="A3145" i="5"/>
  <c r="A2673" i="5"/>
  <c r="A2681" i="5"/>
  <c r="A2689" i="5"/>
  <c r="A3150" i="5"/>
  <c r="A2683" i="5"/>
  <c r="A3149" i="5"/>
  <c r="A2671" i="5"/>
  <c r="A2684" i="5"/>
  <c r="A3144" i="5"/>
  <c r="A2674" i="5"/>
  <c r="A2685" i="5"/>
  <c r="A3158" i="5"/>
  <c r="A2677" i="5"/>
  <c r="A2691" i="5"/>
  <c r="A3157" i="5"/>
  <c r="A2679" i="5"/>
  <c r="A2670" i="5"/>
  <c r="A2675" i="5"/>
  <c r="A3160" i="5"/>
  <c r="A2676" i="5"/>
  <c r="A3152" i="5"/>
  <c r="A2682" i="5"/>
  <c r="A3142" i="5"/>
  <c r="A2687" i="5"/>
  <c r="A3141" i="5"/>
  <c r="A2690" i="5"/>
  <c r="A324" i="12"/>
  <c r="A300" i="12"/>
  <c r="A252" i="12"/>
  <c r="A276" i="12"/>
  <c r="A2908" i="5"/>
  <c r="A2900" i="5"/>
  <c r="A2892" i="5"/>
  <c r="A2884" i="5"/>
  <c r="A2906" i="5"/>
  <c r="A2898" i="5"/>
  <c r="A2890" i="5"/>
  <c r="A2882" i="5"/>
  <c r="A2905" i="5"/>
  <c r="A2897" i="5"/>
  <c r="A2889" i="5"/>
  <c r="A2881" i="5"/>
  <c r="A2910" i="5"/>
  <c r="A2896" i="5"/>
  <c r="A2885" i="5"/>
  <c r="A2410" i="5"/>
  <c r="A2418" i="5"/>
  <c r="A2426" i="5"/>
  <c r="A2434" i="5"/>
  <c r="A2442" i="5"/>
  <c r="A2909" i="5"/>
  <c r="A2895" i="5"/>
  <c r="A2883" i="5"/>
  <c r="A2411" i="5"/>
  <c r="A2419" i="5"/>
  <c r="A2427" i="5"/>
  <c r="A2435" i="5"/>
  <c r="A2409" i="5"/>
  <c r="A2907" i="5"/>
  <c r="A2894" i="5"/>
  <c r="A2880" i="5"/>
  <c r="A2412" i="5"/>
  <c r="A2420" i="5"/>
  <c r="A2428" i="5"/>
  <c r="A2436" i="5"/>
  <c r="A2902" i="5"/>
  <c r="A2888" i="5"/>
  <c r="A2415" i="5"/>
  <c r="A2423" i="5"/>
  <c r="A2431" i="5"/>
  <c r="A2439" i="5"/>
  <c r="A2912" i="5"/>
  <c r="A2901" i="5"/>
  <c r="A2887" i="5"/>
  <c r="A2416" i="5"/>
  <c r="A2424" i="5"/>
  <c r="A2432" i="5"/>
  <c r="A2440" i="5"/>
  <c r="A2893" i="5"/>
  <c r="A2417" i="5"/>
  <c r="A2438" i="5"/>
  <c r="A2891" i="5"/>
  <c r="A2421" i="5"/>
  <c r="A2441" i="5"/>
  <c r="A2886" i="5"/>
  <c r="A2422" i="5"/>
  <c r="A319" i="12"/>
  <c r="A295" i="12"/>
  <c r="A247" i="12"/>
  <c r="A2899" i="5"/>
  <c r="A2879" i="5"/>
  <c r="A2425" i="5"/>
  <c r="A271" i="12"/>
  <c r="A2437" i="5"/>
  <c r="A2911" i="5"/>
  <c r="A2429" i="5"/>
  <c r="A2904" i="5"/>
  <c r="A2430" i="5"/>
  <c r="A2903" i="5"/>
  <c r="A2413" i="5"/>
  <c r="A2433" i="5"/>
  <c r="A2414" i="5"/>
  <c r="A3767" i="5"/>
  <c r="A3766" i="5"/>
  <c r="A3773" i="5"/>
  <c r="A3765" i="5"/>
  <c r="A3772" i="5"/>
  <c r="A3764" i="5"/>
  <c r="A3771" i="5"/>
  <c r="A3763" i="5"/>
  <c r="A3770" i="5"/>
  <c r="A3762" i="5"/>
  <c r="A3280" i="5"/>
  <c r="A3281" i="5"/>
  <c r="A3274" i="5"/>
  <c r="A3282" i="5"/>
  <c r="A3275" i="5"/>
  <c r="A3283" i="5"/>
  <c r="A3769" i="5"/>
  <c r="A3276" i="5"/>
  <c r="A3284" i="5"/>
  <c r="A3768" i="5"/>
  <c r="A3277" i="5"/>
  <c r="A3273" i="5"/>
  <c r="A3278" i="5"/>
  <c r="A387" i="12"/>
  <c r="A414" i="12"/>
  <c r="A441" i="12"/>
  <c r="A3279" i="5"/>
  <c r="A360" i="12"/>
  <c r="A3872" i="5"/>
  <c r="A3864" i="5"/>
  <c r="A3871" i="5"/>
  <c r="A3863" i="5"/>
  <c r="A3878" i="5"/>
  <c r="A3870" i="5"/>
  <c r="A3862" i="5"/>
  <c r="A3877" i="5"/>
  <c r="A3869" i="5"/>
  <c r="A3861" i="5"/>
  <c r="A3876" i="5"/>
  <c r="A3868" i="5"/>
  <c r="A3875" i="5"/>
  <c r="A3867" i="5"/>
  <c r="A3874" i="5"/>
  <c r="A3866" i="5"/>
  <c r="A3380" i="5"/>
  <c r="A3388" i="5"/>
  <c r="A3373" i="5"/>
  <c r="A3381" i="5"/>
  <c r="A3389" i="5"/>
  <c r="A3374" i="5"/>
  <c r="A3382" i="5"/>
  <c r="A3372" i="5"/>
  <c r="A3375" i="5"/>
  <c r="A3383" i="5"/>
  <c r="A3376" i="5"/>
  <c r="A3384" i="5"/>
  <c r="A3873" i="5"/>
  <c r="A3377" i="5"/>
  <c r="A3385" i="5"/>
  <c r="A3865" i="5"/>
  <c r="A3378" i="5"/>
  <c r="A3386" i="5"/>
  <c r="A3387" i="5"/>
  <c r="A3379" i="5"/>
  <c r="A379" i="12"/>
  <c r="A433" i="12"/>
  <c r="A406" i="12"/>
  <c r="A352" i="12"/>
  <c r="A4064" i="5"/>
  <c r="A4056" i="5"/>
  <c r="A4063" i="5"/>
  <c r="A4055" i="5"/>
  <c r="A3567" i="5"/>
  <c r="A3575" i="5"/>
  <c r="A4062" i="5"/>
  <c r="A4054" i="5"/>
  <c r="A4061" i="5"/>
  <c r="A4053" i="5"/>
  <c r="A3569" i="5"/>
  <c r="A3577" i="5"/>
  <c r="A4060" i="5"/>
  <c r="A4052" i="5"/>
  <c r="A4067" i="5"/>
  <c r="A4059" i="5"/>
  <c r="A3571" i="5"/>
  <c r="A3563" i="5"/>
  <c r="A4066" i="5"/>
  <c r="A4058" i="5"/>
  <c r="A3564" i="5"/>
  <c r="A3572" i="5"/>
  <c r="A3565" i="5"/>
  <c r="A3566" i="5"/>
  <c r="A3568" i="5"/>
  <c r="A3570" i="5"/>
  <c r="A3573" i="5"/>
  <c r="A4065" i="5"/>
  <c r="A3574" i="5"/>
  <c r="A4057" i="5"/>
  <c r="A3576" i="5"/>
  <c r="A3578" i="5"/>
  <c r="A371" i="12"/>
  <c r="A425" i="12"/>
  <c r="A398" i="12"/>
  <c r="A344" i="12"/>
  <c r="A2820" i="5"/>
  <c r="A2812" i="5"/>
  <c r="A2818" i="5"/>
  <c r="A2810" i="5"/>
  <c r="A2817" i="5"/>
  <c r="A2809" i="5"/>
  <c r="A2821" i="5"/>
  <c r="A2346" i="5"/>
  <c r="A2819" i="5"/>
  <c r="A2347" i="5"/>
  <c r="A2816" i="5"/>
  <c r="A2340" i="5"/>
  <c r="A2348" i="5"/>
  <c r="A2813" i="5"/>
  <c r="A2343" i="5"/>
  <c r="A2351" i="5"/>
  <c r="A2811" i="5"/>
  <c r="A2344" i="5"/>
  <c r="A2352" i="5"/>
  <c r="A2342" i="5"/>
  <c r="A2822" i="5"/>
  <c r="A2345" i="5"/>
  <c r="A2815" i="5"/>
  <c r="A2349" i="5"/>
  <c r="A327" i="12"/>
  <c r="A303" i="12"/>
  <c r="A255" i="12"/>
  <c r="A2814" i="5"/>
  <c r="A2350" i="5"/>
  <c r="A279" i="12"/>
  <c r="A2339" i="5"/>
  <c r="A2341" i="5"/>
  <c r="A3783" i="5"/>
  <c r="A3782" i="5"/>
  <c r="A3781" i="5"/>
  <c r="A3780" i="5"/>
  <c r="A3779" i="5"/>
  <c r="A3785" i="5"/>
  <c r="A3293" i="5"/>
  <c r="A3784" i="5"/>
  <c r="A3294" i="5"/>
  <c r="A3295" i="5"/>
  <c r="A3296" i="5"/>
  <c r="A3290" i="5"/>
  <c r="A3291" i="5"/>
  <c r="A3292" i="5"/>
  <c r="A362" i="12"/>
  <c r="A389" i="12"/>
  <c r="A416" i="12"/>
  <c r="A443" i="12"/>
  <c r="A3063" i="5"/>
  <c r="A3055" i="5"/>
  <c r="A3060" i="5"/>
  <c r="A3052" i="5"/>
  <c r="A2582" i="5"/>
  <c r="A2590" i="5"/>
  <c r="A2580" i="5"/>
  <c r="A3067" i="5"/>
  <c r="A3059" i="5"/>
  <c r="A3051" i="5"/>
  <c r="A3066" i="5"/>
  <c r="A3058" i="5"/>
  <c r="A3050" i="5"/>
  <c r="A2584" i="5"/>
  <c r="A2592" i="5"/>
  <c r="A3065" i="5"/>
  <c r="A3057" i="5"/>
  <c r="A2585" i="5"/>
  <c r="A2593" i="5"/>
  <c r="A3064" i="5"/>
  <c r="A2588" i="5"/>
  <c r="A3062" i="5"/>
  <c r="A2589" i="5"/>
  <c r="A3061" i="5"/>
  <c r="A2591" i="5"/>
  <c r="A3053" i="5"/>
  <c r="A2583" i="5"/>
  <c r="A2596" i="5"/>
  <c r="A2586" i="5"/>
  <c r="A2597" i="5"/>
  <c r="A3054" i="5"/>
  <c r="A2594" i="5"/>
  <c r="A3056" i="5"/>
  <c r="A283" i="12"/>
  <c r="A2595" i="5"/>
  <c r="A2587" i="5"/>
  <c r="A2581" i="5"/>
  <c r="A331" i="12"/>
  <c r="A307" i="12"/>
  <c r="A259" i="12"/>
  <c r="A3031" i="5"/>
  <c r="A3036" i="5"/>
  <c r="A3028" i="5"/>
  <c r="A2560" i="5"/>
  <c r="A2556" i="5"/>
  <c r="A3035" i="5"/>
  <c r="A3027" i="5"/>
  <c r="A3034" i="5"/>
  <c r="A3026" i="5"/>
  <c r="A2562" i="5"/>
  <c r="A3033" i="5"/>
  <c r="A2563" i="5"/>
  <c r="A2559" i="5"/>
  <c r="A2561" i="5"/>
  <c r="A2564" i="5"/>
  <c r="A3030" i="5"/>
  <c r="A2567" i="5"/>
  <c r="A3029" i="5"/>
  <c r="A2557" i="5"/>
  <c r="A290" i="12"/>
  <c r="A338" i="12"/>
  <c r="A3037" i="5"/>
  <c r="A3032" i="5"/>
  <c r="A2558" i="5"/>
  <c r="A314" i="12"/>
  <c r="A266" i="12"/>
  <c r="A2565" i="5"/>
  <c r="A2566" i="5"/>
  <c r="A2876" i="5"/>
  <c r="A2868" i="5"/>
  <c r="A2860" i="5"/>
  <c r="A2852" i="5"/>
  <c r="A2874" i="5"/>
  <c r="A2866" i="5"/>
  <c r="A2858" i="5"/>
  <c r="A2850" i="5"/>
  <c r="A2873" i="5"/>
  <c r="A2865" i="5"/>
  <c r="A2857" i="5"/>
  <c r="A2849" i="5"/>
  <c r="A2871" i="5"/>
  <c r="A2859" i="5"/>
  <c r="A2384" i="5"/>
  <c r="A2392" i="5"/>
  <c r="A2400" i="5"/>
  <c r="A2408" i="5"/>
  <c r="A2870" i="5"/>
  <c r="A2856" i="5"/>
  <c r="A2385" i="5"/>
  <c r="A2393" i="5"/>
  <c r="A2401" i="5"/>
  <c r="A2377" i="5"/>
  <c r="A2869" i="5"/>
  <c r="A2855" i="5"/>
  <c r="A2378" i="5"/>
  <c r="A2386" i="5"/>
  <c r="A2394" i="5"/>
  <c r="A2402" i="5"/>
  <c r="A2877" i="5"/>
  <c r="A2863" i="5"/>
  <c r="A2851" i="5"/>
  <c r="A2381" i="5"/>
  <c r="A2389" i="5"/>
  <c r="A2397" i="5"/>
  <c r="A2405" i="5"/>
  <c r="A2875" i="5"/>
  <c r="A2862" i="5"/>
  <c r="A2848" i="5"/>
  <c r="A2382" i="5"/>
  <c r="A2390" i="5"/>
  <c r="A2398" i="5"/>
  <c r="A2406" i="5"/>
  <c r="A2861" i="5"/>
  <c r="A2395" i="5"/>
  <c r="A2854" i="5"/>
  <c r="A2396" i="5"/>
  <c r="A2391" i="5"/>
  <c r="A2853" i="5"/>
  <c r="A2379" i="5"/>
  <c r="A2399" i="5"/>
  <c r="A2847" i="5"/>
  <c r="A2380" i="5"/>
  <c r="A2403" i="5"/>
  <c r="A318" i="12"/>
  <c r="A294" i="12"/>
  <c r="A2864" i="5"/>
  <c r="A2878" i="5"/>
  <c r="A2383" i="5"/>
  <c r="A2404" i="5"/>
  <c r="A270" i="12"/>
  <c r="A2872" i="5"/>
  <c r="A2387" i="5"/>
  <c r="A2407" i="5"/>
  <c r="A246" i="12"/>
  <c r="A2867" i="5"/>
  <c r="A2388" i="5"/>
  <c r="A4128" i="5"/>
  <c r="A4120" i="5"/>
  <c r="A4112" i="5"/>
  <c r="A4127" i="5"/>
  <c r="A4119" i="5"/>
  <c r="A3628" i="5"/>
  <c r="A3636" i="5"/>
  <c r="A3623" i="5"/>
  <c r="A4126" i="5"/>
  <c r="A4118" i="5"/>
  <c r="A3629" i="5"/>
  <c r="A3637" i="5"/>
  <c r="A4125" i="5"/>
  <c r="A4117" i="5"/>
  <c r="A3630" i="5"/>
  <c r="A3638" i="5"/>
  <c r="A4132" i="5"/>
  <c r="A4124" i="5"/>
  <c r="A4116" i="5"/>
  <c r="A4131" i="5"/>
  <c r="A4123" i="5"/>
  <c r="A4115" i="5"/>
  <c r="A3624" i="5"/>
  <c r="A3632" i="5"/>
  <c r="A3640" i="5"/>
  <c r="A4130" i="5"/>
  <c r="A4122" i="5"/>
  <c r="A4114" i="5"/>
  <c r="A3625" i="5"/>
  <c r="A3633" i="5"/>
  <c r="A3641" i="5"/>
  <c r="A3626" i="5"/>
  <c r="A3627" i="5"/>
  <c r="A3631" i="5"/>
  <c r="A3634" i="5"/>
  <c r="A3635" i="5"/>
  <c r="A4129" i="5"/>
  <c r="A3639" i="5"/>
  <c r="A4121" i="5"/>
  <c r="A3642" i="5"/>
  <c r="A3643" i="5"/>
  <c r="A386" i="12"/>
  <c r="A413" i="12"/>
  <c r="A440" i="12"/>
  <c r="A4113" i="5"/>
  <c r="A359" i="12"/>
  <c r="A3856" i="5"/>
  <c r="A3848" i="5"/>
  <c r="A3840" i="5"/>
  <c r="A3855" i="5"/>
  <c r="A3847" i="5"/>
  <c r="A3854" i="5"/>
  <c r="A3846" i="5"/>
  <c r="A3853" i="5"/>
  <c r="A3845" i="5"/>
  <c r="A3860" i="5"/>
  <c r="A3852" i="5"/>
  <c r="A3844" i="5"/>
  <c r="A3859" i="5"/>
  <c r="A3851" i="5"/>
  <c r="A3843" i="5"/>
  <c r="A3858" i="5"/>
  <c r="A3850" i="5"/>
  <c r="A3842" i="5"/>
  <c r="A3849" i="5"/>
  <c r="A3357" i="5"/>
  <c r="A3365" i="5"/>
  <c r="A3841" i="5"/>
  <c r="A3358" i="5"/>
  <c r="A3366" i="5"/>
  <c r="A3359" i="5"/>
  <c r="A3367" i="5"/>
  <c r="A3352" i="5"/>
  <c r="A3360" i="5"/>
  <c r="A3368" i="5"/>
  <c r="A3353" i="5"/>
  <c r="A3361" i="5"/>
  <c r="A3369" i="5"/>
  <c r="A3354" i="5"/>
  <c r="A3362" i="5"/>
  <c r="A3370" i="5"/>
  <c r="A3355" i="5"/>
  <c r="A3363" i="5"/>
  <c r="A3371" i="5"/>
  <c r="A3857" i="5"/>
  <c r="A3356" i="5"/>
  <c r="A3364" i="5"/>
  <c r="A3351" i="5"/>
  <c r="A378" i="12"/>
  <c r="A432" i="12"/>
  <c r="A405" i="12"/>
  <c r="A351" i="12"/>
  <c r="A4048" i="5"/>
  <c r="A4040" i="5"/>
  <c r="A4032" i="5"/>
  <c r="A4024" i="5"/>
  <c r="A4047" i="5"/>
  <c r="A4039" i="5"/>
  <c r="A4031" i="5"/>
  <c r="A4023" i="5"/>
  <c r="A3535" i="5"/>
  <c r="A3543" i="5"/>
  <c r="A3551" i="5"/>
  <c r="A3559" i="5"/>
  <c r="A4046" i="5"/>
  <c r="A4038" i="5"/>
  <c r="A4030" i="5"/>
  <c r="A4022" i="5"/>
  <c r="A4045" i="5"/>
  <c r="A4037" i="5"/>
  <c r="A4029" i="5"/>
  <c r="A4021" i="5"/>
  <c r="A3537" i="5"/>
  <c r="A3545" i="5"/>
  <c r="A3553" i="5"/>
  <c r="A3561" i="5"/>
  <c r="A4044" i="5"/>
  <c r="A4036" i="5"/>
  <c r="A4028" i="5"/>
  <c r="A4020" i="5"/>
  <c r="A4051" i="5"/>
  <c r="A4043" i="5"/>
  <c r="A4035" i="5"/>
  <c r="A4027" i="5"/>
  <c r="A3539" i="5"/>
  <c r="A3547" i="5"/>
  <c r="A3555" i="5"/>
  <c r="A3531" i="5"/>
  <c r="A4050" i="5"/>
  <c r="A4042" i="5"/>
  <c r="A4034" i="5"/>
  <c r="A4026" i="5"/>
  <c r="A3532" i="5"/>
  <c r="A3540" i="5"/>
  <c r="A3548" i="5"/>
  <c r="A3556" i="5"/>
  <c r="A4041" i="5"/>
  <c r="A3533" i="5"/>
  <c r="A3549" i="5"/>
  <c r="A4033" i="5"/>
  <c r="A3534" i="5"/>
  <c r="A3550" i="5"/>
  <c r="A4025" i="5"/>
  <c r="A3536" i="5"/>
  <c r="A3552" i="5"/>
  <c r="A3538" i="5"/>
  <c r="A3554" i="5"/>
  <c r="A3541" i="5"/>
  <c r="A3557" i="5"/>
  <c r="A3542" i="5"/>
  <c r="A3558" i="5"/>
  <c r="A3544" i="5"/>
  <c r="A3560" i="5"/>
  <c r="A4049" i="5"/>
  <c r="A3562" i="5"/>
  <c r="A3546" i="5"/>
  <c r="A370" i="12"/>
  <c r="A424" i="12"/>
  <c r="A397" i="12"/>
  <c r="A343" i="12"/>
  <c r="A3759" i="5"/>
  <c r="A3751" i="5"/>
  <c r="A3743" i="5"/>
  <c r="A3758" i="5"/>
  <c r="A3750" i="5"/>
  <c r="A3742" i="5"/>
  <c r="A3757" i="5"/>
  <c r="A3749" i="5"/>
  <c r="A3741" i="5"/>
  <c r="A3756" i="5"/>
  <c r="A3748" i="5"/>
  <c r="A3740" i="5"/>
  <c r="A3755" i="5"/>
  <c r="A3747" i="5"/>
  <c r="A3754" i="5"/>
  <c r="A3746" i="5"/>
  <c r="A3753" i="5"/>
  <c r="A3254" i="5"/>
  <c r="A3262" i="5"/>
  <c r="A3270" i="5"/>
  <c r="A3752" i="5"/>
  <c r="A3255" i="5"/>
  <c r="A3263" i="5"/>
  <c r="A3271" i="5"/>
  <c r="A3745" i="5"/>
  <c r="A3256" i="5"/>
  <c r="A3264" i="5"/>
  <c r="A3272" i="5"/>
  <c r="A3744" i="5"/>
  <c r="A3257" i="5"/>
  <c r="A3265" i="5"/>
  <c r="A3251" i="5"/>
  <c r="A3258" i="5"/>
  <c r="A3266" i="5"/>
  <c r="A3259" i="5"/>
  <c r="A3267" i="5"/>
  <c r="A3761" i="5"/>
  <c r="A3252" i="5"/>
  <c r="A3260" i="5"/>
  <c r="A3268" i="5"/>
  <c r="A3760" i="5"/>
  <c r="A3253" i="5"/>
  <c r="A3261" i="5"/>
  <c r="A428" i="12"/>
  <c r="A347" i="12"/>
  <c r="A374" i="12"/>
  <c r="A3269" i="5"/>
  <c r="A401" i="12"/>
  <c r="A3047" i="5"/>
  <c r="A3039" i="5"/>
  <c r="A3044" i="5"/>
  <c r="A2576" i="5"/>
  <c r="A3043" i="5"/>
  <c r="A3042" i="5"/>
  <c r="A2570" i="5"/>
  <c r="A2578" i="5"/>
  <c r="A3049" i="5"/>
  <c r="A3041" i="5"/>
  <c r="A2571" i="5"/>
  <c r="A2579" i="5"/>
  <c r="A3045" i="5"/>
  <c r="A2572" i="5"/>
  <c r="A3040" i="5"/>
  <c r="A2573" i="5"/>
  <c r="A3038" i="5"/>
  <c r="A2574" i="5"/>
  <c r="A2568" i="5"/>
  <c r="A3048" i="5"/>
  <c r="A282" i="12"/>
  <c r="A3046" i="5"/>
  <c r="A330" i="12"/>
  <c r="A2569" i="5"/>
  <c r="A2575" i="5"/>
  <c r="A306" i="12"/>
  <c r="A2577" i="5"/>
  <c r="A258" i="12"/>
  <c r="A3023" i="5"/>
  <c r="A3015" i="5"/>
  <c r="A3007" i="5"/>
  <c r="A3020" i="5"/>
  <c r="A3012" i="5"/>
  <c r="A3004" i="5"/>
  <c r="A2540" i="5"/>
  <c r="A2548" i="5"/>
  <c r="A2532" i="5"/>
  <c r="A3019" i="5"/>
  <c r="A3011" i="5"/>
  <c r="A3003" i="5"/>
  <c r="A3018" i="5"/>
  <c r="A3010" i="5"/>
  <c r="A3002" i="5"/>
  <c r="A2534" i="5"/>
  <c r="A2542" i="5"/>
  <c r="A2550" i="5"/>
  <c r="A3025" i="5"/>
  <c r="A3017" i="5"/>
  <c r="A3009" i="5"/>
  <c r="A2535" i="5"/>
  <c r="A2543" i="5"/>
  <c r="A2551" i="5"/>
  <c r="A3022" i="5"/>
  <c r="A2537" i="5"/>
  <c r="A2549" i="5"/>
  <c r="A3021" i="5"/>
  <c r="A2538" i="5"/>
  <c r="A2552" i="5"/>
  <c r="A3016" i="5"/>
  <c r="A2539" i="5"/>
  <c r="A2553" i="5"/>
  <c r="A3008" i="5"/>
  <c r="A2545" i="5"/>
  <c r="A3006" i="5"/>
  <c r="A2533" i="5"/>
  <c r="A2546" i="5"/>
  <c r="A2536" i="5"/>
  <c r="A337" i="12"/>
  <c r="A313" i="12"/>
  <c r="A265" i="12"/>
  <c r="A2541" i="5"/>
  <c r="A289" i="12"/>
  <c r="A2544" i="5"/>
  <c r="A2547" i="5"/>
  <c r="A3024" i="5"/>
  <c r="A2554" i="5"/>
  <c r="A3014" i="5"/>
  <c r="A2555" i="5"/>
  <c r="A3013" i="5"/>
  <c r="A3005" i="5"/>
  <c r="A2804" i="5"/>
  <c r="A2796" i="5"/>
  <c r="A2788" i="5"/>
  <c r="A2802" i="5"/>
  <c r="A2794" i="5"/>
  <c r="A2786" i="5"/>
  <c r="A2801" i="5"/>
  <c r="A2793" i="5"/>
  <c r="A2785" i="5"/>
  <c r="A2807" i="5"/>
  <c r="A2795" i="5"/>
  <c r="A2782" i="5"/>
  <c r="A2312" i="5"/>
  <c r="A2320" i="5"/>
  <c r="A2328" i="5"/>
  <c r="A2336" i="5"/>
  <c r="A2806" i="5"/>
  <c r="A2792" i="5"/>
  <c r="A2781" i="5"/>
  <c r="A2313" i="5"/>
  <c r="A2321" i="5"/>
  <c r="A2329" i="5"/>
  <c r="A2337" i="5"/>
  <c r="A2805" i="5"/>
  <c r="A2791" i="5"/>
  <c r="A2314" i="5"/>
  <c r="A2322" i="5"/>
  <c r="A2330" i="5"/>
  <c r="A2338" i="5"/>
  <c r="A2799" i="5"/>
  <c r="A2787" i="5"/>
  <c r="A2317" i="5"/>
  <c r="A2325" i="5"/>
  <c r="A2333" i="5"/>
  <c r="A2798" i="5"/>
  <c r="A2784" i="5"/>
  <c r="A2318" i="5"/>
  <c r="A2326" i="5"/>
  <c r="A2334" i="5"/>
  <c r="A2790" i="5"/>
  <c r="A2323" i="5"/>
  <c r="A2789" i="5"/>
  <c r="A2324" i="5"/>
  <c r="A2783" i="5"/>
  <c r="A2327" i="5"/>
  <c r="A335" i="12"/>
  <c r="A311" i="12"/>
  <c r="A263" i="12"/>
  <c r="A2331" i="5"/>
  <c r="A287" i="12"/>
  <c r="A2808" i="5"/>
  <c r="A2332" i="5"/>
  <c r="A2803" i="5"/>
  <c r="A2315" i="5"/>
  <c r="A2335" i="5"/>
  <c r="A2800" i="5"/>
  <c r="A2316" i="5"/>
  <c r="A2311" i="5"/>
  <c r="A2797" i="5"/>
  <c r="A2319" i="5"/>
  <c r="A4152" i="5"/>
  <c r="A4144" i="5"/>
  <c r="A4136" i="5"/>
  <c r="A4151" i="5"/>
  <c r="A4143" i="5"/>
  <c r="A4135" i="5"/>
  <c r="A3647" i="5"/>
  <c r="A3655" i="5"/>
  <c r="A3663" i="5"/>
  <c r="A4150" i="5"/>
  <c r="A4142" i="5"/>
  <c r="A4134" i="5"/>
  <c r="A3648" i="5"/>
  <c r="A3656" i="5"/>
  <c r="A3664" i="5"/>
  <c r="A4149" i="5"/>
  <c r="A4141" i="5"/>
  <c r="A4133" i="5"/>
  <c r="A3649" i="5"/>
  <c r="A3657" i="5"/>
  <c r="A3665" i="5"/>
  <c r="A4148" i="5"/>
  <c r="A4140" i="5"/>
  <c r="A4147" i="5"/>
  <c r="A4139" i="5"/>
  <c r="A3651" i="5"/>
  <c r="A3659" i="5"/>
  <c r="A4154" i="5"/>
  <c r="A4146" i="5"/>
  <c r="A4138" i="5"/>
  <c r="A3652" i="5"/>
  <c r="A3660" i="5"/>
  <c r="A3646" i="5"/>
  <c r="A3650" i="5"/>
  <c r="A4153" i="5"/>
  <c r="A3653" i="5"/>
  <c r="A4145" i="5"/>
  <c r="A3654" i="5"/>
  <c r="A4137" i="5"/>
  <c r="A3658" i="5"/>
  <c r="A3661" i="5"/>
  <c r="A3662" i="5"/>
  <c r="A3645" i="5"/>
  <c r="A366" i="12"/>
  <c r="A339" i="12"/>
  <c r="A420" i="12"/>
  <c r="A3644" i="5"/>
  <c r="A393" i="12"/>
  <c r="A4104" i="5"/>
  <c r="A4096" i="5"/>
  <c r="A4111" i="5"/>
  <c r="A4103" i="5"/>
  <c r="A4095" i="5"/>
  <c r="A3608" i="5"/>
  <c r="A3616" i="5"/>
  <c r="A4110" i="5"/>
  <c r="A4102" i="5"/>
  <c r="A4094" i="5"/>
  <c r="A3601" i="5"/>
  <c r="A3609" i="5"/>
  <c r="A3617" i="5"/>
  <c r="A4109" i="5"/>
  <c r="A4101" i="5"/>
  <c r="A4093" i="5"/>
  <c r="A3602" i="5"/>
  <c r="A3610" i="5"/>
  <c r="A3618" i="5"/>
  <c r="A4108" i="5"/>
  <c r="A4100" i="5"/>
  <c r="A4092" i="5"/>
  <c r="A4107" i="5"/>
  <c r="A4099" i="5"/>
  <c r="A4091" i="5"/>
  <c r="A3604" i="5"/>
  <c r="A3612" i="5"/>
  <c r="A3620" i="5"/>
  <c r="A4106" i="5"/>
  <c r="A4098" i="5"/>
  <c r="A4090" i="5"/>
  <c r="A3605" i="5"/>
  <c r="A3613" i="5"/>
  <c r="A3621" i="5"/>
  <c r="A4105" i="5"/>
  <c r="A3603" i="5"/>
  <c r="A3600" i="5"/>
  <c r="A4097" i="5"/>
  <c r="A3606" i="5"/>
  <c r="A4089" i="5"/>
  <c r="A3607" i="5"/>
  <c r="A3611" i="5"/>
  <c r="A3614" i="5"/>
  <c r="A3615" i="5"/>
  <c r="A3619" i="5"/>
  <c r="A3622" i="5"/>
  <c r="A385" i="12"/>
  <c r="A412" i="12"/>
  <c r="A439" i="12"/>
  <c r="A358" i="12"/>
  <c r="A3832" i="5"/>
  <c r="A3824" i="5"/>
  <c r="A3839" i="5"/>
  <c r="A3831" i="5"/>
  <c r="A3838" i="5"/>
  <c r="A3830" i="5"/>
  <c r="A3837" i="5"/>
  <c r="A3829" i="5"/>
  <c r="A3836" i="5"/>
  <c r="A3828" i="5"/>
  <c r="A3835" i="5"/>
  <c r="A3827" i="5"/>
  <c r="A3834" i="5"/>
  <c r="A3826" i="5"/>
  <c r="A3335" i="5"/>
  <c r="A3343" i="5"/>
  <c r="A3336" i="5"/>
  <c r="A3344" i="5"/>
  <c r="A3833" i="5"/>
  <c r="A3337" i="5"/>
  <c r="A3345" i="5"/>
  <c r="A3825" i="5"/>
  <c r="A3338" i="5"/>
  <c r="A3346" i="5"/>
  <c r="A3339" i="5"/>
  <c r="A3347" i="5"/>
  <c r="A3340" i="5"/>
  <c r="A3348" i="5"/>
  <c r="A3341" i="5"/>
  <c r="A3349" i="5"/>
  <c r="A3350" i="5"/>
  <c r="A377" i="12"/>
  <c r="A3342" i="5"/>
  <c r="A431" i="12"/>
  <c r="A404" i="12"/>
  <c r="A350" i="12"/>
  <c r="A4016" i="5"/>
  <c r="A4008" i="5"/>
  <c r="A4000" i="5"/>
  <c r="A4015" i="5"/>
  <c r="A4007" i="5"/>
  <c r="A3515" i="5"/>
  <c r="A4014" i="5"/>
  <c r="A4006" i="5"/>
  <c r="A4013" i="5"/>
  <c r="A4005" i="5"/>
  <c r="A3517" i="5"/>
  <c r="A4012" i="5"/>
  <c r="A4004" i="5"/>
  <c r="A4019" i="5"/>
  <c r="A4011" i="5"/>
  <c r="A4003" i="5"/>
  <c r="A3519" i="5"/>
  <c r="A4018" i="5"/>
  <c r="A4010" i="5"/>
  <c r="A4002" i="5"/>
  <c r="A3512" i="5"/>
  <c r="A3513" i="5"/>
  <c r="A3524" i="5"/>
  <c r="A3514" i="5"/>
  <c r="A3525" i="5"/>
  <c r="A3516" i="5"/>
  <c r="A3526" i="5"/>
  <c r="A4017" i="5"/>
  <c r="A3518" i="5"/>
  <c r="A3527" i="5"/>
  <c r="A4009" i="5"/>
  <c r="A3520" i="5"/>
  <c r="A3528" i="5"/>
  <c r="A4001" i="5"/>
  <c r="A3521" i="5"/>
  <c r="A3529" i="5"/>
  <c r="A3522" i="5"/>
  <c r="A3530" i="5"/>
  <c r="A3523" i="5"/>
  <c r="A369" i="12"/>
  <c r="A3511" i="5"/>
  <c r="A423" i="12"/>
  <c r="A396" i="12"/>
  <c r="A342" i="12"/>
  <c r="A3968" i="5"/>
  <c r="A3960" i="5"/>
  <c r="A3967" i="5"/>
  <c r="A3959" i="5"/>
  <c r="A3974" i="5"/>
  <c r="A3966" i="5"/>
  <c r="A3958" i="5"/>
  <c r="A3973" i="5"/>
  <c r="A3965" i="5"/>
  <c r="A3957" i="5"/>
  <c r="A3972" i="5"/>
  <c r="A3964" i="5"/>
  <c r="A3956" i="5"/>
  <c r="A3971" i="5"/>
  <c r="A3963" i="5"/>
  <c r="A3970" i="5"/>
  <c r="A3962" i="5"/>
  <c r="A3475" i="5"/>
  <c r="A3483" i="5"/>
  <c r="A3969" i="5"/>
  <c r="A3468" i="5"/>
  <c r="A3476" i="5"/>
  <c r="A3484" i="5"/>
  <c r="A3961" i="5"/>
  <c r="A3469" i="5"/>
  <c r="A3477" i="5"/>
  <c r="A3485" i="5"/>
  <c r="A3470" i="5"/>
  <c r="A3478" i="5"/>
  <c r="A3467" i="5"/>
  <c r="A3471" i="5"/>
  <c r="A3479" i="5"/>
  <c r="A3472" i="5"/>
  <c r="A3480" i="5"/>
  <c r="A3473" i="5"/>
  <c r="A3481" i="5"/>
  <c r="A363" i="12"/>
  <c r="A3474" i="5"/>
  <c r="A3482" i="5"/>
  <c r="A444" i="12"/>
  <c r="A390" i="12"/>
  <c r="A417" i="12"/>
  <c r="A3223" i="5"/>
  <c r="A3215" i="5"/>
  <c r="A3207" i="5"/>
  <c r="A3199" i="5"/>
  <c r="A3220" i="5"/>
  <c r="A3212" i="5"/>
  <c r="A3204" i="5"/>
  <c r="A2735" i="5"/>
  <c r="A2743" i="5"/>
  <c r="A2751" i="5"/>
  <c r="A3219" i="5"/>
  <c r="A3211" i="5"/>
  <c r="A3203" i="5"/>
  <c r="A3218" i="5"/>
  <c r="A3210" i="5"/>
  <c r="A3202" i="5"/>
  <c r="A2729" i="5"/>
  <c r="A2737" i="5"/>
  <c r="A2745" i="5"/>
  <c r="A2753" i="5"/>
  <c r="A3217" i="5"/>
  <c r="A3209" i="5"/>
  <c r="A3201" i="5"/>
  <c r="A2730" i="5"/>
  <c r="A2738" i="5"/>
  <c r="A2746" i="5"/>
  <c r="A2754" i="5"/>
  <c r="A3214" i="5"/>
  <c r="A2740" i="5"/>
  <c r="A2752" i="5"/>
  <c r="A3213" i="5"/>
  <c r="A2741" i="5"/>
  <c r="A2728" i="5"/>
  <c r="A3208" i="5"/>
  <c r="A2731" i="5"/>
  <c r="A2742" i="5"/>
  <c r="A3222" i="5"/>
  <c r="A3200" i="5"/>
  <c r="A2734" i="5"/>
  <c r="A2748" i="5"/>
  <c r="A3221" i="5"/>
  <c r="A3198" i="5"/>
  <c r="A2736" i="5"/>
  <c r="A2749" i="5"/>
  <c r="A3224" i="5"/>
  <c r="A3216" i="5"/>
  <c r="A2732" i="5"/>
  <c r="A3206" i="5"/>
  <c r="A2733" i="5"/>
  <c r="A3205" i="5"/>
  <c r="A2739" i="5"/>
  <c r="A326" i="12"/>
  <c r="A302" i="12"/>
  <c r="A254" i="12"/>
  <c r="A2744" i="5"/>
  <c r="A278" i="12"/>
  <c r="A2747" i="5"/>
  <c r="A2750" i="5"/>
  <c r="A2844" i="5"/>
  <c r="A2836" i="5"/>
  <c r="A2842" i="5"/>
  <c r="A2841" i="5"/>
  <c r="A2846" i="5"/>
  <c r="A2373" i="5"/>
  <c r="A2845" i="5"/>
  <c r="A2374" i="5"/>
  <c r="A2843" i="5"/>
  <c r="A2367" i="5"/>
  <c r="A2375" i="5"/>
  <c r="A2838" i="5"/>
  <c r="A2370" i="5"/>
  <c r="A2837" i="5"/>
  <c r="A2371" i="5"/>
  <c r="A2372" i="5"/>
  <c r="A329" i="12"/>
  <c r="A305" i="12"/>
  <c r="A257" i="12"/>
  <c r="A2369" i="5"/>
  <c r="A2376" i="5"/>
  <c r="A281" i="12"/>
  <c r="A2366" i="5"/>
  <c r="A2840" i="5"/>
  <c r="A2839" i="5"/>
  <c r="A2368" i="5"/>
  <c r="A2999" i="5"/>
  <c r="A2996" i="5"/>
  <c r="A2529" i="5"/>
  <c r="A2994" i="5"/>
  <c r="A2523" i="5"/>
  <c r="A2531" i="5"/>
  <c r="A3001" i="5"/>
  <c r="A2993" i="5"/>
  <c r="A2524" i="5"/>
  <c r="A2521" i="5"/>
  <c r="A3000" i="5"/>
  <c r="A2527" i="5"/>
  <c r="A2998" i="5"/>
  <c r="A2528" i="5"/>
  <c r="A2997" i="5"/>
  <c r="A2530" i="5"/>
  <c r="A2991" i="5"/>
  <c r="A2522" i="5"/>
  <c r="A2525" i="5"/>
  <c r="A2995" i="5"/>
  <c r="A2992" i="5"/>
  <c r="A336" i="12"/>
  <c r="A312" i="12"/>
  <c r="A264" i="12"/>
  <c r="A288" i="12"/>
  <c r="A2526" i="5"/>
  <c r="A2780" i="5"/>
  <c r="A2772" i="5"/>
  <c r="A2778" i="5"/>
  <c r="A2770" i="5"/>
  <c r="A2777" i="5"/>
  <c r="A2769" i="5"/>
  <c r="A2768" i="5"/>
  <c r="A2300" i="5"/>
  <c r="A2308" i="5"/>
  <c r="A2767" i="5"/>
  <c r="A2301" i="5"/>
  <c r="A2309" i="5"/>
  <c r="A2779" i="5"/>
  <c r="A2766" i="5"/>
  <c r="A2302" i="5"/>
  <c r="A2310" i="5"/>
  <c r="A2774" i="5"/>
  <c r="A2297" i="5"/>
  <c r="A2305" i="5"/>
  <c r="A2295" i="5"/>
  <c r="A2773" i="5"/>
  <c r="A2298" i="5"/>
  <c r="A2306" i="5"/>
  <c r="A2299" i="5"/>
  <c r="A2303" i="5"/>
  <c r="A2304" i="5"/>
  <c r="A2776" i="5"/>
  <c r="A2307" i="5"/>
  <c r="A334" i="12"/>
  <c r="A310" i="12"/>
  <c r="A262" i="12"/>
  <c r="A2775" i="5"/>
  <c r="A286" i="12"/>
  <c r="A2296" i="5"/>
  <c r="A2771" i="5"/>
  <c r="A2765" i="5"/>
  <c r="A3992" i="5"/>
  <c r="A3999" i="5"/>
  <c r="A3991" i="5"/>
  <c r="A3998" i="5"/>
  <c r="A3990" i="5"/>
  <c r="A3997" i="5"/>
  <c r="A3989" i="5"/>
  <c r="A3996" i="5"/>
  <c r="A3988" i="5"/>
  <c r="A3995" i="5"/>
  <c r="A3987" i="5"/>
  <c r="A3994" i="5"/>
  <c r="A3986" i="5"/>
  <c r="A3498" i="5"/>
  <c r="A3506" i="5"/>
  <c r="A3499" i="5"/>
  <c r="A3507" i="5"/>
  <c r="A3500" i="5"/>
  <c r="A3508" i="5"/>
  <c r="A3501" i="5"/>
  <c r="A3509" i="5"/>
  <c r="A3502" i="5"/>
  <c r="A3510" i="5"/>
  <c r="A3503" i="5"/>
  <c r="A3497" i="5"/>
  <c r="A3993" i="5"/>
  <c r="A3504" i="5"/>
  <c r="A3505" i="5"/>
  <c r="A392" i="12"/>
  <c r="A446" i="12"/>
  <c r="A419" i="12"/>
  <c r="A365" i="12"/>
  <c r="A4088" i="5"/>
  <c r="A4080" i="5"/>
  <c r="A4072" i="5"/>
  <c r="A4087" i="5"/>
  <c r="A4079" i="5"/>
  <c r="A4071" i="5"/>
  <c r="A3580" i="5"/>
  <c r="A3588" i="5"/>
  <c r="A3596" i="5"/>
  <c r="A4086" i="5"/>
  <c r="A4078" i="5"/>
  <c r="A4070" i="5"/>
  <c r="A3581" i="5"/>
  <c r="A3589" i="5"/>
  <c r="A3597" i="5"/>
  <c r="A4085" i="5"/>
  <c r="A4077" i="5"/>
  <c r="A4069" i="5"/>
  <c r="A3582" i="5"/>
  <c r="A3590" i="5"/>
  <c r="A3598" i="5"/>
  <c r="A4084" i="5"/>
  <c r="A4076" i="5"/>
  <c r="A4068" i="5"/>
  <c r="A4083" i="5"/>
  <c r="A4075" i="5"/>
  <c r="A3584" i="5"/>
  <c r="A3592" i="5"/>
  <c r="A3579" i="5"/>
  <c r="A4082" i="5"/>
  <c r="A4074" i="5"/>
  <c r="A3585" i="5"/>
  <c r="A3593" i="5"/>
  <c r="A3583" i="5"/>
  <c r="A3586" i="5"/>
  <c r="A4081" i="5"/>
  <c r="A3587" i="5"/>
  <c r="A4073" i="5"/>
  <c r="A3591" i="5"/>
  <c r="A3594" i="5"/>
  <c r="A3595" i="5"/>
  <c r="A3599" i="5"/>
  <c r="A411" i="12"/>
  <c r="A438" i="12"/>
  <c r="A357" i="12"/>
  <c r="A384" i="12"/>
  <c r="A3816" i="5"/>
  <c r="A3808" i="5"/>
  <c r="A3823" i="5"/>
  <c r="A3815" i="5"/>
  <c r="A3807" i="5"/>
  <c r="A3822" i="5"/>
  <c r="A3814" i="5"/>
  <c r="A3806" i="5"/>
  <c r="A3821" i="5"/>
  <c r="A3813" i="5"/>
  <c r="A3820" i="5"/>
  <c r="A3812" i="5"/>
  <c r="A3819" i="5"/>
  <c r="A3811" i="5"/>
  <c r="A3818" i="5"/>
  <c r="A3810" i="5"/>
  <c r="A3318" i="5"/>
  <c r="A3326" i="5"/>
  <c r="A3334" i="5"/>
  <c r="A3319" i="5"/>
  <c r="A3327" i="5"/>
  <c r="A3317" i="5"/>
  <c r="A3320" i="5"/>
  <c r="A3328" i="5"/>
  <c r="A3321" i="5"/>
  <c r="A3329" i="5"/>
  <c r="A3817" i="5"/>
  <c r="A3322" i="5"/>
  <c r="A3330" i="5"/>
  <c r="A3809" i="5"/>
  <c r="A3323" i="5"/>
  <c r="A3331" i="5"/>
  <c r="A3324" i="5"/>
  <c r="A3332" i="5"/>
  <c r="A3325" i="5"/>
  <c r="A430" i="12"/>
  <c r="A403" i="12"/>
  <c r="A3333" i="5"/>
  <c r="A349" i="12"/>
  <c r="A376" i="12"/>
  <c r="A4200" i="5"/>
  <c r="A4192" i="5"/>
  <c r="A4184" i="5"/>
  <c r="A4199" i="5"/>
  <c r="A4191" i="5"/>
  <c r="A4183" i="5"/>
  <c r="A3694" i="5"/>
  <c r="A3702" i="5"/>
  <c r="A3710" i="5"/>
  <c r="A4198" i="5"/>
  <c r="A4190" i="5"/>
  <c r="A4182" i="5"/>
  <c r="A3695" i="5"/>
  <c r="A3703" i="5"/>
  <c r="A3711" i="5"/>
  <c r="A4197" i="5"/>
  <c r="A4189" i="5"/>
  <c r="A4181" i="5"/>
  <c r="A3696" i="5"/>
  <c r="A3704" i="5"/>
  <c r="A3712" i="5"/>
  <c r="A4196" i="5"/>
  <c r="A4188" i="5"/>
  <c r="A4180" i="5"/>
  <c r="A4195" i="5"/>
  <c r="A4187" i="5"/>
  <c r="A3698" i="5"/>
  <c r="A3706" i="5"/>
  <c r="A3691" i="5"/>
  <c r="A4202" i="5"/>
  <c r="A4194" i="5"/>
  <c r="A4186" i="5"/>
  <c r="A3699" i="5"/>
  <c r="A3707" i="5"/>
  <c r="A3700" i="5"/>
  <c r="A3701" i="5"/>
  <c r="A3705" i="5"/>
  <c r="A3708" i="5"/>
  <c r="A4201" i="5"/>
  <c r="A3709" i="5"/>
  <c r="A4193" i="5"/>
  <c r="A3692" i="5"/>
  <c r="A3713" i="5"/>
  <c r="A4185" i="5"/>
  <c r="A3693" i="5"/>
  <c r="A368" i="12"/>
  <c r="A341" i="12"/>
  <c r="A422" i="12"/>
  <c r="A395" i="12"/>
  <c r="A3697" i="5"/>
  <c r="A3135" i="5"/>
  <c r="A3127" i="5"/>
  <c r="A3119" i="5"/>
  <c r="A3132" i="5"/>
  <c r="A3124" i="5"/>
  <c r="A2649" i="5"/>
  <c r="A2657" i="5"/>
  <c r="A2665" i="5"/>
  <c r="A3139" i="5"/>
  <c r="A3131" i="5"/>
  <c r="A3123" i="5"/>
  <c r="A3138" i="5"/>
  <c r="A3130" i="5"/>
  <c r="A3122" i="5"/>
  <c r="A2651" i="5"/>
  <c r="A2659" i="5"/>
  <c r="A2667" i="5"/>
  <c r="A3137" i="5"/>
  <c r="A3129" i="5"/>
  <c r="A3121" i="5"/>
  <c r="A2652" i="5"/>
  <c r="A2660" i="5"/>
  <c r="A2668" i="5"/>
  <c r="A3128" i="5"/>
  <c r="A2650" i="5"/>
  <c r="A2663" i="5"/>
  <c r="A3126" i="5"/>
  <c r="A2653" i="5"/>
  <c r="A2664" i="5"/>
  <c r="A3125" i="5"/>
  <c r="A2654" i="5"/>
  <c r="A2666" i="5"/>
  <c r="A3136" i="5"/>
  <c r="A3117" i="5"/>
  <c r="A2658" i="5"/>
  <c r="A3134" i="5"/>
  <c r="A2661" i="5"/>
  <c r="A2662" i="5"/>
  <c r="A2669" i="5"/>
  <c r="A2647" i="5"/>
  <c r="A245" i="12"/>
  <c r="A3118" i="5"/>
  <c r="A317" i="12"/>
  <c r="A293" i="12"/>
  <c r="A3133" i="5"/>
  <c r="A2648" i="5"/>
  <c r="A269" i="12"/>
  <c r="A3120" i="5"/>
  <c r="A2655" i="5"/>
  <c r="A2656" i="5"/>
  <c r="A2956" i="5"/>
  <c r="A2948" i="5"/>
  <c r="A2962" i="5"/>
  <c r="A2954" i="5"/>
  <c r="A2946" i="5"/>
  <c r="A2961" i="5"/>
  <c r="A2953" i="5"/>
  <c r="A2945" i="5"/>
  <c r="A2960" i="5"/>
  <c r="A2949" i="5"/>
  <c r="A2479" i="5"/>
  <c r="A2487" i="5"/>
  <c r="A2959" i="5"/>
  <c r="A2947" i="5"/>
  <c r="A2480" i="5"/>
  <c r="A2488" i="5"/>
  <c r="A2958" i="5"/>
  <c r="A2944" i="5"/>
  <c r="A2481" i="5"/>
  <c r="A2489" i="5"/>
  <c r="A2952" i="5"/>
  <c r="A2476" i="5"/>
  <c r="A2484" i="5"/>
  <c r="A2492" i="5"/>
  <c r="A2951" i="5"/>
  <c r="A2477" i="5"/>
  <c r="A2485" i="5"/>
  <c r="A2474" i="5"/>
  <c r="A321" i="12"/>
  <c r="A297" i="12"/>
  <c r="A249" i="12"/>
  <c r="A2957" i="5"/>
  <c r="A2475" i="5"/>
  <c r="A273" i="12"/>
  <c r="A2955" i="5"/>
  <c r="A2478" i="5"/>
  <c r="A2950" i="5"/>
  <c r="A2482" i="5"/>
  <c r="A2483" i="5"/>
  <c r="A2491" i="5"/>
  <c r="A2486" i="5"/>
  <c r="A2490" i="5"/>
  <c r="A2828" i="5"/>
  <c r="A2834" i="5"/>
  <c r="A2826" i="5"/>
  <c r="A2833" i="5"/>
  <c r="A2825" i="5"/>
  <c r="A2832" i="5"/>
  <c r="A2357" i="5"/>
  <c r="A2365" i="5"/>
  <c r="A2831" i="5"/>
  <c r="A2358" i="5"/>
  <c r="A2353" i="5"/>
  <c r="A2830" i="5"/>
  <c r="A2359" i="5"/>
  <c r="A2824" i="5"/>
  <c r="A2354" i="5"/>
  <c r="A2362" i="5"/>
  <c r="A2823" i="5"/>
  <c r="A2355" i="5"/>
  <c r="A2363" i="5"/>
  <c r="A2827" i="5"/>
  <c r="A328" i="12"/>
  <c r="A304" i="12"/>
  <c r="A256" i="12"/>
  <c r="A280" i="12"/>
  <c r="A2356" i="5"/>
  <c r="A2829" i="5"/>
  <c r="A2360" i="5"/>
  <c r="A2361" i="5"/>
  <c r="A2835" i="5"/>
  <c r="A2364" i="5"/>
  <c r="A2988" i="5"/>
  <c r="A2980" i="5"/>
  <c r="A2510" i="5"/>
  <c r="A2986" i="5"/>
  <c r="A2978" i="5"/>
  <c r="A2512" i="5"/>
  <c r="A2985" i="5"/>
  <c r="A2977" i="5"/>
  <c r="A2513" i="5"/>
  <c r="A2987" i="5"/>
  <c r="A2514" i="5"/>
  <c r="A2984" i="5"/>
  <c r="A2515" i="5"/>
  <c r="A2983" i="5"/>
  <c r="A2516" i="5"/>
  <c r="A2979" i="5"/>
  <c r="A2508" i="5"/>
  <c r="A2519" i="5"/>
  <c r="A2990" i="5"/>
  <c r="A2976" i="5"/>
  <c r="A2509" i="5"/>
  <c r="A2520" i="5"/>
  <c r="A2507" i="5"/>
  <c r="A2511" i="5"/>
  <c r="A2989" i="5"/>
  <c r="A2517" i="5"/>
  <c r="A2982" i="5"/>
  <c r="A2518" i="5"/>
  <c r="A2506" i="5"/>
  <c r="A2981" i="5"/>
  <c r="A2505" i="5"/>
  <c r="A2975" i="5"/>
  <c r="A275" i="12"/>
  <c r="A323" i="12"/>
  <c r="A299" i="12"/>
  <c r="A251" i="12"/>
  <c r="A2764" i="5"/>
  <c r="A2756" i="5"/>
  <c r="A2762" i="5"/>
  <c r="A2761" i="5"/>
  <c r="A2757" i="5"/>
  <c r="A2291" i="5"/>
  <c r="A2755" i="5"/>
  <c r="A2292" i="5"/>
  <c r="A2293" i="5"/>
  <c r="A2760" i="5"/>
  <c r="A2288" i="5"/>
  <c r="A2759" i="5"/>
  <c r="A2289" i="5"/>
  <c r="A2758" i="5"/>
  <c r="A2285" i="5"/>
  <c r="A2763" i="5"/>
  <c r="A2294" i="5"/>
  <c r="A2286" i="5"/>
  <c r="A333" i="12"/>
  <c r="A309" i="12"/>
  <c r="A261" i="12"/>
  <c r="A2287" i="5"/>
  <c r="A285" i="12"/>
  <c r="A2290" i="5"/>
  <c r="A3984" i="5"/>
  <c r="A3976" i="5"/>
  <c r="A3983" i="5"/>
  <c r="A3975" i="5"/>
  <c r="A3982" i="5"/>
  <c r="A3981" i="5"/>
  <c r="A3980" i="5"/>
  <c r="A3979" i="5"/>
  <c r="A3978" i="5"/>
  <c r="A3977" i="5"/>
  <c r="A3489" i="5"/>
  <c r="A3486" i="5"/>
  <c r="A3490" i="5"/>
  <c r="A3491" i="5"/>
  <c r="A3492" i="5"/>
  <c r="A3493" i="5"/>
  <c r="A3494" i="5"/>
  <c r="A3487" i="5"/>
  <c r="A3495" i="5"/>
  <c r="A3488" i="5"/>
  <c r="A3496" i="5"/>
  <c r="A3985" i="5"/>
  <c r="A445" i="12"/>
  <c r="A364" i="12"/>
  <c r="A418" i="12"/>
  <c r="A391" i="12"/>
  <c r="A3952" i="5"/>
  <c r="A3944" i="5"/>
  <c r="A3951" i="5"/>
  <c r="A3943" i="5"/>
  <c r="A3950" i="5"/>
  <c r="A3942" i="5"/>
  <c r="A3949" i="5"/>
  <c r="A3941" i="5"/>
  <c r="A3948" i="5"/>
  <c r="A3940" i="5"/>
  <c r="A3955" i="5"/>
  <c r="A3947" i="5"/>
  <c r="A3954" i="5"/>
  <c r="A3946" i="5"/>
  <c r="A3456" i="5"/>
  <c r="A3464" i="5"/>
  <c r="A3457" i="5"/>
  <c r="A3465" i="5"/>
  <c r="A3458" i="5"/>
  <c r="A3466" i="5"/>
  <c r="A3953" i="5"/>
  <c r="A3459" i="5"/>
  <c r="A3451" i="5"/>
  <c r="A3945" i="5"/>
  <c r="A3452" i="5"/>
  <c r="A3460" i="5"/>
  <c r="A3453" i="5"/>
  <c r="A3461" i="5"/>
  <c r="A3454" i="5"/>
  <c r="A3462" i="5"/>
  <c r="A3455" i="5"/>
  <c r="A3463" i="5"/>
  <c r="A437" i="12"/>
  <c r="A356" i="12"/>
  <c r="A410" i="12"/>
  <c r="A383" i="12"/>
  <c r="A3800" i="5"/>
  <c r="A3792" i="5"/>
  <c r="A3799" i="5"/>
  <c r="A3791" i="5"/>
  <c r="A3798" i="5"/>
  <c r="A3790" i="5"/>
  <c r="A3805" i="5"/>
  <c r="A3797" i="5"/>
  <c r="A3789" i="5"/>
  <c r="A3804" i="5"/>
  <c r="A3796" i="5"/>
  <c r="A3788" i="5"/>
  <c r="A3803" i="5"/>
  <c r="A3795" i="5"/>
  <c r="A3787" i="5"/>
  <c r="A3802" i="5"/>
  <c r="A3794" i="5"/>
  <c r="A3786" i="5"/>
  <c r="A3304" i="5"/>
  <c r="A3312" i="5"/>
  <c r="A3305" i="5"/>
  <c r="A3313" i="5"/>
  <c r="A3298" i="5"/>
  <c r="A3306" i="5"/>
  <c r="A3314" i="5"/>
  <c r="A3299" i="5"/>
  <c r="A3307" i="5"/>
  <c r="A3315" i="5"/>
  <c r="A3300" i="5"/>
  <c r="A3308" i="5"/>
  <c r="A3316" i="5"/>
  <c r="A3301" i="5"/>
  <c r="A3309" i="5"/>
  <c r="A3297" i="5"/>
  <c r="A3801" i="5"/>
  <c r="A3302" i="5"/>
  <c r="A3310" i="5"/>
  <c r="A3303" i="5"/>
  <c r="A3793" i="5"/>
  <c r="A3311" i="5"/>
  <c r="A429" i="12"/>
  <c r="A402" i="12"/>
  <c r="A348" i="12"/>
  <c r="A375" i="12"/>
  <c r="A4176" i="5"/>
  <c r="A4168" i="5"/>
  <c r="A4160" i="5"/>
  <c r="A4175" i="5"/>
  <c r="A4167" i="5"/>
  <c r="A4159" i="5"/>
  <c r="A3670" i="5"/>
  <c r="A3678" i="5"/>
  <c r="A3686" i="5"/>
  <c r="A4174" i="5"/>
  <c r="A4166" i="5"/>
  <c r="A4158" i="5"/>
  <c r="A3671" i="5"/>
  <c r="A3679" i="5"/>
  <c r="A3687" i="5"/>
  <c r="A4173" i="5"/>
  <c r="A4165" i="5"/>
  <c r="A4157" i="5"/>
  <c r="A3672" i="5"/>
  <c r="A3680" i="5"/>
  <c r="A3688" i="5"/>
  <c r="A4172" i="5"/>
  <c r="A4164" i="5"/>
  <c r="A4156" i="5"/>
  <c r="A4179" i="5"/>
  <c r="A4171" i="5"/>
  <c r="A4163" i="5"/>
  <c r="A4155" i="5"/>
  <c r="A3674" i="5"/>
  <c r="A3682" i="5"/>
  <c r="A3690" i="5"/>
  <c r="A4178" i="5"/>
  <c r="A4170" i="5"/>
  <c r="A4162" i="5"/>
  <c r="A3667" i="5"/>
  <c r="A3675" i="5"/>
  <c r="A3683" i="5"/>
  <c r="A3666" i="5"/>
  <c r="A4169" i="5"/>
  <c r="A3673" i="5"/>
  <c r="A4161" i="5"/>
  <c r="A3676" i="5"/>
  <c r="A3677" i="5"/>
  <c r="A3681" i="5"/>
  <c r="A3684" i="5"/>
  <c r="A3685" i="5"/>
  <c r="A3668" i="5"/>
  <c r="A3689" i="5"/>
  <c r="A4177" i="5"/>
  <c r="A3669" i="5"/>
  <c r="A421" i="12"/>
  <c r="A394" i="12"/>
  <c r="A340" i="12"/>
  <c r="A367" i="12"/>
  <c r="A40" i="1"/>
  <c r="A41" i="1"/>
  <c r="S41" i="1" s="1"/>
  <c r="B41" i="4" s="1"/>
  <c r="C41" i="4" s="1"/>
  <c r="A42" i="1"/>
  <c r="S42" i="1" s="1"/>
  <c r="B42" i="4" s="1"/>
  <c r="C42" i="4" s="1"/>
  <c r="A43" i="1"/>
  <c r="S43" i="1" s="1"/>
  <c r="B43" i="4" s="1"/>
  <c r="C43" i="4" s="1"/>
  <c r="A44" i="1"/>
  <c r="S44" i="1" s="1"/>
  <c r="B44" i="4" s="1"/>
  <c r="C44" i="4" s="1"/>
  <c r="A39" i="1"/>
  <c r="S39" i="1" s="1"/>
  <c r="B39" i="4" s="1"/>
  <c r="C39" i="4" s="1"/>
  <c r="S40" i="1"/>
  <c r="B40" i="4" s="1"/>
  <c r="C40" i="4" s="1"/>
  <c r="S4" i="1"/>
  <c r="B4" i="4" s="1"/>
  <c r="C4" i="4" s="1"/>
  <c r="A62" i="1"/>
  <c r="S62" i="1" s="1"/>
  <c r="B62" i="4" s="1"/>
  <c r="C62" i="4" s="1"/>
  <c r="A2283" i="5" s="1"/>
  <c r="A61" i="1"/>
  <c r="S61" i="1" s="1"/>
  <c r="B61" i="4" s="1"/>
  <c r="C61" i="4" s="1"/>
  <c r="A59" i="1"/>
  <c r="S59" i="1" s="1"/>
  <c r="B59" i="4" s="1"/>
  <c r="C59" i="4" s="1"/>
  <c r="A58" i="1"/>
  <c r="S58" i="1" s="1"/>
  <c r="B58" i="4" s="1"/>
  <c r="C58" i="4" s="1"/>
  <c r="A56" i="1"/>
  <c r="S56" i="1" s="1"/>
  <c r="B56" i="4" s="1"/>
  <c r="C56" i="4" s="1"/>
  <c r="A55" i="1"/>
  <c r="S55" i="1" s="1"/>
  <c r="B55" i="4" s="1"/>
  <c r="C55" i="4" s="1"/>
  <c r="A53" i="1"/>
  <c r="S53" i="1" s="1"/>
  <c r="B53" i="4" s="1"/>
  <c r="C53" i="4" s="1"/>
  <c r="A52" i="1"/>
  <c r="S52" i="1" s="1"/>
  <c r="B52" i="4" s="1"/>
  <c r="C52" i="4" s="1"/>
  <c r="A50" i="1"/>
  <c r="S50" i="1" s="1"/>
  <c r="B50" i="4" s="1"/>
  <c r="C50" i="4" s="1"/>
  <c r="A49" i="1"/>
  <c r="S49" i="1" s="1"/>
  <c r="B49" i="4" s="1"/>
  <c r="C49" i="4" s="1"/>
  <c r="A47" i="1"/>
  <c r="S47" i="1" s="1"/>
  <c r="B47" i="4" s="1"/>
  <c r="C47" i="4" s="1"/>
  <c r="A46" i="1"/>
  <c r="S46" i="1" s="1"/>
  <c r="B46" i="4" s="1"/>
  <c r="C46" i="4" s="1"/>
  <c r="A38" i="1"/>
  <c r="S38" i="1" s="1"/>
  <c r="B38" i="4" s="1"/>
  <c r="C38" i="4" s="1"/>
  <c r="A37" i="1"/>
  <c r="S37" i="1" s="1"/>
  <c r="B37" i="4" s="1"/>
  <c r="C37" i="4" s="1"/>
  <c r="A35" i="1"/>
  <c r="S35" i="1" s="1"/>
  <c r="B35" i="4" s="1"/>
  <c r="C35" i="4" s="1"/>
  <c r="A34" i="1"/>
  <c r="S34" i="1" s="1"/>
  <c r="B34" i="4" s="1"/>
  <c r="C34" i="4" s="1"/>
  <c r="A32" i="1"/>
  <c r="S32" i="1" s="1"/>
  <c r="B32" i="4" s="1"/>
  <c r="C32" i="4" s="1"/>
  <c r="A31" i="1"/>
  <c r="S31" i="1" s="1"/>
  <c r="B31" i="4" s="1"/>
  <c r="C31" i="4" s="1"/>
  <c r="A29" i="1"/>
  <c r="S29" i="1" s="1"/>
  <c r="B29" i="4" s="1"/>
  <c r="C29" i="4" s="1"/>
  <c r="A28" i="1"/>
  <c r="S28" i="1" s="1"/>
  <c r="B28" i="4" s="1"/>
  <c r="C28" i="4" s="1"/>
  <c r="A26" i="1"/>
  <c r="S26" i="1" s="1"/>
  <c r="B26" i="4" s="1"/>
  <c r="C26" i="4" s="1"/>
  <c r="A25" i="1"/>
  <c r="S25" i="1" s="1"/>
  <c r="B25" i="4" s="1"/>
  <c r="C25" i="4" s="1"/>
  <c r="A23" i="1"/>
  <c r="S23" i="1" s="1"/>
  <c r="B23" i="4" s="1"/>
  <c r="C23" i="4" s="1"/>
  <c r="A22" i="1"/>
  <c r="S22" i="1" s="1"/>
  <c r="B22" i="4" s="1"/>
  <c r="C22" i="4" s="1"/>
  <c r="A20" i="1"/>
  <c r="S20" i="1" s="1"/>
  <c r="B20" i="4" s="1"/>
  <c r="C20" i="4" s="1"/>
  <c r="A19" i="1"/>
  <c r="S19" i="1" s="1"/>
  <c r="B19" i="4" s="1"/>
  <c r="C19" i="4" s="1"/>
  <c r="A17" i="1"/>
  <c r="S17" i="1" s="1"/>
  <c r="B17" i="4" s="1"/>
  <c r="C17" i="4" s="1"/>
  <c r="A16" i="1"/>
  <c r="S16" i="1" s="1"/>
  <c r="B16" i="4" s="1"/>
  <c r="C16" i="4" s="1"/>
  <c r="A14" i="1"/>
  <c r="S14" i="1" s="1"/>
  <c r="B14" i="4" s="1"/>
  <c r="C14" i="4" s="1"/>
  <c r="A13" i="1"/>
  <c r="S13" i="1" s="1"/>
  <c r="B13" i="4" s="1"/>
  <c r="C13" i="4" s="1"/>
  <c r="A11" i="1"/>
  <c r="S11" i="1" s="1"/>
  <c r="B11" i="4" s="1"/>
  <c r="C11" i="4" s="1"/>
  <c r="A10" i="1"/>
  <c r="S10" i="1" s="1"/>
  <c r="B10" i="4" s="1"/>
  <c r="C10" i="4" s="1"/>
  <c r="A8" i="1"/>
  <c r="S8" i="1" s="1"/>
  <c r="B8" i="4" s="1"/>
  <c r="C8" i="4" s="1"/>
  <c r="A7" i="1"/>
  <c r="S7" i="1" s="1"/>
  <c r="B7" i="4" s="1"/>
  <c r="C7" i="4" s="1"/>
  <c r="A5" i="1"/>
  <c r="S5" i="1" s="1"/>
  <c r="B5" i="4" s="1"/>
  <c r="C5" i="4" s="1"/>
  <c r="G184" i="12"/>
  <c r="G185" i="12"/>
  <c r="G186" i="12"/>
  <c r="G187" i="12"/>
  <c r="G188" i="12"/>
  <c r="G189" i="12"/>
  <c r="G190" i="12"/>
  <c r="G191" i="12"/>
  <c r="G192" i="12"/>
  <c r="G193" i="12"/>
  <c r="G194" i="12"/>
  <c r="G195" i="12"/>
  <c r="G196" i="12"/>
  <c r="G197" i="12"/>
  <c r="G198" i="12"/>
  <c r="G199" i="12"/>
  <c r="G200" i="12"/>
  <c r="G201" i="12"/>
  <c r="G202" i="12"/>
  <c r="G203" i="12"/>
  <c r="G204" i="12"/>
  <c r="G205" i="12"/>
  <c r="G206" i="12"/>
  <c r="G207" i="12"/>
  <c r="G208" i="12"/>
  <c r="G209" i="12"/>
  <c r="G210" i="12"/>
  <c r="G211" i="12"/>
  <c r="G212" i="12"/>
  <c r="G213" i="12"/>
  <c r="G214" i="12"/>
  <c r="G215" i="12"/>
  <c r="G216" i="12"/>
  <c r="G217" i="12"/>
  <c r="G218" i="12"/>
  <c r="G219" i="12"/>
  <c r="G220" i="12"/>
  <c r="G221" i="12"/>
  <c r="G222" i="12"/>
  <c r="G223" i="12"/>
  <c r="G224" i="12"/>
  <c r="G225" i="12"/>
  <c r="G226" i="12"/>
  <c r="G227" i="12"/>
  <c r="G228" i="12"/>
  <c r="G229" i="12"/>
  <c r="G230" i="12"/>
  <c r="G231" i="12"/>
  <c r="G232" i="12"/>
  <c r="G233" i="12"/>
  <c r="G234" i="12"/>
  <c r="G235" i="12"/>
  <c r="G236" i="12"/>
  <c r="G237" i="12"/>
  <c r="G238" i="12"/>
  <c r="G239" i="12"/>
  <c r="G240" i="12"/>
  <c r="G241" i="12"/>
  <c r="G242" i="12"/>
  <c r="G183" i="12"/>
  <c r="G124" i="12"/>
  <c r="G125" i="12"/>
  <c r="G126" i="12"/>
  <c r="G127" i="12"/>
  <c r="G128" i="12"/>
  <c r="G129" i="12"/>
  <c r="G130" i="12"/>
  <c r="G131" i="12"/>
  <c r="G132" i="12"/>
  <c r="G133" i="12"/>
  <c r="G134" i="12"/>
  <c r="G135" i="12"/>
  <c r="G136" i="12"/>
  <c r="G137" i="12"/>
  <c r="G138" i="12"/>
  <c r="G139" i="12"/>
  <c r="G140" i="12"/>
  <c r="G141" i="12"/>
  <c r="G142" i="12"/>
  <c r="G143" i="12"/>
  <c r="G144" i="12"/>
  <c r="G145" i="12"/>
  <c r="G146" i="12"/>
  <c r="G147" i="12"/>
  <c r="G148" i="12"/>
  <c r="G149" i="12"/>
  <c r="G150" i="12"/>
  <c r="G151" i="12"/>
  <c r="G152" i="12"/>
  <c r="G153" i="12"/>
  <c r="G154" i="12"/>
  <c r="G155" i="12"/>
  <c r="G156" i="12"/>
  <c r="G157" i="12"/>
  <c r="G158" i="12"/>
  <c r="G159" i="12"/>
  <c r="G160" i="12"/>
  <c r="G161" i="12"/>
  <c r="G162" i="12"/>
  <c r="G163" i="12"/>
  <c r="G164" i="12"/>
  <c r="G165" i="12"/>
  <c r="G166" i="12"/>
  <c r="G167" i="12"/>
  <c r="G168" i="12"/>
  <c r="G169" i="12"/>
  <c r="G170" i="12"/>
  <c r="G171" i="12"/>
  <c r="G172" i="12"/>
  <c r="G173" i="12"/>
  <c r="G174" i="12"/>
  <c r="G175" i="12"/>
  <c r="G176" i="12"/>
  <c r="G177" i="12"/>
  <c r="G178" i="12"/>
  <c r="G179" i="12"/>
  <c r="G180" i="12"/>
  <c r="G181" i="12"/>
  <c r="G182" i="12"/>
  <c r="G123" i="12"/>
  <c r="G64" i="12"/>
  <c r="G65" i="12"/>
  <c r="G66" i="12"/>
  <c r="G67" i="12"/>
  <c r="G68" i="12"/>
  <c r="G69" i="12"/>
  <c r="G70" i="12"/>
  <c r="G71" i="12"/>
  <c r="G72" i="12"/>
  <c r="G73" i="12"/>
  <c r="G74" i="12"/>
  <c r="G75" i="12"/>
  <c r="G76" i="12"/>
  <c r="G77" i="12"/>
  <c r="G78" i="12"/>
  <c r="G79" i="12"/>
  <c r="G80" i="12"/>
  <c r="G81" i="12"/>
  <c r="G82" i="12"/>
  <c r="G83" i="12"/>
  <c r="G84" i="12"/>
  <c r="G85" i="12"/>
  <c r="G86" i="12"/>
  <c r="G87" i="12"/>
  <c r="G88" i="12"/>
  <c r="G89" i="12"/>
  <c r="G90" i="12"/>
  <c r="G91" i="12"/>
  <c r="G92" i="12"/>
  <c r="G93" i="12"/>
  <c r="G94" i="12"/>
  <c r="G95" i="12"/>
  <c r="G96" i="12"/>
  <c r="G97" i="12"/>
  <c r="G98" i="12"/>
  <c r="G99" i="12"/>
  <c r="G100" i="12"/>
  <c r="G101" i="12"/>
  <c r="G102" i="12"/>
  <c r="G103" i="12"/>
  <c r="G104" i="12"/>
  <c r="G105" i="12"/>
  <c r="G106" i="12"/>
  <c r="G107" i="12"/>
  <c r="G108" i="12"/>
  <c r="G109" i="12"/>
  <c r="G110" i="12"/>
  <c r="G111" i="12"/>
  <c r="G112" i="12"/>
  <c r="G113" i="12"/>
  <c r="G114" i="12"/>
  <c r="G115" i="12"/>
  <c r="G116" i="12"/>
  <c r="G117" i="12"/>
  <c r="G118" i="12"/>
  <c r="G119" i="12"/>
  <c r="G120" i="12"/>
  <c r="G121" i="12"/>
  <c r="G122" i="12"/>
  <c r="G63" i="12"/>
  <c r="G4" i="12"/>
  <c r="G5" i="12"/>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32" i="12"/>
  <c r="G33" i="12"/>
  <c r="G34" i="12"/>
  <c r="G35" i="12"/>
  <c r="G36" i="12"/>
  <c r="G37" i="12"/>
  <c r="G38" i="12"/>
  <c r="G39" i="12"/>
  <c r="G40" i="12"/>
  <c r="G41" i="12"/>
  <c r="G42" i="12"/>
  <c r="G43" i="12"/>
  <c r="G44" i="12"/>
  <c r="G45" i="12"/>
  <c r="G46" i="12"/>
  <c r="G47" i="12"/>
  <c r="G48" i="12"/>
  <c r="G49" i="12"/>
  <c r="G50" i="12"/>
  <c r="G51" i="12"/>
  <c r="G52" i="12"/>
  <c r="G53" i="12"/>
  <c r="G54" i="12"/>
  <c r="G55" i="12"/>
  <c r="G56" i="12"/>
  <c r="G57" i="12"/>
  <c r="G58" i="12"/>
  <c r="G59" i="12"/>
  <c r="G60" i="12"/>
  <c r="G61" i="12"/>
  <c r="G62" i="12"/>
  <c r="K184" i="12" l="1"/>
  <c r="K185" i="12"/>
  <c r="K186" i="12"/>
  <c r="K187" i="12"/>
  <c r="K188" i="12"/>
  <c r="K189" i="12"/>
  <c r="K190" i="12"/>
  <c r="K191" i="12"/>
  <c r="K192" i="12"/>
  <c r="K193" i="12"/>
  <c r="K194" i="12"/>
  <c r="K195" i="12"/>
  <c r="K196" i="12"/>
  <c r="K197" i="12"/>
  <c r="K198" i="12"/>
  <c r="K199" i="12"/>
  <c r="K200" i="12"/>
  <c r="K201" i="12"/>
  <c r="K202" i="12"/>
  <c r="K203" i="12"/>
  <c r="K204" i="12"/>
  <c r="K205" i="12"/>
  <c r="K206" i="12"/>
  <c r="K207" i="12"/>
  <c r="K208" i="12"/>
  <c r="K209" i="12"/>
  <c r="K210" i="12"/>
  <c r="K211" i="12"/>
  <c r="K212" i="12"/>
  <c r="K213" i="12"/>
  <c r="K214" i="12"/>
  <c r="K215" i="12"/>
  <c r="K216" i="12"/>
  <c r="K217" i="12"/>
  <c r="K218" i="12"/>
  <c r="K219" i="12"/>
  <c r="K220" i="12"/>
  <c r="K221" i="12"/>
  <c r="K222" i="12"/>
  <c r="K223" i="12"/>
  <c r="K224" i="12"/>
  <c r="K225" i="12"/>
  <c r="K226" i="12"/>
  <c r="K227" i="12"/>
  <c r="K228" i="12"/>
  <c r="K229" i="12"/>
  <c r="K230" i="12"/>
  <c r="K231" i="12"/>
  <c r="K232" i="12"/>
  <c r="K233" i="12"/>
  <c r="K234" i="12"/>
  <c r="K235" i="12"/>
  <c r="K236" i="12"/>
  <c r="K237" i="12"/>
  <c r="K238" i="12"/>
  <c r="K241" i="12"/>
  <c r="K242" i="12"/>
  <c r="K183" i="12"/>
  <c r="K4" i="12"/>
  <c r="K5" i="12"/>
  <c r="K6" i="12"/>
  <c r="K7" i="12"/>
  <c r="K8" i="12"/>
  <c r="K9" i="12"/>
  <c r="K10" i="12"/>
  <c r="K11" i="12"/>
  <c r="K12" i="12"/>
  <c r="K13" i="12"/>
  <c r="K14" i="12"/>
  <c r="K15" i="12"/>
  <c r="K16" i="12"/>
  <c r="K17" i="12"/>
  <c r="K18" i="12"/>
  <c r="K19" i="12"/>
  <c r="K20" i="12"/>
  <c r="K21" i="12"/>
  <c r="K22" i="12"/>
  <c r="K23" i="12"/>
  <c r="K24" i="12"/>
  <c r="K25" i="12"/>
  <c r="K26" i="12"/>
  <c r="K27" i="12"/>
  <c r="K28" i="12"/>
  <c r="K29" i="12"/>
  <c r="K30" i="12"/>
  <c r="K31" i="12"/>
  <c r="K32" i="12"/>
  <c r="K33" i="12"/>
  <c r="K34" i="12"/>
  <c r="K35" i="12"/>
  <c r="K36" i="12"/>
  <c r="K37" i="12"/>
  <c r="K38" i="12"/>
  <c r="K39" i="12"/>
  <c r="K40" i="12"/>
  <c r="K41" i="12"/>
  <c r="K42" i="12"/>
  <c r="K43" i="12"/>
  <c r="K44" i="12"/>
  <c r="K45" i="12"/>
  <c r="K46" i="12"/>
  <c r="K47" i="12"/>
  <c r="K48" i="12"/>
  <c r="K49" i="12"/>
  <c r="K50" i="12"/>
  <c r="K51" i="12"/>
  <c r="K52" i="12"/>
  <c r="K53" i="12"/>
  <c r="K54" i="12"/>
  <c r="K55" i="12"/>
  <c r="K56" i="12"/>
  <c r="K57" i="12"/>
  <c r="K58" i="12"/>
  <c r="K59" i="12"/>
  <c r="K60" i="12"/>
  <c r="K61" i="12"/>
  <c r="K62" i="12"/>
  <c r="K63" i="12"/>
  <c r="K64" i="12"/>
  <c r="K65" i="12"/>
  <c r="K66" i="12"/>
  <c r="K67" i="12"/>
  <c r="K68" i="12"/>
  <c r="K69" i="12"/>
  <c r="K70" i="12"/>
  <c r="K71" i="12"/>
  <c r="K72" i="12"/>
  <c r="K73" i="12"/>
  <c r="K74" i="12"/>
  <c r="K75" i="12"/>
  <c r="K76" i="12"/>
  <c r="K77" i="12"/>
  <c r="K78" i="12"/>
  <c r="K79" i="12"/>
  <c r="K80" i="12"/>
  <c r="K81" i="12"/>
  <c r="K82" i="12"/>
  <c r="K83" i="12"/>
  <c r="K84" i="12"/>
  <c r="K85" i="12"/>
  <c r="K86" i="12"/>
  <c r="K87" i="12"/>
  <c r="K88" i="12"/>
  <c r="K89" i="12"/>
  <c r="K90" i="12"/>
  <c r="K91" i="12"/>
  <c r="K92" i="12"/>
  <c r="K93" i="12"/>
  <c r="K94" i="12"/>
  <c r="K95" i="12"/>
  <c r="K96" i="12"/>
  <c r="K97" i="12"/>
  <c r="K98" i="12"/>
  <c r="K99" i="12"/>
  <c r="K100" i="12"/>
  <c r="K101" i="12"/>
  <c r="K102" i="12"/>
  <c r="K103" i="12"/>
  <c r="K104" i="12"/>
  <c r="K105" i="12"/>
  <c r="K106" i="12"/>
  <c r="K107" i="12"/>
  <c r="K108" i="12"/>
  <c r="K109" i="12"/>
  <c r="K110" i="12"/>
  <c r="K111" i="12"/>
  <c r="K112" i="12"/>
  <c r="K113" i="12"/>
  <c r="K114" i="12"/>
  <c r="K115" i="12"/>
  <c r="K116" i="12"/>
  <c r="K117" i="12"/>
  <c r="K118" i="12"/>
  <c r="K119" i="12"/>
  <c r="K120" i="12"/>
  <c r="K121" i="12"/>
  <c r="K122" i="12"/>
  <c r="K123" i="12"/>
  <c r="K124" i="12"/>
  <c r="K125" i="12"/>
  <c r="K126" i="12"/>
  <c r="K127" i="12"/>
  <c r="K128" i="12"/>
  <c r="K129" i="12"/>
  <c r="K130" i="12"/>
  <c r="K131" i="12"/>
  <c r="K132" i="12"/>
  <c r="K133" i="12"/>
  <c r="K134" i="12"/>
  <c r="K135" i="12"/>
  <c r="K136" i="12"/>
  <c r="K137" i="12"/>
  <c r="K138" i="12"/>
  <c r="K139" i="12"/>
  <c r="K140" i="12"/>
  <c r="K141" i="12"/>
  <c r="K142" i="12"/>
  <c r="K143" i="12"/>
  <c r="K144" i="12"/>
  <c r="K145" i="12"/>
  <c r="K146" i="12"/>
  <c r="K157" i="12"/>
  <c r="K158" i="12"/>
  <c r="K159" i="12"/>
  <c r="K160" i="12"/>
  <c r="K161" i="12"/>
  <c r="K162" i="12"/>
  <c r="K163" i="12"/>
  <c r="K164" i="12"/>
  <c r="K165" i="12"/>
  <c r="K166" i="12"/>
  <c r="K167" i="12"/>
  <c r="K168" i="12"/>
  <c r="K169" i="12"/>
  <c r="K170" i="12"/>
  <c r="K171" i="12"/>
  <c r="K172" i="12"/>
  <c r="K173" i="12"/>
  <c r="K174" i="12"/>
  <c r="K175" i="12"/>
  <c r="K176" i="12"/>
  <c r="K177" i="12"/>
  <c r="K178" i="12"/>
  <c r="K179" i="12"/>
  <c r="K180" i="12"/>
  <c r="K181" i="12"/>
  <c r="K182" i="12"/>
  <c r="K3" i="12"/>
  <c r="C184" i="12"/>
  <c r="C185" i="12"/>
  <c r="C186" i="12"/>
  <c r="C187" i="12"/>
  <c r="C188" i="12"/>
  <c r="C189" i="12"/>
  <c r="C190" i="12"/>
  <c r="C191" i="12"/>
  <c r="C192" i="12"/>
  <c r="C193" i="12"/>
  <c r="C194" i="12"/>
  <c r="C195" i="12"/>
  <c r="C196" i="12"/>
  <c r="C197" i="12"/>
  <c r="C198" i="12"/>
  <c r="C199" i="12"/>
  <c r="C200" i="12"/>
  <c r="C201" i="12"/>
  <c r="C202" i="12"/>
  <c r="C203" i="12"/>
  <c r="C204" i="12"/>
  <c r="C205" i="12"/>
  <c r="C206" i="12"/>
  <c r="C207" i="12"/>
  <c r="C208" i="12"/>
  <c r="C209" i="12"/>
  <c r="C210" i="12"/>
  <c r="C211" i="12"/>
  <c r="C212" i="12"/>
  <c r="C213" i="12"/>
  <c r="C214" i="12"/>
  <c r="C215" i="12"/>
  <c r="C216" i="12"/>
  <c r="C217" i="12"/>
  <c r="C218" i="12"/>
  <c r="C219" i="12"/>
  <c r="C220" i="12"/>
  <c r="C221" i="12"/>
  <c r="C222" i="12"/>
  <c r="C223" i="12"/>
  <c r="C224" i="12"/>
  <c r="C225" i="12"/>
  <c r="C226" i="12"/>
  <c r="C227" i="12"/>
  <c r="C228" i="12"/>
  <c r="C229" i="12"/>
  <c r="C230" i="12"/>
  <c r="C231" i="12"/>
  <c r="C232" i="12"/>
  <c r="C233" i="12"/>
  <c r="C234" i="12"/>
  <c r="C235" i="12"/>
  <c r="C236" i="12"/>
  <c r="C237" i="12"/>
  <c r="C238" i="12"/>
  <c r="C239" i="12"/>
  <c r="C240" i="12"/>
  <c r="C241" i="12"/>
  <c r="C242" i="12"/>
  <c r="C183" i="12"/>
  <c r="C124" i="12"/>
  <c r="C125" i="12"/>
  <c r="C126" i="12"/>
  <c r="C127" i="12"/>
  <c r="C128" i="12"/>
  <c r="C129" i="12"/>
  <c r="C130" i="12"/>
  <c r="C131" i="12"/>
  <c r="C132" i="12"/>
  <c r="C133" i="12"/>
  <c r="C134" i="12"/>
  <c r="C135" i="12"/>
  <c r="C136" i="12"/>
  <c r="C137" i="12"/>
  <c r="C138" i="12"/>
  <c r="C139" i="12"/>
  <c r="C140" i="12"/>
  <c r="C141" i="12"/>
  <c r="C142" i="12"/>
  <c r="C143" i="12"/>
  <c r="C144" i="12"/>
  <c r="C145" i="12"/>
  <c r="C146" i="12"/>
  <c r="C147" i="12"/>
  <c r="C148" i="12"/>
  <c r="C149" i="12"/>
  <c r="C150" i="12"/>
  <c r="C151" i="12"/>
  <c r="C152" i="12"/>
  <c r="C153" i="12"/>
  <c r="C154" i="12"/>
  <c r="C155" i="12"/>
  <c r="C156" i="12"/>
  <c r="C157" i="12"/>
  <c r="C158" i="12"/>
  <c r="C159" i="12"/>
  <c r="C160" i="12"/>
  <c r="C161" i="12"/>
  <c r="C162" i="12"/>
  <c r="C163" i="12"/>
  <c r="C164" i="12"/>
  <c r="C165" i="12"/>
  <c r="C166" i="12"/>
  <c r="C167" i="12"/>
  <c r="C168" i="12"/>
  <c r="C169" i="12"/>
  <c r="C170" i="12"/>
  <c r="C171" i="12"/>
  <c r="C172" i="12"/>
  <c r="C173" i="12"/>
  <c r="C174" i="12"/>
  <c r="C175" i="12"/>
  <c r="C176" i="12"/>
  <c r="C177" i="12"/>
  <c r="C178" i="12"/>
  <c r="C179" i="12"/>
  <c r="C180" i="12"/>
  <c r="C181" i="12"/>
  <c r="C182" i="12"/>
  <c r="C123" i="12"/>
  <c r="C64" i="12"/>
  <c r="C65" i="12"/>
  <c r="C66" i="12"/>
  <c r="C67" i="12"/>
  <c r="C68" i="12"/>
  <c r="C69" i="12"/>
  <c r="C70" i="12"/>
  <c r="C71" i="12"/>
  <c r="C72" i="12"/>
  <c r="C73" i="12"/>
  <c r="C74" i="12"/>
  <c r="C75" i="12"/>
  <c r="C76" i="12"/>
  <c r="C77" i="12"/>
  <c r="C78" i="12"/>
  <c r="C79" i="12"/>
  <c r="C80" i="12"/>
  <c r="C81" i="12"/>
  <c r="C82" i="12"/>
  <c r="C83" i="12"/>
  <c r="C84" i="12"/>
  <c r="C85" i="12"/>
  <c r="C86" i="12"/>
  <c r="C87" i="12"/>
  <c r="C88" i="12"/>
  <c r="C89" i="12"/>
  <c r="C90" i="12"/>
  <c r="C91" i="12"/>
  <c r="C92" i="12"/>
  <c r="C93" i="12"/>
  <c r="C94" i="12"/>
  <c r="C95" i="12"/>
  <c r="C96" i="12"/>
  <c r="C97" i="12"/>
  <c r="C98" i="12"/>
  <c r="C99" i="12"/>
  <c r="C100" i="12"/>
  <c r="C101" i="12"/>
  <c r="C102" i="12"/>
  <c r="C103" i="12"/>
  <c r="C104" i="12"/>
  <c r="C105" i="12"/>
  <c r="C106" i="12"/>
  <c r="C107" i="12"/>
  <c r="C108" i="12"/>
  <c r="C109" i="12"/>
  <c r="C110" i="12"/>
  <c r="C111" i="12"/>
  <c r="C112" i="12"/>
  <c r="C113" i="12"/>
  <c r="C114" i="12"/>
  <c r="C115" i="12"/>
  <c r="C116" i="12"/>
  <c r="C117" i="12"/>
  <c r="C118" i="12"/>
  <c r="C119" i="12"/>
  <c r="C120" i="12"/>
  <c r="C121" i="12"/>
  <c r="C122" i="12"/>
  <c r="C63" i="12"/>
  <c r="C4" i="12"/>
  <c r="C5" i="12"/>
  <c r="C6" i="12"/>
  <c r="C7" i="12"/>
  <c r="C8" i="12"/>
  <c r="C9" i="12"/>
  <c r="C10" i="12"/>
  <c r="C11" i="12"/>
  <c r="C12" i="12"/>
  <c r="C13" i="12"/>
  <c r="C14" i="12"/>
  <c r="C15" i="12"/>
  <c r="C16"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6" i="12"/>
  <c r="C57" i="12"/>
  <c r="C58" i="12"/>
  <c r="C59" i="12"/>
  <c r="C60" i="12"/>
  <c r="C61" i="12"/>
  <c r="C62" i="12"/>
  <c r="C3" i="12"/>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0" i="5"/>
  <c r="AB2131" i="5"/>
  <c r="AB2132" i="5"/>
  <c r="AB2133" i="5"/>
  <c r="AB2134" i="5"/>
  <c r="AB2135" i="5"/>
  <c r="AB2136" i="5"/>
  <c r="AB2137" i="5"/>
  <c r="AB2138" i="5"/>
  <c r="AB2139" i="5"/>
  <c r="AB2140" i="5"/>
  <c r="AB2141" i="5"/>
  <c r="AB2142"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7" i="5"/>
  <c r="AB2198" i="5"/>
  <c r="AB2199" i="5"/>
  <c r="AB2200" i="5"/>
  <c r="AB2201" i="5"/>
  <c r="AB2202" i="5"/>
  <c r="AB2203" i="5"/>
  <c r="AB2204" i="5"/>
  <c r="AB2205" i="5"/>
  <c r="AB2206" i="5"/>
  <c r="AB2207" i="5"/>
  <c r="AB2208" i="5"/>
  <c r="AB2209" i="5"/>
  <c r="AB2210" i="5"/>
  <c r="AB2211" i="5"/>
  <c r="AB2212" i="5"/>
  <c r="AB2213" i="5"/>
  <c r="AB2214" i="5"/>
  <c r="AB2215" i="5"/>
  <c r="AB2216" i="5"/>
  <c r="AB2217" i="5"/>
  <c r="AB2218" i="5"/>
  <c r="AB2219" i="5"/>
  <c r="AB2220" i="5"/>
  <c r="AB2221" i="5"/>
  <c r="AB2222" i="5"/>
  <c r="AB2223" i="5"/>
  <c r="AB2224" i="5"/>
  <c r="AB2225" i="5"/>
  <c r="AB2226" i="5"/>
  <c r="AB2227" i="5"/>
  <c r="AB2228"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2" i="5"/>
  <c r="AB2263" i="5"/>
  <c r="AB2264" i="5"/>
  <c r="AB2265" i="5"/>
  <c r="AB2266" i="5"/>
  <c r="AB2267" i="5"/>
  <c r="AB2268" i="5"/>
  <c r="AB2269" i="5"/>
  <c r="AB2270" i="5"/>
  <c r="AB2271" i="5"/>
  <c r="AB2272" i="5"/>
  <c r="AB2273" i="5"/>
  <c r="AB2274" i="5"/>
  <c r="AB2275" i="5"/>
  <c r="AB2276" i="5"/>
  <c r="AB2277" i="5"/>
  <c r="AB2278" i="5"/>
  <c r="AB2279" i="5"/>
  <c r="AB2280" i="5"/>
  <c r="AB2281" i="5"/>
  <c r="AB2282" i="5"/>
  <c r="AB2283" i="5"/>
  <c r="AB2284" i="5"/>
  <c r="AB1144" i="5"/>
  <c r="AB4" i="5"/>
  <c r="AB5" i="5"/>
  <c r="AB6" i="5"/>
  <c r="AB7" i="5"/>
  <c r="AB8" i="5"/>
  <c r="AB9" i="5"/>
  <c r="AB10" i="5"/>
  <c r="AB11" i="5"/>
  <c r="AB12" i="5"/>
  <c r="AB13" i="5"/>
  <c r="AB14" i="5"/>
  <c r="AB15" i="5"/>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3" i="5"/>
  <c r="W1145" i="5"/>
  <c r="W1146" i="5"/>
  <c r="W1147" i="5"/>
  <c r="W1148" i="5"/>
  <c r="W1149" i="5"/>
  <c r="W1150" i="5"/>
  <c r="W1151" i="5"/>
  <c r="W1152" i="5"/>
  <c r="W1153" i="5"/>
  <c r="W1154" i="5"/>
  <c r="W1155" i="5"/>
  <c r="W1156" i="5"/>
  <c r="W1157" i="5"/>
  <c r="W1158" i="5"/>
  <c r="W1159" i="5"/>
  <c r="W1160" i="5"/>
  <c r="W1161" i="5"/>
  <c r="W1162" i="5"/>
  <c r="W1163" i="5"/>
  <c r="W1164" i="5"/>
  <c r="W1165" i="5"/>
  <c r="W1166" i="5"/>
  <c r="W1167" i="5"/>
  <c r="W1168" i="5"/>
  <c r="W1169" i="5"/>
  <c r="W1170" i="5"/>
  <c r="W1171" i="5"/>
  <c r="W1172" i="5"/>
  <c r="W1173" i="5"/>
  <c r="W1174" i="5"/>
  <c r="W1175" i="5"/>
  <c r="W1176" i="5"/>
  <c r="W1177" i="5"/>
  <c r="W1178" i="5"/>
  <c r="W1179" i="5"/>
  <c r="W1180" i="5"/>
  <c r="W1181" i="5"/>
  <c r="W1182" i="5"/>
  <c r="W1183" i="5"/>
  <c r="W1184" i="5"/>
  <c r="W1185" i="5"/>
  <c r="W1186" i="5"/>
  <c r="W1187" i="5"/>
  <c r="W1188" i="5"/>
  <c r="W1189" i="5"/>
  <c r="W1190" i="5"/>
  <c r="W1191" i="5"/>
  <c r="W1192" i="5"/>
  <c r="W1193" i="5"/>
  <c r="W1194" i="5"/>
  <c r="W1195" i="5"/>
  <c r="W1196" i="5"/>
  <c r="W1197" i="5"/>
  <c r="W1198" i="5"/>
  <c r="W1199" i="5"/>
  <c r="W1200" i="5"/>
  <c r="W1201" i="5"/>
  <c r="W1202" i="5"/>
  <c r="W1203" i="5"/>
  <c r="W1204" i="5"/>
  <c r="W1205" i="5"/>
  <c r="W1206" i="5"/>
  <c r="W1207" i="5"/>
  <c r="W1208" i="5"/>
  <c r="W1209" i="5"/>
  <c r="W1210" i="5"/>
  <c r="W1211" i="5"/>
  <c r="W1212" i="5"/>
  <c r="W1213" i="5"/>
  <c r="W1214" i="5"/>
  <c r="W1215" i="5"/>
  <c r="W1216" i="5"/>
  <c r="W1217" i="5"/>
  <c r="W1218" i="5"/>
  <c r="W1219" i="5"/>
  <c r="W1220" i="5"/>
  <c r="W1221" i="5"/>
  <c r="W1222" i="5"/>
  <c r="W1223" i="5"/>
  <c r="W1224" i="5"/>
  <c r="W1225" i="5"/>
  <c r="W1226" i="5"/>
  <c r="W1227" i="5"/>
  <c r="W1228" i="5"/>
  <c r="W1229" i="5"/>
  <c r="W1230" i="5"/>
  <c r="W1231" i="5"/>
  <c r="W1232" i="5"/>
  <c r="W1233" i="5"/>
  <c r="W1234" i="5"/>
  <c r="W1235" i="5"/>
  <c r="W1236" i="5"/>
  <c r="W1237" i="5"/>
  <c r="W1238" i="5"/>
  <c r="W1239" i="5"/>
  <c r="W1240" i="5"/>
  <c r="W1241" i="5"/>
  <c r="W1242" i="5"/>
  <c r="W1243" i="5"/>
  <c r="W1244" i="5"/>
  <c r="W1245" i="5"/>
  <c r="W1246" i="5"/>
  <c r="W1247" i="5"/>
  <c r="W1248" i="5"/>
  <c r="W1249" i="5"/>
  <c r="W1250" i="5"/>
  <c r="W1251" i="5"/>
  <c r="W1252" i="5"/>
  <c r="W1253" i="5"/>
  <c r="W1254" i="5"/>
  <c r="W1255" i="5"/>
  <c r="W1256" i="5"/>
  <c r="W1257" i="5"/>
  <c r="W1258" i="5"/>
  <c r="W1259" i="5"/>
  <c r="W1260" i="5"/>
  <c r="W1261" i="5"/>
  <c r="W1262" i="5"/>
  <c r="W1263" i="5"/>
  <c r="W1264" i="5"/>
  <c r="W1265" i="5"/>
  <c r="W1266" i="5"/>
  <c r="W1267" i="5"/>
  <c r="W1268" i="5"/>
  <c r="W1269" i="5"/>
  <c r="W1270" i="5"/>
  <c r="W1271" i="5"/>
  <c r="W1272" i="5"/>
  <c r="W1273" i="5"/>
  <c r="W1274" i="5"/>
  <c r="W1275" i="5"/>
  <c r="W1276" i="5"/>
  <c r="W1277" i="5"/>
  <c r="W1278" i="5"/>
  <c r="W1279" i="5"/>
  <c r="W1280" i="5"/>
  <c r="W1281" i="5"/>
  <c r="W1282" i="5"/>
  <c r="W1283" i="5"/>
  <c r="W1284" i="5"/>
  <c r="W1285" i="5"/>
  <c r="W1286" i="5"/>
  <c r="W1287" i="5"/>
  <c r="W1288" i="5"/>
  <c r="W1289" i="5"/>
  <c r="W1290" i="5"/>
  <c r="W1291" i="5"/>
  <c r="W1292" i="5"/>
  <c r="W1293" i="5"/>
  <c r="W1294" i="5"/>
  <c r="W1295" i="5"/>
  <c r="W1296" i="5"/>
  <c r="W1297" i="5"/>
  <c r="W1298" i="5"/>
  <c r="W1299" i="5"/>
  <c r="W1300" i="5"/>
  <c r="W1301" i="5"/>
  <c r="W1302" i="5"/>
  <c r="W1303" i="5"/>
  <c r="W1304" i="5"/>
  <c r="W1305" i="5"/>
  <c r="W1306" i="5"/>
  <c r="W1307" i="5"/>
  <c r="W1308" i="5"/>
  <c r="W1309" i="5"/>
  <c r="W1310" i="5"/>
  <c r="W1311" i="5"/>
  <c r="W1312" i="5"/>
  <c r="W1313" i="5"/>
  <c r="W1314" i="5"/>
  <c r="W1315" i="5"/>
  <c r="W1316" i="5"/>
  <c r="W1317" i="5"/>
  <c r="W1318" i="5"/>
  <c r="W1319" i="5"/>
  <c r="W1320" i="5"/>
  <c r="W1321" i="5"/>
  <c r="W1322" i="5"/>
  <c r="W1323" i="5"/>
  <c r="W1324" i="5"/>
  <c r="W1325" i="5"/>
  <c r="W1326" i="5"/>
  <c r="W1327" i="5"/>
  <c r="W1328" i="5"/>
  <c r="W1329" i="5"/>
  <c r="W1330" i="5"/>
  <c r="W1331" i="5"/>
  <c r="W1332" i="5"/>
  <c r="W1333" i="5"/>
  <c r="W1334" i="5"/>
  <c r="W1335" i="5"/>
  <c r="W1336" i="5"/>
  <c r="W1337" i="5"/>
  <c r="W1338" i="5"/>
  <c r="W1339" i="5"/>
  <c r="W1340" i="5"/>
  <c r="W1341" i="5"/>
  <c r="W1342" i="5"/>
  <c r="W1343" i="5"/>
  <c r="W1344" i="5"/>
  <c r="W1345" i="5"/>
  <c r="W1346" i="5"/>
  <c r="W1347" i="5"/>
  <c r="W1348" i="5"/>
  <c r="W1349" i="5"/>
  <c r="W1350" i="5"/>
  <c r="W1351" i="5"/>
  <c r="W1352" i="5"/>
  <c r="W1353" i="5"/>
  <c r="W1354" i="5"/>
  <c r="W1355" i="5"/>
  <c r="W1356" i="5"/>
  <c r="W1357" i="5"/>
  <c r="W1358" i="5"/>
  <c r="W1359" i="5"/>
  <c r="W1360" i="5"/>
  <c r="W1361" i="5"/>
  <c r="W1362" i="5"/>
  <c r="W1363" i="5"/>
  <c r="W1364" i="5"/>
  <c r="W1365" i="5"/>
  <c r="W1366" i="5"/>
  <c r="W1367" i="5"/>
  <c r="W1368" i="5"/>
  <c r="W1369" i="5"/>
  <c r="W1370" i="5"/>
  <c r="W1371" i="5"/>
  <c r="W1372" i="5"/>
  <c r="W1373" i="5"/>
  <c r="W1374" i="5"/>
  <c r="W1375" i="5"/>
  <c r="W1376" i="5"/>
  <c r="W1377" i="5"/>
  <c r="W1378" i="5"/>
  <c r="W1379" i="5"/>
  <c r="W1380" i="5"/>
  <c r="W1381" i="5"/>
  <c r="W1382" i="5"/>
  <c r="W1383" i="5"/>
  <c r="W1384" i="5"/>
  <c r="W1385" i="5"/>
  <c r="W1386" i="5"/>
  <c r="W1387" i="5"/>
  <c r="W1388" i="5"/>
  <c r="W1389" i="5"/>
  <c r="W1390" i="5"/>
  <c r="W1391" i="5"/>
  <c r="W1392" i="5"/>
  <c r="W1393" i="5"/>
  <c r="W1394" i="5"/>
  <c r="W1395" i="5"/>
  <c r="W1396" i="5"/>
  <c r="W1397" i="5"/>
  <c r="W1398" i="5"/>
  <c r="W1399" i="5"/>
  <c r="W1400" i="5"/>
  <c r="W1401" i="5"/>
  <c r="W1402" i="5"/>
  <c r="W1403" i="5"/>
  <c r="W1404" i="5"/>
  <c r="W1405" i="5"/>
  <c r="W1406" i="5"/>
  <c r="W1407" i="5"/>
  <c r="W1408" i="5"/>
  <c r="W1409" i="5"/>
  <c r="W1410" i="5"/>
  <c r="W1411" i="5"/>
  <c r="W1412" i="5"/>
  <c r="W1413" i="5"/>
  <c r="W1414" i="5"/>
  <c r="W1415" i="5"/>
  <c r="W1416" i="5"/>
  <c r="W1417" i="5"/>
  <c r="W1418" i="5"/>
  <c r="W1419" i="5"/>
  <c r="W1420" i="5"/>
  <c r="W1421" i="5"/>
  <c r="W1422" i="5"/>
  <c r="W1423" i="5"/>
  <c r="W1424" i="5"/>
  <c r="W1425" i="5"/>
  <c r="W1426" i="5"/>
  <c r="W1427" i="5"/>
  <c r="W1428" i="5"/>
  <c r="W1429" i="5"/>
  <c r="W1430" i="5"/>
  <c r="W1431" i="5"/>
  <c r="W1432" i="5"/>
  <c r="W1433" i="5"/>
  <c r="W1434" i="5"/>
  <c r="W1435" i="5"/>
  <c r="W1436" i="5"/>
  <c r="W1437" i="5"/>
  <c r="W1438" i="5"/>
  <c r="W1439" i="5"/>
  <c r="W1440" i="5"/>
  <c r="W1441" i="5"/>
  <c r="W1442" i="5"/>
  <c r="W1443" i="5"/>
  <c r="W1444" i="5"/>
  <c r="W1445" i="5"/>
  <c r="W1446" i="5"/>
  <c r="W1447" i="5"/>
  <c r="W1448" i="5"/>
  <c r="W1449" i="5"/>
  <c r="W1450" i="5"/>
  <c r="W1451" i="5"/>
  <c r="W1452" i="5"/>
  <c r="W1453" i="5"/>
  <c r="W1454" i="5"/>
  <c r="W1455" i="5"/>
  <c r="W1456" i="5"/>
  <c r="W1457" i="5"/>
  <c r="W1458" i="5"/>
  <c r="W1459" i="5"/>
  <c r="W1460" i="5"/>
  <c r="W1461" i="5"/>
  <c r="W1462" i="5"/>
  <c r="W1463" i="5"/>
  <c r="W1464" i="5"/>
  <c r="W1465" i="5"/>
  <c r="W1466" i="5"/>
  <c r="W1467" i="5"/>
  <c r="W1468" i="5"/>
  <c r="W1469" i="5"/>
  <c r="W1470" i="5"/>
  <c r="W1471" i="5"/>
  <c r="W1472" i="5"/>
  <c r="W1473" i="5"/>
  <c r="W1474" i="5"/>
  <c r="W1475" i="5"/>
  <c r="W1476" i="5"/>
  <c r="W1477" i="5"/>
  <c r="W1478" i="5"/>
  <c r="W1479" i="5"/>
  <c r="W1480" i="5"/>
  <c r="W1481" i="5"/>
  <c r="W1482" i="5"/>
  <c r="W1483" i="5"/>
  <c r="W1484" i="5"/>
  <c r="W1485" i="5"/>
  <c r="W1486" i="5"/>
  <c r="W1487" i="5"/>
  <c r="W1488" i="5"/>
  <c r="W1489" i="5"/>
  <c r="W1490" i="5"/>
  <c r="W1491" i="5"/>
  <c r="W1492" i="5"/>
  <c r="W1493" i="5"/>
  <c r="W1494" i="5"/>
  <c r="W1495" i="5"/>
  <c r="W1496" i="5"/>
  <c r="W1497" i="5"/>
  <c r="W1498" i="5"/>
  <c r="W1499" i="5"/>
  <c r="W1500" i="5"/>
  <c r="W1501" i="5"/>
  <c r="W1502" i="5"/>
  <c r="W1503" i="5"/>
  <c r="W1504" i="5"/>
  <c r="W1505" i="5"/>
  <c r="W1506" i="5"/>
  <c r="W1507" i="5"/>
  <c r="W1508" i="5"/>
  <c r="W1509" i="5"/>
  <c r="W1510" i="5"/>
  <c r="W1511" i="5"/>
  <c r="W1512" i="5"/>
  <c r="W1513" i="5"/>
  <c r="W1514" i="5"/>
  <c r="W1515" i="5"/>
  <c r="W1516" i="5"/>
  <c r="W1517" i="5"/>
  <c r="W1518" i="5"/>
  <c r="W1519" i="5"/>
  <c r="W1520" i="5"/>
  <c r="W1521" i="5"/>
  <c r="W1522" i="5"/>
  <c r="W1523" i="5"/>
  <c r="W1524" i="5"/>
  <c r="W1525" i="5"/>
  <c r="W1526" i="5"/>
  <c r="W1527" i="5"/>
  <c r="W1528" i="5"/>
  <c r="W1529" i="5"/>
  <c r="W1530" i="5"/>
  <c r="W1531" i="5"/>
  <c r="W1532" i="5"/>
  <c r="W1533" i="5"/>
  <c r="W1534" i="5"/>
  <c r="W1535" i="5"/>
  <c r="W1536" i="5"/>
  <c r="W1537" i="5"/>
  <c r="W1538" i="5"/>
  <c r="W1539" i="5"/>
  <c r="W1540" i="5"/>
  <c r="W1541" i="5"/>
  <c r="W1542" i="5"/>
  <c r="W1543" i="5"/>
  <c r="W1544" i="5"/>
  <c r="W1545" i="5"/>
  <c r="W1546" i="5"/>
  <c r="W1547" i="5"/>
  <c r="W1548" i="5"/>
  <c r="W1549" i="5"/>
  <c r="W1550" i="5"/>
  <c r="W1551" i="5"/>
  <c r="W1552" i="5"/>
  <c r="W1553" i="5"/>
  <c r="W1554" i="5"/>
  <c r="W1555" i="5"/>
  <c r="W1556" i="5"/>
  <c r="W1557" i="5"/>
  <c r="W1558" i="5"/>
  <c r="W1559" i="5"/>
  <c r="W1560" i="5"/>
  <c r="W1561" i="5"/>
  <c r="W1562" i="5"/>
  <c r="W1563" i="5"/>
  <c r="W1564" i="5"/>
  <c r="W1565" i="5"/>
  <c r="W1566" i="5"/>
  <c r="W1567" i="5"/>
  <c r="W1568" i="5"/>
  <c r="W1569" i="5"/>
  <c r="W1570" i="5"/>
  <c r="W1571" i="5"/>
  <c r="W1572" i="5"/>
  <c r="W1573" i="5"/>
  <c r="W1574" i="5"/>
  <c r="W1575" i="5"/>
  <c r="W1576" i="5"/>
  <c r="W1577" i="5"/>
  <c r="W1578" i="5"/>
  <c r="W1579" i="5"/>
  <c r="W1580" i="5"/>
  <c r="W1581" i="5"/>
  <c r="W1582" i="5"/>
  <c r="W1583" i="5"/>
  <c r="W1584" i="5"/>
  <c r="W1585" i="5"/>
  <c r="W1586" i="5"/>
  <c r="W1587" i="5"/>
  <c r="W1588" i="5"/>
  <c r="W1589" i="5"/>
  <c r="W1590" i="5"/>
  <c r="W1591" i="5"/>
  <c r="W1592" i="5"/>
  <c r="W1593" i="5"/>
  <c r="W1594" i="5"/>
  <c r="W1595" i="5"/>
  <c r="W1596" i="5"/>
  <c r="W1597" i="5"/>
  <c r="W1598" i="5"/>
  <c r="W1599" i="5"/>
  <c r="W1600" i="5"/>
  <c r="W1601" i="5"/>
  <c r="W1602" i="5"/>
  <c r="W1603" i="5"/>
  <c r="W1604" i="5"/>
  <c r="W1605" i="5"/>
  <c r="W1606" i="5"/>
  <c r="W1607" i="5"/>
  <c r="W1608" i="5"/>
  <c r="W1609" i="5"/>
  <c r="W1610" i="5"/>
  <c r="W1611" i="5"/>
  <c r="W1612" i="5"/>
  <c r="W1613" i="5"/>
  <c r="W1614" i="5"/>
  <c r="W1615" i="5"/>
  <c r="W1616" i="5"/>
  <c r="W1617" i="5"/>
  <c r="W1618" i="5"/>
  <c r="W1619" i="5"/>
  <c r="W1620" i="5"/>
  <c r="W1621" i="5"/>
  <c r="W1622" i="5"/>
  <c r="W1623" i="5"/>
  <c r="W1624" i="5"/>
  <c r="W1625" i="5"/>
  <c r="W1626" i="5"/>
  <c r="W1627" i="5"/>
  <c r="W1628" i="5"/>
  <c r="W1629" i="5"/>
  <c r="W1630" i="5"/>
  <c r="W1631" i="5"/>
  <c r="W1632" i="5"/>
  <c r="W1633" i="5"/>
  <c r="W1634" i="5"/>
  <c r="W1635" i="5"/>
  <c r="W1636" i="5"/>
  <c r="W1637" i="5"/>
  <c r="W1638" i="5"/>
  <c r="W1639" i="5"/>
  <c r="W1640" i="5"/>
  <c r="W1641" i="5"/>
  <c r="W1642" i="5"/>
  <c r="W1643" i="5"/>
  <c r="W1644" i="5"/>
  <c r="W1645" i="5"/>
  <c r="W1646" i="5"/>
  <c r="W1647" i="5"/>
  <c r="W1648" i="5"/>
  <c r="W1649" i="5"/>
  <c r="W1650" i="5"/>
  <c r="W1651" i="5"/>
  <c r="W1652" i="5"/>
  <c r="W1653" i="5"/>
  <c r="W1654" i="5"/>
  <c r="W1655" i="5"/>
  <c r="W1656" i="5"/>
  <c r="W1657" i="5"/>
  <c r="W1658" i="5"/>
  <c r="W1659" i="5"/>
  <c r="W1660" i="5"/>
  <c r="W1661" i="5"/>
  <c r="W1662" i="5"/>
  <c r="W1663" i="5"/>
  <c r="W1664" i="5"/>
  <c r="W1665" i="5"/>
  <c r="W1666" i="5"/>
  <c r="W1667" i="5"/>
  <c r="W1668" i="5"/>
  <c r="W1669" i="5"/>
  <c r="W1670" i="5"/>
  <c r="W1671" i="5"/>
  <c r="W1672" i="5"/>
  <c r="W1673" i="5"/>
  <c r="W1674" i="5"/>
  <c r="W1675" i="5"/>
  <c r="W1676" i="5"/>
  <c r="W1677" i="5"/>
  <c r="W1678" i="5"/>
  <c r="W1679" i="5"/>
  <c r="W1680" i="5"/>
  <c r="W1681" i="5"/>
  <c r="W1682" i="5"/>
  <c r="W1683" i="5"/>
  <c r="W1684" i="5"/>
  <c r="W1685" i="5"/>
  <c r="W1686" i="5"/>
  <c r="W1687" i="5"/>
  <c r="W1688" i="5"/>
  <c r="W1689" i="5"/>
  <c r="W1690" i="5"/>
  <c r="W1691" i="5"/>
  <c r="W1692" i="5"/>
  <c r="W1693" i="5"/>
  <c r="W1694" i="5"/>
  <c r="W1695" i="5"/>
  <c r="W1696" i="5"/>
  <c r="W1697" i="5"/>
  <c r="W1698" i="5"/>
  <c r="W1699" i="5"/>
  <c r="W1700" i="5"/>
  <c r="W1701" i="5"/>
  <c r="W1702" i="5"/>
  <c r="W1703" i="5"/>
  <c r="W1704" i="5"/>
  <c r="W1705" i="5"/>
  <c r="W1706" i="5"/>
  <c r="W1707" i="5"/>
  <c r="W1708" i="5"/>
  <c r="W1709" i="5"/>
  <c r="W1710" i="5"/>
  <c r="W1711" i="5"/>
  <c r="W1712" i="5"/>
  <c r="W1713" i="5"/>
  <c r="W1714" i="5"/>
  <c r="W1715" i="5"/>
  <c r="W1716" i="5"/>
  <c r="W1717" i="5"/>
  <c r="W1718" i="5"/>
  <c r="W1719" i="5"/>
  <c r="W1720" i="5"/>
  <c r="W1721" i="5"/>
  <c r="W1722" i="5"/>
  <c r="W1723" i="5"/>
  <c r="W1724" i="5"/>
  <c r="W1725" i="5"/>
  <c r="W1726" i="5"/>
  <c r="W1727" i="5"/>
  <c r="W1728" i="5"/>
  <c r="W1729" i="5"/>
  <c r="W1730" i="5"/>
  <c r="W1731" i="5"/>
  <c r="W1732" i="5"/>
  <c r="W1733" i="5"/>
  <c r="W1734" i="5"/>
  <c r="W1735" i="5"/>
  <c r="W1736" i="5"/>
  <c r="W1737" i="5"/>
  <c r="W1738" i="5"/>
  <c r="W1739" i="5"/>
  <c r="W1740" i="5"/>
  <c r="W1741" i="5"/>
  <c r="W1742" i="5"/>
  <c r="W1743" i="5"/>
  <c r="W1744" i="5"/>
  <c r="W1745" i="5"/>
  <c r="W1746" i="5"/>
  <c r="W1747" i="5"/>
  <c r="W1748" i="5"/>
  <c r="W1749" i="5"/>
  <c r="W1750" i="5"/>
  <c r="W1751" i="5"/>
  <c r="W1752" i="5"/>
  <c r="W1753" i="5"/>
  <c r="W1754" i="5"/>
  <c r="W1755" i="5"/>
  <c r="W1756" i="5"/>
  <c r="W1757" i="5"/>
  <c r="W1758" i="5"/>
  <c r="W1759" i="5"/>
  <c r="W1760" i="5"/>
  <c r="W1761" i="5"/>
  <c r="W1762" i="5"/>
  <c r="W1763" i="5"/>
  <c r="W1764" i="5"/>
  <c r="W1765" i="5"/>
  <c r="W1766" i="5"/>
  <c r="W1767" i="5"/>
  <c r="W1768" i="5"/>
  <c r="W1769" i="5"/>
  <c r="W1770" i="5"/>
  <c r="W1771" i="5"/>
  <c r="W1772" i="5"/>
  <c r="W1773" i="5"/>
  <c r="W1774" i="5"/>
  <c r="W1775" i="5"/>
  <c r="W1776" i="5"/>
  <c r="W1777" i="5"/>
  <c r="W1778" i="5"/>
  <c r="W1779" i="5"/>
  <c r="W1780" i="5"/>
  <c r="W1781" i="5"/>
  <c r="W1782" i="5"/>
  <c r="W1783" i="5"/>
  <c r="W1784" i="5"/>
  <c r="W1785" i="5"/>
  <c r="W1786" i="5"/>
  <c r="W1787" i="5"/>
  <c r="W1788" i="5"/>
  <c r="W1789" i="5"/>
  <c r="W1790" i="5"/>
  <c r="W1791" i="5"/>
  <c r="W1792" i="5"/>
  <c r="W1793" i="5"/>
  <c r="W1794" i="5"/>
  <c r="W1795" i="5"/>
  <c r="W1796" i="5"/>
  <c r="W1797" i="5"/>
  <c r="W1798" i="5"/>
  <c r="W1799" i="5"/>
  <c r="W1800" i="5"/>
  <c r="W1801" i="5"/>
  <c r="W1802" i="5"/>
  <c r="W1803" i="5"/>
  <c r="W1804" i="5"/>
  <c r="W1805" i="5"/>
  <c r="W1806" i="5"/>
  <c r="W1807" i="5"/>
  <c r="W1808" i="5"/>
  <c r="W1809" i="5"/>
  <c r="W1810" i="5"/>
  <c r="W1811" i="5"/>
  <c r="W1812" i="5"/>
  <c r="W1813" i="5"/>
  <c r="W1814" i="5"/>
  <c r="W1815" i="5"/>
  <c r="W1816" i="5"/>
  <c r="W1817" i="5"/>
  <c r="W1818" i="5"/>
  <c r="W1819" i="5"/>
  <c r="W1820" i="5"/>
  <c r="W1821" i="5"/>
  <c r="W1822" i="5"/>
  <c r="W1823" i="5"/>
  <c r="W1824" i="5"/>
  <c r="W1825" i="5"/>
  <c r="W1826" i="5"/>
  <c r="W1827" i="5"/>
  <c r="W1828" i="5"/>
  <c r="W1829" i="5"/>
  <c r="W1830" i="5"/>
  <c r="W1831" i="5"/>
  <c r="W1832" i="5"/>
  <c r="W1833" i="5"/>
  <c r="W1834" i="5"/>
  <c r="W1835" i="5"/>
  <c r="W1836" i="5"/>
  <c r="W1837" i="5"/>
  <c r="W1838" i="5"/>
  <c r="W1839" i="5"/>
  <c r="W1840" i="5"/>
  <c r="W1841" i="5"/>
  <c r="W1842" i="5"/>
  <c r="W1843" i="5"/>
  <c r="W1844" i="5"/>
  <c r="W1845" i="5"/>
  <c r="W1846" i="5"/>
  <c r="W1847" i="5"/>
  <c r="W1848" i="5"/>
  <c r="W1849" i="5"/>
  <c r="W1850" i="5"/>
  <c r="W1851" i="5"/>
  <c r="W1852" i="5"/>
  <c r="W1853" i="5"/>
  <c r="W1854" i="5"/>
  <c r="W1855" i="5"/>
  <c r="W1856" i="5"/>
  <c r="W1857" i="5"/>
  <c r="W1858" i="5"/>
  <c r="W1859" i="5"/>
  <c r="W1860" i="5"/>
  <c r="W1861" i="5"/>
  <c r="W1862" i="5"/>
  <c r="W1863" i="5"/>
  <c r="W1864" i="5"/>
  <c r="W1865" i="5"/>
  <c r="W1866" i="5"/>
  <c r="W1867" i="5"/>
  <c r="W1868" i="5"/>
  <c r="W1869" i="5"/>
  <c r="W1870" i="5"/>
  <c r="W1871" i="5"/>
  <c r="W1872" i="5"/>
  <c r="W1873" i="5"/>
  <c r="W1874" i="5"/>
  <c r="W1875" i="5"/>
  <c r="W1876" i="5"/>
  <c r="W1877" i="5"/>
  <c r="W1878" i="5"/>
  <c r="W1879" i="5"/>
  <c r="W1880" i="5"/>
  <c r="W1881" i="5"/>
  <c r="W1882" i="5"/>
  <c r="W1883" i="5"/>
  <c r="W1884" i="5"/>
  <c r="W1885" i="5"/>
  <c r="W1886" i="5"/>
  <c r="W1887" i="5"/>
  <c r="W1888" i="5"/>
  <c r="W1889" i="5"/>
  <c r="W1890" i="5"/>
  <c r="W1891" i="5"/>
  <c r="W1892" i="5"/>
  <c r="W1893" i="5"/>
  <c r="W1894" i="5"/>
  <c r="W1895" i="5"/>
  <c r="W1896" i="5"/>
  <c r="W1897" i="5"/>
  <c r="W1898" i="5"/>
  <c r="W1899" i="5"/>
  <c r="W1900" i="5"/>
  <c r="W1901" i="5"/>
  <c r="W1902" i="5"/>
  <c r="W1903" i="5"/>
  <c r="W1904" i="5"/>
  <c r="W1905" i="5"/>
  <c r="W1906" i="5"/>
  <c r="W1907" i="5"/>
  <c r="W1908" i="5"/>
  <c r="W1909" i="5"/>
  <c r="W1910" i="5"/>
  <c r="W1911" i="5"/>
  <c r="W1912" i="5"/>
  <c r="W1913" i="5"/>
  <c r="W1914" i="5"/>
  <c r="W1915" i="5"/>
  <c r="W1916" i="5"/>
  <c r="W1917" i="5"/>
  <c r="W1918" i="5"/>
  <c r="W1919" i="5"/>
  <c r="W1920" i="5"/>
  <c r="W1921" i="5"/>
  <c r="W1922" i="5"/>
  <c r="W1923" i="5"/>
  <c r="W1924" i="5"/>
  <c r="W1925" i="5"/>
  <c r="W1926" i="5"/>
  <c r="W1927" i="5"/>
  <c r="W1928" i="5"/>
  <c r="W1929" i="5"/>
  <c r="W1930" i="5"/>
  <c r="W1931" i="5"/>
  <c r="W1932" i="5"/>
  <c r="W1933" i="5"/>
  <c r="W1934" i="5"/>
  <c r="W1935" i="5"/>
  <c r="W1936" i="5"/>
  <c r="W1937" i="5"/>
  <c r="W1938" i="5"/>
  <c r="W1939" i="5"/>
  <c r="W1940" i="5"/>
  <c r="W1941" i="5"/>
  <c r="W1942" i="5"/>
  <c r="W1943" i="5"/>
  <c r="W1944" i="5"/>
  <c r="W1945" i="5"/>
  <c r="W1946" i="5"/>
  <c r="W1947" i="5"/>
  <c r="W1948" i="5"/>
  <c r="W1949" i="5"/>
  <c r="W1950" i="5"/>
  <c r="W1951" i="5"/>
  <c r="W1952" i="5"/>
  <c r="W1953" i="5"/>
  <c r="W1954" i="5"/>
  <c r="W1955" i="5"/>
  <c r="W1956" i="5"/>
  <c r="W1957" i="5"/>
  <c r="W1958" i="5"/>
  <c r="W1959" i="5"/>
  <c r="W1960" i="5"/>
  <c r="W1961" i="5"/>
  <c r="W1962" i="5"/>
  <c r="W1963" i="5"/>
  <c r="W1964" i="5"/>
  <c r="W1965" i="5"/>
  <c r="W1966" i="5"/>
  <c r="W1967" i="5"/>
  <c r="W1968" i="5"/>
  <c r="W1969" i="5"/>
  <c r="W1970" i="5"/>
  <c r="W1971" i="5"/>
  <c r="W1972" i="5"/>
  <c r="W1973" i="5"/>
  <c r="W1974" i="5"/>
  <c r="W1975" i="5"/>
  <c r="W1976" i="5"/>
  <c r="W1977" i="5"/>
  <c r="W1978" i="5"/>
  <c r="W1979" i="5"/>
  <c r="W1980" i="5"/>
  <c r="W1981" i="5"/>
  <c r="W1982" i="5"/>
  <c r="W1983" i="5"/>
  <c r="W1984" i="5"/>
  <c r="W1985" i="5"/>
  <c r="W1986" i="5"/>
  <c r="W1987" i="5"/>
  <c r="W1988" i="5"/>
  <c r="W1989" i="5"/>
  <c r="W1990" i="5"/>
  <c r="W1991" i="5"/>
  <c r="W1992" i="5"/>
  <c r="W1993" i="5"/>
  <c r="W1994" i="5"/>
  <c r="W1995" i="5"/>
  <c r="W1996" i="5"/>
  <c r="W1997" i="5"/>
  <c r="W1998" i="5"/>
  <c r="W1999" i="5"/>
  <c r="W2000" i="5"/>
  <c r="W2001" i="5"/>
  <c r="W2002" i="5"/>
  <c r="W2003" i="5"/>
  <c r="W2004" i="5"/>
  <c r="W2005" i="5"/>
  <c r="W2006" i="5"/>
  <c r="W2007" i="5"/>
  <c r="W2008" i="5"/>
  <c r="W2009" i="5"/>
  <c r="W2010" i="5"/>
  <c r="W2011" i="5"/>
  <c r="W2012" i="5"/>
  <c r="W2013" i="5"/>
  <c r="W2014" i="5"/>
  <c r="W2015" i="5"/>
  <c r="W2016" i="5"/>
  <c r="W2017" i="5"/>
  <c r="W2018" i="5"/>
  <c r="W2019" i="5"/>
  <c r="W2020" i="5"/>
  <c r="W2021" i="5"/>
  <c r="W2022" i="5"/>
  <c r="W2023" i="5"/>
  <c r="W2024" i="5"/>
  <c r="W2025" i="5"/>
  <c r="W2026" i="5"/>
  <c r="W2027" i="5"/>
  <c r="W2028" i="5"/>
  <c r="W2029" i="5"/>
  <c r="W2030" i="5"/>
  <c r="W2031" i="5"/>
  <c r="W2032" i="5"/>
  <c r="W2033" i="5"/>
  <c r="W2034" i="5"/>
  <c r="W2035" i="5"/>
  <c r="W2036" i="5"/>
  <c r="W2037" i="5"/>
  <c r="W2038" i="5"/>
  <c r="W2039" i="5"/>
  <c r="W2040" i="5"/>
  <c r="W2041" i="5"/>
  <c r="W2042" i="5"/>
  <c r="W2043" i="5"/>
  <c r="W2044" i="5"/>
  <c r="W2045" i="5"/>
  <c r="W2046" i="5"/>
  <c r="W2047" i="5"/>
  <c r="W2048" i="5"/>
  <c r="W2049" i="5"/>
  <c r="W2050" i="5"/>
  <c r="W2051" i="5"/>
  <c r="W2052" i="5"/>
  <c r="W2053" i="5"/>
  <c r="W2054" i="5"/>
  <c r="W2055" i="5"/>
  <c r="W2056" i="5"/>
  <c r="W2057" i="5"/>
  <c r="W2058" i="5"/>
  <c r="W2059" i="5"/>
  <c r="W2060" i="5"/>
  <c r="W2061" i="5"/>
  <c r="W2062" i="5"/>
  <c r="W2063" i="5"/>
  <c r="W2064" i="5"/>
  <c r="W2065" i="5"/>
  <c r="W2066" i="5"/>
  <c r="W2067" i="5"/>
  <c r="W2068" i="5"/>
  <c r="W2069" i="5"/>
  <c r="W2070" i="5"/>
  <c r="W2071" i="5"/>
  <c r="W2072" i="5"/>
  <c r="W2073" i="5"/>
  <c r="W2074" i="5"/>
  <c r="W2075" i="5"/>
  <c r="W2076" i="5"/>
  <c r="W2077" i="5"/>
  <c r="W2078" i="5"/>
  <c r="W2079" i="5"/>
  <c r="W2080" i="5"/>
  <c r="W2081" i="5"/>
  <c r="W2082" i="5"/>
  <c r="W2083" i="5"/>
  <c r="W2084" i="5"/>
  <c r="W2085" i="5"/>
  <c r="W2086" i="5"/>
  <c r="W2087" i="5"/>
  <c r="W2088" i="5"/>
  <c r="W2089" i="5"/>
  <c r="W2090" i="5"/>
  <c r="W2091" i="5"/>
  <c r="W2092" i="5"/>
  <c r="W2093" i="5"/>
  <c r="W2094" i="5"/>
  <c r="W2095" i="5"/>
  <c r="W2096" i="5"/>
  <c r="W2097" i="5"/>
  <c r="W2098" i="5"/>
  <c r="W2099" i="5"/>
  <c r="W2100" i="5"/>
  <c r="W2101" i="5"/>
  <c r="W2102" i="5"/>
  <c r="W2103" i="5"/>
  <c r="W2104" i="5"/>
  <c r="W2105" i="5"/>
  <c r="W2106" i="5"/>
  <c r="W2107" i="5"/>
  <c r="W2108" i="5"/>
  <c r="W2109" i="5"/>
  <c r="W2110" i="5"/>
  <c r="W2111" i="5"/>
  <c r="W2112" i="5"/>
  <c r="W2113" i="5"/>
  <c r="W2114" i="5"/>
  <c r="W2115" i="5"/>
  <c r="W2116" i="5"/>
  <c r="W2117" i="5"/>
  <c r="W2118" i="5"/>
  <c r="W2119" i="5"/>
  <c r="W2120" i="5"/>
  <c r="W2121" i="5"/>
  <c r="W2122" i="5"/>
  <c r="W2123" i="5"/>
  <c r="W2124" i="5"/>
  <c r="W2125" i="5"/>
  <c r="W2126" i="5"/>
  <c r="W2127" i="5"/>
  <c r="W2128" i="5"/>
  <c r="W2129" i="5"/>
  <c r="W2130" i="5"/>
  <c r="W2131" i="5"/>
  <c r="W2132" i="5"/>
  <c r="W2133" i="5"/>
  <c r="W2134" i="5"/>
  <c r="W2135" i="5"/>
  <c r="W2136" i="5"/>
  <c r="W2137" i="5"/>
  <c r="W2138" i="5"/>
  <c r="W2139" i="5"/>
  <c r="W2140" i="5"/>
  <c r="W2141" i="5"/>
  <c r="W2142" i="5"/>
  <c r="W2143" i="5"/>
  <c r="W2144" i="5"/>
  <c r="W2145" i="5"/>
  <c r="W2146" i="5"/>
  <c r="W2147" i="5"/>
  <c r="W2148" i="5"/>
  <c r="W2149" i="5"/>
  <c r="W2150" i="5"/>
  <c r="W2151" i="5"/>
  <c r="W2152" i="5"/>
  <c r="W2153" i="5"/>
  <c r="W2154" i="5"/>
  <c r="W2155" i="5"/>
  <c r="W2156" i="5"/>
  <c r="W2157" i="5"/>
  <c r="W2158" i="5"/>
  <c r="W2159" i="5"/>
  <c r="W2160" i="5"/>
  <c r="W2161" i="5"/>
  <c r="W2162" i="5"/>
  <c r="W2163" i="5"/>
  <c r="W2164" i="5"/>
  <c r="W2165" i="5"/>
  <c r="W2166" i="5"/>
  <c r="W2167" i="5"/>
  <c r="W2168" i="5"/>
  <c r="W2169" i="5"/>
  <c r="W2170" i="5"/>
  <c r="W2171" i="5"/>
  <c r="W2172" i="5"/>
  <c r="W2173" i="5"/>
  <c r="W2174" i="5"/>
  <c r="W2175" i="5"/>
  <c r="W2176" i="5"/>
  <c r="W2177" i="5"/>
  <c r="W2178" i="5"/>
  <c r="W2179" i="5"/>
  <c r="W2180" i="5"/>
  <c r="W2181" i="5"/>
  <c r="W2182" i="5"/>
  <c r="W2183" i="5"/>
  <c r="W2184" i="5"/>
  <c r="W2185" i="5"/>
  <c r="W2186" i="5"/>
  <c r="W2187" i="5"/>
  <c r="W2188" i="5"/>
  <c r="W2189" i="5"/>
  <c r="W2190" i="5"/>
  <c r="W2191" i="5"/>
  <c r="W2192" i="5"/>
  <c r="W2193" i="5"/>
  <c r="W2194" i="5"/>
  <c r="W2195" i="5"/>
  <c r="W2196" i="5"/>
  <c r="W2197" i="5"/>
  <c r="W2198" i="5"/>
  <c r="W2199" i="5"/>
  <c r="W2200" i="5"/>
  <c r="W2201" i="5"/>
  <c r="W2202" i="5"/>
  <c r="W2203" i="5"/>
  <c r="W2204" i="5"/>
  <c r="W2205" i="5"/>
  <c r="W2206" i="5"/>
  <c r="W2207" i="5"/>
  <c r="W2208" i="5"/>
  <c r="W2209" i="5"/>
  <c r="W2210" i="5"/>
  <c r="W2211" i="5"/>
  <c r="W2212" i="5"/>
  <c r="W2213" i="5"/>
  <c r="W2214" i="5"/>
  <c r="W2215" i="5"/>
  <c r="W2216" i="5"/>
  <c r="W2217" i="5"/>
  <c r="W2218" i="5"/>
  <c r="W2219" i="5"/>
  <c r="W2220" i="5"/>
  <c r="W2221" i="5"/>
  <c r="W2222" i="5"/>
  <c r="W2223" i="5"/>
  <c r="W2224" i="5"/>
  <c r="W2225" i="5"/>
  <c r="W2226" i="5"/>
  <c r="W2227" i="5"/>
  <c r="W2228" i="5"/>
  <c r="W2229" i="5"/>
  <c r="W2230" i="5"/>
  <c r="W2231" i="5"/>
  <c r="W2232" i="5"/>
  <c r="W2233" i="5"/>
  <c r="W2234" i="5"/>
  <c r="W2235" i="5"/>
  <c r="W2236" i="5"/>
  <c r="W2237" i="5"/>
  <c r="W2238" i="5"/>
  <c r="W2239" i="5"/>
  <c r="W2240" i="5"/>
  <c r="W2241" i="5"/>
  <c r="W2242" i="5"/>
  <c r="W2243" i="5"/>
  <c r="W2244" i="5"/>
  <c r="W2245" i="5"/>
  <c r="W2246" i="5"/>
  <c r="W2247" i="5"/>
  <c r="W2248" i="5"/>
  <c r="W2249" i="5"/>
  <c r="W2250" i="5"/>
  <c r="W2251" i="5"/>
  <c r="W2252" i="5"/>
  <c r="W2253" i="5"/>
  <c r="W2254" i="5"/>
  <c r="W2255" i="5"/>
  <c r="W2256" i="5"/>
  <c r="W2257" i="5"/>
  <c r="W2258" i="5"/>
  <c r="W2259" i="5"/>
  <c r="W2260" i="5"/>
  <c r="W2261" i="5"/>
  <c r="W2262" i="5"/>
  <c r="W2263" i="5"/>
  <c r="W2264" i="5"/>
  <c r="W2265" i="5"/>
  <c r="W2266" i="5"/>
  <c r="W2267" i="5"/>
  <c r="W2268" i="5"/>
  <c r="W2269" i="5"/>
  <c r="W2270" i="5"/>
  <c r="W2271" i="5"/>
  <c r="W2272" i="5"/>
  <c r="W2273" i="5"/>
  <c r="W2274" i="5"/>
  <c r="W2275" i="5"/>
  <c r="W2276" i="5"/>
  <c r="W2277" i="5"/>
  <c r="W2278" i="5"/>
  <c r="W2279" i="5"/>
  <c r="W2280" i="5"/>
  <c r="W2281" i="5"/>
  <c r="W2282" i="5"/>
  <c r="W2283" i="5"/>
  <c r="W2284" i="5"/>
  <c r="W1144" i="5"/>
  <c r="W4" i="5"/>
  <c r="W5" i="5"/>
  <c r="W6" i="5"/>
  <c r="W8" i="5"/>
  <c r="W9" i="5"/>
  <c r="W10" i="5"/>
  <c r="W11" i="5"/>
  <c r="W12" i="5"/>
  <c r="W13" i="5"/>
  <c r="W14" i="5"/>
  <c r="W15" i="5"/>
  <c r="W16" i="5"/>
  <c r="W17" i="5"/>
  <c r="W18" i="5"/>
  <c r="W19" i="5"/>
  <c r="W20" i="5"/>
  <c r="W21" i="5"/>
  <c r="W22" i="5"/>
  <c r="W23" i="5"/>
  <c r="W24" i="5"/>
  <c r="W25" i="5"/>
  <c r="W26" i="5"/>
  <c r="W27" i="5"/>
  <c r="W28" i="5"/>
  <c r="W29" i="5"/>
  <c r="W30" i="5"/>
  <c r="W31" i="5"/>
  <c r="W32" i="5"/>
  <c r="W33" i="5"/>
  <c r="W34" i="5"/>
  <c r="W35" i="5"/>
  <c r="W36" i="5"/>
  <c r="W37" i="5"/>
  <c r="W38" i="5"/>
  <c r="W39" i="5"/>
  <c r="W40" i="5"/>
  <c r="W41" i="5"/>
  <c r="W42" i="5"/>
  <c r="W43" i="5"/>
  <c r="W44" i="5"/>
  <c r="W45" i="5"/>
  <c r="W46" i="5"/>
  <c r="W47" i="5"/>
  <c r="W48" i="5"/>
  <c r="W49" i="5"/>
  <c r="W50" i="5"/>
  <c r="W51" i="5"/>
  <c r="W52" i="5"/>
  <c r="W53" i="5"/>
  <c r="W54" i="5"/>
  <c r="W55" i="5"/>
  <c r="W56" i="5"/>
  <c r="W57" i="5"/>
  <c r="W58" i="5"/>
  <c r="W59" i="5"/>
  <c r="W60" i="5"/>
  <c r="W61" i="5"/>
  <c r="W62" i="5"/>
  <c r="W63" i="5"/>
  <c r="W64" i="5"/>
  <c r="W65" i="5"/>
  <c r="W66" i="5"/>
  <c r="W67" i="5"/>
  <c r="W68" i="5"/>
  <c r="W69" i="5"/>
  <c r="W70" i="5"/>
  <c r="W71" i="5"/>
  <c r="W72" i="5"/>
  <c r="W73" i="5"/>
  <c r="W74" i="5"/>
  <c r="W75" i="5"/>
  <c r="W76" i="5"/>
  <c r="W77" i="5"/>
  <c r="W78" i="5"/>
  <c r="W79" i="5"/>
  <c r="W80" i="5"/>
  <c r="W81" i="5"/>
  <c r="W82" i="5"/>
  <c r="W83" i="5"/>
  <c r="W84" i="5"/>
  <c r="W85" i="5"/>
  <c r="W86" i="5"/>
  <c r="W87" i="5"/>
  <c r="W88" i="5"/>
  <c r="W89" i="5"/>
  <c r="W90" i="5"/>
  <c r="W91" i="5"/>
  <c r="W92" i="5"/>
  <c r="W93" i="5"/>
  <c r="W94" i="5"/>
  <c r="W95" i="5"/>
  <c r="W96" i="5"/>
  <c r="W97" i="5"/>
  <c r="W98" i="5"/>
  <c r="W99" i="5"/>
  <c r="W100" i="5"/>
  <c r="W101" i="5"/>
  <c r="W102" i="5"/>
  <c r="W103" i="5"/>
  <c r="W104" i="5"/>
  <c r="W105" i="5"/>
  <c r="W106" i="5"/>
  <c r="W107" i="5"/>
  <c r="W108" i="5"/>
  <c r="W109" i="5"/>
  <c r="W110" i="5"/>
  <c r="W111" i="5"/>
  <c r="W112" i="5"/>
  <c r="W113" i="5"/>
  <c r="W114" i="5"/>
  <c r="W115" i="5"/>
  <c r="W116" i="5"/>
  <c r="W117" i="5"/>
  <c r="W118" i="5"/>
  <c r="W119" i="5"/>
  <c r="W120" i="5"/>
  <c r="W121" i="5"/>
  <c r="W122" i="5"/>
  <c r="W123" i="5"/>
  <c r="W124" i="5"/>
  <c r="W125" i="5"/>
  <c r="W126" i="5"/>
  <c r="W127" i="5"/>
  <c r="W128" i="5"/>
  <c r="W129" i="5"/>
  <c r="W130" i="5"/>
  <c r="W131" i="5"/>
  <c r="W132" i="5"/>
  <c r="W133" i="5"/>
  <c r="W134" i="5"/>
  <c r="W135" i="5"/>
  <c r="W136" i="5"/>
  <c r="W137" i="5"/>
  <c r="W138" i="5"/>
  <c r="W139" i="5"/>
  <c r="W140" i="5"/>
  <c r="W141" i="5"/>
  <c r="W142" i="5"/>
  <c r="W143" i="5"/>
  <c r="W144" i="5"/>
  <c r="W145" i="5"/>
  <c r="W146" i="5"/>
  <c r="W147" i="5"/>
  <c r="W148" i="5"/>
  <c r="W149" i="5"/>
  <c r="W150" i="5"/>
  <c r="W151" i="5"/>
  <c r="W152" i="5"/>
  <c r="W153" i="5"/>
  <c r="W154" i="5"/>
  <c r="W155" i="5"/>
  <c r="W156" i="5"/>
  <c r="W157" i="5"/>
  <c r="W158" i="5"/>
  <c r="W159" i="5"/>
  <c r="W160" i="5"/>
  <c r="W161" i="5"/>
  <c r="W162" i="5"/>
  <c r="W163" i="5"/>
  <c r="W164" i="5"/>
  <c r="W165" i="5"/>
  <c r="W166" i="5"/>
  <c r="W167" i="5"/>
  <c r="W168" i="5"/>
  <c r="W169" i="5"/>
  <c r="W170" i="5"/>
  <c r="W171" i="5"/>
  <c r="W172" i="5"/>
  <c r="W173" i="5"/>
  <c r="W174" i="5"/>
  <c r="W175" i="5"/>
  <c r="W176" i="5"/>
  <c r="W177" i="5"/>
  <c r="W178" i="5"/>
  <c r="W179" i="5"/>
  <c r="W180" i="5"/>
  <c r="W181" i="5"/>
  <c r="W182" i="5"/>
  <c r="W183" i="5"/>
  <c r="W184" i="5"/>
  <c r="W185" i="5"/>
  <c r="W186" i="5"/>
  <c r="W187" i="5"/>
  <c r="W188" i="5"/>
  <c r="W189" i="5"/>
  <c r="W190" i="5"/>
  <c r="W191" i="5"/>
  <c r="W192" i="5"/>
  <c r="W193" i="5"/>
  <c r="W194" i="5"/>
  <c r="W195" i="5"/>
  <c r="W196" i="5"/>
  <c r="W197" i="5"/>
  <c r="W198" i="5"/>
  <c r="W199" i="5"/>
  <c r="W200" i="5"/>
  <c r="W201" i="5"/>
  <c r="W202" i="5"/>
  <c r="W203" i="5"/>
  <c r="W204" i="5"/>
  <c r="W205" i="5"/>
  <c r="W206" i="5"/>
  <c r="W207" i="5"/>
  <c r="W208" i="5"/>
  <c r="W209" i="5"/>
  <c r="W210" i="5"/>
  <c r="W211" i="5"/>
  <c r="W212" i="5"/>
  <c r="W213" i="5"/>
  <c r="W214" i="5"/>
  <c r="W215" i="5"/>
  <c r="W216" i="5"/>
  <c r="W217" i="5"/>
  <c r="W218" i="5"/>
  <c r="W219" i="5"/>
  <c r="W220" i="5"/>
  <c r="W221" i="5"/>
  <c r="W222" i="5"/>
  <c r="W223" i="5"/>
  <c r="W224" i="5"/>
  <c r="W225" i="5"/>
  <c r="W226" i="5"/>
  <c r="W227" i="5"/>
  <c r="W228" i="5"/>
  <c r="W229" i="5"/>
  <c r="W230" i="5"/>
  <c r="W231" i="5"/>
  <c r="W232" i="5"/>
  <c r="W233" i="5"/>
  <c r="W234" i="5"/>
  <c r="W235" i="5"/>
  <c r="W236" i="5"/>
  <c r="W237" i="5"/>
  <c r="W238" i="5"/>
  <c r="W239" i="5"/>
  <c r="W240" i="5"/>
  <c r="W241" i="5"/>
  <c r="W242" i="5"/>
  <c r="W243" i="5"/>
  <c r="W244" i="5"/>
  <c r="W245" i="5"/>
  <c r="W246" i="5"/>
  <c r="W247" i="5"/>
  <c r="W248" i="5"/>
  <c r="W249" i="5"/>
  <c r="W250" i="5"/>
  <c r="W251" i="5"/>
  <c r="W252" i="5"/>
  <c r="W253" i="5"/>
  <c r="W254" i="5"/>
  <c r="W255" i="5"/>
  <c r="W256" i="5"/>
  <c r="W257" i="5"/>
  <c r="W258" i="5"/>
  <c r="W259" i="5"/>
  <c r="W260" i="5"/>
  <c r="W261" i="5"/>
  <c r="W262" i="5"/>
  <c r="W263" i="5"/>
  <c r="W264" i="5"/>
  <c r="W265" i="5"/>
  <c r="W266" i="5"/>
  <c r="W267" i="5"/>
  <c r="W268" i="5"/>
  <c r="W269" i="5"/>
  <c r="W270" i="5"/>
  <c r="W271" i="5"/>
  <c r="W272" i="5"/>
  <c r="W273" i="5"/>
  <c r="W274" i="5"/>
  <c r="W275" i="5"/>
  <c r="W276" i="5"/>
  <c r="W277" i="5"/>
  <c r="W278" i="5"/>
  <c r="W279" i="5"/>
  <c r="W280" i="5"/>
  <c r="W281" i="5"/>
  <c r="W282" i="5"/>
  <c r="W283" i="5"/>
  <c r="W284" i="5"/>
  <c r="W285" i="5"/>
  <c r="W286" i="5"/>
  <c r="W287" i="5"/>
  <c r="W288" i="5"/>
  <c r="W289" i="5"/>
  <c r="W290" i="5"/>
  <c r="W291" i="5"/>
  <c r="W292" i="5"/>
  <c r="W293" i="5"/>
  <c r="W294" i="5"/>
  <c r="W295" i="5"/>
  <c r="W296" i="5"/>
  <c r="W297" i="5"/>
  <c r="W298" i="5"/>
  <c r="W299" i="5"/>
  <c r="W300" i="5"/>
  <c r="W301" i="5"/>
  <c r="W302" i="5"/>
  <c r="W303" i="5"/>
  <c r="W304" i="5"/>
  <c r="W305" i="5"/>
  <c r="W306" i="5"/>
  <c r="W307" i="5"/>
  <c r="W308" i="5"/>
  <c r="W309" i="5"/>
  <c r="W310" i="5"/>
  <c r="W311" i="5"/>
  <c r="W312" i="5"/>
  <c r="W313" i="5"/>
  <c r="W314" i="5"/>
  <c r="W315" i="5"/>
  <c r="W316" i="5"/>
  <c r="W317" i="5"/>
  <c r="W318" i="5"/>
  <c r="W319" i="5"/>
  <c r="W320" i="5"/>
  <c r="W321" i="5"/>
  <c r="W322" i="5"/>
  <c r="W323" i="5"/>
  <c r="W324" i="5"/>
  <c r="W325" i="5"/>
  <c r="W326" i="5"/>
  <c r="W327" i="5"/>
  <c r="W328" i="5"/>
  <c r="W329" i="5"/>
  <c r="W330" i="5"/>
  <c r="W331" i="5"/>
  <c r="W332" i="5"/>
  <c r="W333" i="5"/>
  <c r="W334" i="5"/>
  <c r="W335" i="5"/>
  <c r="W336" i="5"/>
  <c r="W337" i="5"/>
  <c r="W338" i="5"/>
  <c r="W339" i="5"/>
  <c r="W340" i="5"/>
  <c r="W341" i="5"/>
  <c r="W342" i="5"/>
  <c r="W343" i="5"/>
  <c r="W344" i="5"/>
  <c r="W345" i="5"/>
  <c r="W346" i="5"/>
  <c r="W347" i="5"/>
  <c r="W348" i="5"/>
  <c r="W349" i="5"/>
  <c r="W350" i="5"/>
  <c r="W351" i="5"/>
  <c r="W352" i="5"/>
  <c r="W353" i="5"/>
  <c r="W354" i="5"/>
  <c r="W355" i="5"/>
  <c r="W356" i="5"/>
  <c r="W357" i="5"/>
  <c r="W358" i="5"/>
  <c r="W359" i="5"/>
  <c r="W360" i="5"/>
  <c r="W361" i="5"/>
  <c r="W362" i="5"/>
  <c r="W363" i="5"/>
  <c r="W364" i="5"/>
  <c r="W365" i="5"/>
  <c r="W366" i="5"/>
  <c r="W367" i="5"/>
  <c r="W368" i="5"/>
  <c r="W369" i="5"/>
  <c r="W370" i="5"/>
  <c r="W371" i="5"/>
  <c r="W372" i="5"/>
  <c r="W373" i="5"/>
  <c r="W374" i="5"/>
  <c r="W375" i="5"/>
  <c r="W376" i="5"/>
  <c r="W377" i="5"/>
  <c r="W378" i="5"/>
  <c r="W379" i="5"/>
  <c r="W380" i="5"/>
  <c r="W381" i="5"/>
  <c r="W382" i="5"/>
  <c r="W383" i="5"/>
  <c r="W384" i="5"/>
  <c r="W385" i="5"/>
  <c r="W386" i="5"/>
  <c r="W387" i="5"/>
  <c r="W388" i="5"/>
  <c r="W389" i="5"/>
  <c r="W390" i="5"/>
  <c r="W391" i="5"/>
  <c r="W392" i="5"/>
  <c r="W393" i="5"/>
  <c r="W394" i="5"/>
  <c r="W395" i="5"/>
  <c r="W396" i="5"/>
  <c r="W397" i="5"/>
  <c r="W398" i="5"/>
  <c r="W399" i="5"/>
  <c r="W400" i="5"/>
  <c r="W401" i="5"/>
  <c r="W402" i="5"/>
  <c r="W403" i="5"/>
  <c r="W404" i="5"/>
  <c r="W405" i="5"/>
  <c r="W406" i="5"/>
  <c r="W407" i="5"/>
  <c r="W408" i="5"/>
  <c r="W409" i="5"/>
  <c r="W410" i="5"/>
  <c r="W411" i="5"/>
  <c r="W412" i="5"/>
  <c r="W413" i="5"/>
  <c r="W414" i="5"/>
  <c r="W415" i="5"/>
  <c r="W416" i="5"/>
  <c r="W417" i="5"/>
  <c r="W418" i="5"/>
  <c r="W419" i="5"/>
  <c r="W420" i="5"/>
  <c r="W421" i="5"/>
  <c r="W422" i="5"/>
  <c r="W423" i="5"/>
  <c r="W424" i="5"/>
  <c r="W425" i="5"/>
  <c r="W426" i="5"/>
  <c r="W427" i="5"/>
  <c r="W428" i="5"/>
  <c r="W429" i="5"/>
  <c r="W430" i="5"/>
  <c r="W431" i="5"/>
  <c r="W432" i="5"/>
  <c r="W433" i="5"/>
  <c r="W434" i="5"/>
  <c r="W435" i="5"/>
  <c r="W436" i="5"/>
  <c r="W437" i="5"/>
  <c r="W438" i="5"/>
  <c r="W439" i="5"/>
  <c r="W440" i="5"/>
  <c r="W441" i="5"/>
  <c r="W442" i="5"/>
  <c r="W443" i="5"/>
  <c r="W444" i="5"/>
  <c r="W445" i="5"/>
  <c r="W446" i="5"/>
  <c r="W447" i="5"/>
  <c r="W448" i="5"/>
  <c r="W449" i="5"/>
  <c r="W450" i="5"/>
  <c r="W451" i="5"/>
  <c r="W452" i="5"/>
  <c r="W453" i="5"/>
  <c r="W454" i="5"/>
  <c r="W455" i="5"/>
  <c r="W456" i="5"/>
  <c r="W457" i="5"/>
  <c r="W458" i="5"/>
  <c r="W459" i="5"/>
  <c r="W460" i="5"/>
  <c r="W461" i="5"/>
  <c r="W462" i="5"/>
  <c r="W463" i="5"/>
  <c r="W464" i="5"/>
  <c r="W465" i="5"/>
  <c r="W466" i="5"/>
  <c r="W467" i="5"/>
  <c r="W468" i="5"/>
  <c r="W469" i="5"/>
  <c r="W470" i="5"/>
  <c r="W471" i="5"/>
  <c r="W472" i="5"/>
  <c r="W473" i="5"/>
  <c r="W474" i="5"/>
  <c r="W475" i="5"/>
  <c r="W476" i="5"/>
  <c r="W477" i="5"/>
  <c r="W478" i="5"/>
  <c r="W479" i="5"/>
  <c r="W480" i="5"/>
  <c r="W481" i="5"/>
  <c r="W482" i="5"/>
  <c r="W483" i="5"/>
  <c r="W484" i="5"/>
  <c r="W485" i="5"/>
  <c r="W486" i="5"/>
  <c r="W487" i="5"/>
  <c r="W488" i="5"/>
  <c r="W489" i="5"/>
  <c r="W490" i="5"/>
  <c r="W491" i="5"/>
  <c r="W492" i="5"/>
  <c r="W493" i="5"/>
  <c r="W494" i="5"/>
  <c r="W495" i="5"/>
  <c r="W496" i="5"/>
  <c r="W497" i="5"/>
  <c r="W498" i="5"/>
  <c r="W499" i="5"/>
  <c r="W500" i="5"/>
  <c r="W501" i="5"/>
  <c r="W502" i="5"/>
  <c r="W503" i="5"/>
  <c r="W504" i="5"/>
  <c r="W505" i="5"/>
  <c r="W506" i="5"/>
  <c r="W507" i="5"/>
  <c r="W508" i="5"/>
  <c r="W509" i="5"/>
  <c r="W510" i="5"/>
  <c r="W511" i="5"/>
  <c r="W512" i="5"/>
  <c r="W513" i="5"/>
  <c r="W514" i="5"/>
  <c r="W515" i="5"/>
  <c r="W516" i="5"/>
  <c r="W517" i="5"/>
  <c r="W518" i="5"/>
  <c r="W519" i="5"/>
  <c r="W520" i="5"/>
  <c r="W521" i="5"/>
  <c r="W522" i="5"/>
  <c r="W523" i="5"/>
  <c r="W524" i="5"/>
  <c r="W525" i="5"/>
  <c r="W526" i="5"/>
  <c r="W527" i="5"/>
  <c r="W528" i="5"/>
  <c r="W529" i="5"/>
  <c r="W530" i="5"/>
  <c r="W531" i="5"/>
  <c r="W532" i="5"/>
  <c r="W533" i="5"/>
  <c r="W534" i="5"/>
  <c r="W535" i="5"/>
  <c r="W536" i="5"/>
  <c r="W537" i="5"/>
  <c r="W538" i="5"/>
  <c r="W539" i="5"/>
  <c r="W540" i="5"/>
  <c r="W541" i="5"/>
  <c r="W542" i="5"/>
  <c r="W543" i="5"/>
  <c r="W544" i="5"/>
  <c r="W545" i="5"/>
  <c r="W546" i="5"/>
  <c r="W547" i="5"/>
  <c r="W548" i="5"/>
  <c r="W549" i="5"/>
  <c r="W550" i="5"/>
  <c r="W551" i="5"/>
  <c r="W552" i="5"/>
  <c r="W553" i="5"/>
  <c r="W554" i="5"/>
  <c r="W555" i="5"/>
  <c r="W556" i="5"/>
  <c r="W557" i="5"/>
  <c r="W558" i="5"/>
  <c r="W559" i="5"/>
  <c r="W560" i="5"/>
  <c r="W561" i="5"/>
  <c r="W562" i="5"/>
  <c r="W563" i="5"/>
  <c r="W564" i="5"/>
  <c r="W565" i="5"/>
  <c r="W566" i="5"/>
  <c r="W567" i="5"/>
  <c r="W568" i="5"/>
  <c r="W569" i="5"/>
  <c r="W570" i="5"/>
  <c r="W571" i="5"/>
  <c r="W572" i="5"/>
  <c r="W573" i="5"/>
  <c r="W574" i="5"/>
  <c r="W575" i="5"/>
  <c r="W576" i="5"/>
  <c r="W577" i="5"/>
  <c r="W578" i="5"/>
  <c r="W579" i="5"/>
  <c r="W580" i="5"/>
  <c r="W581" i="5"/>
  <c r="W582" i="5"/>
  <c r="W583" i="5"/>
  <c r="W584" i="5"/>
  <c r="W585" i="5"/>
  <c r="W586" i="5"/>
  <c r="W587" i="5"/>
  <c r="W588" i="5"/>
  <c r="W589" i="5"/>
  <c r="W590" i="5"/>
  <c r="W591" i="5"/>
  <c r="W592" i="5"/>
  <c r="W593" i="5"/>
  <c r="W594" i="5"/>
  <c r="W595" i="5"/>
  <c r="W596" i="5"/>
  <c r="W597" i="5"/>
  <c r="W598" i="5"/>
  <c r="W599" i="5"/>
  <c r="W600" i="5"/>
  <c r="W601" i="5"/>
  <c r="W602" i="5"/>
  <c r="W603" i="5"/>
  <c r="W604" i="5"/>
  <c r="W605" i="5"/>
  <c r="W606" i="5"/>
  <c r="W607" i="5"/>
  <c r="W608" i="5"/>
  <c r="W609" i="5"/>
  <c r="W610" i="5"/>
  <c r="W611" i="5"/>
  <c r="W612" i="5"/>
  <c r="W613" i="5"/>
  <c r="W614" i="5"/>
  <c r="W615" i="5"/>
  <c r="W616" i="5"/>
  <c r="W617" i="5"/>
  <c r="W618" i="5"/>
  <c r="W619" i="5"/>
  <c r="W620" i="5"/>
  <c r="W621" i="5"/>
  <c r="W622" i="5"/>
  <c r="W623" i="5"/>
  <c r="W624" i="5"/>
  <c r="W625" i="5"/>
  <c r="W626" i="5"/>
  <c r="W627" i="5"/>
  <c r="W628" i="5"/>
  <c r="W629" i="5"/>
  <c r="W630" i="5"/>
  <c r="W631" i="5"/>
  <c r="W632" i="5"/>
  <c r="W633" i="5"/>
  <c r="W634" i="5"/>
  <c r="W635" i="5"/>
  <c r="W636" i="5"/>
  <c r="W637" i="5"/>
  <c r="W638" i="5"/>
  <c r="W639" i="5"/>
  <c r="W640" i="5"/>
  <c r="W641" i="5"/>
  <c r="W642" i="5"/>
  <c r="W643" i="5"/>
  <c r="W644" i="5"/>
  <c r="W645" i="5"/>
  <c r="W646" i="5"/>
  <c r="W647" i="5"/>
  <c r="W648" i="5"/>
  <c r="W649" i="5"/>
  <c r="W650" i="5"/>
  <c r="W651" i="5"/>
  <c r="W652" i="5"/>
  <c r="W653" i="5"/>
  <c r="W654" i="5"/>
  <c r="W655" i="5"/>
  <c r="W656" i="5"/>
  <c r="W657" i="5"/>
  <c r="W658" i="5"/>
  <c r="W659" i="5"/>
  <c r="W660" i="5"/>
  <c r="W661" i="5"/>
  <c r="W662" i="5"/>
  <c r="W663" i="5"/>
  <c r="W664" i="5"/>
  <c r="W665" i="5"/>
  <c r="W666" i="5"/>
  <c r="W667" i="5"/>
  <c r="W668" i="5"/>
  <c r="W669" i="5"/>
  <c r="W670" i="5"/>
  <c r="W671" i="5"/>
  <c r="W672" i="5"/>
  <c r="W673" i="5"/>
  <c r="W674" i="5"/>
  <c r="W675" i="5"/>
  <c r="W676" i="5"/>
  <c r="W677" i="5"/>
  <c r="W678" i="5"/>
  <c r="W679" i="5"/>
  <c r="W680" i="5"/>
  <c r="W681" i="5"/>
  <c r="W682" i="5"/>
  <c r="W683" i="5"/>
  <c r="W684" i="5"/>
  <c r="W685" i="5"/>
  <c r="W686" i="5"/>
  <c r="W687" i="5"/>
  <c r="W688" i="5"/>
  <c r="W689" i="5"/>
  <c r="W690" i="5"/>
  <c r="W691" i="5"/>
  <c r="W692" i="5"/>
  <c r="W693" i="5"/>
  <c r="W694" i="5"/>
  <c r="W695" i="5"/>
  <c r="W696" i="5"/>
  <c r="W697" i="5"/>
  <c r="W698" i="5"/>
  <c r="W699" i="5"/>
  <c r="W700" i="5"/>
  <c r="W701" i="5"/>
  <c r="W702" i="5"/>
  <c r="W703" i="5"/>
  <c r="W704" i="5"/>
  <c r="W705" i="5"/>
  <c r="W706" i="5"/>
  <c r="W707" i="5"/>
  <c r="W708" i="5"/>
  <c r="W709" i="5"/>
  <c r="W710" i="5"/>
  <c r="W711" i="5"/>
  <c r="W712" i="5"/>
  <c r="W713" i="5"/>
  <c r="W714" i="5"/>
  <c r="W715" i="5"/>
  <c r="W716" i="5"/>
  <c r="W717" i="5"/>
  <c r="W718" i="5"/>
  <c r="W719" i="5"/>
  <c r="W720" i="5"/>
  <c r="W721" i="5"/>
  <c r="W722" i="5"/>
  <c r="W723" i="5"/>
  <c r="W724" i="5"/>
  <c r="W725" i="5"/>
  <c r="W726" i="5"/>
  <c r="W727" i="5"/>
  <c r="W728" i="5"/>
  <c r="W729" i="5"/>
  <c r="W730" i="5"/>
  <c r="W731" i="5"/>
  <c r="W732" i="5"/>
  <c r="W733" i="5"/>
  <c r="W734" i="5"/>
  <c r="W735" i="5"/>
  <c r="W736" i="5"/>
  <c r="W737" i="5"/>
  <c r="W738" i="5"/>
  <c r="W739" i="5"/>
  <c r="W740" i="5"/>
  <c r="W741" i="5"/>
  <c r="W742" i="5"/>
  <c r="W743" i="5"/>
  <c r="W744" i="5"/>
  <c r="W745" i="5"/>
  <c r="W746" i="5"/>
  <c r="W747" i="5"/>
  <c r="W748" i="5"/>
  <c r="W749" i="5"/>
  <c r="W750" i="5"/>
  <c r="W751" i="5"/>
  <c r="W752" i="5"/>
  <c r="W753" i="5"/>
  <c r="W754" i="5"/>
  <c r="W755" i="5"/>
  <c r="W756" i="5"/>
  <c r="W757" i="5"/>
  <c r="W758" i="5"/>
  <c r="W759" i="5"/>
  <c r="W760" i="5"/>
  <c r="W761" i="5"/>
  <c r="W762" i="5"/>
  <c r="W763" i="5"/>
  <c r="W764" i="5"/>
  <c r="W765" i="5"/>
  <c r="W766" i="5"/>
  <c r="W767" i="5"/>
  <c r="W768" i="5"/>
  <c r="W769" i="5"/>
  <c r="W770" i="5"/>
  <c r="W771" i="5"/>
  <c r="W772" i="5"/>
  <c r="W773" i="5"/>
  <c r="W774" i="5"/>
  <c r="W775" i="5"/>
  <c r="W776" i="5"/>
  <c r="W777" i="5"/>
  <c r="W778" i="5"/>
  <c r="W779" i="5"/>
  <c r="W780" i="5"/>
  <c r="W781" i="5"/>
  <c r="W782" i="5"/>
  <c r="W783" i="5"/>
  <c r="W784" i="5"/>
  <c r="W785" i="5"/>
  <c r="W786" i="5"/>
  <c r="W787" i="5"/>
  <c r="W788" i="5"/>
  <c r="W789" i="5"/>
  <c r="W790" i="5"/>
  <c r="W791" i="5"/>
  <c r="W792" i="5"/>
  <c r="W793" i="5"/>
  <c r="W794" i="5"/>
  <c r="W795" i="5"/>
  <c r="W796" i="5"/>
  <c r="W797" i="5"/>
  <c r="W798" i="5"/>
  <c r="W799" i="5"/>
  <c r="W800" i="5"/>
  <c r="W801" i="5"/>
  <c r="W802" i="5"/>
  <c r="W803" i="5"/>
  <c r="W804" i="5"/>
  <c r="W805" i="5"/>
  <c r="W806" i="5"/>
  <c r="W807" i="5"/>
  <c r="W808" i="5"/>
  <c r="W809" i="5"/>
  <c r="W810" i="5"/>
  <c r="W811" i="5"/>
  <c r="W812" i="5"/>
  <c r="W813" i="5"/>
  <c r="W814" i="5"/>
  <c r="W815" i="5"/>
  <c r="W816" i="5"/>
  <c r="W817" i="5"/>
  <c r="W818" i="5"/>
  <c r="W819" i="5"/>
  <c r="W820" i="5"/>
  <c r="W821" i="5"/>
  <c r="W822" i="5"/>
  <c r="W823" i="5"/>
  <c r="W824" i="5"/>
  <c r="W825" i="5"/>
  <c r="W826" i="5"/>
  <c r="W827" i="5"/>
  <c r="W828" i="5"/>
  <c r="W829" i="5"/>
  <c r="W830" i="5"/>
  <c r="W831" i="5"/>
  <c r="W832" i="5"/>
  <c r="W833" i="5"/>
  <c r="W834" i="5"/>
  <c r="W835" i="5"/>
  <c r="W836" i="5"/>
  <c r="W837" i="5"/>
  <c r="W838" i="5"/>
  <c r="W839" i="5"/>
  <c r="W840" i="5"/>
  <c r="W841" i="5"/>
  <c r="W842" i="5"/>
  <c r="W843" i="5"/>
  <c r="W844" i="5"/>
  <c r="W845" i="5"/>
  <c r="W846" i="5"/>
  <c r="W847" i="5"/>
  <c r="W848" i="5"/>
  <c r="W849" i="5"/>
  <c r="W850" i="5"/>
  <c r="W851" i="5"/>
  <c r="W852" i="5"/>
  <c r="W853" i="5"/>
  <c r="W854" i="5"/>
  <c r="W855" i="5"/>
  <c r="W856" i="5"/>
  <c r="W857" i="5"/>
  <c r="W858" i="5"/>
  <c r="W859" i="5"/>
  <c r="W860" i="5"/>
  <c r="W861" i="5"/>
  <c r="W862" i="5"/>
  <c r="W863" i="5"/>
  <c r="W864" i="5"/>
  <c r="W865" i="5"/>
  <c r="W866" i="5"/>
  <c r="W867" i="5"/>
  <c r="W868" i="5"/>
  <c r="W869" i="5"/>
  <c r="W870" i="5"/>
  <c r="W871" i="5"/>
  <c r="W872" i="5"/>
  <c r="W873" i="5"/>
  <c r="W874" i="5"/>
  <c r="W875" i="5"/>
  <c r="W876" i="5"/>
  <c r="W877" i="5"/>
  <c r="W878" i="5"/>
  <c r="W879" i="5"/>
  <c r="W880" i="5"/>
  <c r="W881" i="5"/>
  <c r="W883" i="5"/>
  <c r="W884" i="5"/>
  <c r="W885" i="5"/>
  <c r="W886" i="5"/>
  <c r="W887" i="5"/>
  <c r="W888" i="5"/>
  <c r="W889" i="5"/>
  <c r="W890" i="5"/>
  <c r="W891" i="5"/>
  <c r="W892" i="5"/>
  <c r="W893" i="5"/>
  <c r="W894" i="5"/>
  <c r="W895" i="5"/>
  <c r="W896" i="5"/>
  <c r="W897" i="5"/>
  <c r="W898" i="5"/>
  <c r="W899" i="5"/>
  <c r="W900" i="5"/>
  <c r="W901" i="5"/>
  <c r="W902" i="5"/>
  <c r="W903" i="5"/>
  <c r="W904" i="5"/>
  <c r="W905" i="5"/>
  <c r="W906" i="5"/>
  <c r="W907" i="5"/>
  <c r="W908" i="5"/>
  <c r="W909" i="5"/>
  <c r="W910" i="5"/>
  <c r="W911" i="5"/>
  <c r="W912" i="5"/>
  <c r="W913" i="5"/>
  <c r="W914" i="5"/>
  <c r="W915" i="5"/>
  <c r="W916" i="5"/>
  <c r="W917" i="5"/>
  <c r="W918" i="5"/>
  <c r="W919" i="5"/>
  <c r="W920" i="5"/>
  <c r="W921" i="5"/>
  <c r="W922" i="5"/>
  <c r="W923" i="5"/>
  <c r="W924" i="5"/>
  <c r="W925" i="5"/>
  <c r="W926" i="5"/>
  <c r="W927" i="5"/>
  <c r="W928" i="5"/>
  <c r="W929" i="5"/>
  <c r="W930" i="5"/>
  <c r="W931" i="5"/>
  <c r="W932" i="5"/>
  <c r="W933" i="5"/>
  <c r="W934" i="5"/>
  <c r="W935" i="5"/>
  <c r="W936" i="5"/>
  <c r="W937" i="5"/>
  <c r="W938" i="5"/>
  <c r="W939" i="5"/>
  <c r="W940" i="5"/>
  <c r="W941" i="5"/>
  <c r="W942" i="5"/>
  <c r="W943" i="5"/>
  <c r="W944" i="5"/>
  <c r="W945" i="5"/>
  <c r="W946" i="5"/>
  <c r="W947" i="5"/>
  <c r="W948" i="5"/>
  <c r="W949" i="5"/>
  <c r="W950" i="5"/>
  <c r="W951" i="5"/>
  <c r="W952" i="5"/>
  <c r="W953" i="5"/>
  <c r="W954" i="5"/>
  <c r="W955" i="5"/>
  <c r="W956" i="5"/>
  <c r="W957" i="5"/>
  <c r="W958" i="5"/>
  <c r="W959" i="5"/>
  <c r="W960" i="5"/>
  <c r="W961" i="5"/>
  <c r="W962" i="5"/>
  <c r="W963" i="5"/>
  <c r="W964" i="5"/>
  <c r="W965" i="5"/>
  <c r="W966" i="5"/>
  <c r="W967" i="5"/>
  <c r="W968" i="5"/>
  <c r="W969" i="5"/>
  <c r="W970" i="5"/>
  <c r="W971" i="5"/>
  <c r="W972" i="5"/>
  <c r="W973" i="5"/>
  <c r="W974" i="5"/>
  <c r="W975" i="5"/>
  <c r="W976" i="5"/>
  <c r="W977" i="5"/>
  <c r="W978" i="5"/>
  <c r="W979" i="5"/>
  <c r="W980" i="5"/>
  <c r="W981" i="5"/>
  <c r="W982" i="5"/>
  <c r="W983" i="5"/>
  <c r="W984" i="5"/>
  <c r="W985" i="5"/>
  <c r="W986" i="5"/>
  <c r="W987" i="5"/>
  <c r="W988" i="5"/>
  <c r="W989" i="5"/>
  <c r="W990" i="5"/>
  <c r="W991" i="5"/>
  <c r="W992" i="5"/>
  <c r="W993" i="5"/>
  <c r="W994" i="5"/>
  <c r="W995" i="5"/>
  <c r="W996" i="5"/>
  <c r="W997" i="5"/>
  <c r="W998" i="5"/>
  <c r="W999" i="5"/>
  <c r="W1000" i="5"/>
  <c r="W1001" i="5"/>
  <c r="W1002" i="5"/>
  <c r="W1003" i="5"/>
  <c r="W1004" i="5"/>
  <c r="W1005" i="5"/>
  <c r="W1006" i="5"/>
  <c r="W1007" i="5"/>
  <c r="W1008" i="5"/>
  <c r="W1009" i="5"/>
  <c r="W1010" i="5"/>
  <c r="W1011" i="5"/>
  <c r="W1012" i="5"/>
  <c r="W1013" i="5"/>
  <c r="W1014" i="5"/>
  <c r="W1015" i="5"/>
  <c r="W1016" i="5"/>
  <c r="W1017" i="5"/>
  <c r="W1018" i="5"/>
  <c r="W1019" i="5"/>
  <c r="W1020" i="5"/>
  <c r="W1021" i="5"/>
  <c r="W1022" i="5"/>
  <c r="W1023" i="5"/>
  <c r="W1024" i="5"/>
  <c r="W1025" i="5"/>
  <c r="W1026" i="5"/>
  <c r="W1027" i="5"/>
  <c r="W1028" i="5"/>
  <c r="W1029" i="5"/>
  <c r="W1030" i="5"/>
  <c r="W1031" i="5"/>
  <c r="W1032" i="5"/>
  <c r="W1033" i="5"/>
  <c r="W1034" i="5"/>
  <c r="W1035" i="5"/>
  <c r="W1036" i="5"/>
  <c r="W1037" i="5"/>
  <c r="W1038" i="5"/>
  <c r="W1039" i="5"/>
  <c r="W1040" i="5"/>
  <c r="W1041" i="5"/>
  <c r="W1042" i="5"/>
  <c r="W1043" i="5"/>
  <c r="W1044" i="5"/>
  <c r="W1045" i="5"/>
  <c r="W1046" i="5"/>
  <c r="W1047" i="5"/>
  <c r="W1048" i="5"/>
  <c r="W1049" i="5"/>
  <c r="W1050" i="5"/>
  <c r="W1051" i="5"/>
  <c r="W1052" i="5"/>
  <c r="W1053" i="5"/>
  <c r="W1054" i="5"/>
  <c r="W1055" i="5"/>
  <c r="W1056" i="5"/>
  <c r="W1057" i="5"/>
  <c r="W1058" i="5"/>
  <c r="W1059" i="5"/>
  <c r="W1060" i="5"/>
  <c r="W1061" i="5"/>
  <c r="W1062" i="5"/>
  <c r="W1063" i="5"/>
  <c r="W1064" i="5"/>
  <c r="W1065" i="5"/>
  <c r="W1066" i="5"/>
  <c r="W1067" i="5"/>
  <c r="W1068" i="5"/>
  <c r="W1069" i="5"/>
  <c r="W1070" i="5"/>
  <c r="W1071" i="5"/>
  <c r="W1072" i="5"/>
  <c r="W1073" i="5"/>
  <c r="W1074" i="5"/>
  <c r="W1075" i="5"/>
  <c r="W1076" i="5"/>
  <c r="W1077" i="5"/>
  <c r="W1078" i="5"/>
  <c r="W1079" i="5"/>
  <c r="W1080" i="5"/>
  <c r="W1081" i="5"/>
  <c r="W1082" i="5"/>
  <c r="W1083" i="5"/>
  <c r="W1084" i="5"/>
  <c r="W1085" i="5"/>
  <c r="W1086" i="5"/>
  <c r="W1087" i="5"/>
  <c r="W1088" i="5"/>
  <c r="W1089" i="5"/>
  <c r="W1090" i="5"/>
  <c r="W1091" i="5"/>
  <c r="W1092" i="5"/>
  <c r="W1093" i="5"/>
  <c r="W1094" i="5"/>
  <c r="W1095" i="5"/>
  <c r="W1096" i="5"/>
  <c r="W1097" i="5"/>
  <c r="W1098" i="5"/>
  <c r="W1099" i="5"/>
  <c r="W1100" i="5"/>
  <c r="W1101" i="5"/>
  <c r="W1102" i="5"/>
  <c r="W1103" i="5"/>
  <c r="W1104" i="5"/>
  <c r="W1105" i="5"/>
  <c r="W1106" i="5"/>
  <c r="W1107" i="5"/>
  <c r="W1108" i="5"/>
  <c r="W1109" i="5"/>
  <c r="W1110" i="5"/>
  <c r="W1111" i="5"/>
  <c r="W1112" i="5"/>
  <c r="W1113" i="5"/>
  <c r="W1114" i="5"/>
  <c r="W1115" i="5"/>
  <c r="W1116" i="5"/>
  <c r="W1117" i="5"/>
  <c r="W1118" i="5"/>
  <c r="W1119" i="5"/>
  <c r="W1120" i="5"/>
  <c r="W1121" i="5"/>
  <c r="W1122" i="5"/>
  <c r="W1123" i="5"/>
  <c r="W1124" i="5"/>
  <c r="W1125" i="5"/>
  <c r="W1126" i="5"/>
  <c r="W1127" i="5"/>
  <c r="W1128" i="5"/>
  <c r="W1129" i="5"/>
  <c r="W1130" i="5"/>
  <c r="W1131" i="5"/>
  <c r="W1132" i="5"/>
  <c r="W1133" i="5"/>
  <c r="W1134" i="5"/>
  <c r="W1135" i="5"/>
  <c r="W1136" i="5"/>
  <c r="W1137" i="5"/>
  <c r="W1138" i="5"/>
  <c r="W1139" i="5"/>
  <c r="W1140" i="5"/>
  <c r="W1141" i="5"/>
  <c r="W1142" i="5"/>
  <c r="W1143" i="5"/>
  <c r="W3" i="5"/>
  <c r="A6" i="1" l="1"/>
  <c r="S6" i="1" s="1"/>
  <c r="B6" i="4" s="1"/>
  <c r="C6" i="4" s="1"/>
  <c r="A9" i="1"/>
  <c r="S9" i="1" s="1"/>
  <c r="B9" i="4" s="1"/>
  <c r="C9" i="4" s="1"/>
  <c r="A12" i="1"/>
  <c r="S12" i="1" s="1"/>
  <c r="B12" i="4" s="1"/>
  <c r="C12" i="4" s="1"/>
  <c r="A15" i="1"/>
  <c r="S15" i="1" s="1"/>
  <c r="B15" i="4" s="1"/>
  <c r="C15" i="4" s="1"/>
  <c r="A18" i="1"/>
  <c r="S18" i="1" s="1"/>
  <c r="B18" i="4" s="1"/>
  <c r="C18" i="4" s="1"/>
  <c r="A21" i="1"/>
  <c r="S21" i="1" s="1"/>
  <c r="B21" i="4" s="1"/>
  <c r="C21" i="4" s="1"/>
  <c r="A24" i="1"/>
  <c r="S24" i="1" s="1"/>
  <c r="B24" i="4" s="1"/>
  <c r="C24" i="4" s="1"/>
  <c r="A27" i="1"/>
  <c r="S27" i="1" s="1"/>
  <c r="B27" i="4" s="1"/>
  <c r="C27" i="4" s="1"/>
  <c r="A30" i="1"/>
  <c r="S30" i="1" s="1"/>
  <c r="B30" i="4" s="1"/>
  <c r="C30" i="4" s="1"/>
  <c r="A33" i="1"/>
  <c r="S33" i="1" s="1"/>
  <c r="B33" i="4" s="1"/>
  <c r="C33" i="4" s="1"/>
  <c r="A36" i="1"/>
  <c r="S36" i="1" s="1"/>
  <c r="B36" i="4" s="1"/>
  <c r="C36" i="4" s="1"/>
  <c r="A45" i="1"/>
  <c r="S45" i="1" s="1"/>
  <c r="B45" i="4" s="1"/>
  <c r="C45" i="4" s="1"/>
  <c r="A48" i="1"/>
  <c r="S48" i="1" s="1"/>
  <c r="B48" i="4" s="1"/>
  <c r="C48" i="4" s="1"/>
  <c r="A51" i="1"/>
  <c r="S51" i="1" s="1"/>
  <c r="B51" i="4" s="1"/>
  <c r="C51" i="4" s="1"/>
  <c r="A54" i="1"/>
  <c r="S54" i="1" s="1"/>
  <c r="B54" i="4" s="1"/>
  <c r="C54" i="4" s="1"/>
  <c r="A57" i="1"/>
  <c r="S57" i="1" s="1"/>
  <c r="B57" i="4" s="1"/>
  <c r="C57" i="4" s="1"/>
  <c r="A60" i="1"/>
  <c r="S60" i="1" s="1"/>
  <c r="B60" i="4" s="1"/>
  <c r="C60" i="4" s="1"/>
  <c r="A3" i="1" l="1"/>
  <c r="S3" i="1" s="1"/>
  <c r="B3" i="4" s="1"/>
  <c r="C3" i="4" s="1"/>
  <c r="A3" i="5" s="1"/>
  <c r="A3" i="4" l="1"/>
  <c r="D3" i="4" s="1"/>
  <c r="A38" i="4"/>
  <c r="D38" i="4" s="1"/>
  <c r="A37" i="4"/>
  <c r="D37" i="4" s="1"/>
  <c r="A36" i="4"/>
  <c r="D36" i="4" s="1"/>
  <c r="A56" i="4"/>
  <c r="D56" i="4" s="1"/>
  <c r="A55" i="4"/>
  <c r="D55" i="4" s="1"/>
  <c r="A54" i="4"/>
  <c r="D54" i="4" s="1"/>
  <c r="A32" i="4"/>
  <c r="D32" i="4" s="1"/>
  <c r="A31" i="4"/>
  <c r="D31" i="4" s="1"/>
  <c r="A30" i="4"/>
  <c r="D30" i="4" s="1"/>
  <c r="A41" i="4"/>
  <c r="D41" i="4" s="1"/>
  <c r="A40" i="4"/>
  <c r="D40" i="4" s="1"/>
  <c r="A39" i="4"/>
  <c r="D39" i="4" s="1"/>
  <c r="A14" i="4"/>
  <c r="D14" i="4" s="1"/>
  <c r="A13" i="4"/>
  <c r="D13" i="4" s="1"/>
  <c r="A12" i="4"/>
  <c r="D12" i="4" s="1"/>
  <c r="A10" i="4"/>
  <c r="D10" i="4" s="1"/>
  <c r="A11" i="4"/>
  <c r="D11" i="4" s="1"/>
  <c r="A51" i="4"/>
  <c r="D51" i="4" s="1"/>
  <c r="A53" i="4"/>
  <c r="D53" i="4" s="1"/>
  <c r="A52" i="4"/>
  <c r="D52" i="4" s="1"/>
  <c r="A29" i="4"/>
  <c r="D29" i="4" s="1"/>
  <c r="A28" i="4"/>
  <c r="D28" i="4" s="1"/>
  <c r="A27" i="4"/>
  <c r="D27" i="4" s="1"/>
  <c r="A62" i="4"/>
  <c r="D62" i="4" s="1"/>
  <c r="A61" i="4"/>
  <c r="D61" i="4" s="1"/>
  <c r="A60" i="4"/>
  <c r="D60" i="4" s="1"/>
  <c r="A50" i="4"/>
  <c r="D50" i="4" s="1"/>
  <c r="A49" i="4"/>
  <c r="D49" i="4" s="1"/>
  <c r="A48" i="4"/>
  <c r="D48" i="4" s="1"/>
  <c r="A26" i="4"/>
  <c r="D26" i="4" s="1"/>
  <c r="A25" i="4"/>
  <c r="D25" i="4" s="1"/>
  <c r="A24" i="4"/>
  <c r="D24" i="4" s="1"/>
  <c r="A17" i="4"/>
  <c r="D17" i="4" s="1"/>
  <c r="A16" i="4"/>
  <c r="D16" i="4" s="1"/>
  <c r="A15" i="4"/>
  <c r="D15" i="4" s="1"/>
  <c r="A59" i="4"/>
  <c r="D59" i="4" s="1"/>
  <c r="A58" i="4"/>
  <c r="D58" i="4" s="1"/>
  <c r="A57" i="4"/>
  <c r="D57" i="4" s="1"/>
  <c r="A35" i="4"/>
  <c r="D35" i="4" s="1"/>
  <c r="A34" i="4"/>
  <c r="D34" i="4" s="1"/>
  <c r="A33" i="4"/>
  <c r="D33" i="4" s="1"/>
  <c r="A47" i="4"/>
  <c r="D47" i="4" s="1"/>
  <c r="A46" i="4"/>
  <c r="D46" i="4" s="1"/>
  <c r="A45" i="4"/>
  <c r="D45" i="4" s="1"/>
  <c r="A23" i="4"/>
  <c r="D23" i="4" s="1"/>
  <c r="A22" i="4"/>
  <c r="D22" i="4" s="1"/>
  <c r="A21" i="4"/>
  <c r="D21" i="4" s="1"/>
  <c r="A43" i="4"/>
  <c r="D43" i="4" s="1"/>
  <c r="A42" i="4"/>
  <c r="D42" i="4" s="1"/>
  <c r="A44" i="4"/>
  <c r="D44" i="4" s="1"/>
  <c r="A18" i="4"/>
  <c r="D18" i="4" s="1"/>
  <c r="A20" i="4"/>
  <c r="D20" i="4" s="1"/>
  <c r="A19" i="4"/>
  <c r="D19" i="4" s="1"/>
  <c r="A9" i="4"/>
  <c r="D9" i="4" s="1"/>
  <c r="A6" i="4"/>
  <c r="D6" i="4" s="1"/>
  <c r="A7" i="4"/>
  <c r="D7" i="4" s="1"/>
  <c r="A8" i="4"/>
  <c r="D8" i="4" s="1"/>
  <c r="A5" i="4" l="1"/>
  <c r="D5" i="4" s="1"/>
  <c r="A4" i="4"/>
  <c r="D4" i="4" s="1"/>
  <c r="B892" i="5"/>
  <c r="A162" i="12"/>
  <c r="A42" i="12"/>
  <c r="A2040" i="5"/>
  <c r="A2039" i="5"/>
  <c r="A2038" i="5"/>
  <c r="A2037" i="5"/>
  <c r="A222" i="12"/>
  <c r="A102" i="12"/>
  <c r="A2036" i="5"/>
  <c r="A2035" i="5"/>
  <c r="A2042" i="5"/>
  <c r="A2034" i="5"/>
  <c r="A2041" i="5"/>
  <c r="A893" i="5"/>
  <c r="A901" i="5"/>
  <c r="A2033" i="5"/>
  <c r="A895" i="5"/>
  <c r="A897" i="5"/>
  <c r="A898" i="5"/>
  <c r="A899" i="5"/>
  <c r="A894" i="5"/>
  <c r="A896" i="5"/>
  <c r="A892" i="5"/>
  <c r="A900" i="5"/>
  <c r="A2056" i="5"/>
  <c r="A2048" i="5"/>
  <c r="A2055" i="5"/>
  <c r="A2047" i="5"/>
  <c r="A2054" i="5"/>
  <c r="A2046" i="5"/>
  <c r="A223" i="12"/>
  <c r="A103" i="12"/>
  <c r="A2053" i="5"/>
  <c r="A2045" i="5"/>
  <c r="A2052" i="5"/>
  <c r="A2044" i="5"/>
  <c r="A2051" i="5"/>
  <c r="A2043" i="5"/>
  <c r="A2050" i="5"/>
  <c r="A43" i="12"/>
  <c r="A910" i="5"/>
  <c r="A163" i="12"/>
  <c r="A904" i="5"/>
  <c r="A912" i="5"/>
  <c r="A906" i="5"/>
  <c r="A914" i="5"/>
  <c r="A907" i="5"/>
  <c r="A915" i="5"/>
  <c r="A2057" i="5"/>
  <c r="A908" i="5"/>
  <c r="A916" i="5"/>
  <c r="A909" i="5"/>
  <c r="A911" i="5"/>
  <c r="A2049" i="5"/>
  <c r="A913" i="5"/>
  <c r="A902" i="5"/>
  <c r="A903" i="5"/>
  <c r="A905" i="5"/>
  <c r="A1896" i="5"/>
  <c r="A1888" i="5"/>
  <c r="A1903" i="5"/>
  <c r="A1895" i="5"/>
  <c r="A1887" i="5"/>
  <c r="A1902" i="5"/>
  <c r="A1894" i="5"/>
  <c r="A1886" i="5"/>
  <c r="A151" i="12"/>
  <c r="A31" i="12"/>
  <c r="A1901" i="5"/>
  <c r="A1893" i="5"/>
  <c r="A1900" i="5"/>
  <c r="A1892" i="5"/>
  <c r="A1899" i="5"/>
  <c r="A1891" i="5"/>
  <c r="A1898" i="5"/>
  <c r="A1890" i="5"/>
  <c r="A751" i="5"/>
  <c r="A759" i="5"/>
  <c r="A91" i="12"/>
  <c r="A1897" i="5"/>
  <c r="A753" i="5"/>
  <c r="A761" i="5"/>
  <c r="A211" i="12"/>
  <c r="A1889" i="5"/>
  <c r="A747" i="5"/>
  <c r="A755" i="5"/>
  <c r="A745" i="5"/>
  <c r="A748" i="5"/>
  <c r="A756" i="5"/>
  <c r="A749" i="5"/>
  <c r="A757" i="5"/>
  <c r="A746" i="5"/>
  <c r="A750" i="5"/>
  <c r="A752" i="5"/>
  <c r="A754" i="5"/>
  <c r="A758" i="5"/>
  <c r="A760" i="5"/>
  <c r="A762" i="5"/>
  <c r="B87" i="5"/>
  <c r="A186" i="12"/>
  <c r="A66" i="12"/>
  <c r="A126" i="12"/>
  <c r="A6" i="12"/>
  <c r="A1232" i="5"/>
  <c r="A1240" i="5"/>
  <c r="A1248" i="5"/>
  <c r="A1256" i="5"/>
  <c r="A1264" i="5"/>
  <c r="A1233" i="5"/>
  <c r="A1241" i="5"/>
  <c r="A1249" i="5"/>
  <c r="A1257" i="5"/>
  <c r="A1228" i="5"/>
  <c r="A1234" i="5"/>
  <c r="A1242" i="5"/>
  <c r="A1250" i="5"/>
  <c r="A1258" i="5"/>
  <c r="A1235" i="5"/>
  <c r="A1243" i="5"/>
  <c r="A1251" i="5"/>
  <c r="A1259" i="5"/>
  <c r="A1236" i="5"/>
  <c r="A1244" i="5"/>
  <c r="A1252" i="5"/>
  <c r="A1260" i="5"/>
  <c r="A1229" i="5"/>
  <c r="A1237" i="5"/>
  <c r="A1245" i="5"/>
  <c r="A1253" i="5"/>
  <c r="A1261" i="5"/>
  <c r="A1230" i="5"/>
  <c r="A1238" i="5"/>
  <c r="A1246" i="5"/>
  <c r="A1254" i="5"/>
  <c r="A1262" i="5"/>
  <c r="A1247" i="5"/>
  <c r="A91" i="5"/>
  <c r="A99" i="5"/>
  <c r="A107" i="5"/>
  <c r="A115" i="5"/>
  <c r="A123" i="5"/>
  <c r="A100" i="5"/>
  <c r="A87" i="5"/>
  <c r="A1255" i="5"/>
  <c r="A92" i="5"/>
  <c r="A108" i="5"/>
  <c r="A116" i="5"/>
  <c r="A90" i="5"/>
  <c r="A1263" i="5"/>
  <c r="A93" i="5"/>
  <c r="A101" i="5"/>
  <c r="A109" i="5"/>
  <c r="A117" i="5"/>
  <c r="A98" i="5"/>
  <c r="A94" i="5"/>
  <c r="A102" i="5"/>
  <c r="A110" i="5"/>
  <c r="A118" i="5"/>
  <c r="A103" i="5"/>
  <c r="A119" i="5"/>
  <c r="A1239" i="5"/>
  <c r="A106" i="5"/>
  <c r="A95" i="5"/>
  <c r="A111" i="5"/>
  <c r="A122" i="5"/>
  <c r="A88" i="5"/>
  <c r="A96" i="5"/>
  <c r="A104" i="5"/>
  <c r="A112" i="5"/>
  <c r="A120" i="5"/>
  <c r="A1231" i="5"/>
  <c r="A89" i="5"/>
  <c r="A97" i="5"/>
  <c r="A105" i="5"/>
  <c r="A113" i="5"/>
  <c r="A121" i="5"/>
  <c r="A114" i="5"/>
  <c r="B528" i="5"/>
  <c r="A201" i="12"/>
  <c r="A81" i="12"/>
  <c r="A141" i="12"/>
  <c r="A21" i="12"/>
  <c r="A1693" i="5"/>
  <c r="A1685" i="5"/>
  <c r="A1677" i="5"/>
  <c r="A1669" i="5"/>
  <c r="A1692" i="5"/>
  <c r="A1684" i="5"/>
  <c r="A1676" i="5"/>
  <c r="A1691" i="5"/>
  <c r="A1683" i="5"/>
  <c r="A1675" i="5"/>
  <c r="A1690" i="5"/>
  <c r="A1682" i="5"/>
  <c r="A1674" i="5"/>
  <c r="A1689" i="5"/>
  <c r="A1681" i="5"/>
  <c r="A1673" i="5"/>
  <c r="A1688" i="5"/>
  <c r="A1680" i="5"/>
  <c r="A1672" i="5"/>
  <c r="A1687" i="5"/>
  <c r="A1679" i="5"/>
  <c r="A1671" i="5"/>
  <c r="A1694" i="5"/>
  <c r="A530" i="5"/>
  <c r="A538" i="5"/>
  <c r="A546" i="5"/>
  <c r="A528" i="5"/>
  <c r="A1686" i="5"/>
  <c r="A531" i="5"/>
  <c r="A539" i="5"/>
  <c r="A547" i="5"/>
  <c r="A537" i="5"/>
  <c r="A1678" i="5"/>
  <c r="A532" i="5"/>
  <c r="A540" i="5"/>
  <c r="A548" i="5"/>
  <c r="A529" i="5"/>
  <c r="A1670" i="5"/>
  <c r="A533" i="5"/>
  <c r="A541" i="5"/>
  <c r="A549" i="5"/>
  <c r="A534" i="5"/>
  <c r="A542" i="5"/>
  <c r="A550" i="5"/>
  <c r="A545" i="5"/>
  <c r="A535" i="5"/>
  <c r="A543" i="5"/>
  <c r="A551" i="5"/>
  <c r="A536" i="5"/>
  <c r="A544" i="5"/>
  <c r="A552" i="5"/>
  <c r="A553" i="5"/>
  <c r="A1952" i="5"/>
  <c r="A1944" i="5"/>
  <c r="A1951" i="5"/>
  <c r="A1943" i="5"/>
  <c r="A1950" i="5"/>
  <c r="A1942" i="5"/>
  <c r="A215" i="12"/>
  <c r="A95" i="12"/>
  <c r="A1949" i="5"/>
  <c r="A1941" i="5"/>
  <c r="A1948" i="5"/>
  <c r="A1940" i="5"/>
  <c r="A1947" i="5"/>
  <c r="A1939" i="5"/>
  <c r="A1946" i="5"/>
  <c r="A806" i="5"/>
  <c r="A35" i="12"/>
  <c r="A155" i="12"/>
  <c r="A800" i="5"/>
  <c r="A808" i="5"/>
  <c r="A1953" i="5"/>
  <c r="A1945" i="5"/>
  <c r="A802" i="5"/>
  <c r="A810" i="5"/>
  <c r="A803" i="5"/>
  <c r="A811" i="5"/>
  <c r="A804" i="5"/>
  <c r="A812" i="5"/>
  <c r="A807" i="5"/>
  <c r="A805" i="5"/>
  <c r="A809" i="5"/>
  <c r="A798" i="5"/>
  <c r="A799" i="5"/>
  <c r="A801" i="5"/>
  <c r="A145" i="12"/>
  <c r="A25" i="12"/>
  <c r="A205" i="12"/>
  <c r="A85" i="12"/>
  <c r="A1789" i="5"/>
  <c r="A1781" i="5"/>
  <c r="A1773" i="5"/>
  <c r="A636" i="5"/>
  <c r="A644" i="5"/>
  <c r="A1788" i="5"/>
  <c r="A1780" i="5"/>
  <c r="A1772" i="5"/>
  <c r="A1787" i="5"/>
  <c r="A1779" i="5"/>
  <c r="A1771" i="5"/>
  <c r="A638" i="5"/>
  <c r="A646" i="5"/>
  <c r="A1786" i="5"/>
  <c r="A1778" i="5"/>
  <c r="A1785" i="5"/>
  <c r="A1777" i="5"/>
  <c r="A632" i="5"/>
  <c r="A640" i="5"/>
  <c r="A648" i="5"/>
  <c r="A1784" i="5"/>
  <c r="A1776" i="5"/>
  <c r="A1791" i="5"/>
  <c r="A1783" i="5"/>
  <c r="A1775" i="5"/>
  <c r="A634" i="5"/>
  <c r="A642" i="5"/>
  <c r="A650" i="5"/>
  <c r="A633" i="5"/>
  <c r="A649" i="5"/>
  <c r="A635" i="5"/>
  <c r="A630" i="5"/>
  <c r="A637" i="5"/>
  <c r="A639" i="5"/>
  <c r="A631" i="5"/>
  <c r="A1790" i="5"/>
  <c r="A641" i="5"/>
  <c r="A1782" i="5"/>
  <c r="A643" i="5"/>
  <c r="A1774" i="5"/>
  <c r="A645" i="5"/>
  <c r="A647" i="5"/>
  <c r="B668" i="5"/>
  <c r="A207" i="12"/>
  <c r="A87" i="12"/>
  <c r="A1821" i="5"/>
  <c r="A1813" i="5"/>
  <c r="A672" i="5"/>
  <c r="A680" i="5"/>
  <c r="A1820" i="5"/>
  <c r="A1812" i="5"/>
  <c r="A27" i="12"/>
  <c r="A1819" i="5"/>
  <c r="A1811" i="5"/>
  <c r="A674" i="5"/>
  <c r="A147" i="12"/>
  <c r="A1818" i="5"/>
  <c r="A1810" i="5"/>
  <c r="A1817" i="5"/>
  <c r="A1809" i="5"/>
  <c r="A676" i="5"/>
  <c r="A1816" i="5"/>
  <c r="A1815" i="5"/>
  <c r="A670" i="5"/>
  <c r="A678" i="5"/>
  <c r="A669" i="5"/>
  <c r="A1814" i="5"/>
  <c r="A671" i="5"/>
  <c r="A673" i="5"/>
  <c r="A675" i="5"/>
  <c r="A677" i="5"/>
  <c r="A679" i="5"/>
  <c r="A668" i="5"/>
  <c r="B270" i="5"/>
  <c r="A192" i="12"/>
  <c r="A72" i="12"/>
  <c r="A132" i="12"/>
  <c r="A12" i="12"/>
  <c r="A1437" i="5"/>
  <c r="A1429" i="5"/>
  <c r="A1421" i="5"/>
  <c r="A1413" i="5"/>
  <c r="A1436" i="5"/>
  <c r="A1428" i="5"/>
  <c r="A1420" i="5"/>
  <c r="A1412" i="5"/>
  <c r="A1435" i="5"/>
  <c r="A1427" i="5"/>
  <c r="A1419" i="5"/>
  <c r="A1411" i="5"/>
  <c r="A1442" i="5"/>
  <c r="A1434" i="5"/>
  <c r="A1426" i="5"/>
  <c r="A1418" i="5"/>
  <c r="A1441" i="5"/>
  <c r="A1433" i="5"/>
  <c r="A1425" i="5"/>
  <c r="A1417" i="5"/>
  <c r="A1440" i="5"/>
  <c r="A1432" i="5"/>
  <c r="A1424" i="5"/>
  <c r="A1416" i="5"/>
  <c r="A1439" i="5"/>
  <c r="A1431" i="5"/>
  <c r="A1423" i="5"/>
  <c r="A1415" i="5"/>
  <c r="A1438" i="5"/>
  <c r="A276" i="5"/>
  <c r="A284" i="5"/>
  <c r="A292" i="5"/>
  <c r="A300" i="5"/>
  <c r="A1430" i="5"/>
  <c r="A277" i="5"/>
  <c r="A285" i="5"/>
  <c r="A293" i="5"/>
  <c r="A301" i="5"/>
  <c r="A283" i="5"/>
  <c r="A1422" i="5"/>
  <c r="A278" i="5"/>
  <c r="A286" i="5"/>
  <c r="A294" i="5"/>
  <c r="A270" i="5"/>
  <c r="A275" i="5"/>
  <c r="A1414" i="5"/>
  <c r="A271" i="5"/>
  <c r="A279" i="5"/>
  <c r="A287" i="5"/>
  <c r="A295" i="5"/>
  <c r="A280" i="5"/>
  <c r="A296" i="5"/>
  <c r="A291" i="5"/>
  <c r="A272" i="5"/>
  <c r="A288" i="5"/>
  <c r="A299" i="5"/>
  <c r="A273" i="5"/>
  <c r="A281" i="5"/>
  <c r="A289" i="5"/>
  <c r="A297" i="5"/>
  <c r="A274" i="5"/>
  <c r="A282" i="5"/>
  <c r="A290" i="5"/>
  <c r="A298" i="5"/>
  <c r="A1912" i="5"/>
  <c r="A1904" i="5"/>
  <c r="A1911" i="5"/>
  <c r="A152" i="12"/>
  <c r="A32" i="12"/>
  <c r="A1910" i="5"/>
  <c r="A1909" i="5"/>
  <c r="A1908" i="5"/>
  <c r="A1907" i="5"/>
  <c r="A212" i="12"/>
  <c r="A92" i="12"/>
  <c r="A1906" i="5"/>
  <c r="A1913" i="5"/>
  <c r="A771" i="5"/>
  <c r="A1905" i="5"/>
  <c r="A765" i="5"/>
  <c r="A763" i="5"/>
  <c r="A767" i="5"/>
  <c r="A768" i="5"/>
  <c r="A769" i="5"/>
  <c r="A764" i="5"/>
  <c r="A772" i="5"/>
  <c r="A766" i="5"/>
  <c r="A770" i="5"/>
  <c r="A128" i="12"/>
  <c r="A8" i="12"/>
  <c r="A188" i="12"/>
  <c r="A68" i="12"/>
  <c r="A1305" i="5"/>
  <c r="A1313" i="5"/>
  <c r="A1321" i="5"/>
  <c r="A1329" i="5"/>
  <c r="A1298" i="5"/>
  <c r="A1306" i="5"/>
  <c r="A1314" i="5"/>
  <c r="A1322" i="5"/>
  <c r="A1330" i="5"/>
  <c r="A1299" i="5"/>
  <c r="A1307" i="5"/>
  <c r="A1315" i="5"/>
  <c r="A1323" i="5"/>
  <c r="A1331" i="5"/>
  <c r="A1300" i="5"/>
  <c r="A1308" i="5"/>
  <c r="A1316" i="5"/>
  <c r="A1324" i="5"/>
  <c r="A1332" i="5"/>
  <c r="A1301" i="5"/>
  <c r="A1309" i="5"/>
  <c r="A1317" i="5"/>
  <c r="A1325" i="5"/>
  <c r="A1297" i="5"/>
  <c r="A1302" i="5"/>
  <c r="A1310" i="5"/>
  <c r="A1318" i="5"/>
  <c r="A1326" i="5"/>
  <c r="A1303" i="5"/>
  <c r="A1311" i="5"/>
  <c r="A1319" i="5"/>
  <c r="A1327" i="5"/>
  <c r="A1320" i="5"/>
  <c r="A164" i="5"/>
  <c r="A172" i="5"/>
  <c r="A180" i="5"/>
  <c r="A188" i="5"/>
  <c r="A179" i="5"/>
  <c r="A1328" i="5"/>
  <c r="A157" i="5"/>
  <c r="A165" i="5"/>
  <c r="A173" i="5"/>
  <c r="A181" i="5"/>
  <c r="A189" i="5"/>
  <c r="A158" i="5"/>
  <c r="A166" i="5"/>
  <c r="A174" i="5"/>
  <c r="A182" i="5"/>
  <c r="A190" i="5"/>
  <c r="A163" i="5"/>
  <c r="A159" i="5"/>
  <c r="A167" i="5"/>
  <c r="A175" i="5"/>
  <c r="A183" i="5"/>
  <c r="A191" i="5"/>
  <c r="A168" i="5"/>
  <c r="A156" i="5"/>
  <c r="A187" i="5"/>
  <c r="A160" i="5"/>
  <c r="A176" i="5"/>
  <c r="A184" i="5"/>
  <c r="A171" i="5"/>
  <c r="A161" i="5"/>
  <c r="A169" i="5"/>
  <c r="A177" i="5"/>
  <c r="A185" i="5"/>
  <c r="A1304" i="5"/>
  <c r="A162" i="5"/>
  <c r="A170" i="5"/>
  <c r="A178" i="5"/>
  <c r="A186" i="5"/>
  <c r="A1312" i="5"/>
  <c r="B718" i="5"/>
  <c r="A210" i="12"/>
  <c r="A90" i="12"/>
  <c r="A1880" i="5"/>
  <c r="A1872" i="5"/>
  <c r="A1864" i="5"/>
  <c r="A1879" i="5"/>
  <c r="A1871" i="5"/>
  <c r="A1863" i="5"/>
  <c r="A1878" i="5"/>
  <c r="A1870" i="5"/>
  <c r="A1862" i="5"/>
  <c r="A1885" i="5"/>
  <c r="A1877" i="5"/>
  <c r="A1869" i="5"/>
  <c r="A1861" i="5"/>
  <c r="A150" i="12"/>
  <c r="A30" i="12"/>
  <c r="A1884" i="5"/>
  <c r="A1876" i="5"/>
  <c r="A1868" i="5"/>
  <c r="A1860" i="5"/>
  <c r="A1883" i="5"/>
  <c r="A1875" i="5"/>
  <c r="A1867" i="5"/>
  <c r="A1859" i="5"/>
  <c r="A1882" i="5"/>
  <c r="A1874" i="5"/>
  <c r="A1866" i="5"/>
  <c r="A722" i="5"/>
  <c r="A730" i="5"/>
  <c r="A738" i="5"/>
  <c r="A724" i="5"/>
  <c r="A732" i="5"/>
  <c r="A740" i="5"/>
  <c r="A1881" i="5"/>
  <c r="A726" i="5"/>
  <c r="A734" i="5"/>
  <c r="A742" i="5"/>
  <c r="A1873" i="5"/>
  <c r="A719" i="5"/>
  <c r="A727" i="5"/>
  <c r="A735" i="5"/>
  <c r="A743" i="5"/>
  <c r="A1865" i="5"/>
  <c r="A720" i="5"/>
  <c r="A728" i="5"/>
  <c r="A736" i="5"/>
  <c r="A744" i="5"/>
  <c r="A723" i="5"/>
  <c r="A718" i="5"/>
  <c r="A725" i="5"/>
  <c r="A729" i="5"/>
  <c r="A731" i="5"/>
  <c r="A721" i="5"/>
  <c r="A733" i="5"/>
  <c r="A737" i="5"/>
  <c r="A739" i="5"/>
  <c r="A741" i="5"/>
  <c r="B192" i="5"/>
  <c r="A129" i="12"/>
  <c r="A9" i="12"/>
  <c r="A189" i="12"/>
  <c r="A69" i="12"/>
  <c r="A1357" i="5"/>
  <c r="A1349" i="5"/>
  <c r="A1341" i="5"/>
  <c r="A1333" i="5"/>
  <c r="A1356" i="5"/>
  <c r="A1348" i="5"/>
  <c r="A1340" i="5"/>
  <c r="A1355" i="5"/>
  <c r="A1347" i="5"/>
  <c r="A1339" i="5"/>
  <c r="A1354" i="5"/>
  <c r="A1346" i="5"/>
  <c r="A1338" i="5"/>
  <c r="A1353" i="5"/>
  <c r="A1345" i="5"/>
  <c r="A1337" i="5"/>
  <c r="A1352" i="5"/>
  <c r="A1344" i="5"/>
  <c r="A1336" i="5"/>
  <c r="A1351" i="5"/>
  <c r="A1343" i="5"/>
  <c r="A1335" i="5"/>
  <c r="A194" i="5"/>
  <c r="A202" i="5"/>
  <c r="A210" i="5"/>
  <c r="A192" i="5"/>
  <c r="A201" i="5"/>
  <c r="A195" i="5"/>
  <c r="A203" i="5"/>
  <c r="A211" i="5"/>
  <c r="A217" i="5"/>
  <c r="A1358" i="5"/>
  <c r="A196" i="5"/>
  <c r="A204" i="5"/>
  <c r="A212" i="5"/>
  <c r="A1350" i="5"/>
  <c r="A197" i="5"/>
  <c r="A205" i="5"/>
  <c r="A213" i="5"/>
  <c r="A198" i="5"/>
  <c r="A214" i="5"/>
  <c r="A193" i="5"/>
  <c r="A1342" i="5"/>
  <c r="A206" i="5"/>
  <c r="A1334" i="5"/>
  <c r="A199" i="5"/>
  <c r="A207" i="5"/>
  <c r="A215" i="5"/>
  <c r="A200" i="5"/>
  <c r="A208" i="5"/>
  <c r="A216" i="5"/>
  <c r="A209" i="5"/>
  <c r="A202" i="12"/>
  <c r="A82" i="12"/>
  <c r="A142" i="12"/>
  <c r="A22" i="12"/>
  <c r="A1725" i="5"/>
  <c r="A1717" i="5"/>
  <c r="A1709" i="5"/>
  <c r="A1701" i="5"/>
  <c r="A1724" i="5"/>
  <c r="A1716" i="5"/>
  <c r="A1708" i="5"/>
  <c r="A1700" i="5"/>
  <c r="A1723" i="5"/>
  <c r="A1715" i="5"/>
  <c r="A1707" i="5"/>
  <c r="A1699" i="5"/>
  <c r="A1722" i="5"/>
  <c r="A1714" i="5"/>
  <c r="A1706" i="5"/>
  <c r="A1698" i="5"/>
  <c r="A1721" i="5"/>
  <c r="A1713" i="5"/>
  <c r="A1705" i="5"/>
  <c r="A1697" i="5"/>
  <c r="A562" i="5"/>
  <c r="A1720" i="5"/>
  <c r="A1712" i="5"/>
  <c r="A1704" i="5"/>
  <c r="A1696" i="5"/>
  <c r="A1719" i="5"/>
  <c r="A1711" i="5"/>
  <c r="A1703" i="5"/>
  <c r="A1695" i="5"/>
  <c r="A556" i="5"/>
  <c r="A564" i="5"/>
  <c r="A572" i="5"/>
  <c r="A560" i="5"/>
  <c r="A570" i="5"/>
  <c r="A579" i="5"/>
  <c r="A578" i="5"/>
  <c r="A561" i="5"/>
  <c r="A571" i="5"/>
  <c r="A580" i="5"/>
  <c r="A563" i="5"/>
  <c r="A573" i="5"/>
  <c r="A581" i="5"/>
  <c r="A565" i="5"/>
  <c r="A574" i="5"/>
  <c r="A582" i="5"/>
  <c r="A569" i="5"/>
  <c r="A555" i="5"/>
  <c r="A566" i="5"/>
  <c r="A575" i="5"/>
  <c r="A583" i="5"/>
  <c r="A1718" i="5"/>
  <c r="A557" i="5"/>
  <c r="A567" i="5"/>
  <c r="A576" i="5"/>
  <c r="A584" i="5"/>
  <c r="A1710" i="5"/>
  <c r="A558" i="5"/>
  <c r="A568" i="5"/>
  <c r="A577" i="5"/>
  <c r="A554" i="5"/>
  <c r="A1702" i="5"/>
  <c r="A559" i="5"/>
  <c r="B1060" i="5"/>
  <c r="A2216" i="5"/>
  <c r="A2208" i="5"/>
  <c r="A177" i="12"/>
  <c r="A57" i="12"/>
  <c r="A2215" i="5"/>
  <c r="A2207" i="5"/>
  <c r="A2214" i="5"/>
  <c r="A2206" i="5"/>
  <c r="A2213" i="5"/>
  <c r="A2205" i="5"/>
  <c r="A2212" i="5"/>
  <c r="A2204" i="5"/>
  <c r="A237" i="12"/>
  <c r="A117" i="12"/>
  <c r="A2211" i="5"/>
  <c r="A2203" i="5"/>
  <c r="A2210" i="5"/>
  <c r="A2202" i="5"/>
  <c r="A1067" i="5"/>
  <c r="A1075" i="5"/>
  <c r="A1061" i="5"/>
  <c r="A1069" i="5"/>
  <c r="A2209" i="5"/>
  <c r="A2201" i="5"/>
  <c r="A1063" i="5"/>
  <c r="A1071" i="5"/>
  <c r="A1064" i="5"/>
  <c r="A1072" i="5"/>
  <c r="A1065" i="5"/>
  <c r="A1073" i="5"/>
  <c r="A1060" i="5"/>
  <c r="A1062" i="5"/>
  <c r="A1074" i="5"/>
  <c r="A1066" i="5"/>
  <c r="A1068" i="5"/>
  <c r="A1070" i="5"/>
  <c r="A146" i="12"/>
  <c r="A26" i="12"/>
  <c r="A206" i="12"/>
  <c r="A86" i="12"/>
  <c r="A1805" i="5"/>
  <c r="A1797" i="5"/>
  <c r="A658" i="5"/>
  <c r="A666" i="5"/>
  <c r="A1804" i="5"/>
  <c r="A1796" i="5"/>
  <c r="A1803" i="5"/>
  <c r="A1795" i="5"/>
  <c r="A652" i="5"/>
  <c r="A660" i="5"/>
  <c r="A651" i="5"/>
  <c r="A1802" i="5"/>
  <c r="A1794" i="5"/>
  <c r="A1801" i="5"/>
  <c r="A1793" i="5"/>
  <c r="A654" i="5"/>
  <c r="A662" i="5"/>
  <c r="A1808" i="5"/>
  <c r="A1800" i="5"/>
  <c r="A1792" i="5"/>
  <c r="A1807" i="5"/>
  <c r="A1799" i="5"/>
  <c r="A656" i="5"/>
  <c r="A664" i="5"/>
  <c r="A655" i="5"/>
  <c r="A653" i="5"/>
  <c r="A657" i="5"/>
  <c r="A1806" i="5"/>
  <c r="A659" i="5"/>
  <c r="A1798" i="5"/>
  <c r="A661" i="5"/>
  <c r="A663" i="5"/>
  <c r="A665" i="5"/>
  <c r="A667" i="5"/>
  <c r="A208" i="12"/>
  <c r="A88" i="12"/>
  <c r="A148" i="12"/>
  <c r="A28" i="12"/>
  <c r="A1837" i="5"/>
  <c r="A1829" i="5"/>
  <c r="A688" i="5"/>
  <c r="A696" i="5"/>
  <c r="A1836" i="5"/>
  <c r="A1828" i="5"/>
  <c r="A1835" i="5"/>
  <c r="A1827" i="5"/>
  <c r="A682" i="5"/>
  <c r="A690" i="5"/>
  <c r="A698" i="5"/>
  <c r="A1834" i="5"/>
  <c r="A1826" i="5"/>
  <c r="A1833" i="5"/>
  <c r="A1825" i="5"/>
  <c r="A684" i="5"/>
  <c r="A692" i="5"/>
  <c r="A681" i="5"/>
  <c r="A1840" i="5"/>
  <c r="A1832" i="5"/>
  <c r="A1824" i="5"/>
  <c r="A685" i="5"/>
  <c r="A1839" i="5"/>
  <c r="A1831" i="5"/>
  <c r="A1823" i="5"/>
  <c r="A686" i="5"/>
  <c r="A694" i="5"/>
  <c r="A1822" i="5"/>
  <c r="A683" i="5"/>
  <c r="A687" i="5"/>
  <c r="A689" i="5"/>
  <c r="A691" i="5"/>
  <c r="A693" i="5"/>
  <c r="A695" i="5"/>
  <c r="A1838" i="5"/>
  <c r="A697" i="5"/>
  <c r="A1830" i="5"/>
  <c r="A699" i="5"/>
  <c r="A193" i="12"/>
  <c r="A73" i="12"/>
  <c r="A133" i="12"/>
  <c r="A13" i="12"/>
  <c r="A1469" i="5"/>
  <c r="A1461" i="5"/>
  <c r="A1453" i="5"/>
  <c r="A1445" i="5"/>
  <c r="A1468" i="5"/>
  <c r="A1460" i="5"/>
  <c r="A1452" i="5"/>
  <c r="A1444" i="5"/>
  <c r="A1467" i="5"/>
  <c r="A1459" i="5"/>
  <c r="A1451" i="5"/>
  <c r="A1443" i="5"/>
  <c r="A1466" i="5"/>
  <c r="A1458" i="5"/>
  <c r="A1450" i="5"/>
  <c r="A1465" i="5"/>
  <c r="A1457" i="5"/>
  <c r="A1449" i="5"/>
  <c r="A1464" i="5"/>
  <c r="A1456" i="5"/>
  <c r="A1448" i="5"/>
  <c r="A1463" i="5"/>
  <c r="A1455" i="5"/>
  <c r="A1447" i="5"/>
  <c r="A304" i="5"/>
  <c r="A312" i="5"/>
  <c r="A320" i="5"/>
  <c r="A328" i="5"/>
  <c r="A311" i="5"/>
  <c r="A305" i="5"/>
  <c r="A313" i="5"/>
  <c r="A321" i="5"/>
  <c r="A329" i="5"/>
  <c r="A306" i="5"/>
  <c r="A314" i="5"/>
  <c r="A322" i="5"/>
  <c r="A302" i="5"/>
  <c r="A307" i="5"/>
  <c r="A315" i="5"/>
  <c r="A323" i="5"/>
  <c r="A308" i="5"/>
  <c r="A324" i="5"/>
  <c r="A319" i="5"/>
  <c r="A1470" i="5"/>
  <c r="A316" i="5"/>
  <c r="A1446" i="5"/>
  <c r="A303" i="5"/>
  <c r="A1462" i="5"/>
  <c r="A309" i="5"/>
  <c r="A317" i="5"/>
  <c r="A325" i="5"/>
  <c r="A1454" i="5"/>
  <c r="A310" i="5"/>
  <c r="A318" i="5"/>
  <c r="A326" i="5"/>
  <c r="A327" i="5"/>
  <c r="B1012" i="5"/>
  <c r="A234" i="12"/>
  <c r="A114" i="12"/>
  <c r="A2160" i="5"/>
  <c r="A2167" i="5"/>
  <c r="A2159" i="5"/>
  <c r="A2166" i="5"/>
  <c r="A2158" i="5"/>
  <c r="A2165" i="5"/>
  <c r="A2157" i="5"/>
  <c r="A174" i="12"/>
  <c r="A54" i="12"/>
  <c r="A2164" i="5"/>
  <c r="A2156" i="5"/>
  <c r="A2163" i="5"/>
  <c r="A2155" i="5"/>
  <c r="A2162" i="5"/>
  <c r="A2154" i="5"/>
  <c r="A1018" i="5"/>
  <c r="A1026" i="5"/>
  <c r="A2161" i="5"/>
  <c r="A2153" i="5"/>
  <c r="A1020" i="5"/>
  <c r="A1014" i="5"/>
  <c r="A1022" i="5"/>
  <c r="A1015" i="5"/>
  <c r="A1023" i="5"/>
  <c r="A1016" i="5"/>
  <c r="A1024" i="5"/>
  <c r="A1021" i="5"/>
  <c r="A1025" i="5"/>
  <c r="A1012" i="5"/>
  <c r="A1013" i="5"/>
  <c r="A1017" i="5"/>
  <c r="A1019" i="5"/>
  <c r="A191" i="12"/>
  <c r="A71" i="12"/>
  <c r="A1405" i="5"/>
  <c r="A1397" i="5"/>
  <c r="A1389" i="5"/>
  <c r="A1404" i="5"/>
  <c r="A1396" i="5"/>
  <c r="A1388" i="5"/>
  <c r="A1403" i="5"/>
  <c r="A1395" i="5"/>
  <c r="A1387" i="5"/>
  <c r="A1410" i="5"/>
  <c r="A1402" i="5"/>
  <c r="A1394" i="5"/>
  <c r="A1386" i="5"/>
  <c r="A11" i="12"/>
  <c r="A1409" i="5"/>
  <c r="A1401" i="5"/>
  <c r="A1393" i="5"/>
  <c r="A131" i="12"/>
  <c r="A1408" i="5"/>
  <c r="A1400" i="5"/>
  <c r="A1392" i="5"/>
  <c r="A1407" i="5"/>
  <c r="A1399" i="5"/>
  <c r="A1391" i="5"/>
  <c r="A251" i="5"/>
  <c r="A259" i="5"/>
  <c r="A267" i="5"/>
  <c r="A258" i="5"/>
  <c r="A252" i="5"/>
  <c r="A260" i="5"/>
  <c r="A268" i="5"/>
  <c r="A253" i="5"/>
  <c r="A261" i="5"/>
  <c r="A269" i="5"/>
  <c r="A246" i="5"/>
  <c r="A254" i="5"/>
  <c r="A262" i="5"/>
  <c r="A245" i="5"/>
  <c r="A255" i="5"/>
  <c r="A266" i="5"/>
  <c r="A1406" i="5"/>
  <c r="A247" i="5"/>
  <c r="A263" i="5"/>
  <c r="A1398" i="5"/>
  <c r="A248" i="5"/>
  <c r="A256" i="5"/>
  <c r="A264" i="5"/>
  <c r="A1390" i="5"/>
  <c r="A249" i="5"/>
  <c r="A257" i="5"/>
  <c r="A265" i="5"/>
  <c r="A250" i="5"/>
  <c r="B617" i="5"/>
  <c r="A144" i="12"/>
  <c r="A24" i="12"/>
  <c r="A204" i="12"/>
  <c r="A84" i="12"/>
  <c r="A1765" i="5"/>
  <c r="A1764" i="5"/>
  <c r="A1763" i="5"/>
  <c r="A1770" i="5"/>
  <c r="A1762" i="5"/>
  <c r="A1769" i="5"/>
  <c r="A1761" i="5"/>
  <c r="A622" i="5"/>
  <c r="A617" i="5"/>
  <c r="A1768" i="5"/>
  <c r="A1760" i="5"/>
  <c r="A1767" i="5"/>
  <c r="A1759" i="5"/>
  <c r="A624" i="5"/>
  <c r="A1758" i="5"/>
  <c r="A626" i="5"/>
  <c r="A627" i="5"/>
  <c r="A618" i="5"/>
  <c r="A628" i="5"/>
  <c r="A619" i="5"/>
  <c r="A629" i="5"/>
  <c r="A620" i="5"/>
  <c r="A625" i="5"/>
  <c r="A621" i="5"/>
  <c r="A1766" i="5"/>
  <c r="A623" i="5"/>
  <c r="A199" i="12"/>
  <c r="A79" i="12"/>
  <c r="A1629" i="5"/>
  <c r="A1621" i="5"/>
  <c r="A1613" i="5"/>
  <c r="A1628" i="5"/>
  <c r="A1620" i="5"/>
  <c r="A1612" i="5"/>
  <c r="A1635" i="5"/>
  <c r="A1627" i="5"/>
  <c r="A1619" i="5"/>
  <c r="A1611" i="5"/>
  <c r="A19" i="12"/>
  <c r="A1634" i="5"/>
  <c r="A1626" i="5"/>
  <c r="A1618" i="5"/>
  <c r="A139" i="12"/>
  <c r="A1633" i="5"/>
  <c r="A1625" i="5"/>
  <c r="A1617" i="5"/>
  <c r="A1632" i="5"/>
  <c r="A1624" i="5"/>
  <c r="A1616" i="5"/>
  <c r="A1631" i="5"/>
  <c r="A1623" i="5"/>
  <c r="A1615" i="5"/>
  <c r="A1630" i="5"/>
  <c r="A477" i="5"/>
  <c r="A485" i="5"/>
  <c r="A493" i="5"/>
  <c r="A1622" i="5"/>
  <c r="A478" i="5"/>
  <c r="A486" i="5"/>
  <c r="A494" i="5"/>
  <c r="A1614" i="5"/>
  <c r="A471" i="5"/>
  <c r="A479" i="5"/>
  <c r="A487" i="5"/>
  <c r="A470" i="5"/>
  <c r="A472" i="5"/>
  <c r="A480" i="5"/>
  <c r="A488" i="5"/>
  <c r="A492" i="5"/>
  <c r="A473" i="5"/>
  <c r="A481" i="5"/>
  <c r="A489" i="5"/>
  <c r="A476" i="5"/>
  <c r="A474" i="5"/>
  <c r="A482" i="5"/>
  <c r="A490" i="5"/>
  <c r="A475" i="5"/>
  <c r="A483" i="5"/>
  <c r="A491" i="5"/>
  <c r="A484" i="5"/>
  <c r="A143" i="12"/>
  <c r="A23" i="12"/>
  <c r="A1757" i="5"/>
  <c r="A1749" i="5"/>
  <c r="A1741" i="5"/>
  <c r="A1733" i="5"/>
  <c r="A1756" i="5"/>
  <c r="A1748" i="5"/>
  <c r="A1740" i="5"/>
  <c r="A1732" i="5"/>
  <c r="A1755" i="5"/>
  <c r="A1747" i="5"/>
  <c r="A1739" i="5"/>
  <c r="A1731" i="5"/>
  <c r="A83" i="12"/>
  <c r="A1754" i="5"/>
  <c r="A1746" i="5"/>
  <c r="A1738" i="5"/>
  <c r="A1730" i="5"/>
  <c r="A203" i="12"/>
  <c r="A1753" i="5"/>
  <c r="A1745" i="5"/>
  <c r="A1737" i="5"/>
  <c r="A1729" i="5"/>
  <c r="A593" i="5"/>
  <c r="A601" i="5"/>
  <c r="A609" i="5"/>
  <c r="A585" i="5"/>
  <c r="A1752" i="5"/>
  <c r="A1744" i="5"/>
  <c r="A1736" i="5"/>
  <c r="A1728" i="5"/>
  <c r="A1751" i="5"/>
  <c r="A1743" i="5"/>
  <c r="A1735" i="5"/>
  <c r="A1727" i="5"/>
  <c r="A587" i="5"/>
  <c r="A595" i="5"/>
  <c r="A603" i="5"/>
  <c r="A611" i="5"/>
  <c r="A591" i="5"/>
  <c r="A602" i="5"/>
  <c r="A613" i="5"/>
  <c r="A1750" i="5"/>
  <c r="A592" i="5"/>
  <c r="A604" i="5"/>
  <c r="A614" i="5"/>
  <c r="A1742" i="5"/>
  <c r="A594" i="5"/>
  <c r="A605" i="5"/>
  <c r="A615" i="5"/>
  <c r="A1734" i="5"/>
  <c r="A596" i="5"/>
  <c r="A606" i="5"/>
  <c r="A616" i="5"/>
  <c r="A590" i="5"/>
  <c r="A1726" i="5"/>
  <c r="A586" i="5"/>
  <c r="A597" i="5"/>
  <c r="A607" i="5"/>
  <c r="A588" i="5"/>
  <c r="A598" i="5"/>
  <c r="A608" i="5"/>
  <c r="A612" i="5"/>
  <c r="A589" i="5"/>
  <c r="A599" i="5"/>
  <c r="A610" i="5"/>
  <c r="A600" i="5"/>
  <c r="A178" i="12"/>
  <c r="A58" i="12"/>
  <c r="A2232" i="5"/>
  <c r="A2224" i="5"/>
  <c r="A2231" i="5"/>
  <c r="A2223" i="5"/>
  <c r="A2230" i="5"/>
  <c r="A2222" i="5"/>
  <c r="A2229" i="5"/>
  <c r="A2221" i="5"/>
  <c r="A238" i="12"/>
  <c r="A118" i="12"/>
  <c r="A2228" i="5"/>
  <c r="A2220" i="5"/>
  <c r="A2235" i="5"/>
  <c r="A2227" i="5"/>
  <c r="A2219" i="5"/>
  <c r="A2234" i="5"/>
  <c r="A2226" i="5"/>
  <c r="A2218" i="5"/>
  <c r="A2233" i="5"/>
  <c r="A1078" i="5"/>
  <c r="A1086" i="5"/>
  <c r="A1094" i="5"/>
  <c r="A2225" i="5"/>
  <c r="A2217" i="5"/>
  <c r="A1080" i="5"/>
  <c r="A1088" i="5"/>
  <c r="A1082" i="5"/>
  <c r="A1090" i="5"/>
  <c r="A1083" i="5"/>
  <c r="A1091" i="5"/>
  <c r="A1084" i="5"/>
  <c r="A1092" i="5"/>
  <c r="A1089" i="5"/>
  <c r="A1093" i="5"/>
  <c r="A1076" i="5"/>
  <c r="A1077" i="5"/>
  <c r="A1079" i="5"/>
  <c r="A1081" i="5"/>
  <c r="A1085" i="5"/>
  <c r="A1087" i="5"/>
  <c r="B956" i="5"/>
  <c r="A168" i="12"/>
  <c r="A48" i="12"/>
  <c r="A2102" i="5"/>
  <c r="A2101" i="5"/>
  <c r="A2100" i="5"/>
  <c r="A2099" i="5"/>
  <c r="A228" i="12"/>
  <c r="A108" i="12"/>
  <c r="A2098" i="5"/>
  <c r="A961" i="5"/>
  <c r="A2097" i="5"/>
  <c r="A957" i="5"/>
  <c r="A958" i="5"/>
  <c r="A959" i="5"/>
  <c r="A956" i="5"/>
  <c r="A960" i="5"/>
  <c r="A1856" i="5"/>
  <c r="A1848" i="5"/>
  <c r="A209" i="12"/>
  <c r="A89" i="12"/>
  <c r="A1855" i="5"/>
  <c r="A1847" i="5"/>
  <c r="A1854" i="5"/>
  <c r="A1846" i="5"/>
  <c r="A1853" i="5"/>
  <c r="A1845" i="5"/>
  <c r="A1852" i="5"/>
  <c r="A149" i="12"/>
  <c r="A29" i="12"/>
  <c r="A1851" i="5"/>
  <c r="A1858" i="5"/>
  <c r="A1850" i="5"/>
  <c r="A1849" i="5"/>
  <c r="A701" i="5"/>
  <c r="A709" i="5"/>
  <c r="A717" i="5"/>
  <c r="A1844" i="5"/>
  <c r="A1843" i="5"/>
  <c r="A703" i="5"/>
  <c r="A711" i="5"/>
  <c r="A1842" i="5"/>
  <c r="A1841" i="5"/>
  <c r="A705" i="5"/>
  <c r="A713" i="5"/>
  <c r="A706" i="5"/>
  <c r="A714" i="5"/>
  <c r="A707" i="5"/>
  <c r="A715" i="5"/>
  <c r="A702" i="5"/>
  <c r="A704" i="5"/>
  <c r="A708" i="5"/>
  <c r="A700" i="5"/>
  <c r="A710" i="5"/>
  <c r="A1857" i="5"/>
  <c r="A712" i="5"/>
  <c r="A716" i="5"/>
  <c r="A194" i="12"/>
  <c r="A74" i="12"/>
  <c r="A134" i="12"/>
  <c r="A14" i="12"/>
  <c r="A1493" i="5"/>
  <c r="A1485" i="5"/>
  <c r="A1477" i="5"/>
  <c r="A1492" i="5"/>
  <c r="A1484" i="5"/>
  <c r="A1476" i="5"/>
  <c r="A1491" i="5"/>
  <c r="A1483" i="5"/>
  <c r="A1475" i="5"/>
  <c r="A1490" i="5"/>
  <c r="A1482" i="5"/>
  <c r="A1474" i="5"/>
  <c r="A1489" i="5"/>
  <c r="A1481" i="5"/>
  <c r="A1473" i="5"/>
  <c r="A1488" i="5"/>
  <c r="A1480" i="5"/>
  <c r="A1472" i="5"/>
  <c r="A1495" i="5"/>
  <c r="A1487" i="5"/>
  <c r="A1479" i="5"/>
  <c r="A1471" i="5"/>
  <c r="A333" i="5"/>
  <c r="A341" i="5"/>
  <c r="A349" i="5"/>
  <c r="A1494" i="5"/>
  <c r="A334" i="5"/>
  <c r="A342" i="5"/>
  <c r="A350" i="5"/>
  <c r="A1486" i="5"/>
  <c r="A335" i="5"/>
  <c r="A343" i="5"/>
  <c r="A351" i="5"/>
  <c r="A1478" i="5"/>
  <c r="A336" i="5"/>
  <c r="A344" i="5"/>
  <c r="A352" i="5"/>
  <c r="A332" i="5"/>
  <c r="A337" i="5"/>
  <c r="A345" i="5"/>
  <c r="A353" i="5"/>
  <c r="A338" i="5"/>
  <c r="A346" i="5"/>
  <c r="A354" i="5"/>
  <c r="A348" i="5"/>
  <c r="A331" i="5"/>
  <c r="A339" i="5"/>
  <c r="A347" i="5"/>
  <c r="A330" i="5"/>
  <c r="A340" i="5"/>
  <c r="A2176" i="5"/>
  <c r="A2168" i="5"/>
  <c r="A2183" i="5"/>
  <c r="A2175" i="5"/>
  <c r="A2182" i="5"/>
  <c r="A2174" i="5"/>
  <c r="A175" i="12"/>
  <c r="A55" i="12"/>
  <c r="A2181" i="5"/>
  <c r="A2173" i="5"/>
  <c r="A2180" i="5"/>
  <c r="A2172" i="5"/>
  <c r="A2179" i="5"/>
  <c r="A2171" i="5"/>
  <c r="A2178" i="5"/>
  <c r="A2170" i="5"/>
  <c r="A235" i="12"/>
  <c r="A2169" i="5"/>
  <c r="A1033" i="5"/>
  <c r="A1041" i="5"/>
  <c r="A1035" i="5"/>
  <c r="A1027" i="5"/>
  <c r="A1029" i="5"/>
  <c r="A1037" i="5"/>
  <c r="A1030" i="5"/>
  <c r="A1038" i="5"/>
  <c r="A1031" i="5"/>
  <c r="A1039" i="5"/>
  <c r="A2177" i="5"/>
  <c r="A1032" i="5"/>
  <c r="A115" i="12"/>
  <c r="A1034" i="5"/>
  <c r="A1036" i="5"/>
  <c r="A1028" i="5"/>
  <c r="A1040" i="5"/>
  <c r="A1042" i="5"/>
  <c r="A2272" i="5"/>
  <c r="A2264" i="5"/>
  <c r="A241" i="12"/>
  <c r="A121" i="12"/>
  <c r="A2271" i="5"/>
  <c r="A2263" i="5"/>
  <c r="A2270" i="5"/>
  <c r="A2262" i="5"/>
  <c r="A2269" i="5"/>
  <c r="A2268" i="5"/>
  <c r="A181" i="12"/>
  <c r="A61" i="12"/>
  <c r="A2267" i="5"/>
  <c r="A2266" i="5"/>
  <c r="A1129" i="5"/>
  <c r="A1122" i="5"/>
  <c r="A1130" i="5"/>
  <c r="A1123" i="5"/>
  <c r="A1131" i="5"/>
  <c r="A2273" i="5"/>
  <c r="A1124" i="5"/>
  <c r="A1132" i="5"/>
  <c r="A2265" i="5"/>
  <c r="A1125" i="5"/>
  <c r="A1121" i="5"/>
  <c r="A1126" i="5"/>
  <c r="A1127" i="5"/>
  <c r="A1128" i="5"/>
  <c r="B773" i="5"/>
  <c r="A154" i="12"/>
  <c r="A34" i="12"/>
  <c r="A1936" i="5"/>
  <c r="A1928" i="5"/>
  <c r="A1920" i="5"/>
  <c r="A1935" i="5"/>
  <c r="A1927" i="5"/>
  <c r="A1919" i="5"/>
  <c r="A1934" i="5"/>
  <c r="A1926" i="5"/>
  <c r="A1918" i="5"/>
  <c r="A1933" i="5"/>
  <c r="A1925" i="5"/>
  <c r="A1917" i="5"/>
  <c r="A214" i="12"/>
  <c r="A94" i="12"/>
  <c r="A1932" i="5"/>
  <c r="A1924" i="5"/>
  <c r="A1916" i="5"/>
  <c r="A1931" i="5"/>
  <c r="A1923" i="5"/>
  <c r="A1915" i="5"/>
  <c r="A1938" i="5"/>
  <c r="A1930" i="5"/>
  <c r="A1922" i="5"/>
  <c r="A1914" i="5"/>
  <c r="A774" i="5"/>
  <c r="A782" i="5"/>
  <c r="A790" i="5"/>
  <c r="A773" i="5"/>
  <c r="A776" i="5"/>
  <c r="A784" i="5"/>
  <c r="A792" i="5"/>
  <c r="A778" i="5"/>
  <c r="A786" i="5"/>
  <c r="A794" i="5"/>
  <c r="A1937" i="5"/>
  <c r="A779" i="5"/>
  <c r="A787" i="5"/>
  <c r="A795" i="5"/>
  <c r="A1929" i="5"/>
  <c r="A780" i="5"/>
  <c r="A788" i="5"/>
  <c r="A796" i="5"/>
  <c r="A789" i="5"/>
  <c r="A791" i="5"/>
  <c r="A793" i="5"/>
  <c r="A775" i="5"/>
  <c r="A797" i="5"/>
  <c r="A1921" i="5"/>
  <c r="A777" i="5"/>
  <c r="A781" i="5"/>
  <c r="A783" i="5"/>
  <c r="A785" i="5"/>
  <c r="A185" i="12"/>
  <c r="A65" i="12"/>
  <c r="A125" i="12"/>
  <c r="A5" i="12"/>
  <c r="A1205" i="5"/>
  <c r="A1213" i="5"/>
  <c r="A1221" i="5"/>
  <c r="A1206" i="5"/>
  <c r="A1214" i="5"/>
  <c r="A1222" i="5"/>
  <c r="A1199" i="5"/>
  <c r="A1207" i="5"/>
  <c r="A1215" i="5"/>
  <c r="A1223" i="5"/>
  <c r="A1200" i="5"/>
  <c r="A1208" i="5"/>
  <c r="A1216" i="5"/>
  <c r="A1224" i="5"/>
  <c r="A1201" i="5"/>
  <c r="A1209" i="5"/>
  <c r="A1217" i="5"/>
  <c r="A1225" i="5"/>
  <c r="A1202" i="5"/>
  <c r="A1210" i="5"/>
  <c r="A1218" i="5"/>
  <c r="A1226" i="5"/>
  <c r="A1203" i="5"/>
  <c r="A1211" i="5"/>
  <c r="A1219" i="5"/>
  <c r="A1227" i="5"/>
  <c r="A64" i="5"/>
  <c r="A72" i="5"/>
  <c r="A80" i="5"/>
  <c r="A73" i="5"/>
  <c r="A63" i="5"/>
  <c r="A65" i="5"/>
  <c r="A81" i="5"/>
  <c r="A58" i="5"/>
  <c r="A66" i="5"/>
  <c r="A74" i="5"/>
  <c r="A82" i="5"/>
  <c r="A1204" i="5"/>
  <c r="A59" i="5"/>
  <c r="A67" i="5"/>
  <c r="A75" i="5"/>
  <c r="A83" i="5"/>
  <c r="A68" i="5"/>
  <c r="A84" i="5"/>
  <c r="A79" i="5"/>
  <c r="A1212" i="5"/>
  <c r="A60" i="5"/>
  <c r="A76" i="5"/>
  <c r="A57" i="5"/>
  <c r="A1220" i="5"/>
  <c r="A61" i="5"/>
  <c r="A69" i="5"/>
  <c r="A77" i="5"/>
  <c r="A85" i="5"/>
  <c r="A1198" i="5"/>
  <c r="A62" i="5"/>
  <c r="A70" i="5"/>
  <c r="A78" i="5"/>
  <c r="A86" i="5"/>
  <c r="A71" i="5"/>
  <c r="A200" i="12"/>
  <c r="A80" i="12"/>
  <c r="A140" i="12"/>
  <c r="A20" i="12"/>
  <c r="A1661" i="5"/>
  <c r="A1653" i="5"/>
  <c r="A1645" i="5"/>
  <c r="A1637" i="5"/>
  <c r="A1668" i="5"/>
  <c r="A1660" i="5"/>
  <c r="A1652" i="5"/>
  <c r="A1644" i="5"/>
  <c r="A1636" i="5"/>
  <c r="A1667" i="5"/>
  <c r="A1659" i="5"/>
  <c r="A1651" i="5"/>
  <c r="A1643" i="5"/>
  <c r="A1666" i="5"/>
  <c r="A1658" i="5"/>
  <c r="A1650" i="5"/>
  <c r="A1642" i="5"/>
  <c r="A1665" i="5"/>
  <c r="A1657" i="5"/>
  <c r="A1649" i="5"/>
  <c r="A1641" i="5"/>
  <c r="A1664" i="5"/>
  <c r="A1656" i="5"/>
  <c r="A1648" i="5"/>
  <c r="A1640" i="5"/>
  <c r="A1663" i="5"/>
  <c r="A1655" i="5"/>
  <c r="A1647" i="5"/>
  <c r="A1639" i="5"/>
  <c r="A503" i="5"/>
  <c r="A511" i="5"/>
  <c r="A519" i="5"/>
  <c r="A527" i="5"/>
  <c r="A518" i="5"/>
  <c r="A496" i="5"/>
  <c r="A504" i="5"/>
  <c r="A512" i="5"/>
  <c r="A520" i="5"/>
  <c r="A495" i="5"/>
  <c r="A497" i="5"/>
  <c r="A505" i="5"/>
  <c r="A513" i="5"/>
  <c r="A521" i="5"/>
  <c r="A498" i="5"/>
  <c r="A506" i="5"/>
  <c r="A514" i="5"/>
  <c r="A522" i="5"/>
  <c r="A523" i="5"/>
  <c r="A1638" i="5"/>
  <c r="A502" i="5"/>
  <c r="A526" i="5"/>
  <c r="A1662" i="5"/>
  <c r="A499" i="5"/>
  <c r="A507" i="5"/>
  <c r="A515" i="5"/>
  <c r="A1654" i="5"/>
  <c r="A500" i="5"/>
  <c r="A508" i="5"/>
  <c r="A516" i="5"/>
  <c r="A524" i="5"/>
  <c r="A1646" i="5"/>
  <c r="A501" i="5"/>
  <c r="A509" i="5"/>
  <c r="A517" i="5"/>
  <c r="A525" i="5"/>
  <c r="A510" i="5"/>
  <c r="B932" i="5"/>
  <c r="A2080" i="5"/>
  <c r="A225" i="12"/>
  <c r="A105" i="12"/>
  <c r="A2079" i="5"/>
  <c r="A2078" i="5"/>
  <c r="A2077" i="5"/>
  <c r="A2076" i="5"/>
  <c r="A165" i="12"/>
  <c r="A45" i="12"/>
  <c r="A2075" i="5"/>
  <c r="A2074" i="5"/>
  <c r="A940" i="5"/>
  <c r="A934" i="5"/>
  <c r="A2081" i="5"/>
  <c r="A2073" i="5"/>
  <c r="A936" i="5"/>
  <c r="A937" i="5"/>
  <c r="A938" i="5"/>
  <c r="A932" i="5"/>
  <c r="A939" i="5"/>
  <c r="A933" i="5"/>
  <c r="A935" i="5"/>
  <c r="A2248" i="5"/>
  <c r="A2240" i="5"/>
  <c r="A2247" i="5"/>
  <c r="A2239" i="5"/>
  <c r="A2246" i="5"/>
  <c r="A2238" i="5"/>
  <c r="A239" i="12"/>
  <c r="A119" i="12"/>
  <c r="A2245" i="5"/>
  <c r="A2237" i="5"/>
  <c r="A2244" i="5"/>
  <c r="A2236" i="5"/>
  <c r="A2243" i="5"/>
  <c r="A2242" i="5"/>
  <c r="A1102" i="5"/>
  <c r="A1103" i="5"/>
  <c r="A1096" i="5"/>
  <c r="A1104" i="5"/>
  <c r="A1097" i="5"/>
  <c r="A1105" i="5"/>
  <c r="A1098" i="5"/>
  <c r="A1106" i="5"/>
  <c r="A1099" i="5"/>
  <c r="A1107" i="5"/>
  <c r="A59" i="12"/>
  <c r="A1100" i="5"/>
  <c r="A1095" i="5"/>
  <c r="A179" i="12"/>
  <c r="A1101" i="5"/>
  <c r="A2241" i="5"/>
  <c r="A2104" i="5"/>
  <c r="A169" i="12"/>
  <c r="A49" i="12"/>
  <c r="A2103" i="5"/>
  <c r="A2108" i="5"/>
  <c r="A229" i="12"/>
  <c r="A109" i="12"/>
  <c r="A2107" i="5"/>
  <c r="A2106" i="5"/>
  <c r="A2105" i="5"/>
  <c r="A965" i="5"/>
  <c r="A967" i="5"/>
  <c r="A963" i="5"/>
  <c r="A964" i="5"/>
  <c r="A966" i="5"/>
  <c r="A962" i="5"/>
  <c r="A2136" i="5"/>
  <c r="A2143" i="5"/>
  <c r="A2135" i="5"/>
  <c r="A232" i="12"/>
  <c r="A112" i="12"/>
  <c r="A2142" i="5"/>
  <c r="A2134" i="5"/>
  <c r="A2141" i="5"/>
  <c r="A2133" i="5"/>
  <c r="A2140" i="5"/>
  <c r="A2139" i="5"/>
  <c r="A172" i="12"/>
  <c r="A52" i="12"/>
  <c r="A2138" i="5"/>
  <c r="A998" i="5"/>
  <c r="A1000" i="5"/>
  <c r="A2137" i="5"/>
  <c r="A994" i="5"/>
  <c r="A1002" i="5"/>
  <c r="A995" i="5"/>
  <c r="A992" i="5"/>
  <c r="A996" i="5"/>
  <c r="A999" i="5"/>
  <c r="A1001" i="5"/>
  <c r="A997" i="5"/>
  <c r="A993" i="5"/>
  <c r="B852" i="5"/>
  <c r="A2000" i="5"/>
  <c r="A1999" i="5"/>
  <c r="A1998" i="5"/>
  <c r="A159" i="12"/>
  <c r="A39" i="12"/>
  <c r="A2005" i="5"/>
  <c r="A1997" i="5"/>
  <c r="A2004" i="5"/>
  <c r="A1996" i="5"/>
  <c r="A2003" i="5"/>
  <c r="A1995" i="5"/>
  <c r="A2002" i="5"/>
  <c r="A1994" i="5"/>
  <c r="A856" i="5"/>
  <c r="A864" i="5"/>
  <c r="A99" i="12"/>
  <c r="A219" i="12"/>
  <c r="A858" i="5"/>
  <c r="A860" i="5"/>
  <c r="A2001" i="5"/>
  <c r="A853" i="5"/>
  <c r="A861" i="5"/>
  <c r="A1993" i="5"/>
  <c r="A854" i="5"/>
  <c r="A862" i="5"/>
  <c r="A855" i="5"/>
  <c r="A857" i="5"/>
  <c r="A859" i="5"/>
  <c r="A863" i="5"/>
  <c r="A852" i="5"/>
  <c r="A2200" i="5"/>
  <c r="A2192" i="5"/>
  <c r="A2184" i="5"/>
  <c r="A2199" i="5"/>
  <c r="A2191" i="5"/>
  <c r="A176" i="12"/>
  <c r="A56" i="12"/>
  <c r="A2198" i="5"/>
  <c r="A2190" i="5"/>
  <c r="A2197" i="5"/>
  <c r="A2189" i="5"/>
  <c r="A2196" i="5"/>
  <c r="A2188" i="5"/>
  <c r="A2195" i="5"/>
  <c r="A2187" i="5"/>
  <c r="A236" i="12"/>
  <c r="A116" i="12"/>
  <c r="A2194" i="5"/>
  <c r="A2186" i="5"/>
  <c r="A1050" i="5"/>
  <c r="A1058" i="5"/>
  <c r="A1044" i="5"/>
  <c r="A1052" i="5"/>
  <c r="A1043" i="5"/>
  <c r="A1046" i="5"/>
  <c r="A1054" i="5"/>
  <c r="A2193" i="5"/>
  <c r="A1047" i="5"/>
  <c r="A1055" i="5"/>
  <c r="A2185" i="5"/>
  <c r="A1048" i="5"/>
  <c r="A1056" i="5"/>
  <c r="A1045" i="5"/>
  <c r="A1049" i="5"/>
  <c r="A1051" i="5"/>
  <c r="A1053" i="5"/>
  <c r="A1057" i="5"/>
  <c r="A1059" i="5"/>
  <c r="A153" i="12"/>
  <c r="A33" i="12"/>
  <c r="A213" i="12"/>
  <c r="A93" i="12"/>
  <c r="A127" i="12"/>
  <c r="A7" i="12"/>
  <c r="A1269" i="5"/>
  <c r="A1277" i="5"/>
  <c r="A1285" i="5"/>
  <c r="A1293" i="5"/>
  <c r="A1270" i="5"/>
  <c r="A1278" i="5"/>
  <c r="A1286" i="5"/>
  <c r="A1294" i="5"/>
  <c r="A1271" i="5"/>
  <c r="A1279" i="5"/>
  <c r="A1287" i="5"/>
  <c r="A1295" i="5"/>
  <c r="A1272" i="5"/>
  <c r="A1280" i="5"/>
  <c r="A1288" i="5"/>
  <c r="A1296" i="5"/>
  <c r="A1273" i="5"/>
  <c r="A1281" i="5"/>
  <c r="A1289" i="5"/>
  <c r="A1265" i="5"/>
  <c r="A67" i="12"/>
  <c r="A1266" i="5"/>
  <c r="A1274" i="5"/>
  <c r="A1282" i="5"/>
  <c r="A1290" i="5"/>
  <c r="A187" i="12"/>
  <c r="A1267" i="5"/>
  <c r="A1275" i="5"/>
  <c r="A1283" i="5"/>
  <c r="A1291" i="5"/>
  <c r="A128" i="5"/>
  <c r="A136" i="5"/>
  <c r="A144" i="5"/>
  <c r="A152" i="5"/>
  <c r="A153" i="5"/>
  <c r="A143" i="5"/>
  <c r="A129" i="5"/>
  <c r="A137" i="5"/>
  <c r="A145" i="5"/>
  <c r="A1268" i="5"/>
  <c r="A130" i="5"/>
  <c r="A138" i="5"/>
  <c r="A146" i="5"/>
  <c r="A154" i="5"/>
  <c r="A1276" i="5"/>
  <c r="A131" i="5"/>
  <c r="A139" i="5"/>
  <c r="A147" i="5"/>
  <c r="A155" i="5"/>
  <c r="A140" i="5"/>
  <c r="A124" i="5"/>
  <c r="A1284" i="5"/>
  <c r="A132" i="5"/>
  <c r="A148" i="5"/>
  <c r="A135" i="5"/>
  <c r="A1292" i="5"/>
  <c r="A125" i="5"/>
  <c r="A133" i="5"/>
  <c r="A141" i="5"/>
  <c r="A149" i="5"/>
  <c r="A151" i="5"/>
  <c r="A126" i="5"/>
  <c r="A134" i="5"/>
  <c r="A142" i="5"/>
  <c r="A150" i="5"/>
  <c r="A127" i="5"/>
  <c r="A242" i="12"/>
  <c r="A122" i="12"/>
  <c r="A2280" i="5"/>
  <c r="A2279" i="5"/>
  <c r="A2278" i="5"/>
  <c r="A2277" i="5"/>
  <c r="A182" i="12"/>
  <c r="A62" i="12"/>
  <c r="A2284" i="5"/>
  <c r="A2276" i="5"/>
  <c r="A2275" i="5"/>
  <c r="A2282" i="5"/>
  <c r="A2274" i="5"/>
  <c r="A1136" i="5"/>
  <c r="A1133" i="5"/>
  <c r="A1137" i="5"/>
  <c r="A2281" i="5"/>
  <c r="A1138" i="5"/>
  <c r="A1139" i="5"/>
  <c r="A1140" i="5"/>
  <c r="A1141" i="5"/>
  <c r="A1134" i="5"/>
  <c r="A1142" i="5"/>
  <c r="A1135" i="5"/>
  <c r="A1143" i="5"/>
  <c r="A184" i="12"/>
  <c r="A64" i="12"/>
  <c r="A124" i="12"/>
  <c r="A4" i="12"/>
  <c r="A1175" i="5"/>
  <c r="A1183" i="5"/>
  <c r="A1191" i="5"/>
  <c r="A1176" i="5"/>
  <c r="A1184" i="5"/>
  <c r="A1192" i="5"/>
  <c r="A1177" i="5"/>
  <c r="A1185" i="5"/>
  <c r="A1193" i="5"/>
  <c r="A1178" i="5"/>
  <c r="A1186" i="5"/>
  <c r="A1194" i="5"/>
  <c r="A1179" i="5"/>
  <c r="A1187" i="5"/>
  <c r="A1195" i="5"/>
  <c r="A1180" i="5"/>
  <c r="A1188" i="5"/>
  <c r="A1196" i="5"/>
  <c r="A1181" i="5"/>
  <c r="A1189" i="5"/>
  <c r="A1197" i="5"/>
  <c r="A1190" i="5"/>
  <c r="A34" i="5"/>
  <c r="A42" i="5"/>
  <c r="A50" i="5"/>
  <c r="A35" i="5"/>
  <c r="A41" i="5"/>
  <c r="A1174" i="5"/>
  <c r="A43" i="5"/>
  <c r="A51" i="5"/>
  <c r="A36" i="5"/>
  <c r="A44" i="5"/>
  <c r="A52" i="5"/>
  <c r="A33" i="5"/>
  <c r="A37" i="5"/>
  <c r="A45" i="5"/>
  <c r="A53" i="5"/>
  <c r="A46" i="5"/>
  <c r="A38" i="5"/>
  <c r="A54" i="5"/>
  <c r="A39" i="5"/>
  <c r="A47" i="5"/>
  <c r="A55" i="5"/>
  <c r="A49" i="5"/>
  <c r="A40" i="5"/>
  <c r="A48" i="5"/>
  <c r="A56" i="5"/>
  <c r="A1182" i="5"/>
  <c r="B441" i="5"/>
  <c r="A138" i="12"/>
  <c r="A18" i="12"/>
  <c r="A198" i="12"/>
  <c r="A78" i="12"/>
  <c r="A1605" i="5"/>
  <c r="A1597" i="5"/>
  <c r="A1589" i="5"/>
  <c r="A1604" i="5"/>
  <c r="A1596" i="5"/>
  <c r="A1588" i="5"/>
  <c r="A1603" i="5"/>
  <c r="A1595" i="5"/>
  <c r="A1587" i="5"/>
  <c r="A1610" i="5"/>
  <c r="A1602" i="5"/>
  <c r="A1594" i="5"/>
  <c r="A1586" i="5"/>
  <c r="A1609" i="5"/>
  <c r="A1601" i="5"/>
  <c r="A1593" i="5"/>
  <c r="A1585" i="5"/>
  <c r="A1608" i="5"/>
  <c r="A1600" i="5"/>
  <c r="A1592" i="5"/>
  <c r="A1584" i="5"/>
  <c r="A1607" i="5"/>
  <c r="A1599" i="5"/>
  <c r="A1591" i="5"/>
  <c r="A1583" i="5"/>
  <c r="A447" i="5"/>
  <c r="A455" i="5"/>
  <c r="A463" i="5"/>
  <c r="A446" i="5"/>
  <c r="A448" i="5"/>
  <c r="A456" i="5"/>
  <c r="A464" i="5"/>
  <c r="A449" i="5"/>
  <c r="A457" i="5"/>
  <c r="A465" i="5"/>
  <c r="A1606" i="5"/>
  <c r="A442" i="5"/>
  <c r="A450" i="5"/>
  <c r="A458" i="5"/>
  <c r="A466" i="5"/>
  <c r="A441" i="5"/>
  <c r="A1598" i="5"/>
  <c r="A443" i="5"/>
  <c r="A451" i="5"/>
  <c r="A459" i="5"/>
  <c r="A467" i="5"/>
  <c r="A1590" i="5"/>
  <c r="A444" i="5"/>
  <c r="A452" i="5"/>
  <c r="A460" i="5"/>
  <c r="A468" i="5"/>
  <c r="A454" i="5"/>
  <c r="A1582" i="5"/>
  <c r="A445" i="5"/>
  <c r="A453" i="5"/>
  <c r="A461" i="5"/>
  <c r="A469" i="5"/>
  <c r="A462" i="5"/>
  <c r="A226" i="12"/>
  <c r="A106" i="12"/>
  <c r="A2088" i="5"/>
  <c r="A2087" i="5"/>
  <c r="A2086" i="5"/>
  <c r="A2085" i="5"/>
  <c r="A166" i="12"/>
  <c r="A46" i="12"/>
  <c r="A2084" i="5"/>
  <c r="A2083" i="5"/>
  <c r="A2090" i="5"/>
  <c r="A2082" i="5"/>
  <c r="A942" i="5"/>
  <c r="A941" i="5"/>
  <c r="A2089" i="5"/>
  <c r="A944" i="5"/>
  <c r="A946" i="5"/>
  <c r="A947" i="5"/>
  <c r="A948" i="5"/>
  <c r="A943" i="5"/>
  <c r="A945" i="5"/>
  <c r="A949" i="5"/>
  <c r="B355" i="5"/>
  <c r="A135" i="12"/>
  <c r="A15" i="12"/>
  <c r="A1525" i="5"/>
  <c r="A1517" i="5"/>
  <c r="A1509" i="5"/>
  <c r="A1501" i="5"/>
  <c r="A1524" i="5"/>
  <c r="A1516" i="5"/>
  <c r="A1508" i="5"/>
  <c r="A1500" i="5"/>
  <c r="A1523" i="5"/>
  <c r="A1515" i="5"/>
  <c r="A1507" i="5"/>
  <c r="A1499" i="5"/>
  <c r="A1522" i="5"/>
  <c r="A1514" i="5"/>
  <c r="A1506" i="5"/>
  <c r="A1498" i="5"/>
  <c r="A75" i="12"/>
  <c r="A1521" i="5"/>
  <c r="A1513" i="5"/>
  <c r="A1505" i="5"/>
  <c r="A1497" i="5"/>
  <c r="A195" i="12"/>
  <c r="A1520" i="5"/>
  <c r="A1512" i="5"/>
  <c r="A1504" i="5"/>
  <c r="A1496" i="5"/>
  <c r="A1527" i="5"/>
  <c r="A1519" i="5"/>
  <c r="A1511" i="5"/>
  <c r="A1503" i="5"/>
  <c r="A1502" i="5"/>
  <c r="A358" i="5"/>
  <c r="A366" i="5"/>
  <c r="A374" i="5"/>
  <c r="A382" i="5"/>
  <c r="A381" i="5"/>
  <c r="A359" i="5"/>
  <c r="A367" i="5"/>
  <c r="A375" i="5"/>
  <c r="A383" i="5"/>
  <c r="A360" i="5"/>
  <c r="A368" i="5"/>
  <c r="A376" i="5"/>
  <c r="A384" i="5"/>
  <c r="A361" i="5"/>
  <c r="A369" i="5"/>
  <c r="A377" i="5"/>
  <c r="A385" i="5"/>
  <c r="A386" i="5"/>
  <c r="A357" i="5"/>
  <c r="A362" i="5"/>
  <c r="A370" i="5"/>
  <c r="A378" i="5"/>
  <c r="A373" i="5"/>
  <c r="A1526" i="5"/>
  <c r="A363" i="5"/>
  <c r="A371" i="5"/>
  <c r="A379" i="5"/>
  <c r="A355" i="5"/>
  <c r="A1518" i="5"/>
  <c r="A356" i="5"/>
  <c r="A364" i="5"/>
  <c r="A372" i="5"/>
  <c r="A380" i="5"/>
  <c r="A1510" i="5"/>
  <c r="A365" i="5"/>
  <c r="A170" i="12"/>
  <c r="A50" i="12"/>
  <c r="A2120" i="5"/>
  <c r="A2112" i="5"/>
  <c r="A2119" i="5"/>
  <c r="A2111" i="5"/>
  <c r="A2118" i="5"/>
  <c r="A2110" i="5"/>
  <c r="A2117" i="5"/>
  <c r="A2109" i="5"/>
  <c r="A230" i="12"/>
  <c r="A110" i="12"/>
  <c r="A2116" i="5"/>
  <c r="A2115" i="5"/>
  <c r="A2114" i="5"/>
  <c r="A976" i="5"/>
  <c r="A970" i="5"/>
  <c r="A978" i="5"/>
  <c r="A972" i="5"/>
  <c r="A980" i="5"/>
  <c r="A973" i="5"/>
  <c r="A968" i="5"/>
  <c r="A2121" i="5"/>
  <c r="A974" i="5"/>
  <c r="A975" i="5"/>
  <c r="A971" i="5"/>
  <c r="A2113" i="5"/>
  <c r="A977" i="5"/>
  <c r="A979" i="5"/>
  <c r="A969" i="5"/>
  <c r="A2152" i="5"/>
  <c r="A2144" i="5"/>
  <c r="A233" i="12"/>
  <c r="A113" i="12"/>
  <c r="A2151" i="5"/>
  <c r="A2150" i="5"/>
  <c r="A2149" i="5"/>
  <c r="A2148" i="5"/>
  <c r="A173" i="12"/>
  <c r="A53" i="12"/>
  <c r="A2147" i="5"/>
  <c r="A2146" i="5"/>
  <c r="A1010" i="5"/>
  <c r="A1004" i="5"/>
  <c r="A1003" i="5"/>
  <c r="A2145" i="5"/>
  <c r="A1006" i="5"/>
  <c r="A1007" i="5"/>
  <c r="A1008" i="5"/>
  <c r="A1005" i="5"/>
  <c r="A1009" i="5"/>
  <c r="A1011" i="5"/>
  <c r="A2016" i="5"/>
  <c r="A2008" i="5"/>
  <c r="A2015" i="5"/>
  <c r="A2007" i="5"/>
  <c r="A160" i="12"/>
  <c r="A40" i="12"/>
  <c r="A2014" i="5"/>
  <c r="A2006" i="5"/>
  <c r="A2013" i="5"/>
  <c r="A2012" i="5"/>
  <c r="A2011" i="5"/>
  <c r="A220" i="12"/>
  <c r="A100" i="12"/>
  <c r="A2018" i="5"/>
  <c r="A2010" i="5"/>
  <c r="A866" i="5"/>
  <c r="A874" i="5"/>
  <c r="A868" i="5"/>
  <c r="A876" i="5"/>
  <c r="A2017" i="5"/>
  <c r="A2009" i="5"/>
  <c r="A870" i="5"/>
  <c r="A865" i="5"/>
  <c r="A871" i="5"/>
  <c r="A872" i="5"/>
  <c r="A875" i="5"/>
  <c r="A877" i="5"/>
  <c r="A873" i="5"/>
  <c r="A867" i="5"/>
  <c r="A869" i="5"/>
  <c r="B813" i="5"/>
  <c r="A1960" i="5"/>
  <c r="A1959" i="5"/>
  <c r="A216" i="12"/>
  <c r="A96" i="12"/>
  <c r="A1958" i="5"/>
  <c r="A1965" i="5"/>
  <c r="A1957" i="5"/>
  <c r="A1964" i="5"/>
  <c r="A1956" i="5"/>
  <c r="A1963" i="5"/>
  <c r="A1955" i="5"/>
  <c r="A156" i="12"/>
  <c r="A36" i="12"/>
  <c r="A1962" i="5"/>
  <c r="A1954" i="5"/>
  <c r="A817" i="5"/>
  <c r="A813" i="5"/>
  <c r="A1961" i="5"/>
  <c r="A819" i="5"/>
  <c r="A821" i="5"/>
  <c r="A814" i="5"/>
  <c r="A822" i="5"/>
  <c r="A815" i="5"/>
  <c r="A823" i="5"/>
  <c r="A816" i="5"/>
  <c r="A818" i="5"/>
  <c r="A820" i="5"/>
  <c r="A824" i="5"/>
  <c r="A137" i="12"/>
  <c r="A17" i="12"/>
  <c r="A197" i="12"/>
  <c r="A77" i="12"/>
  <c r="A1581" i="5"/>
  <c r="A1573" i="5"/>
  <c r="A1565" i="5"/>
  <c r="A1557" i="5"/>
  <c r="A1580" i="5"/>
  <c r="A1572" i="5"/>
  <c r="A1564" i="5"/>
  <c r="A1556" i="5"/>
  <c r="A1579" i="5"/>
  <c r="A1571" i="5"/>
  <c r="A1563" i="5"/>
  <c r="A1555" i="5"/>
  <c r="A1578" i="5"/>
  <c r="A1570" i="5"/>
  <c r="A1562" i="5"/>
  <c r="A1554" i="5"/>
  <c r="A1577" i="5"/>
  <c r="A1569" i="5"/>
  <c r="A1561" i="5"/>
  <c r="A1576" i="5"/>
  <c r="A1568" i="5"/>
  <c r="A1560" i="5"/>
  <c r="A1575" i="5"/>
  <c r="A1567" i="5"/>
  <c r="A1559" i="5"/>
  <c r="A1566" i="5"/>
  <c r="A414" i="5"/>
  <c r="A422" i="5"/>
  <c r="A430" i="5"/>
  <c r="A438" i="5"/>
  <c r="A1558" i="5"/>
  <c r="A415" i="5"/>
  <c r="A423" i="5"/>
  <c r="A431" i="5"/>
  <c r="A439" i="5"/>
  <c r="A416" i="5"/>
  <c r="A424" i="5"/>
  <c r="A432" i="5"/>
  <c r="A440" i="5"/>
  <c r="A417" i="5"/>
  <c r="A425" i="5"/>
  <c r="A433" i="5"/>
  <c r="A413" i="5"/>
  <c r="A429" i="5"/>
  <c r="A418" i="5"/>
  <c r="A426" i="5"/>
  <c r="A434" i="5"/>
  <c r="A421" i="5"/>
  <c r="A419" i="5"/>
  <c r="A427" i="5"/>
  <c r="A435" i="5"/>
  <c r="A420" i="5"/>
  <c r="A428" i="5"/>
  <c r="A436" i="5"/>
  <c r="A1574" i="5"/>
  <c r="A437" i="5"/>
  <c r="A130" i="12"/>
  <c r="A10" i="12"/>
  <c r="A190" i="12"/>
  <c r="A70" i="12"/>
  <c r="A1381" i="5"/>
  <c r="A1373" i="5"/>
  <c r="A1365" i="5"/>
  <c r="A1380" i="5"/>
  <c r="A1372" i="5"/>
  <c r="A1364" i="5"/>
  <c r="A1379" i="5"/>
  <c r="A1371" i="5"/>
  <c r="A1363" i="5"/>
  <c r="A1378" i="5"/>
  <c r="A1370" i="5"/>
  <c r="A1362" i="5"/>
  <c r="A1385" i="5"/>
  <c r="A1377" i="5"/>
  <c r="A1369" i="5"/>
  <c r="A1361" i="5"/>
  <c r="A1384" i="5"/>
  <c r="A1376" i="5"/>
  <c r="A1368" i="5"/>
  <c r="A1360" i="5"/>
  <c r="A1383" i="5"/>
  <c r="A1375" i="5"/>
  <c r="A1367" i="5"/>
  <c r="A1359" i="5"/>
  <c r="A1374" i="5"/>
  <c r="A223" i="5"/>
  <c r="A231" i="5"/>
  <c r="A239" i="5"/>
  <c r="A1382" i="5"/>
  <c r="A1366" i="5"/>
  <c r="A224" i="5"/>
  <c r="A232" i="5"/>
  <c r="A240" i="5"/>
  <c r="A225" i="5"/>
  <c r="A233" i="5"/>
  <c r="A241" i="5"/>
  <c r="A226" i="5"/>
  <c r="A234" i="5"/>
  <c r="A242" i="5"/>
  <c r="A219" i="5"/>
  <c r="A235" i="5"/>
  <c r="A227" i="5"/>
  <c r="A243" i="5"/>
  <c r="A238" i="5"/>
  <c r="A220" i="5"/>
  <c r="A228" i="5"/>
  <c r="A236" i="5"/>
  <c r="A244" i="5"/>
  <c r="A230" i="5"/>
  <c r="A221" i="5"/>
  <c r="A229" i="5"/>
  <c r="A237" i="5"/>
  <c r="A218" i="5"/>
  <c r="A222" i="5"/>
  <c r="A2072" i="5"/>
  <c r="A2064" i="5"/>
  <c r="A2071" i="5"/>
  <c r="A2063" i="5"/>
  <c r="A224" i="12"/>
  <c r="A104" i="12"/>
  <c r="A2070" i="5"/>
  <c r="A2062" i="5"/>
  <c r="A2069" i="5"/>
  <c r="A2061" i="5"/>
  <c r="A2068" i="5"/>
  <c r="A2060" i="5"/>
  <c r="A2067" i="5"/>
  <c r="A2059" i="5"/>
  <c r="A164" i="12"/>
  <c r="A44" i="12"/>
  <c r="A2066" i="5"/>
  <c r="A2058" i="5"/>
  <c r="A924" i="5"/>
  <c r="A917" i="5"/>
  <c r="A918" i="5"/>
  <c r="A926" i="5"/>
  <c r="A920" i="5"/>
  <c r="A928" i="5"/>
  <c r="A2065" i="5"/>
  <c r="A921" i="5"/>
  <c r="A929" i="5"/>
  <c r="A922" i="5"/>
  <c r="A930" i="5"/>
  <c r="A919" i="5"/>
  <c r="A923" i="5"/>
  <c r="A925" i="5"/>
  <c r="A927" i="5"/>
  <c r="A931" i="5"/>
  <c r="A2096" i="5"/>
  <c r="A2095" i="5"/>
  <c r="A2094" i="5"/>
  <c r="A167" i="12"/>
  <c r="A47" i="12"/>
  <c r="A2093" i="5"/>
  <c r="A2092" i="5"/>
  <c r="A2091" i="5"/>
  <c r="A107" i="12"/>
  <c r="A227" i="12"/>
  <c r="A951" i="5"/>
  <c r="A953" i="5"/>
  <c r="A954" i="5"/>
  <c r="A955" i="5"/>
  <c r="A952" i="5"/>
  <c r="A950" i="5"/>
  <c r="A136" i="12"/>
  <c r="A16" i="12"/>
  <c r="A196" i="12"/>
  <c r="A76" i="12"/>
  <c r="A1549" i="5"/>
  <c r="A1541" i="5"/>
  <c r="A1533" i="5"/>
  <c r="A1548" i="5"/>
  <c r="A1540" i="5"/>
  <c r="A1532" i="5"/>
  <c r="A1547" i="5"/>
  <c r="A1539" i="5"/>
  <c r="A1531" i="5"/>
  <c r="A1546" i="5"/>
  <c r="A1538" i="5"/>
  <c r="A1530" i="5"/>
  <c r="A1553" i="5"/>
  <c r="A1545" i="5"/>
  <c r="A1537" i="5"/>
  <c r="A1529" i="5"/>
  <c r="A1552" i="5"/>
  <c r="A1544" i="5"/>
  <c r="A1536" i="5"/>
  <c r="A1528" i="5"/>
  <c r="A1551" i="5"/>
  <c r="A1543" i="5"/>
  <c r="A1535" i="5"/>
  <c r="A392" i="5"/>
  <c r="A400" i="5"/>
  <c r="A408" i="5"/>
  <c r="A391" i="5"/>
  <c r="A393" i="5"/>
  <c r="A401" i="5"/>
  <c r="A409" i="5"/>
  <c r="A399" i="5"/>
  <c r="A1550" i="5"/>
  <c r="A394" i="5"/>
  <c r="A402" i="5"/>
  <c r="A410" i="5"/>
  <c r="A407" i="5"/>
  <c r="A1542" i="5"/>
  <c r="A395" i="5"/>
  <c r="A403" i="5"/>
  <c r="A411" i="5"/>
  <c r="A396" i="5"/>
  <c r="A1534" i="5"/>
  <c r="A388" i="5"/>
  <c r="A404" i="5"/>
  <c r="A412" i="5"/>
  <c r="A389" i="5"/>
  <c r="A397" i="5"/>
  <c r="A405" i="5"/>
  <c r="A387" i="5"/>
  <c r="A390" i="5"/>
  <c r="A398" i="5"/>
  <c r="A406" i="5"/>
  <c r="B1108" i="5"/>
  <c r="A2256" i="5"/>
  <c r="A2255" i="5"/>
  <c r="A240" i="12"/>
  <c r="A120" i="12"/>
  <c r="A2254" i="5"/>
  <c r="A2261" i="5"/>
  <c r="A2253" i="5"/>
  <c r="A2260" i="5"/>
  <c r="A2252" i="5"/>
  <c r="A2259" i="5"/>
  <c r="A2251" i="5"/>
  <c r="A180" i="12"/>
  <c r="A60" i="12"/>
  <c r="A2258" i="5"/>
  <c r="A2250" i="5"/>
  <c r="A1112" i="5"/>
  <c r="A1120" i="5"/>
  <c r="A1113" i="5"/>
  <c r="A1108" i="5"/>
  <c r="A1114" i="5"/>
  <c r="A1115" i="5"/>
  <c r="A1116" i="5"/>
  <c r="A2257" i="5"/>
  <c r="A1109" i="5"/>
  <c r="A1117" i="5"/>
  <c r="A2249" i="5"/>
  <c r="A1110" i="5"/>
  <c r="A1118" i="5"/>
  <c r="A1111" i="5"/>
  <c r="A1119" i="5"/>
  <c r="B981" i="5"/>
  <c r="A2128" i="5"/>
  <c r="A2127" i="5"/>
  <c r="A2126" i="5"/>
  <c r="A231" i="12"/>
  <c r="A111" i="12"/>
  <c r="A2125" i="5"/>
  <c r="A2132" i="5"/>
  <c r="A2124" i="5"/>
  <c r="A2131" i="5"/>
  <c r="A2123" i="5"/>
  <c r="A2130" i="5"/>
  <c r="A2122" i="5"/>
  <c r="A171" i="12"/>
  <c r="A984" i="5"/>
  <c r="A981" i="5"/>
  <c r="A986" i="5"/>
  <c r="A988" i="5"/>
  <c r="A2129" i="5"/>
  <c r="A989" i="5"/>
  <c r="A982" i="5"/>
  <c r="A990" i="5"/>
  <c r="A51" i="12"/>
  <c r="A983" i="5"/>
  <c r="A985" i="5"/>
  <c r="A987" i="5"/>
  <c r="A991" i="5"/>
  <c r="A2032" i="5"/>
  <c r="A2024" i="5"/>
  <c r="A161" i="12"/>
  <c r="A41" i="12"/>
  <c r="A2031" i="5"/>
  <c r="A2023" i="5"/>
  <c r="A2030" i="5"/>
  <c r="A2022" i="5"/>
  <c r="A2029" i="5"/>
  <c r="A2021" i="5"/>
  <c r="A2028" i="5"/>
  <c r="A2020" i="5"/>
  <c r="A221" i="12"/>
  <c r="A101" i="12"/>
  <c r="A2027" i="5"/>
  <c r="A2019" i="5"/>
  <c r="A2026" i="5"/>
  <c r="A885" i="5"/>
  <c r="A2025" i="5"/>
  <c r="A879" i="5"/>
  <c r="A887" i="5"/>
  <c r="A881" i="5"/>
  <c r="A889" i="5"/>
  <c r="A882" i="5"/>
  <c r="A890" i="5"/>
  <c r="A883" i="5"/>
  <c r="A891" i="5"/>
  <c r="A880" i="5"/>
  <c r="A884" i="5"/>
  <c r="A886" i="5"/>
  <c r="A888" i="5"/>
  <c r="A878" i="5"/>
  <c r="A1976" i="5"/>
  <c r="A1968" i="5"/>
  <c r="A217" i="12"/>
  <c r="A97" i="12"/>
  <c r="A1975" i="5"/>
  <c r="A1967" i="5"/>
  <c r="A1974" i="5"/>
  <c r="A1966" i="5"/>
  <c r="A1973" i="5"/>
  <c r="A1972" i="5"/>
  <c r="A157" i="12"/>
  <c r="A37" i="12"/>
  <c r="A1971" i="5"/>
  <c r="A1978" i="5"/>
  <c r="A1970" i="5"/>
  <c r="A1977" i="5"/>
  <c r="A826" i="5"/>
  <c r="A834" i="5"/>
  <c r="A1969" i="5"/>
  <c r="A828" i="5"/>
  <c r="A836" i="5"/>
  <c r="A830" i="5"/>
  <c r="A825" i="5"/>
  <c r="A831" i="5"/>
  <c r="A832" i="5"/>
  <c r="A837" i="5"/>
  <c r="A835" i="5"/>
  <c r="A827" i="5"/>
  <c r="A829" i="5"/>
  <c r="A833" i="5"/>
  <c r="A218" i="12"/>
  <c r="A98" i="12"/>
  <c r="A1992" i="5"/>
  <c r="A1984" i="5"/>
  <c r="A1991" i="5"/>
  <c r="A1983" i="5"/>
  <c r="A1990" i="5"/>
  <c r="A1982" i="5"/>
  <c r="A1989" i="5"/>
  <c r="A1981" i="5"/>
  <c r="A158" i="12"/>
  <c r="A38" i="12"/>
  <c r="A1988" i="5"/>
  <c r="A1980" i="5"/>
  <c r="A1987" i="5"/>
  <c r="A1979" i="5"/>
  <c r="A1986" i="5"/>
  <c r="A845" i="5"/>
  <c r="A839" i="5"/>
  <c r="A847" i="5"/>
  <c r="A841" i="5"/>
  <c r="A849" i="5"/>
  <c r="A842" i="5"/>
  <c r="A850" i="5"/>
  <c r="A843" i="5"/>
  <c r="A851" i="5"/>
  <c r="A844" i="5"/>
  <c r="A846" i="5"/>
  <c r="A848" i="5"/>
  <c r="A1985" i="5"/>
  <c r="A838" i="5"/>
  <c r="A840" i="5"/>
  <c r="A183" i="12" l="1"/>
  <c r="A63" i="12"/>
  <c r="A1145" i="5"/>
  <c r="A1153" i="5"/>
  <c r="A1161" i="5"/>
  <c r="A1169" i="5"/>
  <c r="A1146" i="5"/>
  <c r="A1154" i="5"/>
  <c r="A1162" i="5"/>
  <c r="A1170" i="5"/>
  <c r="A1147" i="5"/>
  <c r="A1155" i="5"/>
  <c r="A1163" i="5"/>
  <c r="A1171" i="5"/>
  <c r="A1148" i="5"/>
  <c r="A1156" i="5"/>
  <c r="A1164" i="5"/>
  <c r="A1172" i="5"/>
  <c r="A1149" i="5"/>
  <c r="A1157" i="5"/>
  <c r="A1165" i="5"/>
  <c r="A1173" i="5"/>
  <c r="A3" i="12"/>
  <c r="A1150" i="5"/>
  <c r="A1158" i="5"/>
  <c r="A1166" i="5"/>
  <c r="A1144" i="5"/>
  <c r="A123" i="12"/>
  <c r="A1151" i="5"/>
  <c r="A1159" i="5"/>
  <c r="A1167" i="5"/>
  <c r="A4" i="5"/>
  <c r="A12" i="5"/>
  <c r="A20" i="5"/>
  <c r="A28" i="5"/>
  <c r="A13" i="5"/>
  <c r="A27" i="5"/>
  <c r="A5" i="5"/>
  <c r="A21" i="5"/>
  <c r="A29" i="5"/>
  <c r="A11" i="5"/>
  <c r="A1152" i="5"/>
  <c r="A6" i="5"/>
  <c r="A14" i="5"/>
  <c r="A22" i="5"/>
  <c r="A30" i="5"/>
  <c r="A1160" i="5"/>
  <c r="A7" i="5"/>
  <c r="A15" i="5"/>
  <c r="A23" i="5"/>
  <c r="A31" i="5"/>
  <c r="A8" i="5"/>
  <c r="A24" i="5"/>
  <c r="A1168" i="5"/>
  <c r="A16" i="5"/>
  <c r="A32" i="5"/>
  <c r="A19" i="5"/>
  <c r="A9" i="5"/>
  <c r="A17" i="5"/>
  <c r="A25" i="5"/>
  <c r="A10" i="5"/>
  <c r="A18" i="5"/>
  <c r="A26" i="5"/>
  <c r="B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Hong Minh Le</author>
  </authors>
  <commentList>
    <comment ref="B1" authorId="0" shapeId="0" xr:uid="{12353275-42C3-4194-B9B3-6F52E9211C3A}">
      <text>
        <r>
          <rPr>
            <sz val="11"/>
            <color theme="1"/>
            <rFont val="Calibri"/>
            <family val="2"/>
            <scheme val="minor"/>
          </rPr>
          <t>Unique code identifying a campaign (platform, year, campaign number). 
For new Belgica (BU) it is for instance, BU2022/26. 
For Simon Stevin (SS) look on MIDAS Cruises to find the campaign number (https://www.vliz.be/vmdcdata/midas/cruises).
In case the platform is not a ship, a relevant platform code is used.
Example : STRAND2000 is a campaign defined for strandings of animals on the beach.</t>
        </r>
      </text>
    </comment>
    <comment ref="C1" authorId="0" shapeId="0" xr:uid="{EE1C005A-17DA-47E2-BC2E-B5EBC72F4ABD}">
      <text>
        <r>
          <rPr>
            <sz val="11"/>
            <color theme="1"/>
            <rFont val="Calibri"/>
            <family val="2"/>
            <scheme val="minor"/>
          </rPr>
          <t>The full  name of the PLATFORM (e.g. R/V BELGICA).</t>
        </r>
      </text>
    </comment>
    <comment ref="D1" authorId="1" shapeId="0" xr:uid="{7C1D9037-5903-4271-9384-CC669D8D2A29}">
      <text>
        <r>
          <rPr>
            <b/>
            <sz val="9"/>
            <color indexed="81"/>
            <rFont val="Tahoma"/>
            <family val="2"/>
          </rPr>
          <t>Hong Minh Le:</t>
        </r>
        <r>
          <rPr>
            <sz val="9"/>
            <color indexed="81"/>
            <rFont val="Tahoma"/>
            <family val="2"/>
          </rPr>
          <t xml:space="preserve">
Cruise Summary Report id on https://csr.seadatanet.org/</t>
        </r>
      </text>
    </comment>
    <comment ref="E1" authorId="0" shapeId="0" xr:uid="{ED0FACE9-3A3F-4DC2-BF8B-CDCBA82F69C1}">
      <text>
        <r>
          <rPr>
            <sz val="11"/>
            <color theme="1"/>
            <rFont val="Calibri"/>
            <family val="2"/>
            <scheme val="minor"/>
          </rPr>
          <t>Objectives of the campaign. It can be Monitoring, Fishery, Ecosystem, Geology. For Belgica, refer to the Programme on Belgica website.</t>
        </r>
      </text>
    </comment>
    <comment ref="F1" authorId="0" shapeId="0" xr:uid="{FF96115F-2554-431E-992B-40335CEF7C1C}">
      <text>
        <r>
          <rPr>
            <sz val="11"/>
            <color theme="1"/>
            <rFont val="Calibri"/>
            <family val="2"/>
            <scheme val="minor"/>
          </rPr>
          <t>First and last name of the Chief scientist</t>
        </r>
      </text>
    </comment>
    <comment ref="G1" authorId="0" shapeId="0" xr:uid="{799D5472-0CD0-4FB0-B4F5-DDB3287D7591}">
      <text>
        <r>
          <rPr>
            <sz val="11"/>
            <color theme="1"/>
            <rFont val="Calibri"/>
            <family val="2"/>
            <scheme val="minor"/>
          </rPr>
          <t>Start day of the campaign (dd/mm/yyyy)</t>
        </r>
      </text>
    </comment>
    <comment ref="H1" authorId="0" shapeId="0" xr:uid="{9F51D9F6-8859-44F2-AA58-98A6AF5104D3}">
      <text>
        <r>
          <rPr>
            <sz val="11"/>
            <color theme="1"/>
            <rFont val="Calibri"/>
            <family val="2"/>
            <scheme val="minor"/>
          </rPr>
          <t>End day of the campaign (dd/mm/yyyy)</t>
        </r>
      </text>
    </comment>
    <comment ref="I1" authorId="0" shapeId="0" xr:uid="{18B48D80-AF69-4C0E-B056-FC344941CE98}">
      <text>
        <r>
          <rPr>
            <sz val="11"/>
            <color theme="1"/>
            <rFont val="Calibri"/>
            <family val="2"/>
            <scheme val="minor"/>
          </rPr>
          <t>Geographical area covered by the campaign. E.g. Belgian Continental Shelf, Bay of Biscay</t>
        </r>
      </text>
    </comment>
    <comment ref="L1" authorId="0" shapeId="0" xr:uid="{D99F006F-4F34-4D96-B874-29BB73F1CFC5}">
      <text>
        <r>
          <rPr>
            <sz val="11"/>
            <color theme="1"/>
            <rFont val="Calibri"/>
            <family val="2"/>
            <scheme val="minor"/>
          </rPr>
          <t>Remarks on the course of the campaign.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4114E100-34F5-4BFF-97F3-996E59200866}">
      <text>
        <r>
          <rPr>
            <sz val="9"/>
            <color indexed="81"/>
            <rFont val="Tahoma"/>
            <family val="2"/>
          </rPr>
          <t>Refer to campaign code in campaigns sheets.</t>
        </r>
      </text>
    </comment>
    <comment ref="B2" authorId="0" shapeId="0" xr:uid="{852E9E86-363D-48ED-B8CC-13095EF09EDD}">
      <text>
        <r>
          <rPr>
            <sz val="9"/>
            <color indexed="81"/>
            <rFont val="Tahoma"/>
            <family val="2"/>
          </rPr>
          <t>Unique name of the transect ex: origin, gradient)</t>
        </r>
      </text>
    </comment>
    <comment ref="D2" authorId="0" shapeId="0" xr:uid="{0F6106E6-5BF3-46B1-848D-5F26F020A51A}">
      <text>
        <r>
          <rPr>
            <sz val="9"/>
            <color indexed="81"/>
            <rFont val="Tahoma"/>
            <family val="2"/>
          </rPr>
          <t>Reference start latitude of the transect in decimal degree (coordinates system WSG84)</t>
        </r>
      </text>
    </comment>
    <comment ref="E2" authorId="0" shapeId="0" xr:uid="{91A02FB8-C75C-4F7D-B01F-E7FF17F2A609}">
      <text>
        <r>
          <rPr>
            <sz val="9"/>
            <color indexed="81"/>
            <rFont val="Tahoma"/>
            <family val="2"/>
          </rPr>
          <t>Reference start longitude of the transect in decimal degree (coordinates system WSG84)</t>
        </r>
      </text>
    </comment>
    <comment ref="F2" authorId="0" shapeId="0" xr:uid="{A5DE0675-552D-4204-94F9-5CBA65A5CA39}">
      <text>
        <r>
          <rPr>
            <sz val="9"/>
            <color indexed="81"/>
            <rFont val="Tahoma"/>
            <family val="2"/>
          </rPr>
          <t>Reference start latitude of the transect in decimal degree (coordinates system WSG84)</t>
        </r>
      </text>
    </comment>
    <comment ref="G2" authorId="0" shapeId="0" xr:uid="{B980BBB3-CBEC-4650-A294-BD3F6FC39397}">
      <text>
        <r>
          <rPr>
            <sz val="9"/>
            <color indexed="81"/>
            <rFont val="Tahoma"/>
            <family val="2"/>
          </rPr>
          <t>Reference start longitude of the transect in decimal degree (coordinates system WSG84)</t>
        </r>
      </text>
    </comment>
    <comment ref="H2" authorId="0" shapeId="0" xr:uid="{35214490-EAF9-46B6-A7AD-4CB06557A798}">
      <text>
        <r>
          <rPr>
            <sz val="9"/>
            <color indexed="81"/>
            <rFont val="Tahoma"/>
            <family val="2"/>
          </rPr>
          <t xml:space="preserve">Trajectory direction degrees (compass heading) </t>
        </r>
      </text>
    </comment>
    <comment ref="I2" authorId="0" shapeId="0" xr:uid="{E2626464-750F-4B95-A648-A73F62E01924}">
      <text>
        <r>
          <rPr>
            <sz val="9"/>
            <color indexed="81"/>
            <rFont val="Tahoma"/>
            <family val="2"/>
          </rPr>
          <t>Length of whole transect (m)</t>
        </r>
      </text>
    </comment>
    <comment ref="L2" authorId="0" shapeId="0" xr:uid="{FABC15B0-8406-4525-B07B-2B7086A76670}">
      <text>
        <r>
          <rPr>
            <sz val="9"/>
            <color indexed="81"/>
            <rFont val="Tahoma"/>
            <family val="2"/>
          </rPr>
          <t>Unique code of the station.</t>
        </r>
      </text>
    </comment>
    <comment ref="M2" authorId="0" shapeId="0" xr:uid="{7DE6833D-0B1C-4FB3-AF01-7FAE8E588490}">
      <text>
        <r>
          <rPr>
            <sz val="9"/>
            <color indexed="81"/>
            <rFont val="Tahoma"/>
            <family val="2"/>
          </rPr>
          <t>Distance (m) of the station from origin of the transect.</t>
        </r>
      </text>
    </comment>
    <comment ref="N2" authorId="0" shapeId="0" xr:uid="{A5C2A122-8884-4C97-BADF-3AD5BA5BE756}">
      <text>
        <r>
          <rPr>
            <sz val="9"/>
            <color indexed="81"/>
            <rFont val="Tahoma"/>
            <family val="2"/>
          </rPr>
          <t>Reference latitude of the station in decimal degrees (coordiante system WSG84)</t>
        </r>
      </text>
    </comment>
    <comment ref="O2" authorId="0" shapeId="0" xr:uid="{25CF82A7-7E65-470D-A3BA-AB87C84C5828}">
      <text>
        <r>
          <rPr>
            <sz val="9"/>
            <color indexed="81"/>
            <rFont val="Tahoma"/>
            <family val="2"/>
          </rPr>
          <t>Reference longitude of the station in decimal degrees (coordiante system WSG84)</t>
        </r>
      </text>
    </comment>
    <comment ref="P2" authorId="0" shapeId="0" xr:uid="{5EF7C84C-C7A0-4690-8636-381BCCAD6D9D}">
      <text>
        <r>
          <rPr>
            <sz val="9"/>
            <color indexed="81"/>
            <rFont val="Tahoma"/>
            <family val="2"/>
          </rPr>
          <t>Average bottom depth in meter (cfr. bathymetry)</t>
        </r>
      </text>
    </comment>
    <comment ref="S2" authorId="0" shapeId="0" xr:uid="{8F361355-F9F1-48EA-9B34-D68469453498}">
      <text>
        <r>
          <rPr>
            <sz val="9"/>
            <color indexed="81"/>
            <rFont val="Tahoma"/>
            <family val="2"/>
          </rPr>
          <t>The event label is a unique code identifying the event (ex: cruise, station, instrument). It can refer to a sampling event, a gear deployment, etc...</t>
        </r>
      </text>
    </comment>
    <comment ref="Z2" authorId="0" shapeId="0" xr:uid="{29D47899-2A81-4EAB-9D38-95EB0BAFC6D9}">
      <text>
        <r>
          <rPr>
            <sz val="9"/>
            <color indexed="81"/>
            <rFont val="Tahoma"/>
            <family val="2"/>
          </rPr>
          <t>DD/MM/YYYY hh:mm in UTC.</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Hong Minh Le</author>
    <author>tc={7E7EC3CD-2DBF-45F2-84EC-EF6E29BD2860}</author>
  </authors>
  <commentList>
    <comment ref="A2" authorId="0" shapeId="0" xr:uid="{10B654F6-B3C2-4F34-BA51-3081F6CD25CC}">
      <text>
        <r>
          <rPr>
            <b/>
            <sz val="9"/>
            <color indexed="81"/>
            <rFont val="Tahoma"/>
            <family val="2"/>
          </rPr>
          <t>Hong Minh Le:</t>
        </r>
        <r>
          <rPr>
            <sz val="9"/>
            <color indexed="81"/>
            <rFont val="Tahoma"/>
            <family val="2"/>
          </rPr>
          <t xml:space="preserve">
The event is the event where for instance a sample is collected or when an instrument is measuring variables in situ. An event can be logged with EARS which can couple the event with underway data (coordinates, thermosalinometers, meteorological data). The event label is a unique code identifying the event (cruise, timestamp). E.g. BE2022/26-20/10/2022 13:48</t>
        </r>
      </text>
    </comment>
    <comment ref="B2" authorId="0" shapeId="0" xr:uid="{26F46BF2-5E6B-45B9-B261-86AE2B188275}">
      <text>
        <r>
          <rPr>
            <b/>
            <sz val="9"/>
            <color indexed="81"/>
            <rFont val="Tahoma"/>
            <family val="2"/>
          </rPr>
          <t>Hong Minh Le:</t>
        </r>
        <r>
          <rPr>
            <sz val="9"/>
            <color indexed="81"/>
            <rFont val="Tahoma"/>
            <family val="2"/>
          </rPr>
          <t xml:space="preserve">
The event is the event where for instance a sample is collected or when an instrument is measuring variables in situ. An event can be logged with EARS which can couple the event with underway data (coordinates, thermosalinometers, meteorological data). The event label is a unique code identifying the event (cruise, timestamp). E.g. BE2022/26-20/10/2022 13:48</t>
        </r>
      </text>
    </comment>
    <comment ref="C2" authorId="0" shapeId="0" xr:uid="{3C50DD38-78E9-4F21-AF31-571E3E72D2D5}">
      <text>
        <r>
          <rPr>
            <sz val="9"/>
            <color indexed="81"/>
            <rFont val="Tahoma"/>
            <family val="2"/>
          </rPr>
          <t xml:space="preserve">Unique sample code (cruise, station, gear, sample)
</t>
        </r>
      </text>
    </comment>
    <comment ref="F2" authorId="0" shapeId="0" xr:uid="{BB0F4AD3-1EC7-4C7B-B719-F291DC600FC4}">
      <text>
        <r>
          <rPr>
            <sz val="9"/>
            <color indexed="81"/>
            <rFont val="Tahoma"/>
            <family val="2"/>
          </rPr>
          <t>For sample collected from one instrument deployment. Ex Uwitec cores, cores from single sediment grabs.</t>
        </r>
      </text>
    </comment>
    <comment ref="G2" authorId="0" shapeId="0" xr:uid="{4F965EAE-71B6-47D6-B0A3-2F599855D464}">
      <text>
        <r>
          <rPr>
            <sz val="9"/>
            <color indexed="81"/>
            <rFont val="Tahoma"/>
            <family val="2"/>
          </rPr>
          <t>dd/mm/yyyy mm:hh in UTC
Mandatory if different from the event timestamp.</t>
        </r>
      </text>
    </comment>
    <comment ref="H2" authorId="0" shapeId="0" xr:uid="{5BF6EBCF-FCEC-4533-9051-C5F5F69A7254}">
      <text>
        <r>
          <rPr>
            <sz val="9"/>
            <color indexed="81"/>
            <rFont val="Tahoma"/>
            <family val="2"/>
          </rPr>
          <t>dd/mm/yyyy mm:hh in UTC</t>
        </r>
      </text>
    </comment>
    <comment ref="L2" authorId="0" shapeId="0" xr:uid="{5F81C391-33C8-4458-8807-4321BF36D749}">
      <text>
        <r>
          <rPr>
            <sz val="9"/>
            <color indexed="81"/>
            <rFont val="Tahoma"/>
            <family val="2"/>
          </rPr>
          <t xml:space="preserve">IT is the number of aggregated samples (hauls, sediment cores or grabs) taken to comprise the sample should be reported in this field.
Indeed, different samples can be collected and mixed before analysis in order to have enough material to analyse.  
</t>
        </r>
      </text>
    </comment>
    <comment ref="M2" authorId="0" shapeId="0" xr:uid="{F48812AB-0D65-4141-A628-2BE05DF39898}">
      <text>
        <r>
          <rPr>
            <sz val="9"/>
            <color indexed="81"/>
            <rFont val="Tahoma"/>
            <family val="2"/>
          </rPr>
          <t>Reference depth at which the sample is taken.
See worksheet &lt;codes&gt; for possible reference sampling depth codes.</t>
        </r>
      </text>
    </comment>
    <comment ref="N2" authorId="0" shapeId="0" xr:uid="{39EF37D1-C467-4DFF-BA81-E57A9C59F7FE}">
      <text>
        <r>
          <rPr>
            <sz val="9"/>
            <color indexed="81"/>
            <rFont val="Tahoma"/>
            <family val="2"/>
          </rPr>
          <t xml:space="preserve">Sampling depth in the water column in 
meter. </t>
        </r>
      </text>
    </comment>
    <comment ref="O2" authorId="0" shapeId="0" xr:uid="{62AEBF82-A616-4EB0-93A0-426404460F68}">
      <text>
        <r>
          <rPr>
            <sz val="9"/>
            <color indexed="81"/>
            <rFont val="Tahoma"/>
            <family val="2"/>
          </rPr>
          <t>Validity flag for the exact sampling depth.</t>
        </r>
      </text>
    </comment>
    <comment ref="P2" authorId="0" shapeId="0" xr:uid="{4E8DE6FC-B2AC-4F4A-9E7F-D37C8069B5BC}">
      <text>
        <r>
          <rPr>
            <sz val="9"/>
            <color indexed="81"/>
            <rFont val="Tahoma"/>
            <family val="2"/>
          </rPr>
          <t>For plankton : Minimum depth of sample (m).</t>
        </r>
      </text>
    </comment>
    <comment ref="Q2" authorId="0" shapeId="0" xr:uid="{3E3C1B65-7786-4896-A0DA-AD2B78D0C9FA}">
      <text>
        <r>
          <rPr>
            <sz val="9"/>
            <color indexed="81"/>
            <rFont val="Tahoma"/>
            <family val="2"/>
          </rPr>
          <t>For plankton : Minimum depth of sample (m).</t>
        </r>
      </text>
    </comment>
    <comment ref="R2" authorId="0" shapeId="0" xr:uid="{DEA40C03-771C-4158-A45C-D929581926F9}">
      <text>
        <r>
          <rPr>
            <sz val="9"/>
            <color indexed="81"/>
            <rFont val="Tahoma"/>
            <family val="2"/>
          </rPr>
          <t>Volume of collected sample in liter.</t>
        </r>
      </text>
    </comment>
    <comment ref="S2" authorId="0" shapeId="0" xr:uid="{B03B336F-52C5-45F2-901A-2C9F68E70065}">
      <text>
        <r>
          <rPr>
            <sz val="9"/>
            <color indexed="81"/>
            <rFont val="Tahoma"/>
            <family val="2"/>
          </rPr>
          <t>Sampling surface in m2 (e.g. for trawls, bird counts).</t>
        </r>
      </text>
    </comment>
    <comment ref="T2" authorId="0" shapeId="0" xr:uid="{AEF23961-548D-4E87-AB50-12240361FC23}">
      <text>
        <r>
          <rPr>
            <sz val="9"/>
            <color indexed="81"/>
            <rFont val="Tahoma"/>
            <family val="2"/>
          </rPr>
          <t>sample diameter in cm e.g. core diameter</t>
        </r>
      </text>
    </comment>
    <comment ref="U2" authorId="0" shapeId="0" xr:uid="{07664626-91DF-4223-93DF-7F26B8EB8B52}">
      <text>
        <r>
          <rPr>
            <b/>
            <sz val="9"/>
            <color indexed="81"/>
            <rFont val="Tahoma"/>
            <family val="2"/>
          </rPr>
          <t>Hong Minh Le:</t>
        </r>
        <r>
          <rPr>
            <sz val="9"/>
            <color indexed="81"/>
            <rFont val="Tahoma"/>
            <family val="2"/>
          </rPr>
          <t xml:space="preserve">
Description of eventual exceptional circumstances that occured  (weather conditions, dredging activity, ...).</t>
        </r>
      </text>
    </comment>
    <comment ref="V2" authorId="0" shapeId="0" xr:uid="{5EB46931-7611-4540-8212-557683EC4BA5}">
      <text>
        <r>
          <rPr>
            <sz val="9"/>
            <color indexed="81"/>
            <rFont val="Tahoma"/>
            <family val="2"/>
          </rPr>
          <t>calculated flow volume of water (cubic meter) for plankton.</t>
        </r>
      </text>
    </comment>
    <comment ref="X2" authorId="0" shapeId="0" xr:uid="{3E08D90C-6A6E-43FC-9993-5459FB20213B}">
      <text>
        <r>
          <rPr>
            <sz val="9"/>
            <color indexed="81"/>
            <rFont val="Tahoma"/>
            <family val="2"/>
          </rPr>
          <t>bottom substrate type.</t>
        </r>
      </text>
    </comment>
    <comment ref="A3" authorId="1" shapeId="0" xr:uid="{7E7EC3CD-2DBF-45F2-84EC-EF6E29BD2860}">
      <text>
        <t>[Threaded comment]
Your version of Excel allows you to read this threaded comment; however, any edits to it will get removed if the file is opened in a newer version of Excel. Learn more: https://go.microsoft.com/fwlink/?linkid=870924
Comment:
    Event name updated in EVENTS tab</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G1" authorId="0" shapeId="0" xr:uid="{4ECB2839-3A6B-41A5-9E2B-50906972D3A1}">
      <text>
        <r>
          <rPr>
            <sz val="9"/>
            <color indexed="81"/>
            <rFont val="Tahoma"/>
            <family val="2"/>
          </rPr>
          <t>Species taxonomic description from WoRMS</t>
        </r>
      </text>
    </comment>
    <comment ref="A2" authorId="0" shapeId="0" xr:uid="{723C4FBF-DD48-4927-BEC7-966C77D09DD2}">
      <text>
        <r>
          <rPr>
            <sz val="9"/>
            <color indexed="81"/>
            <rFont val="Tahoma"/>
            <family val="2"/>
          </rPr>
          <t>Refer to unique sample code in &lt;samples&gt; sheet</t>
        </r>
      </text>
    </comment>
    <comment ref="B2" authorId="0" shapeId="0" xr:uid="{4F5921AC-85B2-4645-8602-4415F74817AF}">
      <text>
        <r>
          <rPr>
            <sz val="9"/>
            <color indexed="81"/>
            <rFont val="Tahoma"/>
            <family val="2"/>
          </rPr>
          <t>Refer to unique sample code in &lt;samples&gt; sheet</t>
        </r>
      </text>
    </comment>
    <comment ref="AC2" authorId="0" shapeId="0" xr:uid="{1C7275EB-A0B0-426B-9A6E-C4BDB4566B36}">
      <text>
        <r>
          <rPr>
            <sz val="9"/>
            <color indexed="81"/>
            <rFont val="Tahoma"/>
            <family val="2"/>
          </rPr>
          <t>dd/mm/yyyy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FE97A439-0F26-4757-94C3-65E004116990}">
      <text>
        <r>
          <rPr>
            <sz val="9"/>
            <color indexed="81"/>
            <rFont val="Tahoma"/>
            <family val="2"/>
          </rPr>
          <t>Refer to unique sample code in &lt;samples&gt; sheet</t>
        </r>
      </text>
    </comment>
    <comment ref="B2" authorId="0" shapeId="0" xr:uid="{D8759F72-9ABA-4BF4-ADC1-DF9DD4AF9380}">
      <text>
        <r>
          <rPr>
            <sz val="9"/>
            <color indexed="81"/>
            <rFont val="Tahoma"/>
            <family val="2"/>
          </rPr>
          <t>Subsample number identification  
(each fish, egg, bird, aggregate, grab portion or core slice, water aliquot).
Refer to a portion of the sample that will be analysed (sample, specimen or collected/extracted subsample). Consecutive numbering 1, 2 ,3…</t>
        </r>
      </text>
    </comment>
    <comment ref="D2" authorId="0" shapeId="0" xr:uid="{C1ADD304-7322-4989-ADBB-64AC2B2879F0}">
      <text>
        <r>
          <rPr>
            <sz val="9"/>
            <color indexed="81"/>
            <rFont val="Tahoma"/>
            <family val="2"/>
          </rPr>
          <t xml:space="preserve">Used to distinguish replicate analyses of a given contaminant in a particular 'sample', the purpose of which is to provide information on analytical reproducibility. </t>
        </r>
      </text>
    </comment>
    <comment ref="L2" authorId="0" shapeId="0" xr:uid="{072A78DF-6ABD-4FDB-981F-BB69C29D8D0B}">
      <text>
        <r>
          <rPr>
            <sz val="9"/>
            <color indexed="81"/>
            <rFont val="Tahoma"/>
            <family val="2"/>
          </rPr>
          <t>dd/mm/yyyy</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Hong Minh Le</author>
    <author/>
    <author>tc={1C443999-0F6A-41FE-8D64-FC4890DB7607}</author>
    <author>tc={FB03BAC4-CABE-46E6-AFA9-DE398090A8F5}</author>
    <author>tc={15E80AC3-428E-404F-8EB7-E49174801138}</author>
    <author>tc={DC18D131-B57B-4BDA-BD68-292F30FFF0F8}</author>
    <author>tc={22A2748C-3385-454D-A8A8-0362376A10C4}</author>
    <author>tc={008FD547-9C0F-4327-B0E6-451BB115690C}</author>
    <author>tc={EAC48948-D60F-4117-86AC-2454A79A6C0A}</author>
    <author>tc={851CDC7A-128C-4BFD-AB6A-0F289F4C317C}</author>
    <author>tc={5A4C6F9B-BF0A-4929-A5FC-7CA0DD678D1D}</author>
    <author>tc={7383E377-0056-4C1A-A393-5484FC07CD8D}</author>
    <author>tc={80659727-63DC-45A6-AC7B-B55F153DA114}</author>
  </authors>
  <commentList>
    <comment ref="T1" authorId="0" shapeId="0" xr:uid="{F0451E18-FD06-4862-8B21-A38CDE7D1FC2}">
      <text>
        <r>
          <rPr>
            <sz val="9"/>
            <color indexed="81"/>
            <rFont val="Tahoma"/>
            <family val="2"/>
          </rPr>
          <t>Use vocabulary from L05 with code starting with LAB.</t>
        </r>
      </text>
    </comment>
    <comment ref="V1" authorId="1" shapeId="0" xr:uid="{3742FF32-83C4-4692-8633-DFDE32881F2C}">
      <text>
        <r>
          <rPr>
            <sz val="11"/>
            <color theme="1"/>
            <rFont val="Calibri"/>
            <family val="2"/>
            <scheme val="minor"/>
          </rPr>
          <t>Narrative description of the sample handling. Can be detailed.</t>
        </r>
      </text>
    </comment>
    <comment ref="W1" authorId="0" shapeId="0" xr:uid="{3C3F7FA1-2213-4546-BB84-B6C9FC679415}">
      <text>
        <r>
          <rPr>
            <sz val="9"/>
            <color indexed="81"/>
            <rFont val="Tahoma"/>
            <family val="2"/>
          </rPr>
          <t>Narrative description of the analysis method Can be detailed.</t>
        </r>
      </text>
    </comment>
    <comment ref="Z1" authorId="1" shapeId="0" xr:uid="{67F592C0-2BA8-4728-A0F7-9F7ED8B66265}">
      <text>
        <r>
          <rPr>
            <sz val="11"/>
            <color theme="1"/>
            <rFont val="Calibri"/>
            <family val="2"/>
            <scheme val="minor"/>
          </rPr>
          <t>Lab department where the analyses are performed.</t>
        </r>
      </text>
    </comment>
    <comment ref="AC1" authorId="1" shapeId="0" xr:uid="{E24E8E71-73ED-429E-9A11-9C7EAC026C90}">
      <text>
        <r>
          <rPr>
            <sz val="11"/>
            <color theme="1"/>
            <rFont val="Calibri"/>
            <family val="2"/>
            <scheme val="minor"/>
          </rPr>
          <t>Detection limit of the analysis method. Start and end dates can differ from start and end dates of the analysis method. In that case, contact BMDC for support. Same unit as corresponding analytical method unit.</t>
        </r>
      </text>
    </comment>
    <comment ref="AD1" authorId="0" shapeId="0" xr:uid="{F0501E0C-4FAD-4588-9DCB-B4A2E560D2C5}">
      <text>
        <r>
          <rPr>
            <sz val="9"/>
            <color indexed="81"/>
            <rFont val="Tahoma"/>
            <family val="2"/>
          </rPr>
          <t>Quanitification limit of the analysis method. Start and end dates can differ from start and end dates of the analysis method. In that case, contact BMDC for support. Same unit as corresponding analytical method unit.</t>
        </r>
      </text>
    </comment>
    <comment ref="AH1" authorId="0" shapeId="0" xr:uid="{BF033B7F-FE82-412D-BEFD-177ACDC1EBCB}">
      <text>
        <r>
          <rPr>
            <sz val="9"/>
            <color indexed="81"/>
            <rFont val="Tahoma"/>
            <family val="2"/>
          </rPr>
          <t>The number of digits reported in values should align with the number of significant digits reported here. Round the values accordingly if needed.</t>
        </r>
      </text>
    </comment>
    <comment ref="AI1" authorId="1" shapeId="0" xr:uid="{2A380501-48B9-4E98-A407-D0B534304E1E}">
      <text>
        <r>
          <rPr>
            <sz val="11"/>
            <color theme="1"/>
            <rFont val="Calibri"/>
            <family val="2"/>
            <scheme val="minor"/>
          </rPr>
          <t>Start date of the use of the detection, quantification limits and uncertainty factor.</t>
        </r>
      </text>
    </comment>
    <comment ref="AJ1" authorId="1" shapeId="0" xr:uid="{578B9BDD-1299-4822-8E1C-7B005F1E83D0}">
      <text>
        <r>
          <rPr>
            <sz val="11"/>
            <color theme="1"/>
            <rFont val="Calibri"/>
            <family val="2"/>
            <scheme val="minor"/>
          </rPr>
          <t>End date of the use of the detection, quantification limits and uncertainty factor.</t>
        </r>
      </text>
    </comment>
    <comment ref="G2" authorId="2" shapeId="0" xr:uid="{1C443999-0F6A-41FE-8D64-FC4890DB7607}">
      <text>
        <t>[Threaded comment]
Your version of Excel allows you to read this threaded comment; however, any edits to it will get removed if the file is opened in a newer version of Excel. Learn more: https://go.microsoft.com/fwlink/?linkid=870924
Comment:
    Abundance of biological entity specified elsewhere per unit area of the bed</t>
      </text>
    </comment>
    <comment ref="T2" authorId="3" shapeId="0" xr:uid="{FB03BAC4-CABE-46E6-AFA9-DE398090A8F5}">
      <text>
        <t xml:space="preserve">[Threaded comment]
Your version of Excel allows you to read this threaded comment; however, any edits to it will get removed if the file is opened in a newer version of Excel. Learn more: https://go.microsoft.com/fwlink/?linkid=870924
Comment:
    optical microscopes </t>
      </text>
    </comment>
    <comment ref="G3" authorId="4" shapeId="0" xr:uid="{15E80AC3-428E-404F-8EB7-E49174801138}">
      <text>
        <t>[Threaded comment]
Your version of Excel allows you to read this threaded comment; however, any edits to it will get removed if the file is opened in a newer version of Excel. Learn more: https://go.microsoft.com/fwlink/?linkid=870924
Comment:
    Dry weight biomass of biological entity specified elsewhere per unit area of the bed -&gt; add BASIS and check if Dry weight</t>
      </text>
    </comment>
    <comment ref="T3" authorId="5" shapeId="0" xr:uid="{DC18D131-B57B-4BDA-BD68-292F30FFF0F8}">
      <text>
        <t xml:space="preserve">[Threaded comment]
Your version of Excel allows you to read this threaded comment; however, any edits to it will get removed if the file is opened in a newer version of Excel. Learn more: https://go.microsoft.com/fwlink/?linkid=870924
Comment:
    balances and scales </t>
      </text>
    </comment>
    <comment ref="G4" authorId="6" shapeId="0" xr:uid="{22A2748C-3385-454D-A8A8-0362376A10C4}">
      <text>
        <t xml:space="preserve">[Threaded comment]
Your version of Excel allows you to read this threaded comment; however, any edits to it will get removed if the file is opened in a newer version of Excel. Learn more: https://go.microsoft.com/fwlink/?linkid=870924
Comment:
Grain-size median of particles in sediment by particle sizer </t>
      </text>
    </comment>
    <comment ref="T4" authorId="7" shapeId="0" xr:uid="{008FD547-9C0F-4327-B0E6-451BB115690C}">
      <text>
        <t xml:space="preserve">[Threaded comment]
Your version of Excel allows you to read this threaded comment; however, any edits to it will get removed if the file is opened in a newer version of Excel. Learn more: https://go.microsoft.com/fwlink/?linkid=870924
Comment:
    sieving and dry laser diffraction </t>
      </text>
    </comment>
    <comment ref="G5" authorId="8" shapeId="0" xr:uid="{EAC48948-D60F-4117-86AC-2454A79A6C0A}">
      <text>
        <t xml:space="preserve">[Threaded comment]
Your version of Excel allows you to read this threaded comment; however, any edits to it will get removed if the file is opened in a newer version of Excel. Learn more: https://go.microsoft.com/fwlink/?linkid=870924
Comment:
    Proportion of particles (&lt;250um) in the sediment by particle sizer </t>
      </text>
    </comment>
    <comment ref="T5" authorId="9" shapeId="0" xr:uid="{851CDC7A-128C-4BFD-AB6A-0F289F4C317C}">
      <text>
        <t xml:space="preserve">[Threaded comment]
Your version of Excel allows you to read this threaded comment; however, any edits to it will get removed if the file is opened in a newer version of Excel. Learn more: https://go.microsoft.com/fwlink/?linkid=870924
Comment:
    sieving and dry laser diffraction </t>
      </text>
    </comment>
    <comment ref="G6" authorId="10" shapeId="0" xr:uid="{5A4C6F9B-BF0A-4929-A5FC-7CA0DD678D1D}">
      <text>
        <t xml:space="preserve">[Threaded comment]
Your version of Excel allows you to read this threaded comment; however, any edits to it will get removed if the file is opened in a newer version of Excel. Learn more: https://go.microsoft.com/fwlink/?linkid=870924
Comment:
    Proportion by dry weight of particles (&lt;63um) in the sediment &lt;63um </t>
      </text>
    </comment>
    <comment ref="T6" authorId="11" shapeId="0" xr:uid="{7383E377-0056-4C1A-A393-5484FC07CD8D}">
      <text>
        <t xml:space="preserve">[Threaded comment]
Your version of Excel allows you to read this threaded comment; however, any edits to it will get removed if the file is opened in a newer version of Excel. Learn more: https://go.microsoft.com/fwlink/?linkid=870924
Comment:
    sieving and dry laser diffraction </t>
      </text>
    </comment>
    <comment ref="G7" authorId="12" shapeId="0" xr:uid="{80659727-63DC-45A6-AC7B-B55F153DA114}">
      <text>
        <t>[Threaded comment]
Your version of Excel allows you to read this threaded comment; however, any edits to it will get removed if the file is opened in a newer version of Excel. Learn more: https://go.microsoft.com/fwlink/?linkid=870924
Comment:
    Proportion of organic carbon {organic_C CAS 7440-44-0} per unit dry weight of sediment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tc={5D180377-7077-449F-8626-0A8E46F3840D}</author>
    <author>tc={EADE409A-DC61-45B8-839A-40ACB74C81A7}</author>
    <author>tc={3F5CE256-0E54-4473-80FC-02264B9224FF}</author>
  </authors>
  <commentList>
    <comment ref="Q10" authorId="0" shapeId="0" xr:uid="{5D180377-7077-449F-8626-0A8E46F3840D}">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 ref="Q11" authorId="1" shapeId="0" xr:uid="{EADE409A-DC61-45B8-839A-40ACB74C81A7}">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 ref="Q16" authorId="2" shapeId="0" xr:uid="{3F5CE256-0E54-4473-80FC-02264B9224FF}">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List>
</comments>
</file>

<file path=xl/sharedStrings.xml><?xml version="1.0" encoding="utf-8"?>
<sst xmlns="http://schemas.openxmlformats.org/spreadsheetml/2006/main" count="63691" uniqueCount="907">
  <si>
    <t>PLATFORM</t>
  </si>
  <si>
    <t>CAMPAIGN_CODE</t>
  </si>
  <si>
    <t>TRANSECT_NAME</t>
  </si>
  <si>
    <t>REF_START_LATITUDE</t>
  </si>
  <si>
    <t>REF_START_LONGITUDE</t>
  </si>
  <si>
    <t>GRADIENT</t>
  </si>
  <si>
    <t>STATION_CODE</t>
  </si>
  <si>
    <t>STATION_REF_LATITUDE</t>
  </si>
  <si>
    <t>STATION_REF_LONGITUDE</t>
  </si>
  <si>
    <t>REF_BOTTOM_DEPTH</t>
  </si>
  <si>
    <t>EVENT_TIME_FLAG</t>
  </si>
  <si>
    <t>ACQUISITION_TIMESTAMP</t>
  </si>
  <si>
    <t>ACTUAL_LATITUDE</t>
  </si>
  <si>
    <t>ACTUAL_LONGITUDE</t>
  </si>
  <si>
    <t>BOTTOM_DEPTH</t>
  </si>
  <si>
    <t>HEADING</t>
  </si>
  <si>
    <t>COURSE_OVER_GROUND</t>
  </si>
  <si>
    <t>SPEED_OVER_GROUND</t>
  </si>
  <si>
    <t>SURFACE_WATER_TEMPERATURE</t>
  </si>
  <si>
    <t>SALINITY</t>
  </si>
  <si>
    <t>CONDUCTIVITY</t>
  </si>
  <si>
    <t>SIGMA_T</t>
  </si>
  <si>
    <t>WIND_SPEED</t>
  </si>
  <si>
    <t>WIND_DIRECTION</t>
  </si>
  <si>
    <t>AIR_TEMPERATURE</t>
  </si>
  <si>
    <t>HUMIDITY</t>
  </si>
  <si>
    <t>AIR_PRESSURE</t>
  </si>
  <si>
    <t>SOLAR_RADIATION</t>
  </si>
  <si>
    <t>SUBSTRAT</t>
  </si>
  <si>
    <t>SAMPLING_START_DATE</t>
  </si>
  <si>
    <t>SAMPLING_END_DATE</t>
  </si>
  <si>
    <t>SAMPLE_CODE</t>
  </si>
  <si>
    <t>SAMPLE_NUMBER</t>
  </si>
  <si>
    <t>ACTUAL_SAMPLING_DEPTH</t>
  </si>
  <si>
    <t>ACTUAL_SAMPLING_DEPTH_FLAG</t>
  </si>
  <si>
    <t>MIN_SAMPLING_DEPTH</t>
  </si>
  <si>
    <t>MAX_SAMPLING_DEPTH</t>
  </si>
  <si>
    <t>VOLUME</t>
  </si>
  <si>
    <t>SURFACE</t>
  </si>
  <si>
    <t>EXCEPTIONAL_CIRCUMSTANCES</t>
  </si>
  <si>
    <t>START_DATE</t>
  </si>
  <si>
    <t>END_DATE</t>
  </si>
  <si>
    <t>STATIONS</t>
  </si>
  <si>
    <t>CAMPAIGN_NAME</t>
  </si>
  <si>
    <t>CRUISE_TYPE</t>
  </si>
  <si>
    <t>CHIEF_SCIENTIST</t>
  </si>
  <si>
    <t>AREA_COVERED</t>
  </si>
  <si>
    <t>PORT_OF_DEPARTURE</t>
  </si>
  <si>
    <t>PORT_OF_ARRIVAL</t>
  </si>
  <si>
    <t>CRUISE_NARRATIVE</t>
  </si>
  <si>
    <t>Ecosystem</t>
  </si>
  <si>
    <t>Belgian part of the North Sea</t>
  </si>
  <si>
    <t>Zeebrugge</t>
  </si>
  <si>
    <t>EVENT_NAME</t>
  </si>
  <si>
    <t>EVENT_ACTION</t>
  </si>
  <si>
    <t>EVENT_PROCESS</t>
  </si>
  <si>
    <t>Sample collection</t>
  </si>
  <si>
    <t>ID</t>
  </si>
  <si>
    <t>INSTRUMENT_TYPE_L05</t>
  </si>
  <si>
    <t>PROCESS_DEPTH</t>
  </si>
  <si>
    <t>EARS - EN-ROUTE_DATA</t>
  </si>
  <si>
    <t>SAMPLE_LABEL</t>
  </si>
  <si>
    <t>CAMPAIGN</t>
  </si>
  <si>
    <t>EVENT_TIMESTAMP</t>
  </si>
  <si>
    <t>DTYPE</t>
  </si>
  <si>
    <t>SAMPLE_DIAMETER</t>
  </si>
  <si>
    <t>SAMPLE</t>
  </si>
  <si>
    <t>AN</t>
  </si>
  <si>
    <t>BD</t>
  </si>
  <si>
    <t>Biodiversity - internal use only</t>
  </si>
  <si>
    <t>CF</t>
  </si>
  <si>
    <t>Contaminants and biological effects of contaminants (including fish disease) in biota data</t>
  </si>
  <si>
    <t>CS</t>
  </si>
  <si>
    <t>Contaminants and biological effects of contaminants in sediment data</t>
  </si>
  <si>
    <t>CW</t>
  </si>
  <si>
    <t>Contaminants + nutrients + biological and eutrophication effects in water data</t>
  </si>
  <si>
    <t>DF</t>
  </si>
  <si>
    <t>LT</t>
  </si>
  <si>
    <t>Litter data</t>
  </si>
  <si>
    <t>PB</t>
  </si>
  <si>
    <t>Phytobenthos community (macrophytes) data</t>
  </si>
  <si>
    <t>PP</t>
  </si>
  <si>
    <t>Phytoplankton community data</t>
  </si>
  <si>
    <t>ZB</t>
  </si>
  <si>
    <t>Zoobenthos community data</t>
  </si>
  <si>
    <t>ZP</t>
  </si>
  <si>
    <t>Zooplankton community data</t>
  </si>
  <si>
    <t>BS</t>
  </si>
  <si>
    <t>Nutrients + biological processes in sediment data</t>
  </si>
  <si>
    <t>BB</t>
  </si>
  <si>
    <t>Biological processes in biota data</t>
  </si>
  <si>
    <t>Fish disease data</t>
  </si>
  <si>
    <t>Ancillary data</t>
  </si>
  <si>
    <t>TIME_FLAG</t>
  </si>
  <si>
    <t>REALM</t>
  </si>
  <si>
    <t>NUNBER_OF_AGG_SAMPLES</t>
  </si>
  <si>
    <t>SPECIES_SCIENTiFIC_NAME</t>
  </si>
  <si>
    <t>WORMS_APHIA_ID</t>
  </si>
  <si>
    <t>GENUS</t>
  </si>
  <si>
    <t>FAMILY</t>
  </si>
  <si>
    <t>ORDER</t>
  </si>
  <si>
    <t>CLASS</t>
  </si>
  <si>
    <t>PHYLUM</t>
  </si>
  <si>
    <t>KINGDOM</t>
  </si>
  <si>
    <t>SCIENTIFIC_NAME_AUTHOR</t>
  </si>
  <si>
    <t>SPECIES_FLAG</t>
  </si>
  <si>
    <t>DEVELOPMENT_STATUS</t>
  </si>
  <si>
    <t>SEX_CODE</t>
  </si>
  <si>
    <t>ANIMAL_STATE</t>
  </si>
  <si>
    <t>VALUE</t>
  </si>
  <si>
    <t>VALUE_FLAG</t>
  </si>
  <si>
    <t>ANALYSIS_METHOD_CODE</t>
  </si>
  <si>
    <t>ANALYSIS_DATE</t>
  </si>
  <si>
    <t>SIZE_CLASS</t>
  </si>
  <si>
    <t>UNIT</t>
  </si>
  <si>
    <t>ABUNDNR</t>
  </si>
  <si>
    <t>SPECIMEN_CODE</t>
  </si>
  <si>
    <t>SPECIES</t>
  </si>
  <si>
    <t>INCUBATION_CODE</t>
  </si>
  <si>
    <t>MATRIX</t>
  </si>
  <si>
    <t>DETECTION_LIMIT</t>
  </si>
  <si>
    <t>QUANTIFICATION_LIMIT</t>
  </si>
  <si>
    <t>PARAMETER_NAME</t>
  </si>
  <si>
    <t>PARAMETER_CODE</t>
  </si>
  <si>
    <t>ANALYSIS_METHOD_NAME</t>
  </si>
  <si>
    <t>ANALYSIS_METHOD_DESCRIPTION</t>
  </si>
  <si>
    <t>PRESERVATION_METHOD</t>
  </si>
  <si>
    <t>STORAGE_METHOD</t>
  </si>
  <si>
    <t>PRETREATMENT_METHOD</t>
  </si>
  <si>
    <t>CHEMICAL_EXTRACTION_METHOD</t>
  </si>
  <si>
    <t>SEPARATION_METHOD</t>
  </si>
  <si>
    <t>SAMPLE_HANDLING_DESCRIPTION</t>
  </si>
  <si>
    <t>LABORATORY</t>
  </si>
  <si>
    <t>AUTHOR</t>
  </si>
  <si>
    <t>PROJECT_ACRONYM</t>
  </si>
  <si>
    <t>UNCERTAINTY_FACTOR</t>
  </si>
  <si>
    <t>UNCERTAINTY_METHOD</t>
  </si>
  <si>
    <t>PARAM_CODE_SDN_P01</t>
  </si>
  <si>
    <t>PARAM_CODE_ICES</t>
  </si>
  <si>
    <t>ANALYSIS_INSTRUMENT_L05</t>
  </si>
  <si>
    <t>ANALYSIS_METHOD_ICES_CODE</t>
  </si>
  <si>
    <t>ANALYSIS_INSTRUMENT_NAME_L22</t>
  </si>
  <si>
    <t>ANALYSIS_CHARAC_START_DATE</t>
  </si>
  <si>
    <t>ANALYSIS_CHARAC_END_DATE</t>
  </si>
  <si>
    <t>TRAJECTORY_TRANSECT</t>
  </si>
  <si>
    <t>REF_END_LATITUDE</t>
  </si>
  <si>
    <t>REF_END_LONGITUDE</t>
  </si>
  <si>
    <t>TRANSECT_END_DETERMINATION</t>
  </si>
  <si>
    <t>DEPTH_ADJUSTMENT</t>
  </si>
  <si>
    <t>FLOW_VOLIME_OF_WATER</t>
  </si>
  <si>
    <t>FLOW_CALCULATION_METHOD</t>
  </si>
  <si>
    <t>TRANSECT_DISTANCE FROM_ORIGIN</t>
  </si>
  <si>
    <t>TRAJECTORY_ORIGIN_NAME</t>
  </si>
  <si>
    <t>TOTAL_LENGHT</t>
  </si>
  <si>
    <t>acceptable</t>
  </si>
  <si>
    <t>Benthos</t>
  </si>
  <si>
    <t>surface</t>
  </si>
  <si>
    <t>bottom</t>
  </si>
  <si>
    <t>SPECIES_LABEL</t>
  </si>
  <si>
    <t>ABUN</t>
  </si>
  <si>
    <t>PARAM_BIOMOLECULAR_CODE</t>
  </si>
  <si>
    <t>=</t>
  </si>
  <si>
    <t>PARAM_BIOMOLECULAR_NAME</t>
  </si>
  <si>
    <t>EVENT</t>
  </si>
  <si>
    <t>SAMPLING_METHOD_COMMUNITY_PLANKTON</t>
  </si>
  <si>
    <t>ABUNDANCES-BIOMASS</t>
  </si>
  <si>
    <t>STATION_TYPE</t>
  </si>
  <si>
    <t>MONITORING_STATION_TYPE</t>
  </si>
  <si>
    <t>ICES_SAMPLER_TYPE</t>
  </si>
  <si>
    <t>TIME FLAG</t>
  </si>
  <si>
    <t>missing</t>
  </si>
  <si>
    <t>Date and time are missing</t>
  </si>
  <si>
    <t>time suspect</t>
  </si>
  <si>
    <t>Time (hh:mm) is suspect</t>
  </si>
  <si>
    <t>date suspect</t>
  </si>
  <si>
    <t>Date (dd/mm/yyyy) is suspect</t>
  </si>
  <si>
    <t>replaced</t>
  </si>
  <si>
    <t>The date/time is replaced and acceptable</t>
  </si>
  <si>
    <t>DAY</t>
  </si>
  <si>
    <t>Time missing, date known</t>
  </si>
  <si>
    <t>reference unknown</t>
  </si>
  <si>
    <t>The time is suspect because the time reference system is not known</t>
  </si>
  <si>
    <t>The start date and end date are expressed in UTC and acceptable</t>
  </si>
  <si>
    <t>time unknown</t>
  </si>
  <si>
    <t>The time (hh:mm) is not known</t>
  </si>
  <si>
    <t>MONTH</t>
  </si>
  <si>
    <t>Date and time missing, month known</t>
  </si>
  <si>
    <t>YEAR</t>
  </si>
  <si>
    <t>Date and time missing, year known</t>
  </si>
  <si>
    <t>code</t>
  </si>
  <si>
    <t>name</t>
  </si>
  <si>
    <t>description</t>
  </si>
  <si>
    <t>Reference sampling depth</t>
  </si>
  <si>
    <t>Code</t>
  </si>
  <si>
    <t>Description</t>
  </si>
  <si>
    <t>3 m</t>
  </si>
  <si>
    <t>bottle profile</t>
  </si>
  <si>
    <t>SCTD profile</t>
  </si>
  <si>
    <t>other</t>
  </si>
  <si>
    <t>sed surface mix</t>
  </si>
  <si>
    <t>sediment mixed surface sample  0 - 20 cm</t>
  </si>
  <si>
    <t>sed surface profile</t>
  </si>
  <si>
    <t>sediment surface profile sample 0 - 40 cm</t>
  </si>
  <si>
    <t>bottom to halocline</t>
  </si>
  <si>
    <t>bottom to halocline (included)</t>
  </si>
  <si>
    <t>geological profile</t>
  </si>
  <si>
    <t>sediment geological profile - &gt; 40 cm</t>
  </si>
  <si>
    <t>halo- to thermocline</t>
  </si>
  <si>
    <t>top of halocline to thermocline (included)</t>
  </si>
  <si>
    <t>0-10 metres</t>
  </si>
  <si>
    <t>integrated sample from 0-10 metres</t>
  </si>
  <si>
    <t>photic zone</t>
  </si>
  <si>
    <t>integrated sample from photic zone</t>
  </si>
  <si>
    <t>1,2.5,5,7.5,10 m</t>
  </si>
  <si>
    <t>pooled sample from distinct depths (1,2.5,5,7.5,10 m)</t>
  </si>
  <si>
    <t>separate depths</t>
  </si>
  <si>
    <t>thermocl. to surface</t>
  </si>
  <si>
    <t>top of thermocline to surface</t>
  </si>
  <si>
    <t>air - 15 m</t>
  </si>
  <si>
    <t>air -1.5 m</t>
  </si>
  <si>
    <t>air  -1.5 m</t>
  </si>
  <si>
    <t>air other</t>
  </si>
  <si>
    <t>subsurface</t>
  </si>
  <si>
    <t>10 m</t>
  </si>
  <si>
    <t>&lt;NEW&gt;</t>
  </si>
  <si>
    <t>SAMPLES</t>
  </si>
  <si>
    <t>AD</t>
  </si>
  <si>
    <t>A</t>
  </si>
  <si>
    <t>Value flag</t>
  </si>
  <si>
    <t>ABUNDANCES-VALUES</t>
  </si>
  <si>
    <t>suspect</t>
  </si>
  <si>
    <t>bad</t>
  </si>
  <si>
    <t>&lt;</t>
  </si>
  <si>
    <t>&gt;</t>
  </si>
  <si>
    <t>COLLECTED_SUBSAMPLE_CODE</t>
  </si>
  <si>
    <t>EXTRACTED_SUBSAMPLE_CODE</t>
  </si>
  <si>
    <t>EVENTS - SAMPLES</t>
  </si>
  <si>
    <t>SAMPLING_DEPTH_CATEGORY</t>
  </si>
  <si>
    <t>DETLIM_FLAG</t>
  </si>
  <si>
    <t>Detlim flag</t>
  </si>
  <si>
    <t>no quality control</t>
  </si>
  <si>
    <t>none</t>
  </si>
  <si>
    <t>good value</t>
  </si>
  <si>
    <t>good</t>
  </si>
  <si>
    <t>probably good value</t>
  </si>
  <si>
    <t>probably_good</t>
  </si>
  <si>
    <t>probably_bad</t>
  </si>
  <si>
    <t>bad value</t>
  </si>
  <si>
    <t>changed value</t>
  </si>
  <si>
    <t>changed</t>
  </si>
  <si>
    <t>value below detection</t>
  </si>
  <si>
    <t>value in excess</t>
  </si>
  <si>
    <t>excess</t>
  </si>
  <si>
    <t>interpolated value</t>
  </si>
  <si>
    <t>interpolated</t>
  </si>
  <si>
    <t>missing value</t>
  </si>
  <si>
    <t>value phenomenon uncertain</t>
  </si>
  <si>
    <t>ID_uncertain</t>
  </si>
  <si>
    <t>B</t>
  </si>
  <si>
    <t>nominal value</t>
  </si>
  <si>
    <t>nominal</t>
  </si>
  <si>
    <t>Q</t>
  </si>
  <si>
    <t>value below limit of quantification</t>
  </si>
  <si>
    <t>BelowLOQ</t>
  </si>
  <si>
    <t>D</t>
  </si>
  <si>
    <t>value is less than the reported value</t>
  </si>
  <si>
    <t>value is the actual value</t>
  </si>
  <si>
    <t>value is greater than the reported value</t>
  </si>
  <si>
    <t>reported value is less than the detection limit</t>
  </si>
  <si>
    <t>reported value is less than the limit of quantification (LMQNT)</t>
  </si>
  <si>
    <t>probably bad value (=questionable or suspect)</t>
  </si>
  <si>
    <t>CSR_CODE</t>
  </si>
  <si>
    <t>INSTRUMENT_MODEL_L22</t>
  </si>
  <si>
    <t>value for actual sampling depth is acceptable</t>
  </si>
  <si>
    <t>doubts about correctness of actual sampling depth</t>
  </si>
  <si>
    <t>sampling depth replaced by data-manager</t>
  </si>
  <si>
    <t>no value for actual sampling depth</t>
  </si>
  <si>
    <t>PARAMAMETER_CODE</t>
  </si>
  <si>
    <t>abundance</t>
  </si>
  <si>
    <t>size_class</t>
  </si>
  <si>
    <t>&lt;20</t>
  </si>
  <si>
    <t>&gt;20</t>
  </si>
  <si>
    <t>80-99</t>
  </si>
  <si>
    <t>100-199</t>
  </si>
  <si>
    <t>200-500</t>
  </si>
  <si>
    <t>500-1000</t>
  </si>
  <si>
    <t>1000-2000</t>
  </si>
  <si>
    <t>&gt;2000</t>
  </si>
  <si>
    <t>large</t>
  </si>
  <si>
    <t>20-79</t>
  </si>
  <si>
    <t>&lt;20 µm</t>
  </si>
  <si>
    <t>&gt;20 µm</t>
  </si>
  <si>
    <t>20-79 µm</t>
  </si>
  <si>
    <t>80-99 µm</t>
  </si>
  <si>
    <t>100-199 µm</t>
  </si>
  <si>
    <t>200-500 µm</t>
  </si>
  <si>
    <t>500-1000 µm</t>
  </si>
  <si>
    <t>1000-2000 µm</t>
  </si>
  <si>
    <t>&gt;2000 µm</t>
  </si>
  <si>
    <t>NUMBER_OF_SIGNIFICANT_DIGITS</t>
  </si>
  <si>
    <t>ANALYSIS_METHOD_START_DATE</t>
  </si>
  <si>
    <t>ANALYSIS_METHOD_END_DATE</t>
  </si>
  <si>
    <t>Bart Beuselinck</t>
  </si>
  <si>
    <t>Geosurveyor X</t>
  </si>
  <si>
    <t>Geosurveyor XI</t>
  </si>
  <si>
    <t>CODEVCO_A</t>
  </si>
  <si>
    <t>CODEVCO_C</t>
  </si>
  <si>
    <t>CODEVCO_75</t>
  </si>
  <si>
    <t>CODEVCO_150</t>
  </si>
  <si>
    <t>CODEVCO_225</t>
  </si>
  <si>
    <t>CODEVCO_325</t>
  </si>
  <si>
    <t>CODEVCO_425</t>
  </si>
  <si>
    <t>CODEVCO_525</t>
  </si>
  <si>
    <t>CODEVCO_675</t>
  </si>
  <si>
    <t>CODEVCO_825</t>
  </si>
  <si>
    <t>CODEVCO_975</t>
  </si>
  <si>
    <t>CODEVCO_1225</t>
  </si>
  <si>
    <t>CODEVCO_1475</t>
  </si>
  <si>
    <t>CODEVCO_2075</t>
  </si>
  <si>
    <t>CODEVCO_2425</t>
  </si>
  <si>
    <t>CODEVCO_2775</t>
  </si>
  <si>
    <t>CODEVCO_3775</t>
  </si>
  <si>
    <t>CODEVCO_4275</t>
  </si>
  <si>
    <t>NE</t>
  </si>
  <si>
    <t>CODEVCO_1725</t>
  </si>
  <si>
    <t>CODEVCO_3275</t>
  </si>
  <si>
    <t>VV</t>
  </si>
  <si>
    <t>sediment grabs</t>
  </si>
  <si>
    <t>Van Veen grab</t>
  </si>
  <si>
    <t>Ugent</t>
  </si>
  <si>
    <t>VV1</t>
  </si>
  <si>
    <t>VV2</t>
  </si>
  <si>
    <t>VV3</t>
  </si>
  <si>
    <t>MC</t>
  </si>
  <si>
    <t>N</t>
  </si>
  <si>
    <t>U</t>
  </si>
  <si>
    <t>ind/m²</t>
  </si>
  <si>
    <t>taxonomy-stereo-microscope</t>
  </si>
  <si>
    <t>TAXO_STE_MICROSCOPE</t>
  </si>
  <si>
    <t>MIC_ST</t>
  </si>
  <si>
    <t>FOR</t>
  </si>
  <si>
    <t>NA</t>
  </si>
  <si>
    <t>SVW</t>
  </si>
  <si>
    <t>Bruno Vlaeminck</t>
  </si>
  <si>
    <t>WestdiepSeafarm_NE</t>
  </si>
  <si>
    <t>CR</t>
  </si>
  <si>
    <t>WestdiepSeafarm</t>
  </si>
  <si>
    <t>Christelle Jammar</t>
  </si>
  <si>
    <t>Animalia</t>
  </si>
  <si>
    <t>Echinodermata</t>
  </si>
  <si>
    <t>Echinoidea</t>
  </si>
  <si>
    <t>Spatangoida</t>
  </si>
  <si>
    <t>Loveniidae</t>
  </si>
  <si>
    <t>Echinocardium</t>
  </si>
  <si>
    <t>cordatum</t>
  </si>
  <si>
    <t>Cnidaria</t>
  </si>
  <si>
    <t>Actiniaria</t>
  </si>
  <si>
    <t>Sagartiidae</t>
  </si>
  <si>
    <t>Cylista</t>
  </si>
  <si>
    <t>troglodytes</t>
  </si>
  <si>
    <t>Ophiuroidea</t>
  </si>
  <si>
    <t>Ophiurida</t>
  </si>
  <si>
    <t>Ophiuridae</t>
  </si>
  <si>
    <t>Ophiura</t>
  </si>
  <si>
    <t>ophiura</t>
  </si>
  <si>
    <t>Mollusca</t>
  </si>
  <si>
    <t>Bivalvia</t>
  </si>
  <si>
    <t>Venerida</t>
  </si>
  <si>
    <t>Mactridae</t>
  </si>
  <si>
    <t>Spisula</t>
  </si>
  <si>
    <t>solida</t>
  </si>
  <si>
    <t>Cardiida</t>
  </si>
  <si>
    <t>Semelidae</t>
  </si>
  <si>
    <t>Abra</t>
  </si>
  <si>
    <t>alba</t>
  </si>
  <si>
    <t>Annelida</t>
  </si>
  <si>
    <t>Polychaeta</t>
  </si>
  <si>
    <t>Capitellidae</t>
  </si>
  <si>
    <t>Notomastus</t>
  </si>
  <si>
    <t>latericeus</t>
  </si>
  <si>
    <t>Phyllodocida</t>
  </si>
  <si>
    <t>Nephtyidae</t>
  </si>
  <si>
    <t>Nephtys</t>
  </si>
  <si>
    <t>hombergii</t>
  </si>
  <si>
    <t>Terebellida</t>
  </si>
  <si>
    <t>Pectinariidae</t>
  </si>
  <si>
    <t>Lagis</t>
  </si>
  <si>
    <t>koreni</t>
  </si>
  <si>
    <t>Galeommatida</t>
  </si>
  <si>
    <t>Lasaeidae</t>
  </si>
  <si>
    <t>Kurtiella</t>
  </si>
  <si>
    <t>bidentata</t>
  </si>
  <si>
    <t>Tellinidae</t>
  </si>
  <si>
    <t>Fabulina</t>
  </si>
  <si>
    <t>fabula</t>
  </si>
  <si>
    <t>Oweniidae</t>
  </si>
  <si>
    <t>Owenia</t>
  </si>
  <si>
    <t>fusiformis</t>
  </si>
  <si>
    <t>Magelonidae</t>
  </si>
  <si>
    <t>Magelona</t>
  </si>
  <si>
    <t>johnstoni</t>
  </si>
  <si>
    <t>Spionida</t>
  </si>
  <si>
    <t>Spionidae</t>
  </si>
  <si>
    <t>Spiophanes</t>
  </si>
  <si>
    <t>bombyx</t>
  </si>
  <si>
    <t>cirrosa</t>
  </si>
  <si>
    <t>Sigalionidae</t>
  </si>
  <si>
    <t>Sigalion</t>
  </si>
  <si>
    <t>mathildae</t>
  </si>
  <si>
    <t>Glyceridae</t>
  </si>
  <si>
    <t>Glycera</t>
  </si>
  <si>
    <t>Cirratulidae</t>
  </si>
  <si>
    <t>Capitella</t>
  </si>
  <si>
    <t>capitata</t>
  </si>
  <si>
    <t>Arthropoda</t>
  </si>
  <si>
    <t>Malacostraca</t>
  </si>
  <si>
    <t>Amphipoda</t>
  </si>
  <si>
    <t>Caprellidae</t>
  </si>
  <si>
    <t>Pariambus</t>
  </si>
  <si>
    <t>typicus</t>
  </si>
  <si>
    <t>Sipuncula</t>
  </si>
  <si>
    <t>Sipunculidae</t>
  </si>
  <si>
    <t>Clitellata</t>
  </si>
  <si>
    <t>Melitidae</t>
  </si>
  <si>
    <t>Abludomelita</t>
  </si>
  <si>
    <t>obtusata</t>
  </si>
  <si>
    <t>Pholoe</t>
  </si>
  <si>
    <t>baltica</t>
  </si>
  <si>
    <t>Oedicerotidae</t>
  </si>
  <si>
    <t>Pontocrates</t>
  </si>
  <si>
    <t>altamarinus</t>
  </si>
  <si>
    <t>Syllidae</t>
  </si>
  <si>
    <t>Myrianida</t>
  </si>
  <si>
    <t>Nematoda</t>
  </si>
  <si>
    <t>Atylidae</t>
  </si>
  <si>
    <t>Nototropis</t>
  </si>
  <si>
    <t>swammerdamei</t>
  </si>
  <si>
    <t>Veneridae</t>
  </si>
  <si>
    <t>Venerupis</t>
  </si>
  <si>
    <t>corrugata</t>
  </si>
  <si>
    <t>Amphilepidida</t>
  </si>
  <si>
    <t>Amphiuridae</t>
  </si>
  <si>
    <t>Amphiura</t>
  </si>
  <si>
    <t>chiajei</t>
  </si>
  <si>
    <t>Sthenelais</t>
  </si>
  <si>
    <t>boa</t>
  </si>
  <si>
    <t>mirabilis</t>
  </si>
  <si>
    <t>filiformis</t>
  </si>
  <si>
    <t>Phyllodocidae</t>
  </si>
  <si>
    <t>Hypereteone</t>
  </si>
  <si>
    <t>foliosa</t>
  </si>
  <si>
    <t>Adapedonta</t>
  </si>
  <si>
    <t>Pharidae</t>
  </si>
  <si>
    <t>Ensis</t>
  </si>
  <si>
    <t>leei</t>
  </si>
  <si>
    <t>Eteone</t>
  </si>
  <si>
    <t>longa</t>
  </si>
  <si>
    <t>Nemertea</t>
  </si>
  <si>
    <t>Cumacea</t>
  </si>
  <si>
    <t>Diastylidae</t>
  </si>
  <si>
    <t>Diastylis</t>
  </si>
  <si>
    <t>rathkei</t>
  </si>
  <si>
    <t>Mytilida</t>
  </si>
  <si>
    <t>Mytilidae</t>
  </si>
  <si>
    <t>Mytilus</t>
  </si>
  <si>
    <t>edulis</t>
  </si>
  <si>
    <t>Aoridae</t>
  </si>
  <si>
    <t>Microdeutopus</t>
  </si>
  <si>
    <t>anomalus</t>
  </si>
  <si>
    <t>Echinocardium cordatum</t>
  </si>
  <si>
    <t>Cylista troglodytes</t>
  </si>
  <si>
    <t>Ophiura ophiura</t>
  </si>
  <si>
    <t>Spisula solida</t>
  </si>
  <si>
    <t>Abra alba</t>
  </si>
  <si>
    <t>Notomastus latericeus</t>
  </si>
  <si>
    <t>Nephtys hombergii</t>
  </si>
  <si>
    <t>Lagis koreni</t>
  </si>
  <si>
    <t>Kurtiella bidentata</t>
  </si>
  <si>
    <t>Fabulina fabula</t>
  </si>
  <si>
    <t>Owenia fusiformis</t>
  </si>
  <si>
    <t>Magelona johnstoni</t>
  </si>
  <si>
    <t>Spiophanes bombyx</t>
  </si>
  <si>
    <t>Nephtys cirrosa</t>
  </si>
  <si>
    <t>Sigalion mathildae</t>
  </si>
  <si>
    <t>Glycera alba</t>
  </si>
  <si>
    <t>Capitella capitata</t>
  </si>
  <si>
    <t>Pariambus typicus</t>
  </si>
  <si>
    <t>Abludomelita obtusata</t>
  </si>
  <si>
    <t>Pholoe baltica</t>
  </si>
  <si>
    <t>Pontocrates altamarinus</t>
  </si>
  <si>
    <t>Nototropis swammerdamei</t>
  </si>
  <si>
    <t>Venerupis corrugata</t>
  </si>
  <si>
    <t>Amphiura chiajei</t>
  </si>
  <si>
    <t>Sthenelais boa</t>
  </si>
  <si>
    <t>Magelona mirabilis</t>
  </si>
  <si>
    <t>Hypereteone foliosa</t>
  </si>
  <si>
    <t>Ensis leei</t>
  </si>
  <si>
    <t>Eteone longa</t>
  </si>
  <si>
    <t>Diastylis rathkei</t>
  </si>
  <si>
    <t>Microdeutopus anomalus</t>
  </si>
  <si>
    <t>Geoxyz21-WestdiepSeafarm-0m-VV-VV1</t>
  </si>
  <si>
    <t>Geoxyz21-WestdiepSeafarm-0m-VV-VV2</t>
  </si>
  <si>
    <t>Geoxyz21-WestdiepSeafarm-0m-VV-VV3</t>
  </si>
  <si>
    <t>Gastropoda</t>
  </si>
  <si>
    <t>Neogastropoda</t>
  </si>
  <si>
    <t>Nassariidae</t>
  </si>
  <si>
    <t>Tritia</t>
  </si>
  <si>
    <t>Nereididae</t>
  </si>
  <si>
    <t>Eunereis</t>
  </si>
  <si>
    <t>Terebellidae</t>
  </si>
  <si>
    <t>Lanice</t>
  </si>
  <si>
    <t>Decapoda</t>
  </si>
  <si>
    <t>Polybiidae</t>
  </si>
  <si>
    <t>Liocarcinus</t>
  </si>
  <si>
    <t>Littorinimorpha</t>
  </si>
  <si>
    <t>Calyptraeidae</t>
  </si>
  <si>
    <t>Crepidula</t>
  </si>
  <si>
    <t>Phyllodoce</t>
  </si>
  <si>
    <t>Eumida</t>
  </si>
  <si>
    <t>Spio</t>
  </si>
  <si>
    <t>Travisiidae</t>
  </si>
  <si>
    <t>Travisia</t>
  </si>
  <si>
    <t>Sabellida</t>
  </si>
  <si>
    <t>Serpulidae</t>
  </si>
  <si>
    <t>Spirobranchus</t>
  </si>
  <si>
    <t>reticulata</t>
  </si>
  <si>
    <t>longissima</t>
  </si>
  <si>
    <t>conchilega</t>
  </si>
  <si>
    <t>navigator</t>
  </si>
  <si>
    <t>fornicata</t>
  </si>
  <si>
    <t>mucosa</t>
  </si>
  <si>
    <t>bradyi</t>
  </si>
  <si>
    <t>sanguinea</t>
  </si>
  <si>
    <t>filicornis</t>
  </si>
  <si>
    <t>forbesii</t>
  </si>
  <si>
    <t>arenarius</t>
  </si>
  <si>
    <t>Tritia reticulata</t>
  </si>
  <si>
    <t>Eunereis longissima</t>
  </si>
  <si>
    <t>Lanice conchilega</t>
  </si>
  <si>
    <t>Crepidula fornicata</t>
  </si>
  <si>
    <t>Phyllodoce mucosa</t>
  </si>
  <si>
    <t>Diastylis bradyi</t>
  </si>
  <si>
    <t>Eumida sanguinea</t>
  </si>
  <si>
    <t>Spio filicornis</t>
  </si>
  <si>
    <t>Travisia forbesii</t>
  </si>
  <si>
    <t>Pontocrates arenarius</t>
  </si>
  <si>
    <t>Poecilochaetus serpens</t>
  </si>
  <si>
    <t>Gastrosaccus spinifer</t>
  </si>
  <si>
    <t>Urothoe poseidonis</t>
  </si>
  <si>
    <t>Aonides paucibranchiata</t>
  </si>
  <si>
    <t>Diplodonta rotundata</t>
  </si>
  <si>
    <t>Heteromastus filiformis</t>
  </si>
  <si>
    <t>Ophelia borealis</t>
  </si>
  <si>
    <t>Ensis magnus</t>
  </si>
  <si>
    <t>Euspira nitida</t>
  </si>
  <si>
    <t>Mytilus edulis</t>
  </si>
  <si>
    <t>Nototropis falcatus</t>
  </si>
  <si>
    <t>Poecilochaetidae</t>
  </si>
  <si>
    <t>Poecilochaetus</t>
  </si>
  <si>
    <t>Mysida</t>
  </si>
  <si>
    <t>Mysidae</t>
  </si>
  <si>
    <t>Gastrosaccus</t>
  </si>
  <si>
    <t>Urothoidae</t>
  </si>
  <si>
    <t>Urothoe</t>
  </si>
  <si>
    <t>Aonides</t>
  </si>
  <si>
    <t>Ungulinidae</t>
  </si>
  <si>
    <t>Diplodonta</t>
  </si>
  <si>
    <t>Heteromastus</t>
  </si>
  <si>
    <t>Opheliidae</t>
  </si>
  <si>
    <t>Ophelia</t>
  </si>
  <si>
    <t>Naticidae</t>
  </si>
  <si>
    <t>Euspira</t>
  </si>
  <si>
    <t>serpens</t>
  </si>
  <si>
    <t>spinifer</t>
  </si>
  <si>
    <t>poseidonis</t>
  </si>
  <si>
    <t>paucibranchiata</t>
  </si>
  <si>
    <t>rotundata</t>
  </si>
  <si>
    <t>borealis</t>
  </si>
  <si>
    <t>magnus</t>
  </si>
  <si>
    <t>nitida</t>
  </si>
  <si>
    <t>falcatus</t>
  </si>
  <si>
    <t>Macoma balthica</t>
  </si>
  <si>
    <t>Phyllodoce maculata</t>
  </si>
  <si>
    <t>Scoloplos armiger</t>
  </si>
  <si>
    <t>Syllis gracilis</t>
  </si>
  <si>
    <t>Gastrosaccus sanctus</t>
  </si>
  <si>
    <t>Bathyporeia guilliamsoniana</t>
  </si>
  <si>
    <t>Macoma</t>
  </si>
  <si>
    <t>Orbiniidae</t>
  </si>
  <si>
    <t>Scoloplos</t>
  </si>
  <si>
    <t>Syllis</t>
  </si>
  <si>
    <t>Bathyporeiidae</t>
  </si>
  <si>
    <t>Bathyporeia</t>
  </si>
  <si>
    <t>balthica</t>
  </si>
  <si>
    <t>maculata</t>
  </si>
  <si>
    <t>armiger</t>
  </si>
  <si>
    <t>gracilis</t>
  </si>
  <si>
    <t>sanctus</t>
  </si>
  <si>
    <t>guilliamsoniana</t>
  </si>
  <si>
    <t>Dosinia exoleta</t>
  </si>
  <si>
    <t>Protodorvillea kefersteini</t>
  </si>
  <si>
    <t>Dosinia</t>
  </si>
  <si>
    <t>Eunicida</t>
  </si>
  <si>
    <t>Dorvilleidae</t>
  </si>
  <si>
    <t>Protodorvillea</t>
  </si>
  <si>
    <t>exoleta</t>
  </si>
  <si>
    <t>kefersteini</t>
  </si>
  <si>
    <t>Malacoceros vulgaris</t>
  </si>
  <si>
    <t>Liocarcinus holsatus</t>
  </si>
  <si>
    <t>Malacoceros</t>
  </si>
  <si>
    <t>vulgaris</t>
  </si>
  <si>
    <t>holsatus</t>
  </si>
  <si>
    <t>Phoronis pallida</t>
  </si>
  <si>
    <t>Pygospio elegans</t>
  </si>
  <si>
    <t>Asterias rubens</t>
  </si>
  <si>
    <t>Mya truncata</t>
  </si>
  <si>
    <t>Nicomache lumbricalis</t>
  </si>
  <si>
    <t>Sthenelais limicola</t>
  </si>
  <si>
    <t>Echinocyamus pusillus</t>
  </si>
  <si>
    <t>Phoronida</t>
  </si>
  <si>
    <t>Phoronidae</t>
  </si>
  <si>
    <t>Phoronis</t>
  </si>
  <si>
    <t>Pygospio</t>
  </si>
  <si>
    <t>Asteroidea</t>
  </si>
  <si>
    <t>Forcipulatida</t>
  </si>
  <si>
    <t>Asteriidae</t>
  </si>
  <si>
    <t>Asterias</t>
  </si>
  <si>
    <t>Myida</t>
  </si>
  <si>
    <t>Myidae</t>
  </si>
  <si>
    <t>Mya</t>
  </si>
  <si>
    <t>Maldanidae</t>
  </si>
  <si>
    <t>Nicomache</t>
  </si>
  <si>
    <t>Echinolampadacea</t>
  </si>
  <si>
    <t>Fibulariidae</t>
  </si>
  <si>
    <t>Echinocyamus</t>
  </si>
  <si>
    <t>pallida</t>
  </si>
  <si>
    <t>elegans</t>
  </si>
  <si>
    <t>rubens</t>
  </si>
  <si>
    <t>truncata</t>
  </si>
  <si>
    <t>lumbricalis</t>
  </si>
  <si>
    <t>limicola</t>
  </si>
  <si>
    <t>pusillus</t>
  </si>
  <si>
    <t>Processa nouveli holthuisi</t>
  </si>
  <si>
    <t>Psammechinus miliaris</t>
  </si>
  <si>
    <t>Processidae</t>
  </si>
  <si>
    <t>Processa</t>
  </si>
  <si>
    <t>Camarodonta</t>
  </si>
  <si>
    <t>Parechinidae</t>
  </si>
  <si>
    <t>Psammechinus</t>
  </si>
  <si>
    <t>nouveli</t>
  </si>
  <si>
    <t>miliaris</t>
  </si>
  <si>
    <t>Urothoe brevicornis</t>
  </si>
  <si>
    <t>brevicornis</t>
  </si>
  <si>
    <t>Branchiostoma lanceolatum</t>
  </si>
  <si>
    <t>Chordata</t>
  </si>
  <si>
    <t>Leptocardii</t>
  </si>
  <si>
    <t>Branchiostomatidae</t>
  </si>
  <si>
    <t>Branchiostoma</t>
  </si>
  <si>
    <t>lanceolatum</t>
  </si>
  <si>
    <t>Apolochus neapolitanus</t>
  </si>
  <si>
    <t>Bathyporeia elegans</t>
  </si>
  <si>
    <t>Amphilochidae</t>
  </si>
  <si>
    <t>Apolochus</t>
  </si>
  <si>
    <t>neapolitanus</t>
  </si>
  <si>
    <t>Asthenognathus atlanticus</t>
  </si>
  <si>
    <t>Varunidae</t>
  </si>
  <si>
    <t>Asthenognathus</t>
  </si>
  <si>
    <t>atlanticus</t>
  </si>
  <si>
    <t>Fish</t>
  </si>
  <si>
    <t>Diogenes pugilator</t>
  </si>
  <si>
    <t>Diogenidae</t>
  </si>
  <si>
    <t>Diogenes</t>
  </si>
  <si>
    <t>pugilator</t>
  </si>
  <si>
    <t>Geoxyz21-WestdiepSeafarm-75m-VV-VV1</t>
  </si>
  <si>
    <t>Geoxyz21-WestdiepSeafarm-75m-VV-VV2</t>
  </si>
  <si>
    <t>Geoxyz21-WestdiepSeafarm-75m-VV-VV3</t>
  </si>
  <si>
    <t>Geoxyz21-WestdiepSeafarm-150m-VV-VV1</t>
  </si>
  <si>
    <t>Geoxyz21-WestdiepSeafarm-150m-VV-VV2</t>
  </si>
  <si>
    <t>Geoxyz21-WestdiepSeafarm-150m-VV-VV3</t>
  </si>
  <si>
    <t>Geoxyz21-WestdiepSeafarm-225m-VV-VV1</t>
  </si>
  <si>
    <t>Geoxyz21-WestdiepSeafarm-225m-VV-VV2</t>
  </si>
  <si>
    <t>Geoxyz21-WestdiepSeafarm-225m-VV-VV3</t>
  </si>
  <si>
    <t>Geoxyz21-WestdiepSeafarm-325m-VV-VV1</t>
  </si>
  <si>
    <t>Geoxyz21-WestdiepSeafarm-325m-VV-VV2</t>
  </si>
  <si>
    <t>Geoxyz21-WestdiepSeafarm-325m-VV-VV3</t>
  </si>
  <si>
    <t>Geoxyz21-WestdiepSeafarm-425m-VV-VV1</t>
  </si>
  <si>
    <t>Geoxyz21-WestdiepSeafarm-425m-VV-VV2</t>
  </si>
  <si>
    <t>Geoxyz21-WestdiepSeafarm-425m-VV-VV3</t>
  </si>
  <si>
    <t>Geoxyz21-WestdiepSeafarm-525m-VV-VV1</t>
  </si>
  <si>
    <t>Geoxyz21-WestdiepSeafarm-525m-VV-VV2</t>
  </si>
  <si>
    <t>Geoxyz21-WestdiepSeafarm-525m-VV-VV3</t>
  </si>
  <si>
    <t>Geoxyz21-WestdiepSeafarm-675m-VV-VV1</t>
  </si>
  <si>
    <t>Geoxyz21-WestdiepSeafarm-675m-VV-VV2</t>
  </si>
  <si>
    <t>Geoxyz21-WestdiepSeafarm-675m-VV-VV3</t>
  </si>
  <si>
    <t>Geoxyz21-WestdiepSeafarm-825m-VV-VV1</t>
  </si>
  <si>
    <t>Geoxyz21-WestdiepSeafarm-825m-VV-VV2</t>
  </si>
  <si>
    <t>Geoxyz21-WestdiepSeafarm-825m-VV-VV3</t>
  </si>
  <si>
    <t>Geoxyz21-WestdiepSeafarm-975m-VV-VV2</t>
  </si>
  <si>
    <t>Geoxyz21-WestdiepSeafarm-975m-VV-VV3</t>
  </si>
  <si>
    <t>Geoxyz21-WestdiepSeafarm-1225m-VV-VV1</t>
  </si>
  <si>
    <t>Geoxyz21-WestdiepSeafarm-1225m-VV-VV2</t>
  </si>
  <si>
    <t>Geoxyz21-WestdiepSeafarm-1225m-VV-VV3</t>
  </si>
  <si>
    <t>Geoxyz21-WestdiepSeafarm-1475m-VV-VV1</t>
  </si>
  <si>
    <t>Geoxyz21-WestdiepSeafarm-1475m-VV-VV2</t>
  </si>
  <si>
    <t>Geoxyz21-WestdiepSeafarm-1475m-VV-VV3</t>
  </si>
  <si>
    <t>Geoxyz21-WestdiepSeafarm-1725m-VV-VV1</t>
  </si>
  <si>
    <t>Geoxyz21-WestdiepSeafarm-1725m-VV-VV2</t>
  </si>
  <si>
    <t>Geoxyz21-WestdiepSeafarm-1725m-VV-VV3</t>
  </si>
  <si>
    <t>Geoxyz21-WestdiepSeafarm-2075m-VV-VV1</t>
  </si>
  <si>
    <t>Geoxyz21-WestdiepSeafarm-2075m-VV-VV2</t>
  </si>
  <si>
    <t>Geoxyz21-WestdiepSeafarm-2075m-VV-VV3</t>
  </si>
  <si>
    <t>Geoxyz21-WestdiepSeafarm-2425m-VV-VV1</t>
  </si>
  <si>
    <t>Geoxyz21-WestdiepSeafarm-2425m-VV-VV2</t>
  </si>
  <si>
    <t>Geoxyz21-WestdiepSeafarm-2425m-VV-VV3</t>
  </si>
  <si>
    <t>Geoxyz21-WestdiepSeafarm-2775m-VV-VV1</t>
  </si>
  <si>
    <t>Geoxyz21-WestdiepSeafarm-2775m-VV-VV2</t>
  </si>
  <si>
    <t>Geoxyz21-WestdiepSeafarm-2775m-VV-VV3</t>
  </si>
  <si>
    <t>Geoxyz21-WestdiepSeafarm-3275m-VV-VV1</t>
  </si>
  <si>
    <t>Geoxyz21-WestdiepSeafarm-3275m-VV-VV2</t>
  </si>
  <si>
    <t>Geoxyz21-WestdiepSeafarm-3275m-VV-VV3</t>
  </si>
  <si>
    <t>Geoxyz21-WestdiepSeafarm-3775m-VV-VV1</t>
  </si>
  <si>
    <t>Geoxyz21-WestdiepSeafarm-3775m-VV-VV2</t>
  </si>
  <si>
    <t>Geoxyz21-WestdiepSeafarm-3775m-VV-VV3</t>
  </si>
  <si>
    <t>Geoxyz21-WestdiepSeafarm-4275m-VV-VV1</t>
  </si>
  <si>
    <t>Geoxyz21-WestdiepSeafarm-4275m-VV-VV2</t>
  </si>
  <si>
    <t>Geoxyz21-WestdiepSeafarm-4275m-VV-VV3</t>
  </si>
  <si>
    <t>JV</t>
  </si>
  <si>
    <t>SB</t>
  </si>
  <si>
    <t>Ugent Marbiol</t>
  </si>
  <si>
    <t>After being sieved over a 1mm mesh-siez sieve, the organisms were sorted, identified to the lowest taxonomic level possible and then counted</t>
  </si>
  <si>
    <t>BIOM</t>
  </si>
  <si>
    <t>g/m²</t>
  </si>
  <si>
    <t>BMWETWT</t>
  </si>
  <si>
    <t>biomass</t>
  </si>
  <si>
    <t>blotted-wet-weight-scale</t>
  </si>
  <si>
    <t>BLOT WW SCALE</t>
  </si>
  <si>
    <t>WA</t>
  </si>
  <si>
    <t>After being counted, organisms were weighted using the blotted wet weight</t>
  </si>
  <si>
    <t>Taxonomic identification and count of orgamisms were done under stereo-microscope. Only macrobenthic species (&gt;1mm) were condisered for the analysis</t>
  </si>
  <si>
    <t>ABIOTIC</t>
  </si>
  <si>
    <t>MGS</t>
  </si>
  <si>
    <t>FINE</t>
  </si>
  <si>
    <t>MUD</t>
  </si>
  <si>
    <t>TOC</t>
  </si>
  <si>
    <t>µm</t>
  </si>
  <si>
    <t>%</t>
  </si>
  <si>
    <t>median grain size</t>
  </si>
  <si>
    <t>fine sediment fraction</t>
  </si>
  <si>
    <t>total organic carbon content</t>
  </si>
  <si>
    <t>mud content</t>
  </si>
  <si>
    <t>GSMF63</t>
  </si>
  <si>
    <t>GSMF250</t>
  </si>
  <si>
    <t>GSMED</t>
  </si>
  <si>
    <t>SEDtot</t>
  </si>
  <si>
    <t>LGR</t>
  </si>
  <si>
    <t>ACD-HCL</t>
  </si>
  <si>
    <t>laser-difraction-measure</t>
  </si>
  <si>
    <t>combustion-infrared-cells</t>
  </si>
  <si>
    <t>LASE DIF MEASURE</t>
  </si>
  <si>
    <t>COMB INF CELLS</t>
  </si>
  <si>
    <r>
      <t xml:space="preserve">The samples were dried at 60°C during 48h, and the grain size distribution was measured using laser diffraction with a Malvern Mastersizer. The grain size distribution was then used to determine the median grain size (d50), fine sand fraction (% &lt;250 </t>
    </r>
    <r>
      <rPr>
        <sz val="8"/>
        <color theme="1"/>
        <rFont val="Calibri"/>
        <family val="2"/>
      </rPr>
      <t> </t>
    </r>
    <r>
      <rPr>
        <sz val="11"/>
        <color theme="1"/>
        <rFont val="Calibri"/>
        <family val="2"/>
      </rPr>
      <t>μm) and mud content (&lt; 63 µm) in each sample.</t>
    </r>
  </si>
  <si>
    <t>The TOC content in each sample was measured by combustion using an ELTRA CS2000 with infrared cells after acidifying the samples with 10M HCl until no bubbles were observed anymore.</t>
  </si>
  <si>
    <t xml:space="preserve"> A subsample for quantification of sediment grain size distribution and the total organic carbon content (TOC) was collected from each VV grab using a plexiglass core (Ø 3.6 cm)  . These samples were dried at 60°C during 48h</t>
  </si>
  <si>
    <t>OnBottom</t>
  </si>
  <si>
    <t>IC000002</t>
  </si>
  <si>
    <t>GeoxyzX_2111</t>
  </si>
  <si>
    <t>GeoxyzXI_2112</t>
  </si>
  <si>
    <t>PARAMETER_LABEL</t>
  </si>
  <si>
    <t>PARAM_GROUP_CODE_SDN_P02</t>
  </si>
  <si>
    <t>BPRP</t>
  </si>
  <si>
    <t>SDBIOL02</t>
  </si>
  <si>
    <t>BASIS</t>
  </si>
  <si>
    <t>MNGS</t>
  </si>
  <si>
    <t>MDGSPSXX</t>
  </si>
  <si>
    <t>PPVSXX12</t>
  </si>
  <si>
    <t>RMIN</t>
  </si>
  <si>
    <t>LAB05</t>
  </si>
  <si>
    <t>LAB13</t>
  </si>
  <si>
    <t>S04:S041096</t>
  </si>
  <si>
    <t>SDN:S03::S0380</t>
  </si>
  <si>
    <t>REPLICATE</t>
  </si>
  <si>
    <t>UNCERTAINTY</t>
  </si>
  <si>
    <t>REMARK</t>
  </si>
  <si>
    <t>SUBNUMBER</t>
  </si>
  <si>
    <t>a</t>
  </si>
  <si>
    <t>b</t>
  </si>
  <si>
    <t>c</t>
  </si>
  <si>
    <t>1a</t>
  </si>
  <si>
    <t>1b</t>
  </si>
  <si>
    <t>1c</t>
  </si>
  <si>
    <t>2a</t>
  </si>
  <si>
    <t>2b</t>
  </si>
  <si>
    <t>2c</t>
  </si>
  <si>
    <t>EVENT_LABEL</t>
  </si>
  <si>
    <t>CMB</t>
  </si>
  <si>
    <t>SDBIOL05</t>
  </si>
  <si>
    <t>The blotted wet weight was measured using an analytical balance (KERN ACJ 320-4M)</t>
  </si>
  <si>
    <t>Ostende</t>
  </si>
  <si>
    <t>Cirratulidae sp.</t>
  </si>
  <si>
    <t>Ensis leei juv.</t>
  </si>
  <si>
    <t>Nemertea sp.</t>
  </si>
  <si>
    <t>Oligochaeta sp.</t>
  </si>
  <si>
    <t>Sipunculidae sp.</t>
  </si>
  <si>
    <t>Epitonium clathrus</t>
  </si>
  <si>
    <t>Amphipoda sp.</t>
  </si>
  <si>
    <t>Ampelisca brevicornis</t>
  </si>
  <si>
    <t>Eunoe nodosa</t>
  </si>
  <si>
    <t>Monocorophium acherusicum</t>
  </si>
  <si>
    <t>Leucothoe incisa</t>
  </si>
  <si>
    <t>Bodotria sp.</t>
  </si>
  <si>
    <t>Platyhelminthes sp.</t>
  </si>
  <si>
    <t>Iphione sp.</t>
  </si>
  <si>
    <t>Urothoe elegans</t>
  </si>
  <si>
    <t>Nematoda sp.</t>
  </si>
  <si>
    <t>Paguridae sp.</t>
  </si>
  <si>
    <t>Callianassa sp.</t>
  </si>
  <si>
    <t>Echinocyamus pusillus juv.</t>
  </si>
  <si>
    <t>Spisula solida juv.</t>
  </si>
  <si>
    <t>Ophiura ophiura juv.</t>
  </si>
  <si>
    <t>Processa modica</t>
  </si>
  <si>
    <t>Pisidia longicornis</t>
  </si>
  <si>
    <t>Scolelepis bonnieri</t>
  </si>
  <si>
    <t>Phtisica marina</t>
  </si>
  <si>
    <t>Stenothoe marina</t>
  </si>
  <si>
    <t>Abra alba juv.</t>
  </si>
  <si>
    <t>Aequipecten opercularis</t>
  </si>
  <si>
    <t>Hexacorallia</t>
  </si>
  <si>
    <t>Epitoniidae</t>
  </si>
  <si>
    <t>Epitonium</t>
  </si>
  <si>
    <t>Ampeliscidae</t>
  </si>
  <si>
    <t>Ampelisca</t>
  </si>
  <si>
    <t>Polynoidae</t>
  </si>
  <si>
    <t>Eunoe</t>
  </si>
  <si>
    <t>Corophiidae</t>
  </si>
  <si>
    <t>Monocorophium</t>
  </si>
  <si>
    <t>Leucothoidae</t>
  </si>
  <si>
    <t>Leucothoe</t>
  </si>
  <si>
    <t>Bodotriidae</t>
  </si>
  <si>
    <t>Bodotria</t>
  </si>
  <si>
    <t>Platyhelminthes</t>
  </si>
  <si>
    <t>Iphionidae</t>
  </si>
  <si>
    <t>Iphione</t>
  </si>
  <si>
    <t>Callianassidae</t>
  </si>
  <si>
    <t>Callianassa</t>
  </si>
  <si>
    <t>clathrus</t>
  </si>
  <si>
    <t>nodosa</t>
  </si>
  <si>
    <t>acherusicum</t>
  </si>
  <si>
    <t>incisa</t>
  </si>
  <si>
    <t>depurator</t>
  </si>
  <si>
    <t>modica</t>
  </si>
  <si>
    <t>Porcellanidae</t>
  </si>
  <si>
    <t>Pisidia</t>
  </si>
  <si>
    <t>longicornis</t>
  </si>
  <si>
    <t>Scolelepis</t>
  </si>
  <si>
    <t>Phtisica</t>
  </si>
  <si>
    <t>marina</t>
  </si>
  <si>
    <t>Stenothoidae</t>
  </si>
  <si>
    <t>Stenothoe</t>
  </si>
  <si>
    <t>Malmgrenia</t>
  </si>
  <si>
    <t>Polydora</t>
  </si>
  <si>
    <t>Pectinida</t>
  </si>
  <si>
    <t>Pectinidae</t>
  </si>
  <si>
    <t>Aequipecten</t>
  </si>
  <si>
    <t>Fabulina fabula juv.</t>
  </si>
  <si>
    <t>Oligochaeta</t>
  </si>
  <si>
    <t>Mytilus edulis juv.</t>
  </si>
  <si>
    <t>Venerupis corrugata juv.</t>
  </si>
  <si>
    <t>Polybius navigator</t>
  </si>
  <si>
    <t>Polybius holsatus</t>
  </si>
  <si>
    <t>Bivalvia juv.</t>
  </si>
  <si>
    <t>Crepidula fornicata juv.</t>
  </si>
  <si>
    <t>Cirripedia sp.</t>
  </si>
  <si>
    <t>Actiniaria sp.</t>
  </si>
  <si>
    <t>Oedicerotidae sp.</t>
  </si>
  <si>
    <t>Glycera sp.</t>
  </si>
  <si>
    <t>Capitellidae sp.</t>
  </si>
  <si>
    <t>Spirobranchus triqueter</t>
  </si>
  <si>
    <t>Diastylis sp.</t>
  </si>
  <si>
    <t>Spisula subtruncata</t>
  </si>
  <si>
    <t>Venerupis corugata</t>
  </si>
  <si>
    <t>Thecostraca</t>
  </si>
  <si>
    <t>Caenogastropoda incertae sedis</t>
  </si>
  <si>
    <t>triqueter</t>
  </si>
  <si>
    <t>Paguridae</t>
  </si>
  <si>
    <t>Polybius depurator</t>
  </si>
  <si>
    <t>Gilvossius tyrrhenus</t>
  </si>
  <si>
    <t>Decapoda juv.</t>
  </si>
  <si>
    <t>Crustacea</t>
  </si>
  <si>
    <t>Polybius</t>
  </si>
  <si>
    <t>bonnieri</t>
  </si>
  <si>
    <t>Gilvossius</t>
  </si>
  <si>
    <t>tyrrhenus</t>
  </si>
  <si>
    <t>Plantae</t>
  </si>
  <si>
    <t>Tracheophyta</t>
  </si>
  <si>
    <t>Magnoliopsida</t>
  </si>
  <si>
    <t>Asterales</t>
  </si>
  <si>
    <t>Compositae</t>
  </si>
  <si>
    <t>opercularis</t>
  </si>
  <si>
    <t>11SS</t>
  </si>
  <si>
    <t>11BU</t>
  </si>
  <si>
    <t>BU2023/20</t>
  </si>
  <si>
    <t>SS22-590-1</t>
  </si>
  <si>
    <t>SS22-590-2</t>
  </si>
  <si>
    <t>PPRSDX49</t>
  </si>
  <si>
    <t>LOD_LOQ_UNIT</t>
  </si>
  <si>
    <t>mg C</t>
  </si>
  <si>
    <t>Westdiep Seafarm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</si>
</sst>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0.000"/>
    <numFmt numFmtId="166" formatCode="0.000000"/>
  </numFmts>
  <fonts count="29" x14ac:knownFonts="1">
    <font>
      <sz val="10"/>
      <color theme="1"/>
      <name val="Arial"/>
      <family val="2"/>
    </font>
    <font>
      <sz val="11"/>
      <color theme="1"/>
      <name val="Calibri"/>
      <family val="2"/>
      <scheme val="minor"/>
    </font>
    <font>
      <b/>
      <sz val="10"/>
      <color theme="1"/>
      <name val="Arial"/>
      <family val="2"/>
    </font>
    <font>
      <sz val="11"/>
      <name val="Calibri"/>
      <family val="2"/>
      <scheme val="minor"/>
    </font>
    <font>
      <b/>
      <sz val="9"/>
      <color indexed="81"/>
      <name val="Tahoma"/>
      <family val="2"/>
    </font>
    <font>
      <sz val="9"/>
      <color indexed="81"/>
      <name val="Tahoma"/>
      <family val="2"/>
    </font>
    <font>
      <sz val="11"/>
      <color theme="1"/>
      <name val="Calibri"/>
      <family val="2"/>
      <scheme val="minor"/>
    </font>
    <font>
      <sz val="11"/>
      <color theme="1"/>
      <name val="Calibri"/>
      <family val="2"/>
    </font>
    <font>
      <b/>
      <sz val="11"/>
      <color theme="1"/>
      <name val="Calibri"/>
      <family val="2"/>
    </font>
    <font>
      <sz val="11"/>
      <color theme="1"/>
      <name val="Calibri"/>
      <family val="2"/>
    </font>
    <font>
      <sz val="10"/>
      <color theme="4"/>
      <name val="Arial"/>
      <family val="2"/>
    </font>
    <font>
      <sz val="10"/>
      <name val="Arial"/>
      <family val="2"/>
    </font>
    <font>
      <u/>
      <sz val="10"/>
      <color theme="10"/>
      <name val="Arial"/>
      <family val="2"/>
    </font>
    <font>
      <i/>
      <sz val="10"/>
      <color theme="1"/>
      <name val="Arial"/>
      <family val="2"/>
    </font>
    <font>
      <b/>
      <sz val="10"/>
      <name val="Arial"/>
      <family val="2"/>
    </font>
    <font>
      <sz val="10"/>
      <color theme="9" tint="-0.249977111117893"/>
      <name val="Arial"/>
      <family val="2"/>
    </font>
    <font>
      <sz val="10"/>
      <color theme="0" tint="-0.249977111117893"/>
      <name val="Arial"/>
      <family val="2"/>
    </font>
    <font>
      <sz val="8"/>
      <color rgb="FF333333"/>
      <name val="Verdana"/>
      <family val="2"/>
    </font>
    <font>
      <sz val="10"/>
      <color rgb="FF7030A0"/>
      <name val="Arial"/>
      <family val="2"/>
    </font>
    <font>
      <i/>
      <sz val="10"/>
      <name val="Arial"/>
      <family val="2"/>
    </font>
    <font>
      <sz val="8"/>
      <name val="Arial"/>
      <family val="2"/>
    </font>
    <font>
      <sz val="8"/>
      <color theme="1"/>
      <name val="Calibri"/>
      <family val="2"/>
    </font>
    <font>
      <b/>
      <strike/>
      <sz val="10"/>
      <color theme="1"/>
      <name val="Arial"/>
      <family val="2"/>
    </font>
    <font>
      <i/>
      <sz val="11"/>
      <color theme="1"/>
      <name val="Calibri"/>
      <family val="2"/>
      <scheme val="minor"/>
    </font>
    <font>
      <i/>
      <sz val="11"/>
      <name val="Calibri"/>
      <family val="2"/>
      <scheme val="minor"/>
    </font>
    <font>
      <sz val="10"/>
      <color rgb="FF000000"/>
      <name val="Arial"/>
      <family val="2"/>
    </font>
    <font>
      <sz val="10"/>
      <color rgb="FF000000"/>
      <name val="Arial"/>
      <family val="2"/>
    </font>
    <font>
      <sz val="11"/>
      <color theme="4"/>
      <name val="Calibri"/>
      <family val="2"/>
      <scheme val="minor"/>
    </font>
    <font>
      <sz val="11"/>
      <name val="Calibri"/>
      <family val="2"/>
    </font>
  </fonts>
  <fills count="19">
    <fill>
      <patternFill patternType="none"/>
    </fill>
    <fill>
      <patternFill patternType="gray125"/>
    </fill>
    <fill>
      <patternFill patternType="solid">
        <fgColor rgb="FFFFC000"/>
        <bgColor indexed="64"/>
      </patternFill>
    </fill>
    <fill>
      <patternFill patternType="solid">
        <fgColor theme="5"/>
        <bgColor indexed="64"/>
      </patternFill>
    </fill>
    <fill>
      <patternFill patternType="solid">
        <fgColor theme="7"/>
        <bgColor indexed="64"/>
      </patternFill>
    </fill>
    <fill>
      <patternFill patternType="solid">
        <fgColor rgb="FFFFC000"/>
        <bgColor rgb="FFFFC000"/>
      </patternFill>
    </fill>
    <fill>
      <patternFill patternType="solid">
        <fgColor theme="5"/>
        <bgColor theme="5"/>
      </patternFill>
    </fill>
    <fill>
      <patternFill patternType="solid">
        <fgColor indexed="44"/>
        <bgColor indexed="64"/>
      </patternFill>
    </fill>
    <fill>
      <patternFill patternType="solid">
        <fgColor indexed="22"/>
        <bgColor indexed="64"/>
      </patternFill>
    </fill>
    <fill>
      <patternFill patternType="solid">
        <fgColor indexed="26"/>
        <bgColor indexed="64"/>
      </patternFill>
    </fill>
    <fill>
      <patternFill patternType="solid">
        <fgColor theme="7"/>
        <bgColor theme="5"/>
      </patternFill>
    </fill>
    <fill>
      <patternFill patternType="solid">
        <fgColor theme="7" tint="0.59999389629810485"/>
        <bgColor indexed="64"/>
      </patternFill>
    </fill>
    <fill>
      <patternFill patternType="solid">
        <fgColor theme="7" tint="0.59999389629810485"/>
        <bgColor rgb="FFFFC000"/>
      </patternFill>
    </fill>
    <fill>
      <patternFill patternType="solid">
        <fgColor theme="6"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2"/>
        <bgColor indexed="64"/>
      </patternFill>
    </fill>
    <fill>
      <patternFill patternType="solid">
        <fgColor rgb="FFFF0000"/>
        <bgColor indexed="64"/>
      </patternFill>
    </fill>
    <fill>
      <patternFill patternType="solid">
        <fgColor theme="3" tint="0.89999084444715716"/>
        <bgColor indexed="64"/>
      </patternFill>
    </fill>
  </fills>
  <borders count="16">
    <border>
      <left/>
      <right/>
      <top/>
      <bottom/>
      <diagonal/>
    </border>
    <border>
      <left style="thin">
        <color indexed="64"/>
      </left>
      <right/>
      <top/>
      <bottom/>
      <diagonal/>
    </border>
    <border>
      <left style="thin">
        <color rgb="FF000000"/>
      </left>
      <right/>
      <top/>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5">
    <xf numFmtId="0" fontId="0" fillId="0" borderId="0"/>
    <xf numFmtId="0" fontId="6" fillId="0" borderId="0"/>
    <xf numFmtId="0" fontId="12" fillId="0" borderId="0" applyNumberFormat="0" applyFill="0" applyBorder="0" applyAlignment="0" applyProtection="0"/>
    <xf numFmtId="0" fontId="25" fillId="0" borderId="0"/>
    <xf numFmtId="0" fontId="26" fillId="0" borderId="0"/>
  </cellStyleXfs>
  <cellXfs count="138">
    <xf numFmtId="0" fontId="0" fillId="0" borderId="0" xfId="0"/>
    <xf numFmtId="0" fontId="3" fillId="0" borderId="1" xfId="0" applyFont="1" applyBorder="1" applyAlignment="1">
      <alignment textRotation="90"/>
    </xf>
    <xf numFmtId="0" fontId="0" fillId="0" borderId="0" xfId="0" applyAlignment="1">
      <alignment textRotation="90"/>
    </xf>
    <xf numFmtId="0" fontId="0" fillId="0" borderId="0" xfId="0" applyAlignment="1">
      <alignment horizontal="center"/>
    </xf>
    <xf numFmtId="0" fontId="8" fillId="6" borderId="0" xfId="0" applyFont="1" applyFill="1" applyAlignment="1">
      <alignment textRotation="90"/>
    </xf>
    <xf numFmtId="0" fontId="2" fillId="3" borderId="0" xfId="0" applyFont="1" applyFill="1" applyAlignment="1">
      <alignment textRotation="90"/>
    </xf>
    <xf numFmtId="0" fontId="0" fillId="0" borderId="1" xfId="0" applyBorder="1"/>
    <xf numFmtId="0" fontId="2" fillId="3" borderId="1" xfId="0" applyFont="1" applyFill="1" applyBorder="1" applyAlignment="1">
      <alignment textRotation="90"/>
    </xf>
    <xf numFmtId="0" fontId="0" fillId="0" borderId="1" xfId="0" applyBorder="1" applyAlignment="1">
      <alignment textRotation="90"/>
    </xf>
    <xf numFmtId="0" fontId="0" fillId="0" borderId="0" xfId="0" quotePrefix="1"/>
    <xf numFmtId="0" fontId="0" fillId="4" borderId="0" xfId="0" applyFill="1" applyAlignment="1">
      <alignment textRotation="90"/>
    </xf>
    <xf numFmtId="0" fontId="2" fillId="0" borderId="0" xfId="0" applyFont="1" applyAlignment="1">
      <alignment textRotation="90"/>
    </xf>
    <xf numFmtId="0" fontId="2" fillId="0" borderId="1" xfId="0" applyFont="1" applyBorder="1" applyAlignment="1">
      <alignment textRotation="90"/>
    </xf>
    <xf numFmtId="0" fontId="2" fillId="4" borderId="0" xfId="0" applyFont="1" applyFill="1" applyAlignment="1">
      <alignment textRotation="90"/>
    </xf>
    <xf numFmtId="0" fontId="9" fillId="5" borderId="0" xfId="0" applyFont="1" applyFill="1" applyAlignment="1">
      <alignment textRotation="90"/>
    </xf>
    <xf numFmtId="0" fontId="9" fillId="0" borderId="0" xfId="0" applyFont="1" applyAlignment="1">
      <alignment textRotation="90"/>
    </xf>
    <xf numFmtId="0" fontId="9" fillId="5" borderId="1" xfId="0" applyFont="1" applyFill="1" applyBorder="1" applyAlignment="1">
      <alignment textRotation="90"/>
    </xf>
    <xf numFmtId="0" fontId="12" fillId="0" borderId="0" xfId="2" applyAlignment="1">
      <alignment textRotation="90"/>
    </xf>
    <xf numFmtId="0" fontId="0" fillId="0" borderId="0" xfId="0" applyAlignment="1">
      <alignment wrapText="1"/>
    </xf>
    <xf numFmtId="0" fontId="13" fillId="0" borderId="0" xfId="0" applyFont="1" applyAlignment="1">
      <alignment textRotation="90"/>
    </xf>
    <xf numFmtId="0" fontId="14" fillId="8" borderId="9" xfId="0" applyFont="1" applyFill="1" applyBorder="1" applyAlignment="1">
      <alignment horizontal="center" vertical="center"/>
    </xf>
    <xf numFmtId="0" fontId="14" fillId="8" borderId="7" xfId="0" applyFont="1" applyFill="1" applyBorder="1" applyAlignment="1">
      <alignment horizontal="center" vertical="center"/>
    </xf>
    <xf numFmtId="0" fontId="11" fillId="7" borderId="4" xfId="0" applyFont="1" applyFill="1" applyBorder="1" applyAlignment="1">
      <alignment vertical="center" wrapText="1"/>
    </xf>
    <xf numFmtId="0" fontId="0" fillId="0" borderId="10" xfId="0" applyBorder="1" applyAlignment="1" applyProtection="1">
      <alignment vertical="center" wrapText="1"/>
      <protection locked="0"/>
    </xf>
    <xf numFmtId="0" fontId="0" fillId="0" borderId="0" xfId="0" applyAlignment="1" applyProtection="1">
      <alignment vertical="center" wrapText="1"/>
      <protection locked="0"/>
    </xf>
    <xf numFmtId="0" fontId="0" fillId="7" borderId="4" xfId="0" applyFill="1" applyBorder="1" applyAlignment="1">
      <alignment vertical="center" wrapText="1"/>
    </xf>
    <xf numFmtId="0" fontId="11" fillId="7" borderId="12" xfId="0" applyFont="1" applyFill="1" applyBorder="1" applyAlignment="1">
      <alignment vertical="center" wrapText="1"/>
    </xf>
    <xf numFmtId="0" fontId="0" fillId="7" borderId="12" xfId="0" applyFill="1" applyBorder="1" applyAlignment="1">
      <alignment vertical="center" wrapText="1"/>
    </xf>
    <xf numFmtId="0" fontId="0" fillId="7" borderId="11" xfId="0" applyFill="1" applyBorder="1" applyAlignment="1">
      <alignment vertical="center" wrapText="1"/>
    </xf>
    <xf numFmtId="0" fontId="11" fillId="7" borderId="10" xfId="0" applyFont="1" applyFill="1" applyBorder="1" applyAlignment="1">
      <alignment vertical="center" wrapText="1"/>
    </xf>
    <xf numFmtId="0" fontId="0" fillId="9" borderId="10" xfId="0" applyFill="1" applyBorder="1" applyAlignment="1" applyProtection="1">
      <alignment vertical="center" wrapText="1"/>
      <protection locked="0"/>
    </xf>
    <xf numFmtId="0" fontId="0" fillId="9" borderId="0" xfId="0" applyFill="1" applyAlignment="1" applyProtection="1">
      <alignment vertical="center" wrapText="1"/>
      <protection locked="0"/>
    </xf>
    <xf numFmtId="0" fontId="0" fillId="9" borderId="11" xfId="0" applyFill="1" applyBorder="1" applyAlignment="1" applyProtection="1">
      <alignment vertical="center" wrapText="1"/>
      <protection locked="0"/>
    </xf>
    <xf numFmtId="0" fontId="11" fillId="0" borderId="0" xfId="0" applyFont="1" applyAlignment="1">
      <alignment vertical="center"/>
    </xf>
    <xf numFmtId="0" fontId="0" fillId="0" borderId="0" xfId="0" applyAlignment="1" applyProtection="1">
      <alignment vertical="center"/>
      <protection locked="0"/>
    </xf>
    <xf numFmtId="0" fontId="0" fillId="0" borderId="0" xfId="0" applyAlignment="1">
      <alignment vertical="center"/>
    </xf>
    <xf numFmtId="0" fontId="12" fillId="4" borderId="0" xfId="2" applyFill="1" applyAlignment="1">
      <alignment textRotation="90"/>
    </xf>
    <xf numFmtId="0" fontId="12" fillId="0" borderId="1" xfId="2" applyBorder="1" applyAlignment="1">
      <alignment textRotation="90"/>
    </xf>
    <xf numFmtId="0" fontId="13" fillId="4" borderId="0" xfId="0" applyFont="1" applyFill="1" applyAlignment="1">
      <alignment textRotation="90"/>
    </xf>
    <xf numFmtId="0" fontId="14" fillId="8" borderId="6" xfId="0" applyFont="1" applyFill="1" applyBorder="1" applyAlignment="1">
      <alignment horizontal="center" vertical="center"/>
    </xf>
    <xf numFmtId="0" fontId="16" fillId="0" borderId="0" xfId="0" applyFont="1"/>
    <xf numFmtId="0" fontId="16" fillId="0" borderId="0" xfId="0" applyFont="1" applyAlignment="1">
      <alignment wrapText="1"/>
    </xf>
    <xf numFmtId="0" fontId="16" fillId="0" borderId="0" xfId="0" applyFont="1" applyAlignment="1">
      <alignment horizontal="center"/>
    </xf>
    <xf numFmtId="0" fontId="17" fillId="0" borderId="0" xfId="0" applyFont="1" applyAlignment="1">
      <alignment wrapText="1"/>
    </xf>
    <xf numFmtId="0" fontId="9" fillId="10" borderId="2" xfId="0" applyFont="1" applyFill="1" applyBorder="1" applyAlignment="1">
      <alignment textRotation="90"/>
    </xf>
    <xf numFmtId="0" fontId="9" fillId="4" borderId="0" xfId="0" applyFont="1" applyFill="1" applyAlignment="1">
      <alignment textRotation="90"/>
    </xf>
    <xf numFmtId="0" fontId="0" fillId="0" borderId="0" xfId="0" applyAlignment="1">
      <alignment horizontal="left"/>
    </xf>
    <xf numFmtId="0" fontId="0" fillId="0" borderId="0" xfId="0" applyAlignment="1">
      <alignment horizontal="left" wrapText="1"/>
    </xf>
    <xf numFmtId="0" fontId="14" fillId="8" borderId="4" xfId="0" applyFont="1" applyFill="1" applyBorder="1" applyAlignment="1">
      <alignment horizontal="center" vertical="center"/>
    </xf>
    <xf numFmtId="0" fontId="14" fillId="8" borderId="14" xfId="0" applyFont="1" applyFill="1" applyBorder="1" applyAlignment="1">
      <alignment horizontal="center" vertical="center"/>
    </xf>
    <xf numFmtId="0" fontId="19" fillId="2" borderId="0" xfId="2" applyFont="1" applyFill="1" applyAlignment="1">
      <alignment textRotation="90"/>
    </xf>
    <xf numFmtId="0" fontId="11" fillId="7" borderId="14" xfId="0" applyFont="1" applyFill="1" applyBorder="1" applyAlignment="1">
      <alignment vertical="center" wrapText="1"/>
    </xf>
    <xf numFmtId="0" fontId="11" fillId="7" borderId="11" xfId="0" applyFont="1" applyFill="1" applyBorder="1" applyAlignment="1">
      <alignment vertical="center" wrapText="1"/>
    </xf>
    <xf numFmtId="0" fontId="11" fillId="7" borderId="0" xfId="0" applyFont="1" applyFill="1" applyAlignment="1">
      <alignment vertical="center" wrapText="1"/>
    </xf>
    <xf numFmtId="0" fontId="15" fillId="0" borderId="1" xfId="0" applyFont="1" applyBorder="1" applyAlignment="1">
      <alignment textRotation="90"/>
    </xf>
    <xf numFmtId="0" fontId="12" fillId="0" borderId="0" xfId="2" applyBorder="1" applyAlignment="1">
      <alignment textRotation="90"/>
    </xf>
    <xf numFmtId="0" fontId="19" fillId="0" borderId="0" xfId="2" applyFont="1" applyAlignment="1">
      <alignment textRotation="90"/>
    </xf>
    <xf numFmtId="0" fontId="12" fillId="11" borderId="0" xfId="2" applyFill="1" applyAlignment="1">
      <alignment textRotation="90"/>
    </xf>
    <xf numFmtId="0" fontId="12" fillId="12" borderId="0" xfId="2" applyFill="1" applyAlignment="1">
      <alignment textRotation="90"/>
    </xf>
    <xf numFmtId="0" fontId="7" fillId="0" borderId="0" xfId="0" applyFont="1" applyAlignment="1">
      <alignment textRotation="90"/>
    </xf>
    <xf numFmtId="0" fontId="7" fillId="5" borderId="0" xfId="0" applyFont="1" applyFill="1" applyAlignment="1">
      <alignment textRotation="90"/>
    </xf>
    <xf numFmtId="0" fontId="12" fillId="0" borderId="0" xfId="2" applyFill="1" applyBorder="1" applyAlignment="1">
      <alignment textRotation="90"/>
    </xf>
    <xf numFmtId="0" fontId="7" fillId="4" borderId="0" xfId="0" applyFont="1" applyFill="1" applyAlignment="1">
      <alignment textRotation="90"/>
    </xf>
    <xf numFmtId="0" fontId="3" fillId="0" borderId="0" xfId="0" applyFont="1" applyAlignment="1">
      <alignment textRotation="90"/>
    </xf>
    <xf numFmtId="0" fontId="3" fillId="0" borderId="0" xfId="0" applyFont="1" applyAlignment="1">
      <alignment textRotation="90" wrapText="1"/>
    </xf>
    <xf numFmtId="0" fontId="0" fillId="2" borderId="0" xfId="0" applyFill="1" applyAlignment="1">
      <alignment textRotation="90"/>
    </xf>
    <xf numFmtId="0" fontId="12" fillId="2" borderId="0" xfId="2" applyFill="1" applyBorder="1" applyAlignment="1">
      <alignment textRotation="90"/>
    </xf>
    <xf numFmtId="22" fontId="12" fillId="0" borderId="0" xfId="2" applyNumberFormat="1" applyFill="1" applyBorder="1" applyAlignment="1">
      <alignment textRotation="90"/>
    </xf>
    <xf numFmtId="22" fontId="12" fillId="2" borderId="0" xfId="2" applyNumberFormat="1" applyFill="1" applyBorder="1" applyAlignment="1">
      <alignment textRotation="90"/>
    </xf>
    <xf numFmtId="22" fontId="12" fillId="0" borderId="0" xfId="2" applyNumberFormat="1" applyBorder="1" applyAlignment="1">
      <alignment textRotation="90"/>
    </xf>
    <xf numFmtId="22" fontId="0" fillId="4" borderId="0" xfId="0" applyNumberFormat="1" applyFill="1" applyAlignment="1">
      <alignment textRotation="90"/>
    </xf>
    <xf numFmtId="22" fontId="0" fillId="0" borderId="0" xfId="0" applyNumberFormat="1" applyAlignment="1">
      <alignment textRotation="90"/>
    </xf>
    <xf numFmtId="22" fontId="13" fillId="0" borderId="0" xfId="0" applyNumberFormat="1" applyFont="1" applyAlignment="1">
      <alignment textRotation="90"/>
    </xf>
    <xf numFmtId="22" fontId="0" fillId="11" borderId="0" xfId="0" applyNumberFormat="1" applyFill="1" applyAlignment="1">
      <alignment textRotation="90"/>
    </xf>
    <xf numFmtId="0" fontId="9" fillId="11" borderId="0" xfId="0" applyFont="1" applyFill="1" applyAlignment="1">
      <alignment textRotation="90"/>
    </xf>
    <xf numFmtId="0" fontId="9" fillId="12" borderId="0" xfId="0" applyFont="1" applyFill="1" applyAlignment="1">
      <alignment textRotation="90"/>
    </xf>
    <xf numFmtId="0" fontId="10" fillId="13" borderId="0" xfId="0" applyFont="1" applyFill="1"/>
    <xf numFmtId="14" fontId="0" fillId="0" borderId="0" xfId="0" applyNumberFormat="1"/>
    <xf numFmtId="0" fontId="7" fillId="0" borderId="0" xfId="0" applyFont="1"/>
    <xf numFmtId="14" fontId="0" fillId="0" borderId="0" xfId="0" applyNumberFormat="1" applyAlignment="1">
      <alignment textRotation="90"/>
    </xf>
    <xf numFmtId="0" fontId="3" fillId="0" borderId="0" xfId="0" applyFont="1"/>
    <xf numFmtId="0" fontId="10" fillId="0" borderId="0" xfId="0" applyFont="1"/>
    <xf numFmtId="0" fontId="0" fillId="0" borderId="0" xfId="0" applyAlignment="1">
      <alignment vertical="center" wrapText="1"/>
    </xf>
    <xf numFmtId="0" fontId="9" fillId="0" borderId="0" xfId="0" applyFont="1" applyAlignment="1">
      <alignment wrapText="1"/>
    </xf>
    <xf numFmtId="0" fontId="10" fillId="14" borderId="0" xfId="0" applyFont="1" applyFill="1"/>
    <xf numFmtId="0" fontId="7" fillId="0" borderId="0" xfId="0" applyFont="1" applyAlignment="1">
      <alignment horizontal="justify" vertical="center"/>
    </xf>
    <xf numFmtId="0" fontId="18" fillId="14" borderId="0" xfId="0" applyFont="1" applyFill="1"/>
    <xf numFmtId="164" fontId="0" fillId="0" borderId="0" xfId="0" applyNumberFormat="1"/>
    <xf numFmtId="0" fontId="0" fillId="15" borderId="1" xfId="0" applyFill="1" applyBorder="1"/>
    <xf numFmtId="0" fontId="0" fillId="15" borderId="0" xfId="0" applyFill="1"/>
    <xf numFmtId="0" fontId="22" fillId="3" borderId="1" xfId="0" applyFont="1" applyFill="1" applyBorder="1" applyAlignment="1">
      <alignment textRotation="90"/>
    </xf>
    <xf numFmtId="0" fontId="22" fillId="16" borderId="1" xfId="0" applyFont="1" applyFill="1" applyBorder="1" applyAlignment="1">
      <alignment textRotation="90"/>
    </xf>
    <xf numFmtId="0" fontId="22" fillId="16" borderId="0" xfId="0" applyFont="1" applyFill="1" applyAlignment="1">
      <alignment textRotation="90"/>
    </xf>
    <xf numFmtId="165" fontId="0" fillId="0" borderId="0" xfId="0" applyNumberFormat="1"/>
    <xf numFmtId="0" fontId="7" fillId="0" borderId="0" xfId="0" applyFont="1" applyAlignment="1">
      <alignment wrapText="1"/>
    </xf>
    <xf numFmtId="0" fontId="23" fillId="0" borderId="0" xfId="0" applyFont="1"/>
    <xf numFmtId="0" fontId="6" fillId="0" borderId="0" xfId="1"/>
    <xf numFmtId="0" fontId="24" fillId="0" borderId="0" xfId="0" applyFont="1"/>
    <xf numFmtId="0" fontId="26" fillId="0" borderId="0" xfId="4"/>
    <xf numFmtId="0" fontId="0" fillId="17" borderId="0" xfId="0" applyFill="1"/>
    <xf numFmtId="0" fontId="25" fillId="0" borderId="0" xfId="3"/>
    <xf numFmtId="0" fontId="0" fillId="18" borderId="0" xfId="0" applyFill="1"/>
    <xf numFmtId="0" fontId="1" fillId="0" borderId="0" xfId="0" applyFont="1"/>
    <xf numFmtId="0" fontId="23" fillId="17" borderId="0" xfId="0" applyFont="1" applyFill="1"/>
    <xf numFmtId="0" fontId="18" fillId="17" borderId="0" xfId="0" applyFont="1" applyFill="1"/>
    <xf numFmtId="0" fontId="0" fillId="17" borderId="1" xfId="0" applyFill="1" applyBorder="1"/>
    <xf numFmtId="0" fontId="10" fillId="17" borderId="0" xfId="0" applyFont="1" applyFill="1"/>
    <xf numFmtId="14" fontId="0" fillId="17" borderId="0" xfId="0" applyNumberFormat="1" applyFill="1"/>
    <xf numFmtId="0" fontId="11" fillId="0" borderId="0" xfId="0" applyFont="1"/>
    <xf numFmtId="0" fontId="27" fillId="0" borderId="0" xfId="1" applyFont="1"/>
    <xf numFmtId="0" fontId="18" fillId="0" borderId="0" xfId="0" applyFont="1"/>
    <xf numFmtId="0" fontId="10" fillId="0" borderId="1" xfId="0" applyFont="1" applyBorder="1"/>
    <xf numFmtId="0" fontId="11" fillId="0" borderId="0" xfId="0" applyFont="1" applyAlignment="1">
      <alignment textRotation="90"/>
    </xf>
    <xf numFmtId="0" fontId="10" fillId="17" borderId="1" xfId="0" applyFont="1" applyFill="1" applyBorder="1"/>
    <xf numFmtId="0" fontId="12" fillId="0" borderId="0" xfId="2" applyFill="1" applyAlignment="1">
      <alignment textRotation="90"/>
    </xf>
    <xf numFmtId="2" fontId="0" fillId="0" borderId="0" xfId="0" applyNumberFormat="1" applyAlignment="1">
      <alignment horizontal="right"/>
    </xf>
    <xf numFmtId="166" fontId="0" fillId="0" borderId="0" xfId="0" applyNumberFormat="1" applyAlignment="1">
      <alignment horizontal="center" vertical="center"/>
    </xf>
    <xf numFmtId="2" fontId="0" fillId="0" borderId="0" xfId="0" applyNumberFormat="1" applyAlignment="1">
      <alignment horizontal="center" vertical="center"/>
    </xf>
    <xf numFmtId="0" fontId="28" fillId="0" borderId="0" xfId="0" applyFont="1" applyAlignment="1">
      <alignment textRotation="90"/>
    </xf>
    <xf numFmtId="0" fontId="11" fillId="0" borderId="0" xfId="2" applyFont="1" applyFill="1"/>
    <xf numFmtId="0" fontId="11" fillId="0" borderId="1" xfId="0" applyFont="1" applyBorder="1"/>
    <xf numFmtId="14" fontId="11" fillId="0" borderId="0" xfId="0" applyNumberFormat="1" applyFont="1"/>
    <xf numFmtId="0" fontId="11" fillId="0" borderId="1" xfId="0" applyFont="1" applyBorder="1" applyAlignment="1">
      <alignment textRotation="90"/>
    </xf>
    <xf numFmtId="0" fontId="0" fillId="0" borderId="0" xfId="0"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13" xfId="0" applyBorder="1" applyAlignment="1">
      <alignment horizontal="center"/>
    </xf>
    <xf numFmtId="0" fontId="14" fillId="8" borderId="5" xfId="0" applyFont="1" applyFill="1" applyBorder="1" applyAlignment="1">
      <alignment horizontal="center" vertical="center"/>
    </xf>
    <xf numFmtId="0" fontId="0" fillId="0" borderId="7" xfId="0" applyBorder="1" applyAlignment="1">
      <alignment horizontal="center" vertical="center"/>
    </xf>
    <xf numFmtId="0" fontId="0" fillId="7" borderId="4" xfId="0" applyFill="1" applyBorder="1" applyAlignment="1">
      <alignment vertical="center"/>
    </xf>
    <xf numFmtId="0" fontId="0" fillId="7" borderId="8" xfId="0" applyFill="1" applyBorder="1" applyAlignment="1">
      <alignment vertical="center"/>
    </xf>
    <xf numFmtId="0" fontId="14" fillId="8" borderId="6" xfId="0" applyFont="1" applyFill="1" applyBorder="1" applyAlignment="1">
      <alignment horizontal="center" vertical="center"/>
    </xf>
    <xf numFmtId="0" fontId="11" fillId="7" borderId="4" xfId="0" applyFont="1" applyFill="1" applyBorder="1" applyAlignment="1">
      <alignment vertical="center"/>
    </xf>
    <xf numFmtId="0" fontId="11" fillId="7" borderId="8" xfId="0" applyFont="1" applyFill="1" applyBorder="1" applyAlignment="1">
      <alignment vertical="center"/>
    </xf>
    <xf numFmtId="0" fontId="0" fillId="0" borderId="6" xfId="0" applyBorder="1" applyAlignment="1">
      <alignment horizontal="center" vertical="center"/>
    </xf>
    <xf numFmtId="0" fontId="0" fillId="0" borderId="13" xfId="0" applyBorder="1" applyAlignment="1">
      <alignment horizontal="center" vertical="center"/>
    </xf>
    <xf numFmtId="0" fontId="11" fillId="7" borderId="14" xfId="0" applyFont="1" applyFill="1" applyBorder="1" applyAlignment="1">
      <alignment vertical="center"/>
    </xf>
    <xf numFmtId="0" fontId="11" fillId="7" borderId="15" xfId="0" applyFont="1" applyFill="1" applyBorder="1" applyAlignment="1">
      <alignment vertical="center"/>
    </xf>
  </cellXfs>
  <cellStyles count="5">
    <cellStyle name="Hyperlink" xfId="2" builtinId="8"/>
    <cellStyle name="Normal" xfId="0" builtinId="0"/>
    <cellStyle name="Normal 2" xfId="1" xr:uid="{63CEF89D-3916-4FAE-A391-F2C5D99F0468}"/>
    <cellStyle name="Normal 3" xfId="3" xr:uid="{3C939D05-5152-4ED5-9F97-4F0F9CF50EE8}"/>
    <cellStyle name="Normal 4" xfId="4" xr:uid="{E966A9D2-3D88-4635-84B6-A3D84967742A}"/>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Hong Minh Le" id="{3AF40B9A-FDC4-4C9B-A155-4AA841ED9980}" userId="S::hmle@naturalsciences.be::4d345cd7-8ee1-44e4-902b-3ce04b1d32cd"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3" dT="2024-04-16T10:08:13.41" personId="{3AF40B9A-FDC4-4C9B-A155-4AA841ED9980}" id="{7E7EC3CD-2DBF-45F2-84EC-EF6E29BD2860}">
    <text>Event name updated in EVENTS tab</text>
  </threadedComment>
</ThreadedComments>
</file>

<file path=xl/threadedComments/threadedComment2.xml><?xml version="1.0" encoding="utf-8"?>
<ThreadedComments xmlns="http://schemas.microsoft.com/office/spreadsheetml/2018/threadedcomments" xmlns:x="http://schemas.openxmlformats.org/spreadsheetml/2006/main">
  <threadedComment ref="G2" dT="2024-04-16T13:45:44.50" personId="{3AF40B9A-FDC4-4C9B-A155-4AA841ED9980}" id="{1C443999-0F6A-41FE-8D64-FC4890DB7607}">
    <text>Abundance of biological entity specified elsewhere per unit area of the bed</text>
  </threadedComment>
  <threadedComment ref="T2" dT="2024-04-16T12:05:16.27" personId="{3AF40B9A-FDC4-4C9B-A155-4AA841ED9980}" id="{FB03BAC4-CABE-46E6-AFA9-DE398090A8F5}">
    <text xml:space="preserve">optical microscopes </text>
  </threadedComment>
  <threadedComment ref="G3" dT="2024-04-16T11:41:49.97" personId="{3AF40B9A-FDC4-4C9B-A155-4AA841ED9980}" id="{15E80AC3-428E-404F-8EB7-E49174801138}">
    <text>Dry weight biomass of biological entity specified elsewhere per unit area of the bed -&gt; add BASIS and check if Dry weight</text>
  </threadedComment>
  <threadedComment ref="T3" dT="2024-04-16T12:05:48.31" personId="{3AF40B9A-FDC4-4C9B-A155-4AA841ED9980}" id="{DC18D131-B57B-4BDA-BD68-292F30FFF0F8}">
    <text xml:space="preserve">balances and scales </text>
  </threadedComment>
  <threadedComment ref="G4" dT="2024-04-16T11:45:15.90" personId="{3AF40B9A-FDC4-4C9B-A155-4AA841ED9980}" id="{22A2748C-3385-454D-A8A8-0362376A10C4}">
    <text xml:space="preserve">
Grain-size median of particles in sediment by particle sizer </text>
  </threadedComment>
  <threadedComment ref="T4" dT="2024-04-16T12:10:54.46" personId="{3AF40B9A-FDC4-4C9B-A155-4AA841ED9980}" id="{008FD547-9C0F-4327-B0E6-451BB115690C}">
    <text xml:space="preserve">sieving and dry laser diffraction </text>
  </threadedComment>
  <threadedComment ref="G5" dT="2024-04-16T11:50:05.66" personId="{3AF40B9A-FDC4-4C9B-A155-4AA841ED9980}" id="{EAC48948-D60F-4117-86AC-2454A79A6C0A}">
    <text xml:space="preserve">Proportion of particles (&lt;250um) in the sediment by particle sizer </text>
  </threadedComment>
  <threadedComment ref="T5" dT="2024-04-16T12:10:54.46" personId="{3AF40B9A-FDC4-4C9B-A155-4AA841ED9980}" id="{851CDC7A-128C-4BFD-AB6A-0F289F4C317C}">
    <text xml:space="preserve">sieving and dry laser diffraction </text>
  </threadedComment>
  <threadedComment ref="G6" dT="2024-04-16T11:51:50.58" personId="{3AF40B9A-FDC4-4C9B-A155-4AA841ED9980}" id="{5A4C6F9B-BF0A-4929-A5FC-7CA0DD678D1D}">
    <text xml:space="preserve">Proportion by dry weight of particles (&lt;63um) in the sediment &lt;63um </text>
  </threadedComment>
  <threadedComment ref="T6" dT="2024-04-16T12:10:54.46" personId="{3AF40B9A-FDC4-4C9B-A155-4AA841ED9980}" id="{7383E377-0056-4C1A-A393-5484FC07CD8D}">
    <text xml:space="preserve">sieving and dry laser diffraction </text>
  </threadedComment>
  <threadedComment ref="G7" dT="2024-04-16T11:54:03.43" personId="{3AF40B9A-FDC4-4C9B-A155-4AA841ED9980}" id="{80659727-63DC-45A6-AC7B-B55F153DA114}">
    <text>Proportion of organic carbon {organic_C CAS 7440-44-0} per unit dry weight of sediment</text>
  </threadedComment>
</ThreadedComments>
</file>

<file path=xl/threadedComments/threadedComment3.xml><?xml version="1.0" encoding="utf-8"?>
<ThreadedComments xmlns="http://schemas.microsoft.com/office/spreadsheetml/2018/threadedcomments" xmlns:x="http://schemas.openxmlformats.org/spreadsheetml/2006/main">
  <threadedComment ref="Q10" dT="2024-02-28T08:17:42.47" personId="{3AF40B9A-FDC4-4C9B-A155-4AA841ED9980}" id="{5D180377-7077-449F-8626-0A8E46F3840D}">
    <text xml:space="preserve">Do not use this flag. Use instead detlim flag field. </text>
  </threadedComment>
  <threadedComment ref="Q11" dT="2024-02-28T08:17:46.33" personId="{3AF40B9A-FDC4-4C9B-A155-4AA841ED9980}" id="{EADE409A-DC61-45B8-839A-40ACB74C81A7}">
    <text xml:space="preserve">Do not use this flag. Use instead detlim flag field. </text>
  </threadedComment>
  <threadedComment ref="Q16" dT="2024-02-28T08:17:50.74" personId="{3AF40B9A-FDC4-4C9B-A155-4AA841ED9980}" id="{3F5CE256-0E54-4473-80FC-02264B9224FF}">
    <text xml:space="preserve">Do not use this flag. Use instead detlim flag field.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csr.seadatanet.org/"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vocab.ices.dk/?ref=353" TargetMode="External"/><Relationship Id="rId3" Type="http://schemas.openxmlformats.org/officeDocument/2006/relationships/hyperlink" Target="https://vocab.seadatanet.org/v_bodc_vocab_v2/search.asp?lib=EL1" TargetMode="External"/><Relationship Id="rId7" Type="http://schemas.openxmlformats.org/officeDocument/2006/relationships/hyperlink" Target="https://vocab.ices.dk/?codetypeguid=e034756c-999a-40cb-8b4e-e44229a4a9b6" TargetMode="External"/><Relationship Id="rId12" Type="http://schemas.openxmlformats.org/officeDocument/2006/relationships/comments" Target="../comments2.xml"/><Relationship Id="rId2" Type="http://schemas.openxmlformats.org/officeDocument/2006/relationships/hyperlink" Target="https://vocab.ices.dk/?codetypeguid=358203dc-6df5-4bc0-9da5-328f98fd618a" TargetMode="External"/><Relationship Id="rId1" Type="http://schemas.openxmlformats.org/officeDocument/2006/relationships/hyperlink" Target="https://vocab.ices.dk/?codetypeguid=70e73f70-643d-497b-8d91-a1560d1c4518" TargetMode="External"/><Relationship Id="rId6" Type="http://schemas.openxmlformats.org/officeDocument/2006/relationships/hyperlink" Target="https://vocab.seadatanet.org/v_bodc_vocab_v2/search.asp?lib=L22" TargetMode="External"/><Relationship Id="rId11" Type="http://schemas.openxmlformats.org/officeDocument/2006/relationships/vmlDrawing" Target="../drawings/vmlDrawing2.vml"/><Relationship Id="rId5" Type="http://schemas.openxmlformats.org/officeDocument/2006/relationships/hyperlink" Target="https://vocab.seadatanet.org/v_bodc_vocab_v2/search.asp?lib=L05" TargetMode="External"/><Relationship Id="rId10" Type="http://schemas.openxmlformats.org/officeDocument/2006/relationships/printerSettings" Target="../printerSettings/printerSettings1.bin"/><Relationship Id="rId4" Type="http://schemas.openxmlformats.org/officeDocument/2006/relationships/hyperlink" Target="https://vocab.seadatanet.org/v_bodc_vocab_v2/search.asp?lib=EL2" TargetMode="External"/><Relationship Id="rId9" Type="http://schemas.openxmlformats.org/officeDocument/2006/relationships/hyperlink" Target="http://vocab.ices.dk/?ref=35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vocab.ices.dk/?ref=54" TargetMode="External"/><Relationship Id="rId7" Type="http://schemas.microsoft.com/office/2017/10/relationships/threadedComment" Target="../threadedComments/threadedComment1.xml"/><Relationship Id="rId2" Type="http://schemas.openxmlformats.org/officeDocument/2006/relationships/hyperlink" Target="https://vocab.ices.dk/?ref=67" TargetMode="External"/><Relationship Id="rId1" Type="http://schemas.openxmlformats.org/officeDocument/2006/relationships/hyperlink" Target="https://vocab.ices.dk/?codetypeguid=639495e5-28b7-41de-9bd7-56f1ebbb38d2" TargetMode="External"/><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comments" Target="../comments4.xml"/><Relationship Id="rId3" Type="http://schemas.openxmlformats.org/officeDocument/2006/relationships/hyperlink" Target="https://vocab.ices.dk/?ref=52" TargetMode="External"/><Relationship Id="rId7" Type="http://schemas.openxmlformats.org/officeDocument/2006/relationships/vmlDrawing" Target="../drawings/vmlDrawing4.vml"/><Relationship Id="rId2" Type="http://schemas.openxmlformats.org/officeDocument/2006/relationships/hyperlink" Target="https://vocab.ices.dk/?codetypeguid=3609f392-96eb-4349-9dd1-c4e46d384b36" TargetMode="External"/><Relationship Id="rId1" Type="http://schemas.openxmlformats.org/officeDocument/2006/relationships/hyperlink" Target="https://www.marinespecies.org/aphia.php?p=search" TargetMode="External"/><Relationship Id="rId6" Type="http://schemas.openxmlformats.org/officeDocument/2006/relationships/hyperlink" Target="https://vocab.ices.dk/?ref=180" TargetMode="External"/><Relationship Id="rId5" Type="http://schemas.openxmlformats.org/officeDocument/2006/relationships/hyperlink" Target="http://vocab.ices.dk/?ref=64" TargetMode="External"/><Relationship Id="rId4" Type="http://schemas.openxmlformats.org/officeDocument/2006/relationships/hyperlink" Target="http://vocab.ices.dk/?ref=4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vocab.ices.dk/?ref=55" TargetMode="External"/><Relationship Id="rId2" Type="http://schemas.openxmlformats.org/officeDocument/2006/relationships/hyperlink" Target="https://vocab.ices.dk/?ref=65" TargetMode="External"/><Relationship Id="rId1" Type="http://schemas.openxmlformats.org/officeDocument/2006/relationships/hyperlink" Target="https://vocab.ices.dk/?ref=180" TargetMode="External"/><Relationship Id="rId5" Type="http://schemas.openxmlformats.org/officeDocument/2006/relationships/comments" Target="../comments5.xml"/><Relationship Id="rId4"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8" Type="http://schemas.openxmlformats.org/officeDocument/2006/relationships/hyperlink" Target="http://vocab.ices.dk/?ref=202" TargetMode="External"/><Relationship Id="rId13" Type="http://schemas.openxmlformats.org/officeDocument/2006/relationships/hyperlink" Target="http://vocab.nerc.ac.uk/collection/P01/current/IC000002/" TargetMode="External"/><Relationship Id="rId18" Type="http://schemas.openxmlformats.org/officeDocument/2006/relationships/comments" Target="../comments6.xml"/><Relationship Id="rId3" Type="http://schemas.openxmlformats.org/officeDocument/2006/relationships/hyperlink" Target="http://vocab.ices.dk/?ref=55" TargetMode="External"/><Relationship Id="rId7" Type="http://schemas.openxmlformats.org/officeDocument/2006/relationships/hyperlink" Target="http://vocab.ices.dk/?ref=201" TargetMode="External"/><Relationship Id="rId12" Type="http://schemas.openxmlformats.org/officeDocument/2006/relationships/hyperlink" Target="https://vocab.ices.dk/?codetypeguid=39a3eb1d-42e4-4015-a804-14ee9beb14cd" TargetMode="External"/><Relationship Id="rId17" Type="http://schemas.openxmlformats.org/officeDocument/2006/relationships/vmlDrawing" Target="../drawings/vmlDrawing6.vml"/><Relationship Id="rId2" Type="http://schemas.openxmlformats.org/officeDocument/2006/relationships/hyperlink" Target="https://vocab.seadatanet.org/p01-facet-search" TargetMode="External"/><Relationship Id="rId16" Type="http://schemas.openxmlformats.org/officeDocument/2006/relationships/printerSettings" Target="../printerSettings/printerSettings3.bin"/><Relationship Id="rId1" Type="http://schemas.openxmlformats.org/officeDocument/2006/relationships/hyperlink" Target="https://vocab.ices.dk/?codetypeguid=eb4d2bd4-3faf-4c58-a384-d2d21913c8e2" TargetMode="External"/><Relationship Id="rId6" Type="http://schemas.openxmlformats.org/officeDocument/2006/relationships/hyperlink" Target="http://vocab.ices.dk/?ref=200" TargetMode="External"/><Relationship Id="rId11" Type="http://schemas.openxmlformats.org/officeDocument/2006/relationships/hyperlink" Target="https://vocab.seadatanet.org/v_bodc_vocab_v2/search.asp?lib=L22" TargetMode="External"/><Relationship Id="rId5" Type="http://schemas.openxmlformats.org/officeDocument/2006/relationships/hyperlink" Target="http://vocab.ices.dk/?ref=34" TargetMode="External"/><Relationship Id="rId15" Type="http://schemas.openxmlformats.org/officeDocument/2006/relationships/hyperlink" Target="https://vocab.ices.dk/?ref=65" TargetMode="External"/><Relationship Id="rId10" Type="http://schemas.openxmlformats.org/officeDocument/2006/relationships/hyperlink" Target="https://vocab.seadatanet.org/v_bodc_vocab_v2/search.asp?lib=l05&amp;screen=0" TargetMode="External"/><Relationship Id="rId19" Type="http://schemas.microsoft.com/office/2017/10/relationships/threadedComment" Target="../threadedComments/threadedComment2.xml"/><Relationship Id="rId4" Type="http://schemas.openxmlformats.org/officeDocument/2006/relationships/hyperlink" Target="http://vocab.ices.dk/?ref=173" TargetMode="External"/><Relationship Id="rId9" Type="http://schemas.openxmlformats.org/officeDocument/2006/relationships/hyperlink" Target="http://vocab.ices.dk/?ref=198" TargetMode="External"/><Relationship Id="rId14" Type="http://schemas.openxmlformats.org/officeDocument/2006/relationships/hyperlink" Target="https://vocab.seadatanet.org/v_bodc_vocab_v2/vocab_relations.asp?lib=P02"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4.bin"/><Relationship Id="rId4" Type="http://schemas.microsoft.com/office/2017/10/relationships/threadedComment" Target="../threadedComments/threadedComment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2A604-7B08-465F-A873-8A396BEA6E03}">
  <dimension ref="A1:L6"/>
  <sheetViews>
    <sheetView workbookViewId="0">
      <selection activeCell="G22" sqref="G22"/>
    </sheetView>
  </sheetViews>
  <sheetFormatPr defaultRowHeight="13.2" x14ac:dyDescent="0.25"/>
  <cols>
    <col min="1" max="2" width="13.88671875" bestFit="1" customWidth="1"/>
    <col min="3" max="3" width="13.77734375" bestFit="1" customWidth="1"/>
    <col min="4" max="4" width="3.88671875" bestFit="1" customWidth="1"/>
    <col min="5" max="5" width="10.109375" bestFit="1" customWidth="1"/>
    <col min="6" max="6" width="14.88671875" bestFit="1" customWidth="1"/>
    <col min="7" max="8" width="10.109375" bestFit="1" customWidth="1"/>
    <col min="9" max="9" width="26.21875" bestFit="1" customWidth="1"/>
    <col min="10" max="11" width="9.6640625" bestFit="1" customWidth="1"/>
    <col min="12" max="12" width="4.109375" bestFit="1" customWidth="1"/>
  </cols>
  <sheetData>
    <row r="1" spans="1:12" ht="124.2" customHeight="1" x14ac:dyDescent="0.25">
      <c r="A1" s="59" t="s">
        <v>43</v>
      </c>
      <c r="B1" s="4" t="s">
        <v>1</v>
      </c>
      <c r="C1" s="60" t="s">
        <v>0</v>
      </c>
      <c r="D1" s="61" t="s">
        <v>271</v>
      </c>
      <c r="E1" s="59" t="s">
        <v>44</v>
      </c>
      <c r="F1" s="59" t="s">
        <v>45</v>
      </c>
      <c r="G1" s="62" t="s">
        <v>40</v>
      </c>
      <c r="H1" s="62" t="s">
        <v>41</v>
      </c>
      <c r="I1" s="59" t="s">
        <v>46</v>
      </c>
      <c r="J1" s="59" t="s">
        <v>47</v>
      </c>
      <c r="K1" s="59" t="s">
        <v>48</v>
      </c>
      <c r="L1" s="59" t="s">
        <v>49</v>
      </c>
    </row>
    <row r="2" spans="1:12" ht="14.4" x14ac:dyDescent="0.3">
      <c r="A2" s="108" t="s">
        <v>765</v>
      </c>
      <c r="B2" s="108" t="s">
        <v>765</v>
      </c>
      <c r="C2" s="108" t="s">
        <v>303</v>
      </c>
      <c r="E2" t="s">
        <v>50</v>
      </c>
      <c r="F2" t="s">
        <v>343</v>
      </c>
      <c r="G2" s="77">
        <v>44510</v>
      </c>
      <c r="H2" s="77">
        <v>44510</v>
      </c>
      <c r="I2" s="78" t="s">
        <v>51</v>
      </c>
      <c r="J2" t="s">
        <v>52</v>
      </c>
      <c r="K2" t="s">
        <v>52</v>
      </c>
    </row>
    <row r="3" spans="1:12" ht="14.4" x14ac:dyDescent="0.3">
      <c r="A3" s="108" t="s">
        <v>766</v>
      </c>
      <c r="B3" s="108" t="s">
        <v>766</v>
      </c>
      <c r="C3" s="108" t="s">
        <v>304</v>
      </c>
      <c r="E3" t="s">
        <v>50</v>
      </c>
      <c r="F3" t="s">
        <v>302</v>
      </c>
      <c r="G3" s="77">
        <v>44547</v>
      </c>
      <c r="H3" s="77">
        <v>44547</v>
      </c>
      <c r="I3" s="78" t="s">
        <v>51</v>
      </c>
      <c r="J3" t="s">
        <v>52</v>
      </c>
      <c r="K3" t="s">
        <v>52</v>
      </c>
    </row>
    <row r="4" spans="1:12" ht="14.4" x14ac:dyDescent="0.3">
      <c r="A4" s="108" t="s">
        <v>901</v>
      </c>
      <c r="B4" s="108" t="s">
        <v>901</v>
      </c>
      <c r="C4" s="108" t="s">
        <v>898</v>
      </c>
      <c r="E4" t="s">
        <v>50</v>
      </c>
      <c r="F4" t="s">
        <v>302</v>
      </c>
      <c r="G4" s="77">
        <v>44841</v>
      </c>
      <c r="H4" s="77">
        <v>44841</v>
      </c>
      <c r="I4" s="78" t="s">
        <v>51</v>
      </c>
      <c r="J4" t="s">
        <v>797</v>
      </c>
      <c r="K4" t="s">
        <v>797</v>
      </c>
    </row>
    <row r="5" spans="1:12" ht="14.4" x14ac:dyDescent="0.3">
      <c r="A5" s="108" t="s">
        <v>902</v>
      </c>
      <c r="B5" s="108" t="s">
        <v>902</v>
      </c>
      <c r="C5" s="108" t="s">
        <v>898</v>
      </c>
      <c r="E5" t="s">
        <v>50</v>
      </c>
      <c r="F5" t="s">
        <v>302</v>
      </c>
      <c r="G5" s="77">
        <v>44844</v>
      </c>
      <c r="H5" s="77">
        <v>44844</v>
      </c>
      <c r="I5" s="78" t="s">
        <v>51</v>
      </c>
      <c r="J5" t="s">
        <v>797</v>
      </c>
      <c r="K5" t="s">
        <v>797</v>
      </c>
    </row>
    <row r="6" spans="1:12" ht="14.4" x14ac:dyDescent="0.3">
      <c r="A6" s="108" t="s">
        <v>900</v>
      </c>
      <c r="B6" s="108" t="s">
        <v>900</v>
      </c>
      <c r="C6" s="108" t="s">
        <v>899</v>
      </c>
      <c r="E6" t="s">
        <v>50</v>
      </c>
      <c r="F6" t="s">
        <v>343</v>
      </c>
      <c r="G6" s="77">
        <v>45220</v>
      </c>
      <c r="H6" s="77">
        <v>45224</v>
      </c>
      <c r="I6" s="78" t="s">
        <v>51</v>
      </c>
      <c r="J6" t="s">
        <v>52</v>
      </c>
      <c r="K6" t="s">
        <v>52</v>
      </c>
    </row>
  </sheetData>
  <phoneticPr fontId="20" type="noConversion"/>
  <hyperlinks>
    <hyperlink ref="D1" r:id="rId1" xr:uid="{9751A65A-F274-4392-B84F-F89C5303AA9C}"/>
  </hyperlinks>
  <pageMargins left="0.7" right="0.7" top="0.75" bottom="0.75" header="0.3" footer="0.3"/>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63D8F-8885-48BD-97FF-215029E20145}">
  <dimension ref="A1:AV113"/>
  <sheetViews>
    <sheetView workbookViewId="0">
      <selection activeCell="T2" sqref="T2"/>
    </sheetView>
  </sheetViews>
  <sheetFormatPr defaultRowHeight="13.2" x14ac:dyDescent="0.25"/>
  <cols>
    <col min="1" max="1" width="13.88671875" bestFit="1" customWidth="1"/>
    <col min="2" max="2" width="19.21875" style="6" bestFit="1" customWidth="1"/>
    <col min="3" max="3" width="15.6640625" bestFit="1" customWidth="1"/>
    <col min="4" max="7" width="12" bestFit="1" customWidth="1"/>
    <col min="8" max="8" width="3.88671875" bestFit="1" customWidth="1"/>
    <col min="9" max="9" width="5" bestFit="1" customWidth="1"/>
    <col min="10" max="11" width="3.88671875" bestFit="1" customWidth="1"/>
    <col min="12" max="12" width="15.21875" style="6" bestFit="1" customWidth="1"/>
    <col min="13" max="13" width="6.21875" bestFit="1" customWidth="1"/>
    <col min="14" max="15" width="12" bestFit="1" customWidth="1"/>
    <col min="16" max="16" width="6" bestFit="1" customWidth="1"/>
    <col min="17" max="18" width="3.88671875" bestFit="1" customWidth="1"/>
    <col min="19" max="19" width="37.44140625" bestFit="1" customWidth="1"/>
    <col min="20" max="20" width="3.88671875" bestFit="1" customWidth="1"/>
    <col min="21" max="21" width="9.109375" bestFit="1" customWidth="1"/>
    <col min="22" max="22" width="15.44140625" bestFit="1" customWidth="1"/>
    <col min="23" max="23" width="13.44140625" bestFit="1" customWidth="1"/>
    <col min="24" max="24" width="3.88671875" bestFit="1" customWidth="1"/>
    <col min="25" max="25" width="13.33203125" bestFit="1" customWidth="1"/>
    <col min="26" max="26" width="10.109375" bestFit="1" customWidth="1"/>
    <col min="27" max="27" width="12.109375" bestFit="1" customWidth="1"/>
    <col min="28" max="28" width="12" bestFit="1" customWidth="1"/>
    <col min="29" max="29" width="15.6640625" bestFit="1" customWidth="1"/>
    <col min="30" max="30" width="5.6640625" bestFit="1" customWidth="1"/>
    <col min="31" max="31" width="16.21875" bestFit="1" customWidth="1"/>
    <col min="32" max="32" width="3.88671875" style="6" bestFit="1" customWidth="1"/>
    <col min="33" max="35" width="12" bestFit="1" customWidth="1"/>
    <col min="36" max="48" width="0" hidden="1" customWidth="1"/>
  </cols>
  <sheetData>
    <row r="1" spans="1:48" x14ac:dyDescent="0.25">
      <c r="A1" s="3" t="s">
        <v>62</v>
      </c>
      <c r="B1" s="123" t="s">
        <v>144</v>
      </c>
      <c r="C1" s="123"/>
      <c r="D1" s="123"/>
      <c r="E1" s="123"/>
      <c r="F1" s="123"/>
      <c r="G1" s="123"/>
      <c r="H1" s="123"/>
      <c r="I1" s="3"/>
      <c r="J1" s="3"/>
      <c r="K1" s="3"/>
      <c r="L1" s="123" t="s">
        <v>42</v>
      </c>
      <c r="M1" s="123"/>
      <c r="N1" s="123"/>
      <c r="O1" s="123"/>
      <c r="P1" s="123"/>
      <c r="Q1" s="3"/>
      <c r="R1" s="3"/>
      <c r="S1" s="123"/>
      <c r="T1" s="123"/>
      <c r="U1" s="123"/>
      <c r="V1" s="123"/>
      <c r="W1" s="123"/>
      <c r="X1" s="123"/>
      <c r="Y1" s="123"/>
      <c r="Z1" s="123"/>
      <c r="AA1" s="123"/>
      <c r="AB1" s="123"/>
      <c r="AC1" s="123"/>
      <c r="AD1" s="123"/>
      <c r="AE1" s="123"/>
      <c r="AF1" s="123" t="s">
        <v>60</v>
      </c>
      <c r="AG1" s="123"/>
      <c r="AH1" s="123"/>
      <c r="AI1" s="123"/>
      <c r="AJ1" s="123"/>
      <c r="AK1" s="123"/>
      <c r="AL1" s="123"/>
      <c r="AM1" s="123"/>
      <c r="AN1" s="123"/>
      <c r="AO1" s="123"/>
      <c r="AP1" s="123"/>
      <c r="AQ1" s="123"/>
      <c r="AR1" s="123"/>
      <c r="AS1" s="123"/>
      <c r="AT1" s="123"/>
      <c r="AU1" s="123"/>
      <c r="AV1" s="123"/>
    </row>
    <row r="2" spans="1:48" ht="168.6" customHeight="1" x14ac:dyDescent="0.25">
      <c r="A2" s="5" t="s">
        <v>1</v>
      </c>
      <c r="B2" s="1" t="s">
        <v>2</v>
      </c>
      <c r="C2" s="63" t="s">
        <v>152</v>
      </c>
      <c r="D2" s="2" t="s">
        <v>3</v>
      </c>
      <c r="E2" s="2" t="s">
        <v>4</v>
      </c>
      <c r="F2" s="2" t="s">
        <v>145</v>
      </c>
      <c r="G2" s="2" t="s">
        <v>146</v>
      </c>
      <c r="H2" s="2" t="s">
        <v>5</v>
      </c>
      <c r="I2" s="2" t="s">
        <v>153</v>
      </c>
      <c r="J2" s="55" t="s">
        <v>147</v>
      </c>
      <c r="K2" s="55" t="s">
        <v>148</v>
      </c>
      <c r="L2" s="7" t="s">
        <v>6</v>
      </c>
      <c r="M2" s="64" t="s">
        <v>151</v>
      </c>
      <c r="N2" s="65" t="s">
        <v>7</v>
      </c>
      <c r="O2" s="65" t="s">
        <v>8</v>
      </c>
      <c r="P2" s="2" t="s">
        <v>9</v>
      </c>
      <c r="Q2" s="55" t="s">
        <v>166</v>
      </c>
      <c r="R2" s="55" t="s">
        <v>167</v>
      </c>
      <c r="S2" s="7" t="s">
        <v>53</v>
      </c>
      <c r="T2" s="112" t="s">
        <v>793</v>
      </c>
      <c r="U2" s="66" t="s">
        <v>54</v>
      </c>
      <c r="V2" s="66" t="s">
        <v>55</v>
      </c>
      <c r="W2" s="67" t="s">
        <v>58</v>
      </c>
      <c r="X2" s="68" t="s">
        <v>168</v>
      </c>
      <c r="Y2" s="69" t="s">
        <v>272</v>
      </c>
      <c r="Z2" s="70" t="s">
        <v>63</v>
      </c>
      <c r="AA2" s="72" t="s">
        <v>10</v>
      </c>
      <c r="AB2" s="71" t="s">
        <v>59</v>
      </c>
      <c r="AC2" s="71" t="s">
        <v>133</v>
      </c>
      <c r="AD2" s="71" t="s">
        <v>132</v>
      </c>
      <c r="AE2" s="70" t="s">
        <v>134</v>
      </c>
      <c r="AF2" s="8" t="s">
        <v>11</v>
      </c>
      <c r="AG2" s="2" t="s">
        <v>12</v>
      </c>
      <c r="AH2" s="2" t="s">
        <v>13</v>
      </c>
      <c r="AI2" s="2" t="s">
        <v>14</v>
      </c>
      <c r="AJ2" s="2" t="s">
        <v>15</v>
      </c>
      <c r="AK2" s="2" t="s">
        <v>16</v>
      </c>
      <c r="AL2" s="2" t="s">
        <v>17</v>
      </c>
      <c r="AM2" s="2" t="s">
        <v>18</v>
      </c>
      <c r="AN2" s="2" t="s">
        <v>19</v>
      </c>
      <c r="AO2" s="2" t="s">
        <v>20</v>
      </c>
      <c r="AP2" s="2" t="s">
        <v>21</v>
      </c>
      <c r="AQ2" s="2" t="s">
        <v>22</v>
      </c>
      <c r="AR2" s="2" t="s">
        <v>23</v>
      </c>
      <c r="AS2" s="2" t="s">
        <v>24</v>
      </c>
      <c r="AT2" s="2" t="s">
        <v>25</v>
      </c>
      <c r="AU2" s="2" t="s">
        <v>26</v>
      </c>
      <c r="AV2" s="2" t="s">
        <v>27</v>
      </c>
    </row>
    <row r="3" spans="1:48" ht="14.4" x14ac:dyDescent="0.3">
      <c r="A3" s="109" t="str">
        <f>campaigns!$B$2</f>
        <v>GeoxyzX_2111</v>
      </c>
      <c r="B3" s="88" t="s">
        <v>344</v>
      </c>
      <c r="C3" s="89" t="s">
        <v>346</v>
      </c>
      <c r="D3" s="89">
        <v>51.183970626399997</v>
      </c>
      <c r="E3" s="89">
        <v>2.6690605951699999</v>
      </c>
      <c r="F3" s="89">
        <v>51.205909410799997</v>
      </c>
      <c r="G3" s="89">
        <v>2.71798708168</v>
      </c>
      <c r="H3" s="89" t="s">
        <v>323</v>
      </c>
      <c r="I3" s="89">
        <v>4275</v>
      </c>
      <c r="J3" s="89" t="s">
        <v>345</v>
      </c>
      <c r="K3" s="89" t="s">
        <v>334</v>
      </c>
      <c r="L3" s="88" t="s">
        <v>305</v>
      </c>
      <c r="M3" s="89">
        <v>0</v>
      </c>
      <c r="N3" s="89">
        <v>51.169512391200001</v>
      </c>
      <c r="O3" s="89">
        <v>2.6368670449599998</v>
      </c>
      <c r="P3" s="89">
        <v>11.56</v>
      </c>
      <c r="Q3" s="89" t="s">
        <v>333</v>
      </c>
      <c r="R3" s="89" t="s">
        <v>258</v>
      </c>
      <c r="S3" s="111" t="str">
        <f t="shared" ref="S3:S34" si="0">CONCATENATE(A3,"-",C3,"-",M3,"m","-",T3)</f>
        <v>GeoxyzX_2111-WestdiepSeafarm-0m-1a</v>
      </c>
      <c r="T3" s="108" t="s">
        <v>787</v>
      </c>
      <c r="U3" s="108" t="s">
        <v>763</v>
      </c>
      <c r="V3" t="s">
        <v>56</v>
      </c>
      <c r="W3" t="s">
        <v>327</v>
      </c>
      <c r="X3" t="s">
        <v>326</v>
      </c>
      <c r="Y3" t="s">
        <v>328</v>
      </c>
      <c r="Z3" s="77">
        <v>44510</v>
      </c>
      <c r="AA3" t="s">
        <v>183</v>
      </c>
      <c r="AB3">
        <v>12.96876</v>
      </c>
      <c r="AC3" t="s">
        <v>347</v>
      </c>
      <c r="AD3" t="s">
        <v>329</v>
      </c>
      <c r="AE3" t="s">
        <v>906</v>
      </c>
      <c r="AG3">
        <v>51.169512391200001</v>
      </c>
      <c r="AH3">
        <v>2.6368670449599998</v>
      </c>
      <c r="AI3">
        <v>-12.96876</v>
      </c>
    </row>
    <row r="4" spans="1:48" ht="14.4" x14ac:dyDescent="0.3">
      <c r="A4" s="109" t="str">
        <f>campaigns!$B$2</f>
        <v>GeoxyzX_2111</v>
      </c>
      <c r="B4" s="88" t="s">
        <v>344</v>
      </c>
      <c r="C4" s="89" t="s">
        <v>346</v>
      </c>
      <c r="D4" s="89">
        <v>51.183970626399997</v>
      </c>
      <c r="E4" s="89">
        <v>2.6690605951699999</v>
      </c>
      <c r="F4" s="89">
        <v>51.205909410799997</v>
      </c>
      <c r="G4" s="89">
        <v>2.71798708168</v>
      </c>
      <c r="H4" s="89" t="s">
        <v>323</v>
      </c>
      <c r="I4" s="89">
        <v>4275</v>
      </c>
      <c r="J4" s="89" t="s">
        <v>345</v>
      </c>
      <c r="K4" s="89" t="s">
        <v>334</v>
      </c>
      <c r="L4" s="88" t="s">
        <v>305</v>
      </c>
      <c r="M4" s="89">
        <v>0</v>
      </c>
      <c r="N4" s="89">
        <v>51.169512391200001</v>
      </c>
      <c r="O4" s="89">
        <v>2.6368670449599998</v>
      </c>
      <c r="P4" s="89">
        <v>11.56</v>
      </c>
      <c r="Q4" s="89" t="s">
        <v>333</v>
      </c>
      <c r="R4" s="89" t="s">
        <v>258</v>
      </c>
      <c r="S4" s="111" t="str">
        <f t="shared" si="0"/>
        <v>GeoxyzX_2111-WestdiepSeafarm-0m-1b</v>
      </c>
      <c r="T4" s="108" t="s">
        <v>788</v>
      </c>
      <c r="U4" s="108" t="s">
        <v>763</v>
      </c>
      <c r="V4" t="s">
        <v>56</v>
      </c>
      <c r="W4" t="s">
        <v>327</v>
      </c>
      <c r="X4" t="s">
        <v>326</v>
      </c>
      <c r="Y4" t="s">
        <v>328</v>
      </c>
      <c r="Z4" s="77">
        <v>44510</v>
      </c>
      <c r="AA4" t="s">
        <v>183</v>
      </c>
      <c r="AB4">
        <v>12.96876</v>
      </c>
      <c r="AC4" t="s">
        <v>347</v>
      </c>
      <c r="AD4" t="s">
        <v>329</v>
      </c>
      <c r="AE4" t="s">
        <v>906</v>
      </c>
      <c r="AG4">
        <v>51.169512391200001</v>
      </c>
      <c r="AH4">
        <v>2.6368670449599998</v>
      </c>
      <c r="AI4">
        <v>-12.96876</v>
      </c>
    </row>
    <row r="5" spans="1:48" ht="14.4" x14ac:dyDescent="0.3">
      <c r="A5" s="109" t="str">
        <f>campaigns!$B$2</f>
        <v>GeoxyzX_2111</v>
      </c>
      <c r="B5" s="88" t="s">
        <v>344</v>
      </c>
      <c r="C5" s="89" t="s">
        <v>346</v>
      </c>
      <c r="D5" s="89">
        <v>51.183970626399997</v>
      </c>
      <c r="E5" s="89">
        <v>2.6690605951699999</v>
      </c>
      <c r="F5" s="89">
        <v>51.205909410799997</v>
      </c>
      <c r="G5" s="89">
        <v>2.71798708168</v>
      </c>
      <c r="H5" s="89" t="s">
        <v>323</v>
      </c>
      <c r="I5" s="89">
        <v>4275</v>
      </c>
      <c r="J5" s="89" t="s">
        <v>345</v>
      </c>
      <c r="K5" s="89" t="s">
        <v>334</v>
      </c>
      <c r="L5" s="88" t="s">
        <v>305</v>
      </c>
      <c r="M5" s="89">
        <v>0</v>
      </c>
      <c r="N5" s="89">
        <v>51.169512391200001</v>
      </c>
      <c r="O5" s="89">
        <v>2.6368670449599998</v>
      </c>
      <c r="P5" s="89">
        <v>11.56</v>
      </c>
      <c r="Q5" s="89" t="s">
        <v>333</v>
      </c>
      <c r="R5" s="89" t="s">
        <v>258</v>
      </c>
      <c r="S5" s="111" t="str">
        <f t="shared" si="0"/>
        <v>GeoxyzX_2111-WestdiepSeafarm-0m-1c</v>
      </c>
      <c r="T5" s="108" t="s">
        <v>789</v>
      </c>
      <c r="U5" s="108" t="s">
        <v>763</v>
      </c>
      <c r="V5" t="s">
        <v>56</v>
      </c>
      <c r="W5" t="s">
        <v>327</v>
      </c>
      <c r="X5" t="s">
        <v>326</v>
      </c>
      <c r="Y5" t="s">
        <v>328</v>
      </c>
      <c r="Z5" s="77">
        <v>44510</v>
      </c>
      <c r="AA5" t="s">
        <v>183</v>
      </c>
      <c r="AB5">
        <v>12.96876</v>
      </c>
      <c r="AC5" t="s">
        <v>347</v>
      </c>
      <c r="AD5" t="s">
        <v>329</v>
      </c>
      <c r="AE5" t="s">
        <v>906</v>
      </c>
      <c r="AG5">
        <v>51.169512391200001</v>
      </c>
      <c r="AH5">
        <v>2.6368670449599998</v>
      </c>
      <c r="AI5">
        <v>-12.96876</v>
      </c>
    </row>
    <row r="6" spans="1:48" ht="14.4" x14ac:dyDescent="0.3">
      <c r="A6" s="109" t="str">
        <f>campaigns!$B$2</f>
        <v>GeoxyzX_2111</v>
      </c>
      <c r="B6" s="6" t="s">
        <v>344</v>
      </c>
      <c r="C6" t="s">
        <v>346</v>
      </c>
      <c r="D6">
        <v>51.183970626399997</v>
      </c>
      <c r="E6">
        <v>2.6690605951699999</v>
      </c>
      <c r="F6">
        <v>51.205909410799997</v>
      </c>
      <c r="G6">
        <v>2.71798708168</v>
      </c>
      <c r="H6" t="s">
        <v>323</v>
      </c>
      <c r="I6">
        <v>4275</v>
      </c>
      <c r="J6" t="s">
        <v>345</v>
      </c>
      <c r="K6" t="s">
        <v>334</v>
      </c>
      <c r="L6" s="6" t="s">
        <v>306</v>
      </c>
      <c r="M6">
        <v>0</v>
      </c>
      <c r="N6">
        <v>51.174489999999999</v>
      </c>
      <c r="O6">
        <v>2.64811</v>
      </c>
      <c r="P6">
        <v>11.56</v>
      </c>
      <c r="Q6" t="s">
        <v>333</v>
      </c>
      <c r="R6" t="s">
        <v>258</v>
      </c>
      <c r="S6" s="111" t="str">
        <f t="shared" si="0"/>
        <v>GeoxyzX_2111-WestdiepSeafarm-0m-2a</v>
      </c>
      <c r="T6" s="108" t="s">
        <v>790</v>
      </c>
      <c r="U6" s="108" t="s">
        <v>763</v>
      </c>
      <c r="V6" t="s">
        <v>56</v>
      </c>
      <c r="W6" t="s">
        <v>327</v>
      </c>
      <c r="X6" t="s">
        <v>326</v>
      </c>
      <c r="Y6" t="s">
        <v>328</v>
      </c>
      <c r="Z6" s="77">
        <v>44510</v>
      </c>
      <c r="AA6" t="s">
        <v>183</v>
      </c>
      <c r="AB6">
        <v>13.031129999999999</v>
      </c>
      <c r="AC6" t="s">
        <v>347</v>
      </c>
      <c r="AD6" t="s">
        <v>329</v>
      </c>
      <c r="AE6" t="s">
        <v>906</v>
      </c>
      <c r="AG6" s="87">
        <v>51.174489999999999</v>
      </c>
      <c r="AH6" s="87">
        <v>2.64811</v>
      </c>
      <c r="AI6">
        <v>-13.031129999999999</v>
      </c>
    </row>
    <row r="7" spans="1:48" ht="14.4" x14ac:dyDescent="0.3">
      <c r="A7" s="109" t="str">
        <f>campaigns!$B$2</f>
        <v>GeoxyzX_2111</v>
      </c>
      <c r="B7" s="6" t="s">
        <v>344</v>
      </c>
      <c r="C7" t="s">
        <v>346</v>
      </c>
      <c r="D7">
        <v>51.183970626399997</v>
      </c>
      <c r="E7">
        <v>2.6690605951699999</v>
      </c>
      <c r="F7">
        <v>51.205909410799997</v>
      </c>
      <c r="G7">
        <v>2.71798708168</v>
      </c>
      <c r="H7" t="s">
        <v>323</v>
      </c>
      <c r="I7">
        <v>4275</v>
      </c>
      <c r="J7" t="s">
        <v>345</v>
      </c>
      <c r="K7" t="s">
        <v>334</v>
      </c>
      <c r="L7" s="6" t="s">
        <v>306</v>
      </c>
      <c r="M7">
        <v>0</v>
      </c>
      <c r="N7">
        <v>51.174489999999999</v>
      </c>
      <c r="O7">
        <v>2.64811</v>
      </c>
      <c r="P7">
        <v>11.56</v>
      </c>
      <c r="Q7" t="s">
        <v>333</v>
      </c>
      <c r="R7" t="s">
        <v>258</v>
      </c>
      <c r="S7" s="111" t="str">
        <f t="shared" si="0"/>
        <v>GeoxyzX_2111-WestdiepSeafarm-0m-2b</v>
      </c>
      <c r="T7" s="108" t="s">
        <v>791</v>
      </c>
      <c r="U7" s="108" t="s">
        <v>763</v>
      </c>
      <c r="V7" t="s">
        <v>56</v>
      </c>
      <c r="W7" t="s">
        <v>327</v>
      </c>
      <c r="X7" t="s">
        <v>326</v>
      </c>
      <c r="Y7" t="s">
        <v>328</v>
      </c>
      <c r="Z7" s="77">
        <v>44510</v>
      </c>
      <c r="AA7" t="s">
        <v>183</v>
      </c>
      <c r="AB7">
        <v>13.031129999999999</v>
      </c>
      <c r="AC7" t="s">
        <v>347</v>
      </c>
      <c r="AD7" t="s">
        <v>329</v>
      </c>
      <c r="AE7" t="s">
        <v>906</v>
      </c>
      <c r="AG7" s="87">
        <v>51.174489999999999</v>
      </c>
      <c r="AH7" s="87">
        <v>2.64811</v>
      </c>
      <c r="AI7">
        <v>-13.031129999999999</v>
      </c>
    </row>
    <row r="8" spans="1:48" ht="14.4" x14ac:dyDescent="0.3">
      <c r="A8" s="109" t="str">
        <f>campaigns!$B$2</f>
        <v>GeoxyzX_2111</v>
      </c>
      <c r="B8" s="6" t="s">
        <v>344</v>
      </c>
      <c r="C8" t="s">
        <v>346</v>
      </c>
      <c r="D8">
        <v>51.183970626399997</v>
      </c>
      <c r="E8">
        <v>2.6690605951699999</v>
      </c>
      <c r="F8">
        <v>51.205909410799997</v>
      </c>
      <c r="G8">
        <v>2.71798708168</v>
      </c>
      <c r="H8" t="s">
        <v>323</v>
      </c>
      <c r="I8">
        <v>4275</v>
      </c>
      <c r="J8" t="s">
        <v>345</v>
      </c>
      <c r="K8" t="s">
        <v>334</v>
      </c>
      <c r="L8" s="6" t="s">
        <v>306</v>
      </c>
      <c r="M8">
        <v>0</v>
      </c>
      <c r="N8">
        <v>51.174489999999999</v>
      </c>
      <c r="O8">
        <v>2.64811</v>
      </c>
      <c r="P8">
        <v>11.56</v>
      </c>
      <c r="Q8" t="s">
        <v>333</v>
      </c>
      <c r="R8" t="s">
        <v>258</v>
      </c>
      <c r="S8" s="111" t="str">
        <f t="shared" si="0"/>
        <v>GeoxyzX_2111-WestdiepSeafarm-0m-2c</v>
      </c>
      <c r="T8" s="108" t="s">
        <v>792</v>
      </c>
      <c r="U8" s="108" t="s">
        <v>763</v>
      </c>
      <c r="V8" t="s">
        <v>56</v>
      </c>
      <c r="W8" t="s">
        <v>327</v>
      </c>
      <c r="X8" t="s">
        <v>326</v>
      </c>
      <c r="Y8" t="s">
        <v>328</v>
      </c>
      <c r="Z8" s="77">
        <v>44510</v>
      </c>
      <c r="AA8" t="s">
        <v>183</v>
      </c>
      <c r="AB8">
        <v>13.031129999999999</v>
      </c>
      <c r="AC8" t="s">
        <v>347</v>
      </c>
      <c r="AD8" t="s">
        <v>329</v>
      </c>
      <c r="AE8" t="s">
        <v>906</v>
      </c>
      <c r="AG8" s="87">
        <v>51.174489999999999</v>
      </c>
      <c r="AH8" s="87">
        <v>2.64811</v>
      </c>
      <c r="AI8">
        <v>-13.031129999999999</v>
      </c>
    </row>
    <row r="9" spans="1:48" ht="14.4" x14ac:dyDescent="0.3">
      <c r="A9" s="109" t="str">
        <f>campaigns!$B$2</f>
        <v>GeoxyzX_2111</v>
      </c>
      <c r="B9" s="88" t="s">
        <v>344</v>
      </c>
      <c r="C9" s="89" t="s">
        <v>346</v>
      </c>
      <c r="D9" s="89">
        <v>51.183970626399997</v>
      </c>
      <c r="E9" s="89">
        <v>2.6690605951699999</v>
      </c>
      <c r="F9" s="89">
        <v>51.205909410799997</v>
      </c>
      <c r="G9" s="89">
        <v>2.71798708168</v>
      </c>
      <c r="H9" s="89" t="s">
        <v>323</v>
      </c>
      <c r="I9" s="89">
        <v>4275</v>
      </c>
      <c r="J9" s="89" t="s">
        <v>345</v>
      </c>
      <c r="K9" s="89" t="s">
        <v>334</v>
      </c>
      <c r="L9" s="88" t="s">
        <v>307</v>
      </c>
      <c r="M9" s="89">
        <v>75</v>
      </c>
      <c r="N9" s="89">
        <v>51.183970626399997</v>
      </c>
      <c r="O9" s="89">
        <v>2.6690605951699999</v>
      </c>
      <c r="P9" s="89">
        <v>11.56</v>
      </c>
      <c r="Q9" s="89" t="s">
        <v>333</v>
      </c>
      <c r="R9" s="89" t="s">
        <v>258</v>
      </c>
      <c r="S9" s="111" t="str">
        <f t="shared" si="0"/>
        <v>GeoxyzX_2111-WestdiepSeafarm-75m-a</v>
      </c>
      <c r="T9" s="108" t="s">
        <v>784</v>
      </c>
      <c r="U9" s="108" t="s">
        <v>763</v>
      </c>
      <c r="V9" t="s">
        <v>56</v>
      </c>
      <c r="W9" t="s">
        <v>327</v>
      </c>
      <c r="X9" t="s">
        <v>326</v>
      </c>
      <c r="Y9" t="s">
        <v>328</v>
      </c>
      <c r="Z9" s="77">
        <v>44510</v>
      </c>
      <c r="AA9" t="s">
        <v>183</v>
      </c>
      <c r="AB9">
        <v>12.13678</v>
      </c>
      <c r="AC9" t="s">
        <v>347</v>
      </c>
      <c r="AD9" t="s">
        <v>329</v>
      </c>
      <c r="AE9" t="s">
        <v>906</v>
      </c>
      <c r="AG9">
        <v>51.183970626399997</v>
      </c>
      <c r="AH9">
        <v>2.6690605951699999</v>
      </c>
      <c r="AI9">
        <v>-12.13678</v>
      </c>
    </row>
    <row r="10" spans="1:48" ht="14.4" x14ac:dyDescent="0.3">
      <c r="A10" s="109" t="str">
        <f>campaigns!$B$2</f>
        <v>GeoxyzX_2111</v>
      </c>
      <c r="B10" s="88" t="s">
        <v>344</v>
      </c>
      <c r="C10" s="89" t="s">
        <v>346</v>
      </c>
      <c r="D10" s="89">
        <v>51.183970626399997</v>
      </c>
      <c r="E10" s="89">
        <v>2.6690605951699999</v>
      </c>
      <c r="F10" s="89">
        <v>51.205909410799997</v>
      </c>
      <c r="G10" s="89">
        <v>2.71798708168</v>
      </c>
      <c r="H10" s="89" t="s">
        <v>323</v>
      </c>
      <c r="I10" s="89">
        <v>4275</v>
      </c>
      <c r="J10" s="89" t="s">
        <v>345</v>
      </c>
      <c r="K10" s="89" t="s">
        <v>334</v>
      </c>
      <c r="L10" s="88" t="s">
        <v>307</v>
      </c>
      <c r="M10" s="89">
        <v>75</v>
      </c>
      <c r="N10" s="89">
        <v>51.183970626399997</v>
      </c>
      <c r="O10" s="89">
        <v>2.6690605951699999</v>
      </c>
      <c r="P10" s="89">
        <v>11.56</v>
      </c>
      <c r="Q10" s="89" t="s">
        <v>333</v>
      </c>
      <c r="R10" s="89" t="s">
        <v>258</v>
      </c>
      <c r="S10" s="111" t="str">
        <f t="shared" si="0"/>
        <v>GeoxyzX_2111-WestdiepSeafarm-75m-b</v>
      </c>
      <c r="T10" s="108" t="s">
        <v>785</v>
      </c>
      <c r="U10" s="108" t="s">
        <v>763</v>
      </c>
      <c r="V10" t="s">
        <v>56</v>
      </c>
      <c r="W10" t="s">
        <v>327</v>
      </c>
      <c r="X10" t="s">
        <v>326</v>
      </c>
      <c r="Y10" t="s">
        <v>328</v>
      </c>
      <c r="Z10" s="77">
        <v>44510</v>
      </c>
      <c r="AA10" t="s">
        <v>183</v>
      </c>
      <c r="AB10">
        <v>12.13678</v>
      </c>
      <c r="AC10" t="s">
        <v>347</v>
      </c>
      <c r="AD10" t="s">
        <v>329</v>
      </c>
      <c r="AE10" t="s">
        <v>906</v>
      </c>
      <c r="AG10">
        <v>51.183970626399997</v>
      </c>
      <c r="AH10">
        <v>2.6690605951699999</v>
      </c>
      <c r="AI10">
        <v>-12.13678</v>
      </c>
    </row>
    <row r="11" spans="1:48" ht="14.4" x14ac:dyDescent="0.3">
      <c r="A11" s="109" t="str">
        <f>campaigns!$B$2</f>
        <v>GeoxyzX_2111</v>
      </c>
      <c r="B11" s="88" t="s">
        <v>344</v>
      </c>
      <c r="C11" s="89" t="s">
        <v>346</v>
      </c>
      <c r="D11" s="89">
        <v>51.183970626399997</v>
      </c>
      <c r="E11" s="89">
        <v>2.6690605951699999</v>
      </c>
      <c r="F11" s="89">
        <v>51.205909410799997</v>
      </c>
      <c r="G11" s="89">
        <v>2.71798708168</v>
      </c>
      <c r="H11" s="89" t="s">
        <v>323</v>
      </c>
      <c r="I11" s="89">
        <v>4275</v>
      </c>
      <c r="J11" s="89" t="s">
        <v>345</v>
      </c>
      <c r="K11" s="89" t="s">
        <v>334</v>
      </c>
      <c r="L11" s="88" t="s">
        <v>307</v>
      </c>
      <c r="M11" s="89">
        <v>75</v>
      </c>
      <c r="N11" s="89">
        <v>51.183970626399997</v>
      </c>
      <c r="O11" s="89">
        <v>2.6690605951699999</v>
      </c>
      <c r="P11" s="89">
        <v>11.56</v>
      </c>
      <c r="Q11" s="89" t="s">
        <v>333</v>
      </c>
      <c r="R11" s="89" t="s">
        <v>258</v>
      </c>
      <c r="S11" s="111" t="str">
        <f t="shared" si="0"/>
        <v>GeoxyzX_2111-WestdiepSeafarm-75m-c</v>
      </c>
      <c r="T11" s="108" t="s">
        <v>786</v>
      </c>
      <c r="U11" s="108" t="s">
        <v>763</v>
      </c>
      <c r="V11" t="s">
        <v>56</v>
      </c>
      <c r="W11" t="s">
        <v>327</v>
      </c>
      <c r="X11" t="s">
        <v>326</v>
      </c>
      <c r="Y11" t="s">
        <v>328</v>
      </c>
      <c r="Z11" s="77">
        <v>44510</v>
      </c>
      <c r="AA11" t="s">
        <v>183</v>
      </c>
      <c r="AB11">
        <v>12.13678</v>
      </c>
      <c r="AC11" t="s">
        <v>347</v>
      </c>
      <c r="AD11" t="s">
        <v>329</v>
      </c>
      <c r="AE11" t="s">
        <v>906</v>
      </c>
      <c r="AG11">
        <v>51.183970626399997</v>
      </c>
      <c r="AH11">
        <v>2.6690605951699999</v>
      </c>
      <c r="AI11">
        <v>-12.13678</v>
      </c>
    </row>
    <row r="12" spans="1:48" ht="14.4" x14ac:dyDescent="0.3">
      <c r="A12" s="109" t="str">
        <f>campaigns!$B$2</f>
        <v>GeoxyzX_2111</v>
      </c>
      <c r="B12" s="6" t="s">
        <v>344</v>
      </c>
      <c r="C12" t="s">
        <v>346</v>
      </c>
      <c r="D12">
        <v>51.183970626399997</v>
      </c>
      <c r="E12">
        <v>2.6690605951699999</v>
      </c>
      <c r="F12">
        <v>51.205909410799997</v>
      </c>
      <c r="G12">
        <v>2.71798708168</v>
      </c>
      <c r="H12" t="s">
        <v>323</v>
      </c>
      <c r="I12">
        <v>4275</v>
      </c>
      <c r="J12" t="s">
        <v>345</v>
      </c>
      <c r="K12" t="s">
        <v>334</v>
      </c>
      <c r="L12" s="6" t="s">
        <v>308</v>
      </c>
      <c r="M12">
        <v>150</v>
      </c>
      <c r="N12">
        <v>51.184362620599998</v>
      </c>
      <c r="O12">
        <v>2.6699339879199999</v>
      </c>
      <c r="P12">
        <v>11.56</v>
      </c>
      <c r="Q12" t="s">
        <v>333</v>
      </c>
      <c r="R12" t="s">
        <v>258</v>
      </c>
      <c r="S12" s="111" t="str">
        <f t="shared" si="0"/>
        <v>GeoxyzX_2111-WestdiepSeafarm-150m-a</v>
      </c>
      <c r="T12" s="108" t="s">
        <v>784</v>
      </c>
      <c r="U12" s="108" t="s">
        <v>763</v>
      </c>
      <c r="V12" t="s">
        <v>56</v>
      </c>
      <c r="W12" t="s">
        <v>327</v>
      </c>
      <c r="X12" t="s">
        <v>326</v>
      </c>
      <c r="Y12" t="s">
        <v>328</v>
      </c>
      <c r="Z12" s="77">
        <v>44510</v>
      </c>
      <c r="AA12" t="s">
        <v>183</v>
      </c>
      <c r="AB12">
        <v>12.13678</v>
      </c>
      <c r="AC12" t="s">
        <v>347</v>
      </c>
      <c r="AD12" t="s">
        <v>329</v>
      </c>
      <c r="AE12" t="s">
        <v>906</v>
      </c>
      <c r="AG12">
        <v>51.184362620599998</v>
      </c>
      <c r="AH12">
        <v>2.6699339879199999</v>
      </c>
      <c r="AI12">
        <v>-12.13678</v>
      </c>
    </row>
    <row r="13" spans="1:48" ht="14.4" x14ac:dyDescent="0.3">
      <c r="A13" s="109" t="str">
        <f>campaigns!$B$2</f>
        <v>GeoxyzX_2111</v>
      </c>
      <c r="B13" s="6" t="s">
        <v>344</v>
      </c>
      <c r="C13" t="s">
        <v>346</v>
      </c>
      <c r="D13">
        <v>51.183970626399997</v>
      </c>
      <c r="E13">
        <v>2.6690605951699999</v>
      </c>
      <c r="F13">
        <v>51.205909410799997</v>
      </c>
      <c r="G13">
        <v>2.71798708168</v>
      </c>
      <c r="H13" t="s">
        <v>323</v>
      </c>
      <c r="I13">
        <v>4275</v>
      </c>
      <c r="J13" t="s">
        <v>345</v>
      </c>
      <c r="K13" t="s">
        <v>334</v>
      </c>
      <c r="L13" s="6" t="s">
        <v>308</v>
      </c>
      <c r="M13">
        <v>150</v>
      </c>
      <c r="N13">
        <v>51.184362620599998</v>
      </c>
      <c r="O13">
        <v>2.6699339879199999</v>
      </c>
      <c r="P13">
        <v>11.56</v>
      </c>
      <c r="Q13" t="s">
        <v>333</v>
      </c>
      <c r="R13" t="s">
        <v>258</v>
      </c>
      <c r="S13" s="111" t="str">
        <f t="shared" si="0"/>
        <v>GeoxyzX_2111-WestdiepSeafarm-150m-b</v>
      </c>
      <c r="T13" s="108" t="s">
        <v>785</v>
      </c>
      <c r="U13" s="108" t="s">
        <v>763</v>
      </c>
      <c r="V13" t="s">
        <v>56</v>
      </c>
      <c r="W13" t="s">
        <v>327</v>
      </c>
      <c r="X13" t="s">
        <v>326</v>
      </c>
      <c r="Y13" t="s">
        <v>328</v>
      </c>
      <c r="Z13" s="77">
        <v>44510</v>
      </c>
      <c r="AA13" t="s">
        <v>183</v>
      </c>
      <c r="AB13">
        <v>12.13678</v>
      </c>
      <c r="AC13" t="s">
        <v>347</v>
      </c>
      <c r="AD13" t="s">
        <v>329</v>
      </c>
      <c r="AE13" t="s">
        <v>906</v>
      </c>
      <c r="AG13">
        <v>51.184362620599998</v>
      </c>
      <c r="AH13">
        <v>2.6699339879199999</v>
      </c>
      <c r="AI13">
        <v>-12.13678</v>
      </c>
    </row>
    <row r="14" spans="1:48" ht="14.4" x14ac:dyDescent="0.3">
      <c r="A14" s="109" t="str">
        <f>campaigns!$B$2</f>
        <v>GeoxyzX_2111</v>
      </c>
      <c r="B14" s="6" t="s">
        <v>344</v>
      </c>
      <c r="C14" t="s">
        <v>346</v>
      </c>
      <c r="D14">
        <v>51.183970626399997</v>
      </c>
      <c r="E14">
        <v>2.6690605951699999</v>
      </c>
      <c r="F14">
        <v>51.205909410799997</v>
      </c>
      <c r="G14">
        <v>2.71798708168</v>
      </c>
      <c r="H14" t="s">
        <v>323</v>
      </c>
      <c r="I14">
        <v>4275</v>
      </c>
      <c r="J14" t="s">
        <v>345</v>
      </c>
      <c r="K14" t="s">
        <v>334</v>
      </c>
      <c r="L14" s="6" t="s">
        <v>308</v>
      </c>
      <c r="M14">
        <v>150</v>
      </c>
      <c r="N14">
        <v>51.184362620599998</v>
      </c>
      <c r="O14">
        <v>2.6699339879199999</v>
      </c>
      <c r="P14">
        <v>11.56</v>
      </c>
      <c r="Q14" t="s">
        <v>333</v>
      </c>
      <c r="R14" t="s">
        <v>258</v>
      </c>
      <c r="S14" s="111" t="str">
        <f t="shared" si="0"/>
        <v>GeoxyzX_2111-WestdiepSeafarm-150m-c</v>
      </c>
      <c r="T14" s="108" t="s">
        <v>786</v>
      </c>
      <c r="U14" s="108" t="s">
        <v>763</v>
      </c>
      <c r="V14" t="s">
        <v>56</v>
      </c>
      <c r="W14" t="s">
        <v>327</v>
      </c>
      <c r="X14" t="s">
        <v>326</v>
      </c>
      <c r="Y14" t="s">
        <v>328</v>
      </c>
      <c r="Z14" s="77">
        <v>44510</v>
      </c>
      <c r="AA14" t="s">
        <v>183</v>
      </c>
      <c r="AB14">
        <v>12.13678</v>
      </c>
      <c r="AC14" t="s">
        <v>347</v>
      </c>
      <c r="AD14" t="s">
        <v>329</v>
      </c>
      <c r="AE14" t="s">
        <v>906</v>
      </c>
      <c r="AG14">
        <v>51.184362620599998</v>
      </c>
      <c r="AH14">
        <v>2.6699339879199999</v>
      </c>
      <c r="AI14">
        <v>-12.13678</v>
      </c>
    </row>
    <row r="15" spans="1:48" ht="14.4" x14ac:dyDescent="0.3">
      <c r="A15" s="109" t="str">
        <f>campaigns!$B$2</f>
        <v>GeoxyzX_2111</v>
      </c>
      <c r="B15" s="88" t="s">
        <v>344</v>
      </c>
      <c r="C15" s="89" t="s">
        <v>346</v>
      </c>
      <c r="D15" s="89">
        <v>51.183970626399997</v>
      </c>
      <c r="E15" s="89">
        <v>2.6690605951699999</v>
      </c>
      <c r="F15" s="89">
        <v>51.205909410799997</v>
      </c>
      <c r="G15" s="89">
        <v>2.71798708168</v>
      </c>
      <c r="H15" s="89" t="s">
        <v>323</v>
      </c>
      <c r="I15" s="89">
        <v>4275</v>
      </c>
      <c r="J15" s="89" t="s">
        <v>345</v>
      </c>
      <c r="K15" s="89" t="s">
        <v>334</v>
      </c>
      <c r="L15" s="88" t="s">
        <v>309</v>
      </c>
      <c r="M15" s="89">
        <v>225</v>
      </c>
      <c r="N15" s="89">
        <v>51.184754701400003</v>
      </c>
      <c r="O15" s="89">
        <v>2.6708076028400001</v>
      </c>
      <c r="P15" s="89">
        <v>11.56</v>
      </c>
      <c r="Q15" s="89" t="s">
        <v>333</v>
      </c>
      <c r="R15" s="89" t="s">
        <v>258</v>
      </c>
      <c r="S15" s="111" t="str">
        <f t="shared" si="0"/>
        <v>GeoxyzX_2111-WestdiepSeafarm-225m-a</v>
      </c>
      <c r="T15" s="108" t="s">
        <v>784</v>
      </c>
      <c r="U15" s="108" t="s">
        <v>763</v>
      </c>
      <c r="V15" t="s">
        <v>56</v>
      </c>
      <c r="W15" t="s">
        <v>327</v>
      </c>
      <c r="X15" t="s">
        <v>326</v>
      </c>
      <c r="Y15" t="s">
        <v>328</v>
      </c>
      <c r="Z15" s="77">
        <v>44510</v>
      </c>
      <c r="AA15" t="s">
        <v>183</v>
      </c>
      <c r="AB15">
        <v>12.59779</v>
      </c>
      <c r="AC15" t="s">
        <v>347</v>
      </c>
      <c r="AD15" t="s">
        <v>329</v>
      </c>
      <c r="AE15" t="s">
        <v>906</v>
      </c>
      <c r="AG15">
        <v>51.184754701400003</v>
      </c>
      <c r="AH15">
        <v>2.6708076028400001</v>
      </c>
      <c r="AI15">
        <v>-12.59779</v>
      </c>
    </row>
    <row r="16" spans="1:48" ht="14.4" x14ac:dyDescent="0.3">
      <c r="A16" s="109" t="str">
        <f>campaigns!$B$2</f>
        <v>GeoxyzX_2111</v>
      </c>
      <c r="B16" s="88" t="s">
        <v>344</v>
      </c>
      <c r="C16" s="89" t="s">
        <v>346</v>
      </c>
      <c r="D16" s="89">
        <v>51.183970626399997</v>
      </c>
      <c r="E16" s="89">
        <v>2.6690605951699999</v>
      </c>
      <c r="F16" s="89">
        <v>51.205909410799997</v>
      </c>
      <c r="G16" s="89">
        <v>2.71798708168</v>
      </c>
      <c r="H16" s="89" t="s">
        <v>323</v>
      </c>
      <c r="I16" s="89">
        <v>4275</v>
      </c>
      <c r="J16" s="89" t="s">
        <v>345</v>
      </c>
      <c r="K16" s="89" t="s">
        <v>334</v>
      </c>
      <c r="L16" s="88" t="s">
        <v>309</v>
      </c>
      <c r="M16" s="89">
        <v>225</v>
      </c>
      <c r="N16" s="89">
        <v>51.184754701400003</v>
      </c>
      <c r="O16" s="89">
        <v>2.6708076028400001</v>
      </c>
      <c r="P16" s="89">
        <v>11.56</v>
      </c>
      <c r="Q16" s="89" t="s">
        <v>333</v>
      </c>
      <c r="R16" s="89" t="s">
        <v>258</v>
      </c>
      <c r="S16" s="111" t="str">
        <f t="shared" si="0"/>
        <v>GeoxyzX_2111-WestdiepSeafarm-225m-b</v>
      </c>
      <c r="T16" s="108" t="s">
        <v>785</v>
      </c>
      <c r="U16" s="108" t="s">
        <v>763</v>
      </c>
      <c r="V16" t="s">
        <v>56</v>
      </c>
      <c r="W16" t="s">
        <v>327</v>
      </c>
      <c r="X16" t="s">
        <v>326</v>
      </c>
      <c r="Y16" t="s">
        <v>328</v>
      </c>
      <c r="Z16" s="77">
        <v>44510</v>
      </c>
      <c r="AA16" t="s">
        <v>183</v>
      </c>
      <c r="AB16">
        <v>12.59779</v>
      </c>
      <c r="AC16" t="s">
        <v>347</v>
      </c>
      <c r="AD16" t="s">
        <v>329</v>
      </c>
      <c r="AE16" t="s">
        <v>906</v>
      </c>
      <c r="AG16">
        <v>51.184754701400003</v>
      </c>
      <c r="AH16">
        <v>2.6708076028400001</v>
      </c>
      <c r="AI16">
        <v>-12.59779</v>
      </c>
    </row>
    <row r="17" spans="1:35" ht="14.4" x14ac:dyDescent="0.3">
      <c r="A17" s="109" t="str">
        <f>campaigns!$B$2</f>
        <v>GeoxyzX_2111</v>
      </c>
      <c r="B17" s="88" t="s">
        <v>344</v>
      </c>
      <c r="C17" s="89" t="s">
        <v>346</v>
      </c>
      <c r="D17" s="89">
        <v>51.183970626399997</v>
      </c>
      <c r="E17" s="89">
        <v>2.6690605951699999</v>
      </c>
      <c r="F17" s="89">
        <v>51.205909410799997</v>
      </c>
      <c r="G17" s="89">
        <v>2.71798708168</v>
      </c>
      <c r="H17" s="89" t="s">
        <v>323</v>
      </c>
      <c r="I17" s="89">
        <v>4275</v>
      </c>
      <c r="J17" s="89" t="s">
        <v>345</v>
      </c>
      <c r="K17" s="89" t="s">
        <v>334</v>
      </c>
      <c r="L17" s="88" t="s">
        <v>309</v>
      </c>
      <c r="M17" s="89">
        <v>225</v>
      </c>
      <c r="N17" s="89">
        <v>51.184754701400003</v>
      </c>
      <c r="O17" s="89">
        <v>2.6708076028400001</v>
      </c>
      <c r="P17" s="89">
        <v>11.56</v>
      </c>
      <c r="Q17" s="89" t="s">
        <v>333</v>
      </c>
      <c r="R17" s="89" t="s">
        <v>258</v>
      </c>
      <c r="S17" s="111" t="str">
        <f t="shared" si="0"/>
        <v>GeoxyzX_2111-WestdiepSeafarm-225m-c</v>
      </c>
      <c r="T17" s="108" t="s">
        <v>786</v>
      </c>
      <c r="U17" s="108" t="s">
        <v>763</v>
      </c>
      <c r="V17" t="s">
        <v>56</v>
      </c>
      <c r="W17" t="s">
        <v>327</v>
      </c>
      <c r="X17" t="s">
        <v>326</v>
      </c>
      <c r="Y17" t="s">
        <v>328</v>
      </c>
      <c r="Z17" s="77">
        <v>44510</v>
      </c>
      <c r="AA17" t="s">
        <v>183</v>
      </c>
      <c r="AB17">
        <v>12.59779</v>
      </c>
      <c r="AC17" t="s">
        <v>347</v>
      </c>
      <c r="AD17" t="s">
        <v>329</v>
      </c>
      <c r="AE17" t="s">
        <v>906</v>
      </c>
      <c r="AG17">
        <v>51.184754701400003</v>
      </c>
      <c r="AH17">
        <v>2.6708076028400001</v>
      </c>
      <c r="AI17">
        <v>-12.59779</v>
      </c>
    </row>
    <row r="18" spans="1:35" ht="14.4" x14ac:dyDescent="0.3">
      <c r="A18" s="109" t="str">
        <f>campaigns!$B$2</f>
        <v>GeoxyzX_2111</v>
      </c>
      <c r="B18" s="6" t="s">
        <v>344</v>
      </c>
      <c r="C18" t="s">
        <v>346</v>
      </c>
      <c r="D18">
        <v>51.183970626399997</v>
      </c>
      <c r="E18">
        <v>2.6690605951699999</v>
      </c>
      <c r="F18">
        <v>51.205909410799997</v>
      </c>
      <c r="G18">
        <v>2.71798708168</v>
      </c>
      <c r="H18" t="s">
        <v>323</v>
      </c>
      <c r="I18">
        <v>4275</v>
      </c>
      <c r="J18" t="s">
        <v>345</v>
      </c>
      <c r="K18" t="s">
        <v>334</v>
      </c>
      <c r="L18" s="6" t="s">
        <v>310</v>
      </c>
      <c r="M18">
        <v>325</v>
      </c>
      <c r="N18">
        <v>51.185277034000002</v>
      </c>
      <c r="O18">
        <v>2.6719714840400002</v>
      </c>
      <c r="P18">
        <v>11.56</v>
      </c>
      <c r="Q18" t="s">
        <v>333</v>
      </c>
      <c r="R18" t="s">
        <v>258</v>
      </c>
      <c r="S18" s="111" t="str">
        <f t="shared" si="0"/>
        <v>GeoxyzX_2111-WestdiepSeafarm-325m-a</v>
      </c>
      <c r="T18" s="108" t="s">
        <v>784</v>
      </c>
      <c r="U18" s="108" t="s">
        <v>763</v>
      </c>
      <c r="V18" t="s">
        <v>56</v>
      </c>
      <c r="W18" t="s">
        <v>327</v>
      </c>
      <c r="X18" t="s">
        <v>326</v>
      </c>
      <c r="Y18" t="s">
        <v>328</v>
      </c>
      <c r="Z18" s="77">
        <v>44510</v>
      </c>
      <c r="AA18" t="s">
        <v>183</v>
      </c>
      <c r="AB18">
        <v>12.09862</v>
      </c>
      <c r="AC18" t="s">
        <v>347</v>
      </c>
      <c r="AD18" t="s">
        <v>329</v>
      </c>
      <c r="AE18" t="s">
        <v>906</v>
      </c>
      <c r="AG18">
        <v>51.185277034000002</v>
      </c>
      <c r="AH18">
        <v>2.6719714840400002</v>
      </c>
      <c r="AI18">
        <v>-12.09862</v>
      </c>
    </row>
    <row r="19" spans="1:35" ht="14.4" x14ac:dyDescent="0.3">
      <c r="A19" s="109" t="str">
        <f>campaigns!$B$2</f>
        <v>GeoxyzX_2111</v>
      </c>
      <c r="B19" s="6" t="s">
        <v>344</v>
      </c>
      <c r="C19" t="s">
        <v>346</v>
      </c>
      <c r="D19">
        <v>51.183970626399997</v>
      </c>
      <c r="E19">
        <v>2.6690605951699999</v>
      </c>
      <c r="F19">
        <v>51.205909410799997</v>
      </c>
      <c r="G19">
        <v>2.71798708168</v>
      </c>
      <c r="H19" t="s">
        <v>323</v>
      </c>
      <c r="I19">
        <v>4275</v>
      </c>
      <c r="J19" t="s">
        <v>345</v>
      </c>
      <c r="K19" t="s">
        <v>334</v>
      </c>
      <c r="L19" s="6" t="s">
        <v>310</v>
      </c>
      <c r="M19">
        <v>325</v>
      </c>
      <c r="N19">
        <v>51.185277034000002</v>
      </c>
      <c r="O19">
        <v>2.6719714840400002</v>
      </c>
      <c r="P19">
        <v>11.56</v>
      </c>
      <c r="Q19" t="s">
        <v>333</v>
      </c>
      <c r="R19" t="s">
        <v>258</v>
      </c>
      <c r="S19" s="111" t="str">
        <f t="shared" si="0"/>
        <v>GeoxyzX_2111-WestdiepSeafarm-325m-b</v>
      </c>
      <c r="T19" s="108" t="s">
        <v>785</v>
      </c>
      <c r="U19" s="108" t="s">
        <v>763</v>
      </c>
      <c r="V19" t="s">
        <v>56</v>
      </c>
      <c r="W19" t="s">
        <v>327</v>
      </c>
      <c r="X19" t="s">
        <v>326</v>
      </c>
      <c r="Y19" t="s">
        <v>328</v>
      </c>
      <c r="Z19" s="77">
        <v>44510</v>
      </c>
      <c r="AA19" t="s">
        <v>183</v>
      </c>
      <c r="AB19">
        <v>12.09862</v>
      </c>
      <c r="AC19" t="s">
        <v>347</v>
      </c>
      <c r="AD19" t="s">
        <v>329</v>
      </c>
      <c r="AE19" t="s">
        <v>906</v>
      </c>
      <c r="AG19">
        <v>51.185277034000002</v>
      </c>
      <c r="AH19">
        <v>2.6719714840400002</v>
      </c>
      <c r="AI19">
        <v>-12.09862</v>
      </c>
    </row>
    <row r="20" spans="1:35" ht="14.4" x14ac:dyDescent="0.3">
      <c r="A20" s="109" t="str">
        <f>campaigns!$B$2</f>
        <v>GeoxyzX_2111</v>
      </c>
      <c r="B20" s="6" t="s">
        <v>344</v>
      </c>
      <c r="C20" t="s">
        <v>346</v>
      </c>
      <c r="D20">
        <v>51.183970626399997</v>
      </c>
      <c r="E20">
        <v>2.6690605951699999</v>
      </c>
      <c r="F20">
        <v>51.205909410799997</v>
      </c>
      <c r="G20">
        <v>2.71798708168</v>
      </c>
      <c r="H20" t="s">
        <v>323</v>
      </c>
      <c r="I20">
        <v>4275</v>
      </c>
      <c r="J20" t="s">
        <v>345</v>
      </c>
      <c r="K20" t="s">
        <v>334</v>
      </c>
      <c r="L20" s="6" t="s">
        <v>310</v>
      </c>
      <c r="M20">
        <v>325</v>
      </c>
      <c r="N20">
        <v>51.185277034000002</v>
      </c>
      <c r="O20">
        <v>2.6719714840400002</v>
      </c>
      <c r="P20">
        <v>11.56</v>
      </c>
      <c r="Q20" t="s">
        <v>333</v>
      </c>
      <c r="R20" t="s">
        <v>258</v>
      </c>
      <c r="S20" s="111" t="str">
        <f t="shared" si="0"/>
        <v>GeoxyzX_2111-WestdiepSeafarm-325m-c</v>
      </c>
      <c r="T20" s="108" t="s">
        <v>786</v>
      </c>
      <c r="U20" s="108" t="s">
        <v>763</v>
      </c>
      <c r="V20" t="s">
        <v>56</v>
      </c>
      <c r="W20" t="s">
        <v>327</v>
      </c>
      <c r="X20" t="s">
        <v>326</v>
      </c>
      <c r="Y20" t="s">
        <v>328</v>
      </c>
      <c r="Z20" s="77">
        <v>44510</v>
      </c>
      <c r="AA20" t="s">
        <v>183</v>
      </c>
      <c r="AB20">
        <v>12.09862</v>
      </c>
      <c r="AC20" t="s">
        <v>347</v>
      </c>
      <c r="AD20" t="s">
        <v>329</v>
      </c>
      <c r="AE20" t="s">
        <v>906</v>
      </c>
      <c r="AG20">
        <v>51.185277034000002</v>
      </c>
      <c r="AH20">
        <v>2.6719714840400002</v>
      </c>
      <c r="AI20">
        <v>-12.09862</v>
      </c>
    </row>
    <row r="21" spans="1:35" ht="14.4" x14ac:dyDescent="0.3">
      <c r="A21" s="109" t="str">
        <f>campaigns!$B$2</f>
        <v>GeoxyzX_2111</v>
      </c>
      <c r="B21" s="88" t="s">
        <v>344</v>
      </c>
      <c r="C21" s="89" t="s">
        <v>346</v>
      </c>
      <c r="D21" s="89">
        <v>51.183970626399997</v>
      </c>
      <c r="E21" s="89">
        <v>2.6690605951699999</v>
      </c>
      <c r="F21" s="89">
        <v>51.205909410799997</v>
      </c>
      <c r="G21" s="89">
        <v>2.71798708168</v>
      </c>
      <c r="H21" s="89" t="s">
        <v>323</v>
      </c>
      <c r="I21" s="89">
        <v>4275</v>
      </c>
      <c r="J21" s="89" t="s">
        <v>345</v>
      </c>
      <c r="K21" s="89" t="s">
        <v>334</v>
      </c>
      <c r="L21" s="88" t="s">
        <v>311</v>
      </c>
      <c r="M21" s="89">
        <v>425</v>
      </c>
      <c r="N21" s="89">
        <v>51.185799945200003</v>
      </c>
      <c r="O21" s="89">
        <v>2.6731367067999998</v>
      </c>
      <c r="P21" s="89">
        <v>11.56</v>
      </c>
      <c r="Q21" s="89" t="s">
        <v>333</v>
      </c>
      <c r="R21" s="89" t="s">
        <v>258</v>
      </c>
      <c r="S21" s="111" t="str">
        <f t="shared" si="0"/>
        <v>GeoxyzX_2111-WestdiepSeafarm-425m-a</v>
      </c>
      <c r="T21" s="108" t="s">
        <v>784</v>
      </c>
      <c r="U21" s="108" t="s">
        <v>763</v>
      </c>
      <c r="V21" t="s">
        <v>56</v>
      </c>
      <c r="W21" t="s">
        <v>327</v>
      </c>
      <c r="X21" t="s">
        <v>326</v>
      </c>
      <c r="Y21" t="s">
        <v>328</v>
      </c>
      <c r="Z21" s="77">
        <v>44510</v>
      </c>
      <c r="AA21" t="s">
        <v>183</v>
      </c>
      <c r="AB21">
        <v>12.09862</v>
      </c>
      <c r="AC21" t="s">
        <v>347</v>
      </c>
      <c r="AD21" t="s">
        <v>329</v>
      </c>
      <c r="AE21" t="s">
        <v>906</v>
      </c>
      <c r="AG21">
        <v>51.185799945200003</v>
      </c>
      <c r="AH21">
        <v>2.6731367067999998</v>
      </c>
      <c r="AI21">
        <v>-12.09862</v>
      </c>
    </row>
    <row r="22" spans="1:35" ht="14.4" x14ac:dyDescent="0.3">
      <c r="A22" s="109" t="str">
        <f>campaigns!$B$2</f>
        <v>GeoxyzX_2111</v>
      </c>
      <c r="B22" s="88" t="s">
        <v>344</v>
      </c>
      <c r="C22" s="89" t="s">
        <v>346</v>
      </c>
      <c r="D22" s="89">
        <v>51.183970626399997</v>
      </c>
      <c r="E22" s="89">
        <v>2.6690605951699999</v>
      </c>
      <c r="F22" s="89">
        <v>51.205909410799997</v>
      </c>
      <c r="G22" s="89">
        <v>2.71798708168</v>
      </c>
      <c r="H22" s="89" t="s">
        <v>323</v>
      </c>
      <c r="I22" s="89">
        <v>4275</v>
      </c>
      <c r="J22" s="89" t="s">
        <v>345</v>
      </c>
      <c r="K22" s="89" t="s">
        <v>334</v>
      </c>
      <c r="L22" s="88" t="s">
        <v>311</v>
      </c>
      <c r="M22" s="89">
        <v>425</v>
      </c>
      <c r="N22" s="89">
        <v>51.185799945200003</v>
      </c>
      <c r="O22" s="89">
        <v>2.6731367067999998</v>
      </c>
      <c r="P22" s="89">
        <v>11.56</v>
      </c>
      <c r="Q22" s="89" t="s">
        <v>333</v>
      </c>
      <c r="R22" s="89" t="s">
        <v>258</v>
      </c>
      <c r="S22" s="111" t="str">
        <f t="shared" si="0"/>
        <v>GeoxyzX_2111-WestdiepSeafarm-425m-b</v>
      </c>
      <c r="T22" s="108" t="s">
        <v>785</v>
      </c>
      <c r="U22" s="108" t="s">
        <v>763</v>
      </c>
      <c r="V22" t="s">
        <v>56</v>
      </c>
      <c r="W22" t="s">
        <v>327</v>
      </c>
      <c r="X22" t="s">
        <v>326</v>
      </c>
      <c r="Y22" t="s">
        <v>328</v>
      </c>
      <c r="Z22" s="77">
        <v>44510</v>
      </c>
      <c r="AA22" t="s">
        <v>183</v>
      </c>
      <c r="AB22">
        <v>12.09862</v>
      </c>
      <c r="AC22" t="s">
        <v>347</v>
      </c>
      <c r="AD22" t="s">
        <v>329</v>
      </c>
      <c r="AE22" t="s">
        <v>906</v>
      </c>
      <c r="AG22">
        <v>51.185799945200003</v>
      </c>
      <c r="AH22">
        <v>2.6731367067999998</v>
      </c>
      <c r="AI22">
        <v>-12.09862</v>
      </c>
    </row>
    <row r="23" spans="1:35" ht="14.4" x14ac:dyDescent="0.3">
      <c r="A23" s="109" t="str">
        <f>campaigns!$B$2</f>
        <v>GeoxyzX_2111</v>
      </c>
      <c r="B23" s="88" t="s">
        <v>344</v>
      </c>
      <c r="C23" s="89" t="s">
        <v>346</v>
      </c>
      <c r="D23" s="89">
        <v>51.183970626399997</v>
      </c>
      <c r="E23" s="89">
        <v>2.6690605951699999</v>
      </c>
      <c r="F23" s="89">
        <v>51.205909410799997</v>
      </c>
      <c r="G23" s="89">
        <v>2.71798708168</v>
      </c>
      <c r="H23" s="89" t="s">
        <v>323</v>
      </c>
      <c r="I23" s="89">
        <v>4275</v>
      </c>
      <c r="J23" s="89" t="s">
        <v>345</v>
      </c>
      <c r="K23" s="89" t="s">
        <v>334</v>
      </c>
      <c r="L23" s="88" t="s">
        <v>311</v>
      </c>
      <c r="M23" s="89">
        <v>425</v>
      </c>
      <c r="N23" s="89">
        <v>51.185799945200003</v>
      </c>
      <c r="O23" s="89">
        <v>2.6731367067999998</v>
      </c>
      <c r="P23" s="89">
        <v>11.56</v>
      </c>
      <c r="Q23" s="89" t="s">
        <v>333</v>
      </c>
      <c r="R23" s="89" t="s">
        <v>258</v>
      </c>
      <c r="S23" s="111" t="str">
        <f t="shared" si="0"/>
        <v>GeoxyzX_2111-WestdiepSeafarm-425m-c</v>
      </c>
      <c r="T23" s="108" t="s">
        <v>786</v>
      </c>
      <c r="U23" s="108" t="s">
        <v>763</v>
      </c>
      <c r="V23" t="s">
        <v>56</v>
      </c>
      <c r="W23" t="s">
        <v>327</v>
      </c>
      <c r="X23" t="s">
        <v>326</v>
      </c>
      <c r="Y23" t="s">
        <v>328</v>
      </c>
      <c r="Z23" s="77">
        <v>44510</v>
      </c>
      <c r="AA23" t="s">
        <v>183</v>
      </c>
      <c r="AB23">
        <v>12.09862</v>
      </c>
      <c r="AC23" t="s">
        <v>347</v>
      </c>
      <c r="AD23" t="s">
        <v>329</v>
      </c>
      <c r="AE23" t="s">
        <v>906</v>
      </c>
      <c r="AG23">
        <v>51.185799945200003</v>
      </c>
      <c r="AH23">
        <v>2.6731367067999998</v>
      </c>
      <c r="AI23">
        <v>-12.09862</v>
      </c>
    </row>
    <row r="24" spans="1:35" ht="14.4" x14ac:dyDescent="0.3">
      <c r="A24" s="109" t="str">
        <f>campaigns!$B$2</f>
        <v>GeoxyzX_2111</v>
      </c>
      <c r="B24" s="6" t="s">
        <v>344</v>
      </c>
      <c r="C24" t="s">
        <v>346</v>
      </c>
      <c r="D24">
        <v>51.183970626399997</v>
      </c>
      <c r="E24">
        <v>2.6690605951699999</v>
      </c>
      <c r="F24">
        <v>51.205909410799997</v>
      </c>
      <c r="G24">
        <v>2.71798708168</v>
      </c>
      <c r="H24" t="s">
        <v>323</v>
      </c>
      <c r="I24">
        <v>4275</v>
      </c>
      <c r="J24" t="s">
        <v>345</v>
      </c>
      <c r="K24" t="s">
        <v>334</v>
      </c>
      <c r="L24" s="6" t="s">
        <v>312</v>
      </c>
      <c r="M24">
        <v>525</v>
      </c>
      <c r="N24">
        <v>51.186322051399998</v>
      </c>
      <c r="O24">
        <v>2.6743001877900001</v>
      </c>
      <c r="P24">
        <v>11.56</v>
      </c>
      <c r="Q24" t="s">
        <v>333</v>
      </c>
      <c r="R24" t="s">
        <v>258</v>
      </c>
      <c r="S24" s="111" t="str">
        <f t="shared" si="0"/>
        <v>GeoxyzX_2111-WestdiepSeafarm-525m-a</v>
      </c>
      <c r="T24" s="108" t="s">
        <v>784</v>
      </c>
      <c r="U24" s="108" t="s">
        <v>763</v>
      </c>
      <c r="V24" t="s">
        <v>56</v>
      </c>
      <c r="W24" t="s">
        <v>327</v>
      </c>
      <c r="X24" t="s">
        <v>326</v>
      </c>
      <c r="Y24" t="s">
        <v>328</v>
      </c>
      <c r="Z24" s="77">
        <v>44510</v>
      </c>
      <c r="AA24" t="s">
        <v>183</v>
      </c>
      <c r="AB24">
        <v>11.517810000000001</v>
      </c>
      <c r="AC24" t="s">
        <v>347</v>
      </c>
      <c r="AD24" t="s">
        <v>329</v>
      </c>
      <c r="AE24" t="s">
        <v>906</v>
      </c>
      <c r="AG24">
        <v>51.186322051399998</v>
      </c>
      <c r="AH24">
        <v>2.6743001877900001</v>
      </c>
      <c r="AI24">
        <v>-11.517810000000001</v>
      </c>
    </row>
    <row r="25" spans="1:35" ht="14.4" x14ac:dyDescent="0.3">
      <c r="A25" s="109" t="str">
        <f>campaigns!$B$2</f>
        <v>GeoxyzX_2111</v>
      </c>
      <c r="B25" s="6" t="s">
        <v>344</v>
      </c>
      <c r="C25" t="s">
        <v>346</v>
      </c>
      <c r="D25">
        <v>51.183970626399997</v>
      </c>
      <c r="E25">
        <v>2.6690605951699999</v>
      </c>
      <c r="F25">
        <v>51.205909410799997</v>
      </c>
      <c r="G25">
        <v>2.71798708168</v>
      </c>
      <c r="H25" t="s">
        <v>323</v>
      </c>
      <c r="I25">
        <v>4275</v>
      </c>
      <c r="J25" t="s">
        <v>345</v>
      </c>
      <c r="K25" t="s">
        <v>334</v>
      </c>
      <c r="L25" s="6" t="s">
        <v>312</v>
      </c>
      <c r="M25">
        <v>525</v>
      </c>
      <c r="N25">
        <v>51.186322051399998</v>
      </c>
      <c r="O25">
        <v>2.6743001877900001</v>
      </c>
      <c r="P25">
        <v>11.56</v>
      </c>
      <c r="Q25" t="s">
        <v>333</v>
      </c>
      <c r="R25" t="s">
        <v>258</v>
      </c>
      <c r="S25" s="111" t="str">
        <f t="shared" si="0"/>
        <v>GeoxyzX_2111-WestdiepSeafarm-525m-b</v>
      </c>
      <c r="T25" s="108" t="s">
        <v>785</v>
      </c>
      <c r="U25" s="108" t="s">
        <v>763</v>
      </c>
      <c r="V25" t="s">
        <v>56</v>
      </c>
      <c r="W25" t="s">
        <v>327</v>
      </c>
      <c r="X25" t="s">
        <v>326</v>
      </c>
      <c r="Y25" t="s">
        <v>328</v>
      </c>
      <c r="Z25" s="77">
        <v>44510</v>
      </c>
      <c r="AA25" t="s">
        <v>183</v>
      </c>
      <c r="AB25">
        <v>11.517810000000001</v>
      </c>
      <c r="AC25" t="s">
        <v>347</v>
      </c>
      <c r="AD25" t="s">
        <v>329</v>
      </c>
      <c r="AE25" t="s">
        <v>906</v>
      </c>
      <c r="AG25">
        <v>51.186322051399998</v>
      </c>
      <c r="AH25">
        <v>2.6743001877900001</v>
      </c>
      <c r="AI25">
        <v>-11.517810000000001</v>
      </c>
    </row>
    <row r="26" spans="1:35" ht="14.4" x14ac:dyDescent="0.3">
      <c r="A26" s="109" t="str">
        <f>campaigns!$B$2</f>
        <v>GeoxyzX_2111</v>
      </c>
      <c r="B26" s="6" t="s">
        <v>344</v>
      </c>
      <c r="C26" t="s">
        <v>346</v>
      </c>
      <c r="D26">
        <v>51.183970626399997</v>
      </c>
      <c r="E26">
        <v>2.6690605951699999</v>
      </c>
      <c r="F26">
        <v>51.205909410799997</v>
      </c>
      <c r="G26">
        <v>2.71798708168</v>
      </c>
      <c r="H26" t="s">
        <v>323</v>
      </c>
      <c r="I26">
        <v>4275</v>
      </c>
      <c r="J26" t="s">
        <v>345</v>
      </c>
      <c r="K26" t="s">
        <v>334</v>
      </c>
      <c r="L26" s="6" t="s">
        <v>312</v>
      </c>
      <c r="M26">
        <v>525</v>
      </c>
      <c r="N26">
        <v>51.186322051399998</v>
      </c>
      <c r="O26">
        <v>2.6743001877900001</v>
      </c>
      <c r="P26">
        <v>11.56</v>
      </c>
      <c r="Q26" t="s">
        <v>333</v>
      </c>
      <c r="R26" t="s">
        <v>258</v>
      </c>
      <c r="S26" s="111" t="str">
        <f t="shared" si="0"/>
        <v>GeoxyzX_2111-WestdiepSeafarm-525m-c</v>
      </c>
      <c r="T26" s="108" t="s">
        <v>786</v>
      </c>
      <c r="U26" s="108" t="s">
        <v>763</v>
      </c>
      <c r="V26" t="s">
        <v>56</v>
      </c>
      <c r="W26" t="s">
        <v>327</v>
      </c>
      <c r="X26" t="s">
        <v>326</v>
      </c>
      <c r="Y26" t="s">
        <v>328</v>
      </c>
      <c r="Z26" s="77">
        <v>44510</v>
      </c>
      <c r="AA26" t="s">
        <v>183</v>
      </c>
      <c r="AB26">
        <v>11.517810000000001</v>
      </c>
      <c r="AC26" t="s">
        <v>347</v>
      </c>
      <c r="AD26" t="s">
        <v>329</v>
      </c>
      <c r="AE26" t="s">
        <v>906</v>
      </c>
      <c r="AG26">
        <v>51.186322051399998</v>
      </c>
      <c r="AH26">
        <v>2.6743001877900001</v>
      </c>
      <c r="AI26">
        <v>-11.517810000000001</v>
      </c>
    </row>
    <row r="27" spans="1:35" ht="14.4" x14ac:dyDescent="0.3">
      <c r="A27" s="109" t="str">
        <f>campaigns!$B$2</f>
        <v>GeoxyzX_2111</v>
      </c>
      <c r="B27" s="88" t="s">
        <v>344</v>
      </c>
      <c r="C27" s="89" t="s">
        <v>346</v>
      </c>
      <c r="D27" s="89">
        <v>51.183970626399997</v>
      </c>
      <c r="E27" s="89">
        <v>2.6690605951699999</v>
      </c>
      <c r="F27" s="89">
        <v>51.205909410799997</v>
      </c>
      <c r="G27" s="89">
        <v>2.71798708168</v>
      </c>
      <c r="H27" s="89" t="s">
        <v>323</v>
      </c>
      <c r="I27" s="89">
        <v>4275</v>
      </c>
      <c r="J27" s="89" t="s">
        <v>345</v>
      </c>
      <c r="K27" s="89" t="s">
        <v>334</v>
      </c>
      <c r="L27" s="88" t="s">
        <v>313</v>
      </c>
      <c r="M27" s="89">
        <v>675</v>
      </c>
      <c r="N27" s="89">
        <v>51.187106056200001</v>
      </c>
      <c r="O27" s="89">
        <v>2.67604739134</v>
      </c>
      <c r="P27" s="89">
        <v>11.56</v>
      </c>
      <c r="Q27" s="89" t="s">
        <v>333</v>
      </c>
      <c r="R27" s="89" t="s">
        <v>258</v>
      </c>
      <c r="S27" s="111" t="str">
        <f t="shared" si="0"/>
        <v>GeoxyzX_2111-WestdiepSeafarm-675m-a</v>
      </c>
      <c r="T27" s="108" t="s">
        <v>784</v>
      </c>
      <c r="U27" s="108" t="s">
        <v>763</v>
      </c>
      <c r="V27" t="s">
        <v>56</v>
      </c>
      <c r="W27" t="s">
        <v>327</v>
      </c>
      <c r="X27" t="s">
        <v>326</v>
      </c>
      <c r="Y27" t="s">
        <v>328</v>
      </c>
      <c r="Z27" s="77">
        <v>44510</v>
      </c>
      <c r="AA27" t="s">
        <v>183</v>
      </c>
      <c r="AB27">
        <v>11.839650000000001</v>
      </c>
      <c r="AC27" t="s">
        <v>347</v>
      </c>
      <c r="AD27" t="s">
        <v>329</v>
      </c>
      <c r="AE27" t="s">
        <v>906</v>
      </c>
      <c r="AG27">
        <v>51.187106056200001</v>
      </c>
      <c r="AH27">
        <v>2.67604739134</v>
      </c>
      <c r="AI27">
        <v>-11.839650000000001</v>
      </c>
    </row>
    <row r="28" spans="1:35" ht="14.4" x14ac:dyDescent="0.3">
      <c r="A28" s="109" t="str">
        <f>campaigns!$B$2</f>
        <v>GeoxyzX_2111</v>
      </c>
      <c r="B28" s="88" t="s">
        <v>344</v>
      </c>
      <c r="C28" s="89" t="s">
        <v>346</v>
      </c>
      <c r="D28" s="89">
        <v>51.183970626399997</v>
      </c>
      <c r="E28" s="89">
        <v>2.6690605951699999</v>
      </c>
      <c r="F28" s="89">
        <v>51.205909410799997</v>
      </c>
      <c r="G28" s="89">
        <v>2.71798708168</v>
      </c>
      <c r="H28" s="89" t="s">
        <v>323</v>
      </c>
      <c r="I28" s="89">
        <v>4275</v>
      </c>
      <c r="J28" s="89" t="s">
        <v>345</v>
      </c>
      <c r="K28" s="89" t="s">
        <v>334</v>
      </c>
      <c r="L28" s="88" t="s">
        <v>313</v>
      </c>
      <c r="M28" s="89">
        <v>675</v>
      </c>
      <c r="N28" s="89">
        <v>51.187106056200001</v>
      </c>
      <c r="O28" s="89">
        <v>2.67604739134</v>
      </c>
      <c r="P28" s="89">
        <v>11.56</v>
      </c>
      <c r="Q28" s="89" t="s">
        <v>333</v>
      </c>
      <c r="R28" s="89" t="s">
        <v>258</v>
      </c>
      <c r="S28" s="111" t="str">
        <f t="shared" si="0"/>
        <v>GeoxyzX_2111-WestdiepSeafarm-675m-b</v>
      </c>
      <c r="T28" s="108" t="s">
        <v>785</v>
      </c>
      <c r="U28" s="108" t="s">
        <v>763</v>
      </c>
      <c r="V28" t="s">
        <v>56</v>
      </c>
      <c r="W28" t="s">
        <v>327</v>
      </c>
      <c r="X28" t="s">
        <v>326</v>
      </c>
      <c r="Y28" t="s">
        <v>328</v>
      </c>
      <c r="Z28" s="77">
        <v>44510</v>
      </c>
      <c r="AA28" t="s">
        <v>183</v>
      </c>
      <c r="AB28">
        <v>11.839650000000001</v>
      </c>
      <c r="AC28" t="s">
        <v>347</v>
      </c>
      <c r="AD28" t="s">
        <v>329</v>
      </c>
      <c r="AE28" t="s">
        <v>906</v>
      </c>
      <c r="AG28">
        <v>51.187106056200001</v>
      </c>
      <c r="AH28">
        <v>2.67604739134</v>
      </c>
      <c r="AI28">
        <v>-11.839650000000001</v>
      </c>
    </row>
    <row r="29" spans="1:35" ht="14.4" x14ac:dyDescent="0.3">
      <c r="A29" s="109" t="str">
        <f>campaigns!$B$2</f>
        <v>GeoxyzX_2111</v>
      </c>
      <c r="B29" s="88" t="s">
        <v>344</v>
      </c>
      <c r="C29" s="89" t="s">
        <v>346</v>
      </c>
      <c r="D29" s="89">
        <v>51.183970626399997</v>
      </c>
      <c r="E29" s="89">
        <v>2.6690605951699999</v>
      </c>
      <c r="F29" s="89">
        <v>51.205909410799997</v>
      </c>
      <c r="G29" s="89">
        <v>2.71798708168</v>
      </c>
      <c r="H29" s="89" t="s">
        <v>323</v>
      </c>
      <c r="I29" s="89">
        <v>4275</v>
      </c>
      <c r="J29" s="89" t="s">
        <v>345</v>
      </c>
      <c r="K29" s="89" t="s">
        <v>334</v>
      </c>
      <c r="L29" s="88" t="s">
        <v>313</v>
      </c>
      <c r="M29" s="89">
        <v>675</v>
      </c>
      <c r="N29" s="89">
        <v>51.187106056200001</v>
      </c>
      <c r="O29" s="89">
        <v>2.67604739134</v>
      </c>
      <c r="P29" s="89">
        <v>11.56</v>
      </c>
      <c r="Q29" s="89" t="s">
        <v>333</v>
      </c>
      <c r="R29" s="89" t="s">
        <v>258</v>
      </c>
      <c r="S29" s="111" t="str">
        <f t="shared" si="0"/>
        <v>GeoxyzX_2111-WestdiepSeafarm-675m-c</v>
      </c>
      <c r="T29" s="108" t="s">
        <v>786</v>
      </c>
      <c r="U29" s="108" t="s">
        <v>763</v>
      </c>
      <c r="V29" t="s">
        <v>56</v>
      </c>
      <c r="W29" t="s">
        <v>327</v>
      </c>
      <c r="X29" t="s">
        <v>326</v>
      </c>
      <c r="Y29" t="s">
        <v>328</v>
      </c>
      <c r="Z29" s="77">
        <v>44510</v>
      </c>
      <c r="AA29" t="s">
        <v>183</v>
      </c>
      <c r="AB29">
        <v>11.839650000000001</v>
      </c>
      <c r="AC29" t="s">
        <v>347</v>
      </c>
      <c r="AD29" t="s">
        <v>329</v>
      </c>
      <c r="AE29" t="s">
        <v>906</v>
      </c>
      <c r="AG29">
        <v>51.187106056200001</v>
      </c>
      <c r="AH29">
        <v>2.67604739134</v>
      </c>
      <c r="AI29">
        <v>-11.839650000000001</v>
      </c>
    </row>
    <row r="30" spans="1:35" ht="14.4" x14ac:dyDescent="0.3">
      <c r="A30" s="109" t="str">
        <f>campaigns!$B$2</f>
        <v>GeoxyzX_2111</v>
      </c>
      <c r="B30" s="6" t="s">
        <v>344</v>
      </c>
      <c r="C30" t="s">
        <v>346</v>
      </c>
      <c r="D30">
        <v>51.183970626399997</v>
      </c>
      <c r="E30">
        <v>2.6690605951699999</v>
      </c>
      <c r="F30">
        <v>51.205909410799997</v>
      </c>
      <c r="G30">
        <v>2.71798708168</v>
      </c>
      <c r="H30" t="s">
        <v>323</v>
      </c>
      <c r="I30">
        <v>4275</v>
      </c>
      <c r="J30" t="s">
        <v>345</v>
      </c>
      <c r="K30" t="s">
        <v>334</v>
      </c>
      <c r="L30" s="6" t="s">
        <v>314</v>
      </c>
      <c r="M30">
        <v>825</v>
      </c>
      <c r="N30">
        <v>51.187889698900001</v>
      </c>
      <c r="O30">
        <v>2.6777939054200002</v>
      </c>
      <c r="P30">
        <v>11.56</v>
      </c>
      <c r="Q30" t="s">
        <v>333</v>
      </c>
      <c r="R30" t="s">
        <v>258</v>
      </c>
      <c r="S30" s="111" t="str">
        <f t="shared" si="0"/>
        <v>GeoxyzX_2111-WestdiepSeafarm-825m-a</v>
      </c>
      <c r="T30" s="108" t="s">
        <v>784</v>
      </c>
      <c r="U30" s="108" t="s">
        <v>763</v>
      </c>
      <c r="V30" t="s">
        <v>56</v>
      </c>
      <c r="W30" t="s">
        <v>327</v>
      </c>
      <c r="X30" t="s">
        <v>326</v>
      </c>
      <c r="Y30" t="s">
        <v>328</v>
      </c>
      <c r="Z30" s="77">
        <v>44510</v>
      </c>
      <c r="AA30" t="s">
        <v>183</v>
      </c>
      <c r="AB30">
        <v>11.32307</v>
      </c>
      <c r="AC30" t="s">
        <v>347</v>
      </c>
      <c r="AD30" t="s">
        <v>329</v>
      </c>
      <c r="AE30" t="s">
        <v>906</v>
      </c>
      <c r="AG30">
        <v>51.187889698900001</v>
      </c>
      <c r="AH30">
        <v>2.6777939054200002</v>
      </c>
      <c r="AI30">
        <v>-11.32307</v>
      </c>
    </row>
    <row r="31" spans="1:35" ht="14.4" x14ac:dyDescent="0.3">
      <c r="A31" s="109" t="str">
        <f>campaigns!$B$2</f>
        <v>GeoxyzX_2111</v>
      </c>
      <c r="B31" s="6" t="s">
        <v>344</v>
      </c>
      <c r="C31" t="s">
        <v>346</v>
      </c>
      <c r="D31">
        <v>51.183970626399997</v>
      </c>
      <c r="E31">
        <v>2.6690605951699999</v>
      </c>
      <c r="F31">
        <v>51.205909410799997</v>
      </c>
      <c r="G31">
        <v>2.71798708168</v>
      </c>
      <c r="H31" t="s">
        <v>323</v>
      </c>
      <c r="I31">
        <v>4275</v>
      </c>
      <c r="J31" t="s">
        <v>345</v>
      </c>
      <c r="K31" t="s">
        <v>334</v>
      </c>
      <c r="L31" s="6" t="s">
        <v>314</v>
      </c>
      <c r="M31">
        <v>825</v>
      </c>
      <c r="N31">
        <v>51.187889698900001</v>
      </c>
      <c r="O31">
        <v>2.6777939054200002</v>
      </c>
      <c r="P31">
        <v>11.56</v>
      </c>
      <c r="Q31" t="s">
        <v>333</v>
      </c>
      <c r="R31" t="s">
        <v>258</v>
      </c>
      <c r="S31" s="111" t="str">
        <f t="shared" si="0"/>
        <v>GeoxyzX_2111-WestdiepSeafarm-825m-b</v>
      </c>
      <c r="T31" s="108" t="s">
        <v>785</v>
      </c>
      <c r="U31" s="108" t="s">
        <v>763</v>
      </c>
      <c r="V31" t="s">
        <v>56</v>
      </c>
      <c r="W31" t="s">
        <v>327</v>
      </c>
      <c r="X31" t="s">
        <v>326</v>
      </c>
      <c r="Y31" t="s">
        <v>328</v>
      </c>
      <c r="Z31" s="77">
        <v>44510</v>
      </c>
      <c r="AA31" t="s">
        <v>183</v>
      </c>
      <c r="AB31">
        <v>11.32307</v>
      </c>
      <c r="AC31" t="s">
        <v>347</v>
      </c>
      <c r="AD31" t="s">
        <v>329</v>
      </c>
      <c r="AE31" t="s">
        <v>906</v>
      </c>
      <c r="AG31">
        <v>51.187889698900001</v>
      </c>
      <c r="AH31">
        <v>2.6777939054200002</v>
      </c>
      <c r="AI31">
        <v>-11.32307</v>
      </c>
    </row>
    <row r="32" spans="1:35" ht="14.4" x14ac:dyDescent="0.3">
      <c r="A32" s="109" t="str">
        <f>campaigns!$B$2</f>
        <v>GeoxyzX_2111</v>
      </c>
      <c r="B32" s="6" t="s">
        <v>344</v>
      </c>
      <c r="C32" t="s">
        <v>346</v>
      </c>
      <c r="D32">
        <v>51.183970626399997</v>
      </c>
      <c r="E32">
        <v>2.6690605951699999</v>
      </c>
      <c r="F32">
        <v>51.205909410799997</v>
      </c>
      <c r="G32">
        <v>2.71798708168</v>
      </c>
      <c r="H32" t="s">
        <v>323</v>
      </c>
      <c r="I32">
        <v>4275</v>
      </c>
      <c r="J32" t="s">
        <v>345</v>
      </c>
      <c r="K32" t="s">
        <v>334</v>
      </c>
      <c r="L32" s="6" t="s">
        <v>314</v>
      </c>
      <c r="M32">
        <v>825</v>
      </c>
      <c r="N32">
        <v>51.187889698900001</v>
      </c>
      <c r="O32">
        <v>2.6777939054200002</v>
      </c>
      <c r="P32">
        <v>11.56</v>
      </c>
      <c r="Q32" t="s">
        <v>333</v>
      </c>
      <c r="R32" t="s">
        <v>258</v>
      </c>
      <c r="S32" s="111" t="str">
        <f t="shared" si="0"/>
        <v>GeoxyzX_2111-WestdiepSeafarm-825m-c</v>
      </c>
      <c r="T32" s="108" t="s">
        <v>786</v>
      </c>
      <c r="U32" s="108" t="s">
        <v>763</v>
      </c>
      <c r="V32" t="s">
        <v>56</v>
      </c>
      <c r="W32" t="s">
        <v>327</v>
      </c>
      <c r="X32" t="s">
        <v>326</v>
      </c>
      <c r="Y32" t="s">
        <v>328</v>
      </c>
      <c r="Z32" s="77">
        <v>44510</v>
      </c>
      <c r="AA32" t="s">
        <v>183</v>
      </c>
      <c r="AB32">
        <v>11.32307</v>
      </c>
      <c r="AC32" t="s">
        <v>347</v>
      </c>
      <c r="AD32" t="s">
        <v>329</v>
      </c>
      <c r="AE32" t="s">
        <v>906</v>
      </c>
      <c r="AG32">
        <v>51.187889698900001</v>
      </c>
      <c r="AH32">
        <v>2.6777939054200002</v>
      </c>
      <c r="AI32">
        <v>-11.32307</v>
      </c>
    </row>
    <row r="33" spans="1:35" ht="14.4" x14ac:dyDescent="0.3">
      <c r="A33" s="109" t="str">
        <f>campaigns!$B$2</f>
        <v>GeoxyzX_2111</v>
      </c>
      <c r="B33" s="88" t="s">
        <v>344</v>
      </c>
      <c r="C33" s="89" t="s">
        <v>346</v>
      </c>
      <c r="D33" s="89">
        <v>51.183970626399997</v>
      </c>
      <c r="E33" s="89">
        <v>2.6690605951699999</v>
      </c>
      <c r="F33" s="89">
        <v>51.205909410799997</v>
      </c>
      <c r="G33" s="89">
        <v>2.71798708168</v>
      </c>
      <c r="H33" s="89" t="s">
        <v>323</v>
      </c>
      <c r="I33" s="89">
        <v>4275</v>
      </c>
      <c r="J33" s="89" t="s">
        <v>345</v>
      </c>
      <c r="K33" s="89" t="s">
        <v>334</v>
      </c>
      <c r="L33" s="88" t="s">
        <v>315</v>
      </c>
      <c r="M33" s="89">
        <v>975</v>
      </c>
      <c r="N33" s="89">
        <v>51.188673358099997</v>
      </c>
      <c r="O33" s="89">
        <v>2.6795405736400002</v>
      </c>
      <c r="P33" s="89">
        <v>11.56</v>
      </c>
      <c r="Q33" s="89" t="s">
        <v>333</v>
      </c>
      <c r="R33" s="89" t="s">
        <v>258</v>
      </c>
      <c r="S33" s="111" t="str">
        <f t="shared" si="0"/>
        <v>GeoxyzX_2111-WestdiepSeafarm-975m-a</v>
      </c>
      <c r="T33" s="108" t="s">
        <v>784</v>
      </c>
      <c r="U33" s="108" t="s">
        <v>763</v>
      </c>
      <c r="V33" t="s">
        <v>56</v>
      </c>
      <c r="W33" t="s">
        <v>327</v>
      </c>
      <c r="X33" t="s">
        <v>326</v>
      </c>
      <c r="Y33" t="s">
        <v>328</v>
      </c>
      <c r="Z33" s="77">
        <v>44510</v>
      </c>
      <c r="AA33" t="s">
        <v>183</v>
      </c>
      <c r="AB33">
        <v>11.28</v>
      </c>
      <c r="AC33" t="s">
        <v>347</v>
      </c>
      <c r="AD33" t="s">
        <v>329</v>
      </c>
      <c r="AE33" t="s">
        <v>906</v>
      </c>
      <c r="AG33">
        <v>51.188673358099997</v>
      </c>
      <c r="AH33">
        <v>2.6795405736400002</v>
      </c>
      <c r="AI33">
        <v>-11.28</v>
      </c>
    </row>
    <row r="34" spans="1:35" ht="14.4" x14ac:dyDescent="0.3">
      <c r="A34" s="109" t="str">
        <f>campaigns!$B$2</f>
        <v>GeoxyzX_2111</v>
      </c>
      <c r="B34" s="88" t="s">
        <v>344</v>
      </c>
      <c r="C34" s="89" t="s">
        <v>346</v>
      </c>
      <c r="D34" s="89">
        <v>51.183970626399997</v>
      </c>
      <c r="E34" s="89">
        <v>2.6690605951699999</v>
      </c>
      <c r="F34" s="89">
        <v>51.205909410799997</v>
      </c>
      <c r="G34" s="89">
        <v>2.71798708168</v>
      </c>
      <c r="H34" s="89" t="s">
        <v>323</v>
      </c>
      <c r="I34" s="89">
        <v>4275</v>
      </c>
      <c r="J34" s="89" t="s">
        <v>345</v>
      </c>
      <c r="K34" s="89" t="s">
        <v>334</v>
      </c>
      <c r="L34" s="88" t="s">
        <v>315</v>
      </c>
      <c r="M34" s="89">
        <v>975</v>
      </c>
      <c r="N34" s="89">
        <v>51.188673358099997</v>
      </c>
      <c r="O34" s="89">
        <v>2.6795405736400002</v>
      </c>
      <c r="P34" s="89">
        <v>11.56</v>
      </c>
      <c r="Q34" s="89" t="s">
        <v>333</v>
      </c>
      <c r="R34" s="89" t="s">
        <v>258</v>
      </c>
      <c r="S34" s="111" t="str">
        <f t="shared" si="0"/>
        <v>GeoxyzX_2111-WestdiepSeafarm-975m-b</v>
      </c>
      <c r="T34" s="108" t="s">
        <v>785</v>
      </c>
      <c r="U34" s="108" t="s">
        <v>763</v>
      </c>
      <c r="V34" t="s">
        <v>56</v>
      </c>
      <c r="W34" t="s">
        <v>327</v>
      </c>
      <c r="X34" t="s">
        <v>326</v>
      </c>
      <c r="Y34" t="s">
        <v>328</v>
      </c>
      <c r="Z34" s="77">
        <v>44510</v>
      </c>
      <c r="AA34" t="s">
        <v>183</v>
      </c>
      <c r="AB34">
        <v>11.28</v>
      </c>
      <c r="AC34" t="s">
        <v>347</v>
      </c>
      <c r="AD34" t="s">
        <v>329</v>
      </c>
      <c r="AE34" t="s">
        <v>906</v>
      </c>
      <c r="AG34">
        <v>51.188673358099997</v>
      </c>
      <c r="AH34">
        <v>2.6795405736400002</v>
      </c>
      <c r="AI34">
        <v>-11.28</v>
      </c>
    </row>
    <row r="35" spans="1:35" ht="14.4" x14ac:dyDescent="0.3">
      <c r="A35" s="109" t="str">
        <f>campaigns!$B$2</f>
        <v>GeoxyzX_2111</v>
      </c>
      <c r="B35" s="88" t="s">
        <v>344</v>
      </c>
      <c r="C35" s="89" t="s">
        <v>346</v>
      </c>
      <c r="D35" s="89">
        <v>51.183970626399997</v>
      </c>
      <c r="E35" s="89">
        <v>2.6690605951699999</v>
      </c>
      <c r="F35" s="89">
        <v>51.205909410799997</v>
      </c>
      <c r="G35" s="89">
        <v>2.71798708168</v>
      </c>
      <c r="H35" s="89" t="s">
        <v>323</v>
      </c>
      <c r="I35" s="89">
        <v>4275</v>
      </c>
      <c r="J35" s="89" t="s">
        <v>345</v>
      </c>
      <c r="K35" s="89" t="s">
        <v>334</v>
      </c>
      <c r="L35" s="88" t="s">
        <v>315</v>
      </c>
      <c r="M35" s="89">
        <v>975</v>
      </c>
      <c r="N35" s="89">
        <v>51.188673358099997</v>
      </c>
      <c r="O35" s="89">
        <v>2.6795405736400002</v>
      </c>
      <c r="P35" s="89">
        <v>11.56</v>
      </c>
      <c r="Q35" s="89" t="s">
        <v>333</v>
      </c>
      <c r="R35" s="89" t="s">
        <v>258</v>
      </c>
      <c r="S35" s="111" t="str">
        <f t="shared" ref="S35:S66" si="1">CONCATENATE(A35,"-",C35,"-",M35,"m","-",T35)</f>
        <v>GeoxyzX_2111-WestdiepSeafarm-975m-c</v>
      </c>
      <c r="T35" s="108" t="s">
        <v>786</v>
      </c>
      <c r="U35" s="108" t="s">
        <v>763</v>
      </c>
      <c r="V35" t="s">
        <v>56</v>
      </c>
      <c r="W35" t="s">
        <v>327</v>
      </c>
      <c r="X35" t="s">
        <v>326</v>
      </c>
      <c r="Y35" t="s">
        <v>328</v>
      </c>
      <c r="Z35" s="77">
        <v>44510</v>
      </c>
      <c r="AA35" t="s">
        <v>183</v>
      </c>
      <c r="AB35">
        <v>11.28</v>
      </c>
      <c r="AC35" t="s">
        <v>347</v>
      </c>
      <c r="AD35" t="s">
        <v>329</v>
      </c>
      <c r="AE35" t="s">
        <v>906</v>
      </c>
      <c r="AG35">
        <v>51.188673358099997</v>
      </c>
      <c r="AH35">
        <v>2.6795405736400002</v>
      </c>
      <c r="AI35">
        <v>-11.28</v>
      </c>
    </row>
    <row r="36" spans="1:35" ht="14.4" x14ac:dyDescent="0.3">
      <c r="A36" s="109" t="str">
        <f>campaigns!$B$2</f>
        <v>GeoxyzX_2111</v>
      </c>
      <c r="B36" s="6" t="s">
        <v>344</v>
      </c>
      <c r="C36" t="s">
        <v>346</v>
      </c>
      <c r="D36">
        <v>51.183970626399997</v>
      </c>
      <c r="E36">
        <v>2.6690605951699999</v>
      </c>
      <c r="F36">
        <v>51.205909410799997</v>
      </c>
      <c r="G36">
        <v>2.71798708168</v>
      </c>
      <c r="H36" t="s">
        <v>323</v>
      </c>
      <c r="I36">
        <v>4275</v>
      </c>
      <c r="J36" t="s">
        <v>345</v>
      </c>
      <c r="K36" t="s">
        <v>334</v>
      </c>
      <c r="L36" s="6" t="s">
        <v>316</v>
      </c>
      <c r="M36">
        <v>1225</v>
      </c>
      <c r="N36">
        <v>51.189979547199997</v>
      </c>
      <c r="O36">
        <v>2.68245214979</v>
      </c>
      <c r="P36">
        <v>11.56</v>
      </c>
      <c r="Q36" t="s">
        <v>333</v>
      </c>
      <c r="R36" t="s">
        <v>258</v>
      </c>
      <c r="S36" s="111" t="str">
        <f t="shared" si="1"/>
        <v>GeoxyzX_2111-WestdiepSeafarm-1225m-a</v>
      </c>
      <c r="T36" s="108" t="s">
        <v>784</v>
      </c>
      <c r="U36" s="108" t="s">
        <v>763</v>
      </c>
      <c r="V36" t="s">
        <v>56</v>
      </c>
      <c r="W36" t="s">
        <v>327</v>
      </c>
      <c r="X36" t="s">
        <v>326</v>
      </c>
      <c r="Y36" t="s">
        <v>328</v>
      </c>
      <c r="Z36" s="77">
        <v>44510</v>
      </c>
      <c r="AA36" t="s">
        <v>183</v>
      </c>
      <c r="AB36">
        <v>10.65629</v>
      </c>
      <c r="AC36" t="s">
        <v>347</v>
      </c>
      <c r="AD36" t="s">
        <v>329</v>
      </c>
      <c r="AE36" t="s">
        <v>906</v>
      </c>
      <c r="AG36">
        <v>51.189979547199997</v>
      </c>
      <c r="AH36">
        <v>2.68245214979</v>
      </c>
      <c r="AI36">
        <v>-10.65629</v>
      </c>
    </row>
    <row r="37" spans="1:35" ht="14.4" x14ac:dyDescent="0.3">
      <c r="A37" s="109" t="str">
        <f>campaigns!$B$2</f>
        <v>GeoxyzX_2111</v>
      </c>
      <c r="B37" s="6" t="s">
        <v>344</v>
      </c>
      <c r="C37" t="s">
        <v>346</v>
      </c>
      <c r="D37">
        <v>51.183970626399997</v>
      </c>
      <c r="E37">
        <v>2.6690605951699999</v>
      </c>
      <c r="F37">
        <v>51.205909410799997</v>
      </c>
      <c r="G37">
        <v>2.71798708168</v>
      </c>
      <c r="H37" t="s">
        <v>323</v>
      </c>
      <c r="I37">
        <v>4275</v>
      </c>
      <c r="J37" t="s">
        <v>345</v>
      </c>
      <c r="K37" t="s">
        <v>334</v>
      </c>
      <c r="L37" s="6" t="s">
        <v>316</v>
      </c>
      <c r="M37">
        <v>1225</v>
      </c>
      <c r="N37">
        <v>51.189979547199997</v>
      </c>
      <c r="O37">
        <v>2.68245214979</v>
      </c>
      <c r="P37">
        <v>11.56</v>
      </c>
      <c r="Q37" t="s">
        <v>333</v>
      </c>
      <c r="R37" t="s">
        <v>258</v>
      </c>
      <c r="S37" s="111" t="str">
        <f t="shared" si="1"/>
        <v>GeoxyzX_2111-WestdiepSeafarm-1225m-b</v>
      </c>
      <c r="T37" s="108" t="s">
        <v>785</v>
      </c>
      <c r="U37" s="108" t="s">
        <v>763</v>
      </c>
      <c r="V37" t="s">
        <v>56</v>
      </c>
      <c r="W37" t="s">
        <v>327</v>
      </c>
      <c r="X37" t="s">
        <v>326</v>
      </c>
      <c r="Y37" t="s">
        <v>328</v>
      </c>
      <c r="Z37" s="77">
        <v>44510</v>
      </c>
      <c r="AA37" t="s">
        <v>183</v>
      </c>
      <c r="AB37">
        <v>10.65629</v>
      </c>
      <c r="AC37" t="s">
        <v>347</v>
      </c>
      <c r="AD37" t="s">
        <v>329</v>
      </c>
      <c r="AE37" t="s">
        <v>906</v>
      </c>
      <c r="AG37">
        <v>51.189979547199997</v>
      </c>
      <c r="AH37">
        <v>2.68245214979</v>
      </c>
      <c r="AI37">
        <v>-10.65629</v>
      </c>
    </row>
    <row r="38" spans="1:35" ht="14.4" x14ac:dyDescent="0.3">
      <c r="A38" s="109" t="str">
        <f>campaigns!$B$2</f>
        <v>GeoxyzX_2111</v>
      </c>
      <c r="B38" s="6" t="s">
        <v>344</v>
      </c>
      <c r="C38" t="s">
        <v>346</v>
      </c>
      <c r="D38">
        <v>51.183970626399997</v>
      </c>
      <c r="E38">
        <v>2.6690605951699999</v>
      </c>
      <c r="F38">
        <v>51.205909410799997</v>
      </c>
      <c r="G38">
        <v>2.71798708168</v>
      </c>
      <c r="H38" t="s">
        <v>323</v>
      </c>
      <c r="I38">
        <v>4275</v>
      </c>
      <c r="J38" t="s">
        <v>345</v>
      </c>
      <c r="K38" t="s">
        <v>334</v>
      </c>
      <c r="L38" s="6" t="s">
        <v>316</v>
      </c>
      <c r="M38">
        <v>1225</v>
      </c>
      <c r="N38">
        <v>51.189979547199997</v>
      </c>
      <c r="O38">
        <v>2.68245214979</v>
      </c>
      <c r="P38">
        <v>11.56</v>
      </c>
      <c r="Q38" t="s">
        <v>333</v>
      </c>
      <c r="R38" t="s">
        <v>258</v>
      </c>
      <c r="S38" s="111" t="str">
        <f t="shared" si="1"/>
        <v>GeoxyzX_2111-WestdiepSeafarm-1225m-c</v>
      </c>
      <c r="T38" s="108" t="s">
        <v>786</v>
      </c>
      <c r="U38" s="108" t="s">
        <v>763</v>
      </c>
      <c r="V38" t="s">
        <v>56</v>
      </c>
      <c r="W38" t="s">
        <v>327</v>
      </c>
      <c r="X38" t="s">
        <v>326</v>
      </c>
      <c r="Y38" t="s">
        <v>328</v>
      </c>
      <c r="Z38" s="77">
        <v>44510</v>
      </c>
      <c r="AA38" t="s">
        <v>183</v>
      </c>
      <c r="AB38">
        <v>10.65629</v>
      </c>
      <c r="AC38" t="s">
        <v>347</v>
      </c>
      <c r="AD38" t="s">
        <v>329</v>
      </c>
      <c r="AE38" t="s">
        <v>906</v>
      </c>
      <c r="AG38">
        <v>51.189979547199997</v>
      </c>
      <c r="AH38">
        <v>2.68245214979</v>
      </c>
      <c r="AI38">
        <v>-10.65629</v>
      </c>
    </row>
    <row r="39" spans="1:35" ht="14.4" x14ac:dyDescent="0.3">
      <c r="A39" s="109" t="str">
        <f>campaigns!$B$3</f>
        <v>GeoxyzXI_2112</v>
      </c>
      <c r="B39" s="88" t="s">
        <v>344</v>
      </c>
      <c r="C39" s="89" t="s">
        <v>346</v>
      </c>
      <c r="D39" s="89">
        <v>51.183970626399997</v>
      </c>
      <c r="E39" s="89">
        <v>2.6690605951699999</v>
      </c>
      <c r="F39" s="89">
        <v>51.205909410799997</v>
      </c>
      <c r="G39" s="89">
        <v>2.71798708168</v>
      </c>
      <c r="H39" s="89" t="s">
        <v>323</v>
      </c>
      <c r="I39" s="89">
        <v>4275</v>
      </c>
      <c r="J39" s="89" t="s">
        <v>345</v>
      </c>
      <c r="K39" s="89" t="s">
        <v>334</v>
      </c>
      <c r="L39" s="88" t="s">
        <v>317</v>
      </c>
      <c r="M39" s="89">
        <v>1475</v>
      </c>
      <c r="N39" s="89">
        <v>51.1912860614</v>
      </c>
      <c r="O39" s="89">
        <v>2.6853647770600002</v>
      </c>
      <c r="P39" s="89">
        <v>11.56</v>
      </c>
      <c r="Q39" s="89" t="s">
        <v>333</v>
      </c>
      <c r="R39" s="89" t="s">
        <v>258</v>
      </c>
      <c r="S39" s="111" t="str">
        <f t="shared" si="1"/>
        <v>GeoxyzXI_2112-WestdiepSeafarm-1475m-a</v>
      </c>
      <c r="T39" s="108" t="s">
        <v>784</v>
      </c>
      <c r="U39" s="108" t="s">
        <v>763</v>
      </c>
      <c r="V39" t="s">
        <v>56</v>
      </c>
      <c r="W39" t="s">
        <v>327</v>
      </c>
      <c r="X39" t="s">
        <v>326</v>
      </c>
      <c r="Y39" t="s">
        <v>328</v>
      </c>
      <c r="Z39" s="77">
        <v>44547</v>
      </c>
      <c r="AA39" t="s">
        <v>183</v>
      </c>
      <c r="AB39">
        <v>10.596080000000001</v>
      </c>
      <c r="AC39" t="s">
        <v>347</v>
      </c>
      <c r="AD39" t="s">
        <v>329</v>
      </c>
      <c r="AE39" t="s">
        <v>906</v>
      </c>
      <c r="AG39">
        <v>51.1912860614</v>
      </c>
      <c r="AH39">
        <v>2.6853647770600002</v>
      </c>
      <c r="AI39">
        <v>-10.596080000000001</v>
      </c>
    </row>
    <row r="40" spans="1:35" ht="14.4" x14ac:dyDescent="0.3">
      <c r="A40" s="109" t="str">
        <f>campaigns!$B$3</f>
        <v>GeoxyzXI_2112</v>
      </c>
      <c r="B40" s="88" t="s">
        <v>344</v>
      </c>
      <c r="C40" s="89" t="s">
        <v>346</v>
      </c>
      <c r="D40" s="89">
        <v>51.183970626399997</v>
      </c>
      <c r="E40" s="89">
        <v>2.6690605951699999</v>
      </c>
      <c r="F40" s="89">
        <v>51.205909410799997</v>
      </c>
      <c r="G40" s="89">
        <v>2.71798708168</v>
      </c>
      <c r="H40" s="89" t="s">
        <v>323</v>
      </c>
      <c r="I40" s="89">
        <v>4275</v>
      </c>
      <c r="J40" s="89" t="s">
        <v>345</v>
      </c>
      <c r="K40" s="89" t="s">
        <v>334</v>
      </c>
      <c r="L40" s="88" t="s">
        <v>317</v>
      </c>
      <c r="M40" s="89">
        <v>1475</v>
      </c>
      <c r="N40" s="89">
        <v>51.1912860614</v>
      </c>
      <c r="O40" s="89">
        <v>2.6853647770600002</v>
      </c>
      <c r="P40" s="89">
        <v>11.56</v>
      </c>
      <c r="Q40" s="89" t="s">
        <v>333</v>
      </c>
      <c r="R40" s="89" t="s">
        <v>258</v>
      </c>
      <c r="S40" s="111" t="str">
        <f t="shared" si="1"/>
        <v>GeoxyzXI_2112-WestdiepSeafarm-1475m-b</v>
      </c>
      <c r="T40" s="108" t="s">
        <v>785</v>
      </c>
      <c r="U40" s="108" t="s">
        <v>763</v>
      </c>
      <c r="V40" t="s">
        <v>56</v>
      </c>
      <c r="W40" t="s">
        <v>327</v>
      </c>
      <c r="X40" t="s">
        <v>326</v>
      </c>
      <c r="Y40" t="s">
        <v>328</v>
      </c>
      <c r="Z40" s="77">
        <v>44547</v>
      </c>
      <c r="AA40" t="s">
        <v>183</v>
      </c>
      <c r="AB40">
        <v>10.596080000000001</v>
      </c>
      <c r="AC40" t="s">
        <v>347</v>
      </c>
      <c r="AD40" t="s">
        <v>329</v>
      </c>
      <c r="AE40" t="s">
        <v>906</v>
      </c>
      <c r="AG40">
        <v>51.1912860614</v>
      </c>
      <c r="AH40">
        <v>2.6853647770600002</v>
      </c>
      <c r="AI40">
        <v>-10.596080000000001</v>
      </c>
    </row>
    <row r="41" spans="1:35" ht="14.4" x14ac:dyDescent="0.3">
      <c r="A41" s="109" t="str">
        <f>campaigns!$B$3</f>
        <v>GeoxyzXI_2112</v>
      </c>
      <c r="B41" s="88" t="s">
        <v>344</v>
      </c>
      <c r="C41" s="89" t="s">
        <v>346</v>
      </c>
      <c r="D41" s="89">
        <v>51.183970626399997</v>
      </c>
      <c r="E41" s="89">
        <v>2.6690605951699999</v>
      </c>
      <c r="F41" s="89">
        <v>51.205909410799997</v>
      </c>
      <c r="G41" s="89">
        <v>2.71798708168</v>
      </c>
      <c r="H41" s="89" t="s">
        <v>323</v>
      </c>
      <c r="I41" s="89">
        <v>4275</v>
      </c>
      <c r="J41" s="89" t="s">
        <v>345</v>
      </c>
      <c r="K41" s="89" t="s">
        <v>334</v>
      </c>
      <c r="L41" s="88" t="s">
        <v>317</v>
      </c>
      <c r="M41" s="89">
        <v>1475</v>
      </c>
      <c r="N41" s="89">
        <v>51.1912860614</v>
      </c>
      <c r="O41" s="89">
        <v>2.6853647770600002</v>
      </c>
      <c r="P41" s="89">
        <v>11.56</v>
      </c>
      <c r="Q41" s="89" t="s">
        <v>333</v>
      </c>
      <c r="R41" s="89" t="s">
        <v>258</v>
      </c>
      <c r="S41" s="111" t="str">
        <f t="shared" si="1"/>
        <v>GeoxyzXI_2112-WestdiepSeafarm-1475m-c</v>
      </c>
      <c r="T41" s="108" t="s">
        <v>786</v>
      </c>
      <c r="U41" s="108" t="s">
        <v>763</v>
      </c>
      <c r="V41" t="s">
        <v>56</v>
      </c>
      <c r="W41" t="s">
        <v>327</v>
      </c>
      <c r="X41" t="s">
        <v>326</v>
      </c>
      <c r="Y41" t="s">
        <v>328</v>
      </c>
      <c r="Z41" s="77">
        <v>44547</v>
      </c>
      <c r="AA41" t="s">
        <v>183</v>
      </c>
      <c r="AB41">
        <v>10.596080000000001</v>
      </c>
      <c r="AC41" t="s">
        <v>347</v>
      </c>
      <c r="AD41" t="s">
        <v>329</v>
      </c>
      <c r="AE41" t="s">
        <v>906</v>
      </c>
      <c r="AG41">
        <v>51.1912860614</v>
      </c>
      <c r="AH41">
        <v>2.6853647770600002</v>
      </c>
      <c r="AI41">
        <v>-10.596080000000001</v>
      </c>
    </row>
    <row r="42" spans="1:35" ht="14.4" x14ac:dyDescent="0.3">
      <c r="A42" s="109" t="str">
        <f>campaigns!$B$3</f>
        <v>GeoxyzXI_2112</v>
      </c>
      <c r="B42" s="6" t="s">
        <v>344</v>
      </c>
      <c r="C42" t="s">
        <v>346</v>
      </c>
      <c r="D42">
        <v>51.183970626399997</v>
      </c>
      <c r="E42">
        <v>2.6690605951699999</v>
      </c>
      <c r="F42">
        <v>51.205909410799997</v>
      </c>
      <c r="G42">
        <v>2.71798708168</v>
      </c>
      <c r="H42" t="s">
        <v>323</v>
      </c>
      <c r="I42">
        <v>4275</v>
      </c>
      <c r="J42" t="s">
        <v>345</v>
      </c>
      <c r="K42" t="s">
        <v>334</v>
      </c>
      <c r="L42" s="6" t="s">
        <v>324</v>
      </c>
      <c r="M42">
        <v>1725</v>
      </c>
      <c r="N42">
        <v>51.192591684600004</v>
      </c>
      <c r="O42">
        <v>2.6882757442699998</v>
      </c>
      <c r="P42">
        <v>11.56</v>
      </c>
      <c r="Q42" t="s">
        <v>333</v>
      </c>
      <c r="R42" t="s">
        <v>258</v>
      </c>
      <c r="S42" s="111" t="str">
        <f t="shared" si="1"/>
        <v>GeoxyzXI_2112-WestdiepSeafarm-1725m-a</v>
      </c>
      <c r="T42" s="108" t="s">
        <v>784</v>
      </c>
      <c r="U42" s="108" t="s">
        <v>763</v>
      </c>
      <c r="V42" t="s">
        <v>56</v>
      </c>
      <c r="W42" t="s">
        <v>327</v>
      </c>
      <c r="X42" t="s">
        <v>326</v>
      </c>
      <c r="Y42" t="s">
        <v>328</v>
      </c>
      <c r="Z42" s="77">
        <v>44547</v>
      </c>
      <c r="AA42" t="s">
        <v>183</v>
      </c>
      <c r="AB42">
        <v>10.38481</v>
      </c>
      <c r="AC42" t="s">
        <v>347</v>
      </c>
      <c r="AD42" t="s">
        <v>329</v>
      </c>
      <c r="AE42" t="s">
        <v>906</v>
      </c>
      <c r="AG42">
        <v>51.192591684600004</v>
      </c>
      <c r="AH42">
        <v>2.6882757442699998</v>
      </c>
      <c r="AI42">
        <v>-10.38481</v>
      </c>
    </row>
    <row r="43" spans="1:35" ht="14.4" x14ac:dyDescent="0.3">
      <c r="A43" s="109" t="str">
        <f>campaigns!$B$3</f>
        <v>GeoxyzXI_2112</v>
      </c>
      <c r="B43" s="6" t="s">
        <v>344</v>
      </c>
      <c r="C43" t="s">
        <v>346</v>
      </c>
      <c r="D43">
        <v>51.183970626399997</v>
      </c>
      <c r="E43">
        <v>2.6690605951699999</v>
      </c>
      <c r="F43">
        <v>51.205909410799997</v>
      </c>
      <c r="G43">
        <v>2.71798708168</v>
      </c>
      <c r="H43" t="s">
        <v>323</v>
      </c>
      <c r="I43">
        <v>4275</v>
      </c>
      <c r="J43" t="s">
        <v>345</v>
      </c>
      <c r="K43" t="s">
        <v>334</v>
      </c>
      <c r="L43" s="6" t="s">
        <v>324</v>
      </c>
      <c r="M43">
        <v>1725</v>
      </c>
      <c r="N43">
        <v>51.192591684600004</v>
      </c>
      <c r="O43">
        <v>2.6882757442699998</v>
      </c>
      <c r="P43">
        <v>11.56</v>
      </c>
      <c r="Q43" t="s">
        <v>333</v>
      </c>
      <c r="R43" t="s">
        <v>258</v>
      </c>
      <c r="S43" s="111" t="str">
        <f t="shared" si="1"/>
        <v>GeoxyzXI_2112-WestdiepSeafarm-1725m-b</v>
      </c>
      <c r="T43" s="108" t="s">
        <v>785</v>
      </c>
      <c r="U43" s="108" t="s">
        <v>763</v>
      </c>
      <c r="V43" t="s">
        <v>56</v>
      </c>
      <c r="W43" t="s">
        <v>327</v>
      </c>
      <c r="X43" t="s">
        <v>326</v>
      </c>
      <c r="Y43" t="s">
        <v>328</v>
      </c>
      <c r="Z43" s="77">
        <v>44547</v>
      </c>
      <c r="AA43" t="s">
        <v>183</v>
      </c>
      <c r="AB43">
        <v>10.38481</v>
      </c>
      <c r="AC43" t="s">
        <v>347</v>
      </c>
      <c r="AD43" t="s">
        <v>329</v>
      </c>
      <c r="AE43" t="s">
        <v>906</v>
      </c>
      <c r="AG43">
        <v>51.192591684600004</v>
      </c>
      <c r="AH43">
        <v>2.6882757442699998</v>
      </c>
      <c r="AI43">
        <v>-10.38481</v>
      </c>
    </row>
    <row r="44" spans="1:35" ht="14.4" x14ac:dyDescent="0.3">
      <c r="A44" s="109" t="str">
        <f>campaigns!$B$3</f>
        <v>GeoxyzXI_2112</v>
      </c>
      <c r="B44" s="6" t="s">
        <v>344</v>
      </c>
      <c r="C44" t="s">
        <v>346</v>
      </c>
      <c r="D44">
        <v>51.183970626399997</v>
      </c>
      <c r="E44">
        <v>2.6690605951699999</v>
      </c>
      <c r="F44">
        <v>51.205909410799997</v>
      </c>
      <c r="G44">
        <v>2.71798708168</v>
      </c>
      <c r="H44" t="s">
        <v>323</v>
      </c>
      <c r="I44">
        <v>4275</v>
      </c>
      <c r="J44" t="s">
        <v>345</v>
      </c>
      <c r="K44" t="s">
        <v>334</v>
      </c>
      <c r="L44" s="6" t="s">
        <v>324</v>
      </c>
      <c r="M44">
        <v>1725</v>
      </c>
      <c r="N44">
        <v>51.192591684600004</v>
      </c>
      <c r="O44">
        <v>2.6882757442699998</v>
      </c>
      <c r="P44">
        <v>11.56</v>
      </c>
      <c r="Q44" t="s">
        <v>333</v>
      </c>
      <c r="R44" t="s">
        <v>258</v>
      </c>
      <c r="S44" s="111" t="str">
        <f t="shared" si="1"/>
        <v>GeoxyzXI_2112-WestdiepSeafarm-1725m-c</v>
      </c>
      <c r="T44" s="108" t="s">
        <v>786</v>
      </c>
      <c r="U44" s="108" t="s">
        <v>763</v>
      </c>
      <c r="V44" t="s">
        <v>56</v>
      </c>
      <c r="W44" t="s">
        <v>327</v>
      </c>
      <c r="X44" t="s">
        <v>326</v>
      </c>
      <c r="Y44" t="s">
        <v>328</v>
      </c>
      <c r="Z44" s="77">
        <v>44547</v>
      </c>
      <c r="AA44" t="s">
        <v>183</v>
      </c>
      <c r="AB44">
        <v>10.38481</v>
      </c>
      <c r="AC44" t="s">
        <v>347</v>
      </c>
      <c r="AD44" t="s">
        <v>329</v>
      </c>
      <c r="AE44" t="s">
        <v>906</v>
      </c>
      <c r="AG44">
        <v>51.192591684600004</v>
      </c>
      <c r="AH44">
        <v>2.6882757442699998</v>
      </c>
      <c r="AI44">
        <v>-10.38481</v>
      </c>
    </row>
    <row r="45" spans="1:35" ht="14.4" x14ac:dyDescent="0.3">
      <c r="A45" s="109" t="str">
        <f>campaigns!$B$2</f>
        <v>GeoxyzX_2111</v>
      </c>
      <c r="B45" s="88" t="s">
        <v>344</v>
      </c>
      <c r="C45" s="89" t="s">
        <v>346</v>
      </c>
      <c r="D45" s="89">
        <v>51.183970626399997</v>
      </c>
      <c r="E45" s="89">
        <v>2.6690605951699999</v>
      </c>
      <c r="F45" s="89">
        <v>51.205909410799997</v>
      </c>
      <c r="G45" s="89">
        <v>2.71798708168</v>
      </c>
      <c r="H45" s="89" t="s">
        <v>323</v>
      </c>
      <c r="I45" s="89">
        <v>4275</v>
      </c>
      <c r="J45" s="89" t="s">
        <v>345</v>
      </c>
      <c r="K45" s="89" t="s">
        <v>334</v>
      </c>
      <c r="L45" s="88" t="s">
        <v>318</v>
      </c>
      <c r="M45" s="89">
        <v>2075</v>
      </c>
      <c r="N45" s="89">
        <v>51.194420022999999</v>
      </c>
      <c r="O45" s="89">
        <v>2.6923526853599999</v>
      </c>
      <c r="P45" s="89">
        <v>11.56</v>
      </c>
      <c r="Q45" s="89" t="s">
        <v>333</v>
      </c>
      <c r="R45" s="89" t="s">
        <v>258</v>
      </c>
      <c r="S45" s="111" t="str">
        <f t="shared" si="1"/>
        <v>GeoxyzX_2111-WestdiepSeafarm-2075m-a</v>
      </c>
      <c r="T45" s="108" t="s">
        <v>784</v>
      </c>
      <c r="U45" s="108" t="s">
        <v>763</v>
      </c>
      <c r="V45" t="s">
        <v>56</v>
      </c>
      <c r="W45" t="s">
        <v>327</v>
      </c>
      <c r="X45" t="s">
        <v>326</v>
      </c>
      <c r="Y45" t="s">
        <v>328</v>
      </c>
      <c r="Z45" s="77">
        <v>44510</v>
      </c>
      <c r="AA45" t="s">
        <v>183</v>
      </c>
      <c r="AB45">
        <v>11.27445</v>
      </c>
      <c r="AC45" t="s">
        <v>347</v>
      </c>
      <c r="AD45" t="s">
        <v>329</v>
      </c>
      <c r="AE45" t="s">
        <v>906</v>
      </c>
      <c r="AG45">
        <v>51.194420022999999</v>
      </c>
      <c r="AH45">
        <v>2.6923526853599999</v>
      </c>
      <c r="AI45">
        <v>-11.27445</v>
      </c>
    </row>
    <row r="46" spans="1:35" ht="14.4" x14ac:dyDescent="0.3">
      <c r="A46" s="109" t="str">
        <f>campaigns!$B$2</f>
        <v>GeoxyzX_2111</v>
      </c>
      <c r="B46" s="88" t="s">
        <v>344</v>
      </c>
      <c r="C46" s="89" t="s">
        <v>346</v>
      </c>
      <c r="D46" s="89">
        <v>51.183970626399997</v>
      </c>
      <c r="E46" s="89">
        <v>2.6690605951699999</v>
      </c>
      <c r="F46" s="89">
        <v>51.205909410799997</v>
      </c>
      <c r="G46" s="89">
        <v>2.71798708168</v>
      </c>
      <c r="H46" s="89" t="s">
        <v>323</v>
      </c>
      <c r="I46" s="89">
        <v>4275</v>
      </c>
      <c r="J46" s="89" t="s">
        <v>345</v>
      </c>
      <c r="K46" s="89" t="s">
        <v>334</v>
      </c>
      <c r="L46" s="88" t="s">
        <v>318</v>
      </c>
      <c r="M46" s="89">
        <v>2075</v>
      </c>
      <c r="N46" s="89">
        <v>51.194420022999999</v>
      </c>
      <c r="O46" s="89">
        <v>2.6923526853599999</v>
      </c>
      <c r="P46" s="89">
        <v>11.56</v>
      </c>
      <c r="Q46" s="89" t="s">
        <v>333</v>
      </c>
      <c r="R46" s="89" t="s">
        <v>258</v>
      </c>
      <c r="S46" s="111" t="str">
        <f t="shared" si="1"/>
        <v>GeoxyzX_2111-WestdiepSeafarm-2075m-b</v>
      </c>
      <c r="T46" s="108" t="s">
        <v>785</v>
      </c>
      <c r="U46" s="108" t="s">
        <v>763</v>
      </c>
      <c r="V46" t="s">
        <v>56</v>
      </c>
      <c r="W46" t="s">
        <v>327</v>
      </c>
      <c r="X46" t="s">
        <v>326</v>
      </c>
      <c r="Y46" t="s">
        <v>328</v>
      </c>
      <c r="Z46" s="77">
        <v>44510</v>
      </c>
      <c r="AA46" t="s">
        <v>183</v>
      </c>
      <c r="AB46">
        <v>11.27445</v>
      </c>
      <c r="AC46" t="s">
        <v>347</v>
      </c>
      <c r="AD46" t="s">
        <v>329</v>
      </c>
      <c r="AE46" t="s">
        <v>906</v>
      </c>
      <c r="AG46">
        <v>51.194420022999999</v>
      </c>
      <c r="AH46">
        <v>2.6923526853599999</v>
      </c>
      <c r="AI46">
        <v>-11.27445</v>
      </c>
    </row>
    <row r="47" spans="1:35" ht="14.4" x14ac:dyDescent="0.3">
      <c r="A47" s="109" t="str">
        <f>campaigns!$B$2</f>
        <v>GeoxyzX_2111</v>
      </c>
      <c r="B47" s="88" t="s">
        <v>344</v>
      </c>
      <c r="C47" s="89" t="s">
        <v>346</v>
      </c>
      <c r="D47" s="89">
        <v>51.183970626399997</v>
      </c>
      <c r="E47" s="89">
        <v>2.6690605951699999</v>
      </c>
      <c r="F47" s="89">
        <v>51.205909410799997</v>
      </c>
      <c r="G47" s="89">
        <v>2.71798708168</v>
      </c>
      <c r="H47" s="89" t="s">
        <v>323</v>
      </c>
      <c r="I47" s="89">
        <v>4275</v>
      </c>
      <c r="J47" s="89" t="s">
        <v>345</v>
      </c>
      <c r="K47" s="89" t="s">
        <v>334</v>
      </c>
      <c r="L47" s="88" t="s">
        <v>318</v>
      </c>
      <c r="M47" s="89">
        <v>2075</v>
      </c>
      <c r="N47" s="89">
        <v>51.194420022999999</v>
      </c>
      <c r="O47" s="89">
        <v>2.6923526853599999</v>
      </c>
      <c r="P47" s="89">
        <v>11.56</v>
      </c>
      <c r="Q47" s="89" t="s">
        <v>333</v>
      </c>
      <c r="R47" s="89" t="s">
        <v>258</v>
      </c>
      <c r="S47" s="111" t="str">
        <f t="shared" si="1"/>
        <v>GeoxyzX_2111-WestdiepSeafarm-2075m-c</v>
      </c>
      <c r="T47" s="108" t="s">
        <v>786</v>
      </c>
      <c r="U47" s="108" t="s">
        <v>763</v>
      </c>
      <c r="V47" t="s">
        <v>56</v>
      </c>
      <c r="W47" t="s">
        <v>327</v>
      </c>
      <c r="X47" t="s">
        <v>326</v>
      </c>
      <c r="Y47" t="s">
        <v>328</v>
      </c>
      <c r="Z47" s="77">
        <v>44510</v>
      </c>
      <c r="AA47" t="s">
        <v>183</v>
      </c>
      <c r="AB47">
        <v>11.27445</v>
      </c>
      <c r="AC47" t="s">
        <v>347</v>
      </c>
      <c r="AD47" t="s">
        <v>329</v>
      </c>
      <c r="AE47" t="s">
        <v>906</v>
      </c>
      <c r="AG47">
        <v>51.194420022999999</v>
      </c>
      <c r="AH47">
        <v>2.6923526853599999</v>
      </c>
      <c r="AI47">
        <v>-11.27445</v>
      </c>
    </row>
    <row r="48" spans="1:35" ht="14.4" x14ac:dyDescent="0.3">
      <c r="A48" s="109" t="str">
        <f>campaigns!$B$2</f>
        <v>GeoxyzX_2111</v>
      </c>
      <c r="B48" s="6" t="s">
        <v>344</v>
      </c>
      <c r="C48" t="s">
        <v>346</v>
      </c>
      <c r="D48">
        <v>51.183970626399997</v>
      </c>
      <c r="E48">
        <v>2.6690605951699999</v>
      </c>
      <c r="F48">
        <v>51.205909410799997</v>
      </c>
      <c r="G48">
        <v>2.71798708168</v>
      </c>
      <c r="H48" t="s">
        <v>323</v>
      </c>
      <c r="I48">
        <v>4275</v>
      </c>
      <c r="J48" t="s">
        <v>345</v>
      </c>
      <c r="K48" t="s">
        <v>334</v>
      </c>
      <c r="L48" s="6" t="s">
        <v>319</v>
      </c>
      <c r="M48">
        <v>2425</v>
      </c>
      <c r="N48">
        <v>51.196248178200001</v>
      </c>
      <c r="O48">
        <v>2.6964298577900001</v>
      </c>
      <c r="P48">
        <v>11.56</v>
      </c>
      <c r="Q48" t="s">
        <v>333</v>
      </c>
      <c r="R48" t="s">
        <v>258</v>
      </c>
      <c r="S48" s="111" t="str">
        <f t="shared" si="1"/>
        <v>GeoxyzX_2111-WestdiepSeafarm-2425m-a</v>
      </c>
      <c r="T48" s="108" t="s">
        <v>784</v>
      </c>
      <c r="U48" s="108" t="s">
        <v>763</v>
      </c>
      <c r="V48" t="s">
        <v>56</v>
      </c>
      <c r="W48" t="s">
        <v>327</v>
      </c>
      <c r="X48" t="s">
        <v>326</v>
      </c>
      <c r="Y48" t="s">
        <v>328</v>
      </c>
      <c r="Z48" s="77">
        <v>44510</v>
      </c>
      <c r="AA48" t="s">
        <v>183</v>
      </c>
      <c r="AB48">
        <v>11.274100000000001</v>
      </c>
      <c r="AC48" t="s">
        <v>347</v>
      </c>
      <c r="AD48" t="s">
        <v>329</v>
      </c>
      <c r="AE48" t="s">
        <v>906</v>
      </c>
      <c r="AG48">
        <v>51.196248178200001</v>
      </c>
      <c r="AH48">
        <v>2.6964298577900001</v>
      </c>
      <c r="AI48">
        <v>-11.274100000000001</v>
      </c>
    </row>
    <row r="49" spans="1:35" ht="14.4" x14ac:dyDescent="0.3">
      <c r="A49" s="109" t="str">
        <f>campaigns!$B$2</f>
        <v>GeoxyzX_2111</v>
      </c>
      <c r="B49" s="6" t="s">
        <v>344</v>
      </c>
      <c r="C49" t="s">
        <v>346</v>
      </c>
      <c r="D49">
        <v>51.183970626399997</v>
      </c>
      <c r="E49">
        <v>2.6690605951699999</v>
      </c>
      <c r="F49">
        <v>51.205909410799997</v>
      </c>
      <c r="G49">
        <v>2.71798708168</v>
      </c>
      <c r="H49" t="s">
        <v>323</v>
      </c>
      <c r="I49">
        <v>4275</v>
      </c>
      <c r="J49" t="s">
        <v>345</v>
      </c>
      <c r="K49" t="s">
        <v>334</v>
      </c>
      <c r="L49" s="6" t="s">
        <v>319</v>
      </c>
      <c r="M49">
        <v>2425</v>
      </c>
      <c r="N49">
        <v>51.196248178200001</v>
      </c>
      <c r="O49">
        <v>2.6964298577900001</v>
      </c>
      <c r="P49">
        <v>11.56</v>
      </c>
      <c r="Q49" t="s">
        <v>333</v>
      </c>
      <c r="R49" t="s">
        <v>258</v>
      </c>
      <c r="S49" s="111" t="str">
        <f t="shared" si="1"/>
        <v>GeoxyzX_2111-WestdiepSeafarm-2425m-b</v>
      </c>
      <c r="T49" s="108" t="s">
        <v>785</v>
      </c>
      <c r="U49" s="108" t="s">
        <v>763</v>
      </c>
      <c r="V49" t="s">
        <v>56</v>
      </c>
      <c r="W49" t="s">
        <v>327</v>
      </c>
      <c r="X49" t="s">
        <v>326</v>
      </c>
      <c r="Y49" t="s">
        <v>328</v>
      </c>
      <c r="Z49" s="77">
        <v>44510</v>
      </c>
      <c r="AA49" t="s">
        <v>183</v>
      </c>
      <c r="AB49">
        <v>11.274100000000001</v>
      </c>
      <c r="AC49" t="s">
        <v>347</v>
      </c>
      <c r="AD49" t="s">
        <v>329</v>
      </c>
      <c r="AE49" t="s">
        <v>906</v>
      </c>
      <c r="AG49">
        <v>51.196248178200001</v>
      </c>
      <c r="AH49">
        <v>2.6964298577900001</v>
      </c>
      <c r="AI49">
        <v>-11.274100000000001</v>
      </c>
    </row>
    <row r="50" spans="1:35" ht="14.4" x14ac:dyDescent="0.3">
      <c r="A50" s="109" t="str">
        <f>campaigns!$B$2</f>
        <v>GeoxyzX_2111</v>
      </c>
      <c r="B50" s="6" t="s">
        <v>344</v>
      </c>
      <c r="C50" t="s">
        <v>346</v>
      </c>
      <c r="D50">
        <v>51.183970626399997</v>
      </c>
      <c r="E50">
        <v>2.6690605951699999</v>
      </c>
      <c r="F50">
        <v>51.205909410799997</v>
      </c>
      <c r="G50">
        <v>2.71798708168</v>
      </c>
      <c r="H50" t="s">
        <v>323</v>
      </c>
      <c r="I50">
        <v>4275</v>
      </c>
      <c r="J50" t="s">
        <v>345</v>
      </c>
      <c r="K50" t="s">
        <v>334</v>
      </c>
      <c r="L50" s="6" t="s">
        <v>319</v>
      </c>
      <c r="M50">
        <v>2425</v>
      </c>
      <c r="N50">
        <v>51.196248178200001</v>
      </c>
      <c r="O50">
        <v>2.6964298577900001</v>
      </c>
      <c r="P50">
        <v>11.56</v>
      </c>
      <c r="Q50" t="s">
        <v>333</v>
      </c>
      <c r="R50" t="s">
        <v>258</v>
      </c>
      <c r="S50" s="111" t="str">
        <f t="shared" si="1"/>
        <v>GeoxyzX_2111-WestdiepSeafarm-2425m-c</v>
      </c>
      <c r="T50" s="108" t="s">
        <v>786</v>
      </c>
      <c r="U50" s="108" t="s">
        <v>763</v>
      </c>
      <c r="V50" t="s">
        <v>56</v>
      </c>
      <c r="W50" t="s">
        <v>327</v>
      </c>
      <c r="X50" t="s">
        <v>326</v>
      </c>
      <c r="Y50" t="s">
        <v>328</v>
      </c>
      <c r="Z50" s="77">
        <v>44510</v>
      </c>
      <c r="AA50" t="s">
        <v>183</v>
      </c>
      <c r="AB50">
        <v>11.274100000000001</v>
      </c>
      <c r="AC50" t="s">
        <v>347</v>
      </c>
      <c r="AD50" t="s">
        <v>329</v>
      </c>
      <c r="AE50" t="s">
        <v>906</v>
      </c>
      <c r="AG50">
        <v>51.196248178200001</v>
      </c>
      <c r="AH50">
        <v>2.6964298577900001</v>
      </c>
      <c r="AI50">
        <v>-11.274100000000001</v>
      </c>
    </row>
    <row r="51" spans="1:35" ht="14.4" x14ac:dyDescent="0.3">
      <c r="A51" s="109" t="str">
        <f>campaigns!$B$2</f>
        <v>GeoxyzX_2111</v>
      </c>
      <c r="B51" s="88" t="s">
        <v>344</v>
      </c>
      <c r="C51" s="89" t="s">
        <v>346</v>
      </c>
      <c r="D51" s="89">
        <v>51.183970626399997</v>
      </c>
      <c r="E51" s="89">
        <v>2.6690605951699999</v>
      </c>
      <c r="F51" s="89">
        <v>51.205909410799997</v>
      </c>
      <c r="G51" s="89">
        <v>2.71798708168</v>
      </c>
      <c r="H51" s="89" t="s">
        <v>323</v>
      </c>
      <c r="I51" s="89">
        <v>4275</v>
      </c>
      <c r="J51" s="89" t="s">
        <v>345</v>
      </c>
      <c r="K51" s="89" t="s">
        <v>334</v>
      </c>
      <c r="L51" s="88" t="s">
        <v>320</v>
      </c>
      <c r="M51" s="89">
        <v>2775</v>
      </c>
      <c r="N51" s="89">
        <v>51.198076219599997</v>
      </c>
      <c r="O51" s="89">
        <v>2.7005074162799998</v>
      </c>
      <c r="P51" s="89">
        <v>11.56</v>
      </c>
      <c r="Q51" s="89" t="s">
        <v>333</v>
      </c>
      <c r="R51" s="89" t="s">
        <v>258</v>
      </c>
      <c r="S51" s="111" t="str">
        <f t="shared" si="1"/>
        <v>GeoxyzX_2111-WestdiepSeafarm-2775m-a</v>
      </c>
      <c r="T51" s="108" t="s">
        <v>784</v>
      </c>
      <c r="U51" s="108" t="s">
        <v>763</v>
      </c>
      <c r="V51" t="s">
        <v>56</v>
      </c>
      <c r="W51" t="s">
        <v>327</v>
      </c>
      <c r="X51" t="s">
        <v>326</v>
      </c>
      <c r="Y51" t="s">
        <v>328</v>
      </c>
      <c r="Z51" s="77">
        <v>44510</v>
      </c>
      <c r="AA51" t="s">
        <v>183</v>
      </c>
      <c r="AB51">
        <v>11.016640000000001</v>
      </c>
      <c r="AC51" t="s">
        <v>347</v>
      </c>
      <c r="AD51" t="s">
        <v>329</v>
      </c>
      <c r="AE51" t="s">
        <v>906</v>
      </c>
      <c r="AG51">
        <v>51.198076219599997</v>
      </c>
      <c r="AH51">
        <v>2.7005074162799998</v>
      </c>
      <c r="AI51">
        <v>-11.016640000000001</v>
      </c>
    </row>
    <row r="52" spans="1:35" ht="14.4" x14ac:dyDescent="0.3">
      <c r="A52" s="109" t="str">
        <f>campaigns!$B$2</f>
        <v>GeoxyzX_2111</v>
      </c>
      <c r="B52" s="88" t="s">
        <v>344</v>
      </c>
      <c r="C52" s="89" t="s">
        <v>346</v>
      </c>
      <c r="D52" s="89">
        <v>51.183970626399997</v>
      </c>
      <c r="E52" s="89">
        <v>2.6690605951699999</v>
      </c>
      <c r="F52" s="89">
        <v>51.205909410799997</v>
      </c>
      <c r="G52" s="89">
        <v>2.71798708168</v>
      </c>
      <c r="H52" s="89" t="s">
        <v>323</v>
      </c>
      <c r="I52" s="89">
        <v>4275</v>
      </c>
      <c r="J52" s="89" t="s">
        <v>345</v>
      </c>
      <c r="K52" s="89" t="s">
        <v>334</v>
      </c>
      <c r="L52" s="88" t="s">
        <v>320</v>
      </c>
      <c r="M52" s="89">
        <v>2775</v>
      </c>
      <c r="N52" s="89">
        <v>51.198076219599997</v>
      </c>
      <c r="O52" s="89">
        <v>2.7005074162799998</v>
      </c>
      <c r="P52" s="89">
        <v>11.56</v>
      </c>
      <c r="Q52" s="89" t="s">
        <v>333</v>
      </c>
      <c r="R52" s="89" t="s">
        <v>258</v>
      </c>
      <c r="S52" s="111" t="str">
        <f t="shared" si="1"/>
        <v>GeoxyzX_2111-WestdiepSeafarm-2775m-b</v>
      </c>
      <c r="T52" s="108" t="s">
        <v>785</v>
      </c>
      <c r="U52" s="108" t="s">
        <v>763</v>
      </c>
      <c r="V52" t="s">
        <v>56</v>
      </c>
      <c r="W52" t="s">
        <v>327</v>
      </c>
      <c r="X52" t="s">
        <v>326</v>
      </c>
      <c r="Y52" t="s">
        <v>328</v>
      </c>
      <c r="Z52" s="77">
        <v>44510</v>
      </c>
      <c r="AA52" t="s">
        <v>183</v>
      </c>
      <c r="AB52">
        <v>11.016640000000001</v>
      </c>
      <c r="AC52" t="s">
        <v>347</v>
      </c>
      <c r="AD52" t="s">
        <v>329</v>
      </c>
      <c r="AE52" t="s">
        <v>906</v>
      </c>
      <c r="AG52">
        <v>51.198076219599997</v>
      </c>
      <c r="AH52">
        <v>2.7005074162799998</v>
      </c>
      <c r="AI52">
        <v>-11.016640000000001</v>
      </c>
    </row>
    <row r="53" spans="1:35" ht="14.4" x14ac:dyDescent="0.3">
      <c r="A53" s="109" t="str">
        <f>campaigns!$B$2</f>
        <v>GeoxyzX_2111</v>
      </c>
      <c r="B53" s="88" t="s">
        <v>344</v>
      </c>
      <c r="C53" s="89" t="s">
        <v>346</v>
      </c>
      <c r="D53" s="89">
        <v>51.183970626399997</v>
      </c>
      <c r="E53" s="89">
        <v>2.6690605951699999</v>
      </c>
      <c r="F53" s="89">
        <v>51.205909410799997</v>
      </c>
      <c r="G53" s="89">
        <v>2.71798708168</v>
      </c>
      <c r="H53" s="89" t="s">
        <v>323</v>
      </c>
      <c r="I53" s="89">
        <v>4275</v>
      </c>
      <c r="J53" s="89" t="s">
        <v>345</v>
      </c>
      <c r="K53" s="89" t="s">
        <v>334</v>
      </c>
      <c r="L53" s="88" t="s">
        <v>320</v>
      </c>
      <c r="M53" s="89">
        <v>2775</v>
      </c>
      <c r="N53" s="89">
        <v>51.198076219599997</v>
      </c>
      <c r="O53" s="89">
        <v>2.7005074162799998</v>
      </c>
      <c r="P53" s="89">
        <v>11.56</v>
      </c>
      <c r="Q53" s="89" t="s">
        <v>333</v>
      </c>
      <c r="R53" s="89" t="s">
        <v>258</v>
      </c>
      <c r="S53" s="111" t="str">
        <f t="shared" si="1"/>
        <v>GeoxyzX_2111-WestdiepSeafarm-2775m-c</v>
      </c>
      <c r="T53" s="108" t="s">
        <v>786</v>
      </c>
      <c r="U53" s="108" t="s">
        <v>763</v>
      </c>
      <c r="V53" t="s">
        <v>56</v>
      </c>
      <c r="W53" t="s">
        <v>327</v>
      </c>
      <c r="X53" t="s">
        <v>326</v>
      </c>
      <c r="Y53" t="s">
        <v>328</v>
      </c>
      <c r="Z53" s="77">
        <v>44510</v>
      </c>
      <c r="AA53" t="s">
        <v>183</v>
      </c>
      <c r="AB53">
        <v>11.016640000000001</v>
      </c>
      <c r="AC53" t="s">
        <v>347</v>
      </c>
      <c r="AD53" t="s">
        <v>329</v>
      </c>
      <c r="AE53" t="s">
        <v>906</v>
      </c>
      <c r="AG53">
        <v>51.198076219599997</v>
      </c>
      <c r="AH53">
        <v>2.7005074162799998</v>
      </c>
      <c r="AI53">
        <v>-11.016640000000001</v>
      </c>
    </row>
    <row r="54" spans="1:35" ht="14.4" x14ac:dyDescent="0.3">
      <c r="A54" s="109" t="str">
        <f>campaigns!$B$2</f>
        <v>GeoxyzX_2111</v>
      </c>
      <c r="B54" s="6" t="s">
        <v>344</v>
      </c>
      <c r="C54" t="s">
        <v>346</v>
      </c>
      <c r="D54">
        <v>51.183970626399997</v>
      </c>
      <c r="E54">
        <v>2.6690605951699999</v>
      </c>
      <c r="F54">
        <v>51.205909410799997</v>
      </c>
      <c r="G54">
        <v>2.71798708168</v>
      </c>
      <c r="H54" t="s">
        <v>323</v>
      </c>
      <c r="I54">
        <v>4275</v>
      </c>
      <c r="J54" t="s">
        <v>345</v>
      </c>
      <c r="K54" t="s">
        <v>334</v>
      </c>
      <c r="L54" s="6" t="s">
        <v>325</v>
      </c>
      <c r="M54">
        <v>3275</v>
      </c>
      <c r="N54">
        <v>51.2006875501</v>
      </c>
      <c r="O54">
        <v>2.7063332597400001</v>
      </c>
      <c r="P54">
        <v>11.56</v>
      </c>
      <c r="Q54" t="s">
        <v>333</v>
      </c>
      <c r="R54" t="s">
        <v>258</v>
      </c>
      <c r="S54" s="111" t="str">
        <f t="shared" si="1"/>
        <v>GeoxyzX_2111-WestdiepSeafarm-3275m-a</v>
      </c>
      <c r="T54" s="108" t="s">
        <v>784</v>
      </c>
      <c r="U54" s="108" t="s">
        <v>763</v>
      </c>
      <c r="V54" t="s">
        <v>56</v>
      </c>
      <c r="W54" t="s">
        <v>327</v>
      </c>
      <c r="X54" t="s">
        <v>326</v>
      </c>
      <c r="Y54" t="s">
        <v>328</v>
      </c>
      <c r="Z54" s="77">
        <v>44510</v>
      </c>
      <c r="AA54" t="s">
        <v>183</v>
      </c>
      <c r="AB54">
        <v>10.068099999999999</v>
      </c>
      <c r="AC54" t="s">
        <v>347</v>
      </c>
      <c r="AD54" t="s">
        <v>329</v>
      </c>
      <c r="AE54" t="s">
        <v>906</v>
      </c>
      <c r="AG54">
        <v>51.2006875501</v>
      </c>
      <c r="AH54">
        <v>2.7063332597400001</v>
      </c>
      <c r="AI54">
        <v>-10.068099999999999</v>
      </c>
    </row>
    <row r="55" spans="1:35" ht="14.4" x14ac:dyDescent="0.3">
      <c r="A55" s="109" t="str">
        <f>campaigns!$B$2</f>
        <v>GeoxyzX_2111</v>
      </c>
      <c r="B55" s="6" t="s">
        <v>344</v>
      </c>
      <c r="C55" t="s">
        <v>346</v>
      </c>
      <c r="D55">
        <v>51.183970626399997</v>
      </c>
      <c r="E55">
        <v>2.6690605951699999</v>
      </c>
      <c r="F55">
        <v>51.205909410799997</v>
      </c>
      <c r="G55">
        <v>2.71798708168</v>
      </c>
      <c r="H55" t="s">
        <v>323</v>
      </c>
      <c r="I55">
        <v>4275</v>
      </c>
      <c r="J55" t="s">
        <v>345</v>
      </c>
      <c r="K55" t="s">
        <v>334</v>
      </c>
      <c r="L55" s="6" t="s">
        <v>325</v>
      </c>
      <c r="M55">
        <v>3275</v>
      </c>
      <c r="N55">
        <v>51.2006875501</v>
      </c>
      <c r="O55">
        <v>2.7063332597400001</v>
      </c>
      <c r="P55">
        <v>11.56</v>
      </c>
      <c r="Q55" t="s">
        <v>333</v>
      </c>
      <c r="R55" t="s">
        <v>258</v>
      </c>
      <c r="S55" s="111" t="str">
        <f t="shared" si="1"/>
        <v>GeoxyzX_2111-WestdiepSeafarm-3275m-b</v>
      </c>
      <c r="T55" s="108" t="s">
        <v>785</v>
      </c>
      <c r="U55" s="108" t="s">
        <v>763</v>
      </c>
      <c r="V55" t="s">
        <v>56</v>
      </c>
      <c r="W55" t="s">
        <v>327</v>
      </c>
      <c r="X55" t="s">
        <v>326</v>
      </c>
      <c r="Y55" t="s">
        <v>328</v>
      </c>
      <c r="Z55" s="77">
        <v>44510</v>
      </c>
      <c r="AA55" t="s">
        <v>183</v>
      </c>
      <c r="AB55">
        <v>10.068099999999999</v>
      </c>
      <c r="AC55" t="s">
        <v>347</v>
      </c>
      <c r="AD55" t="s">
        <v>329</v>
      </c>
      <c r="AE55" t="s">
        <v>906</v>
      </c>
      <c r="AG55">
        <v>51.2006875501</v>
      </c>
      <c r="AH55">
        <v>2.7063332597400001</v>
      </c>
      <c r="AI55">
        <v>-10.068099999999999</v>
      </c>
    </row>
    <row r="56" spans="1:35" ht="14.4" x14ac:dyDescent="0.3">
      <c r="A56" s="109" t="str">
        <f>campaigns!$B$2</f>
        <v>GeoxyzX_2111</v>
      </c>
      <c r="B56" s="6" t="s">
        <v>344</v>
      </c>
      <c r="C56" t="s">
        <v>346</v>
      </c>
      <c r="D56">
        <v>51.183970626399997</v>
      </c>
      <c r="E56">
        <v>2.6690605951699999</v>
      </c>
      <c r="F56">
        <v>51.205909410799997</v>
      </c>
      <c r="G56">
        <v>2.71798708168</v>
      </c>
      <c r="H56" t="s">
        <v>323</v>
      </c>
      <c r="I56">
        <v>4275</v>
      </c>
      <c r="J56" t="s">
        <v>345</v>
      </c>
      <c r="K56" t="s">
        <v>334</v>
      </c>
      <c r="L56" s="6" t="s">
        <v>325</v>
      </c>
      <c r="M56">
        <v>3275</v>
      </c>
      <c r="N56">
        <v>51.2006875501</v>
      </c>
      <c r="O56">
        <v>2.7063332597400001</v>
      </c>
      <c r="P56">
        <v>11.56</v>
      </c>
      <c r="Q56" t="s">
        <v>333</v>
      </c>
      <c r="R56" t="s">
        <v>258</v>
      </c>
      <c r="S56" s="111" t="str">
        <f t="shared" si="1"/>
        <v>GeoxyzX_2111-WestdiepSeafarm-3275m-c</v>
      </c>
      <c r="T56" s="108" t="s">
        <v>786</v>
      </c>
      <c r="U56" s="108" t="s">
        <v>763</v>
      </c>
      <c r="V56" t="s">
        <v>56</v>
      </c>
      <c r="W56" t="s">
        <v>327</v>
      </c>
      <c r="X56" t="s">
        <v>326</v>
      </c>
      <c r="Y56" t="s">
        <v>328</v>
      </c>
      <c r="Z56" s="77">
        <v>44510</v>
      </c>
      <c r="AA56" t="s">
        <v>183</v>
      </c>
      <c r="AB56">
        <v>10.068099999999999</v>
      </c>
      <c r="AC56" t="s">
        <v>347</v>
      </c>
      <c r="AD56" t="s">
        <v>329</v>
      </c>
      <c r="AE56" t="s">
        <v>906</v>
      </c>
      <c r="AG56">
        <v>51.2006875501</v>
      </c>
      <c r="AH56">
        <v>2.7063332597400001</v>
      </c>
      <c r="AI56">
        <v>-10.068099999999999</v>
      </c>
    </row>
    <row r="57" spans="1:35" ht="14.4" x14ac:dyDescent="0.3">
      <c r="A57" s="109" t="str">
        <f>campaigns!$B$2</f>
        <v>GeoxyzX_2111</v>
      </c>
      <c r="B57" s="88" t="s">
        <v>344</v>
      </c>
      <c r="C57" s="89" t="s">
        <v>346</v>
      </c>
      <c r="D57" s="89">
        <v>51.183970626399997</v>
      </c>
      <c r="E57" s="89">
        <v>2.6690605951699999</v>
      </c>
      <c r="F57" s="89">
        <v>51.205909410799997</v>
      </c>
      <c r="G57" s="89">
        <v>2.71798708168</v>
      </c>
      <c r="H57" s="89" t="s">
        <v>323</v>
      </c>
      <c r="I57" s="89">
        <v>4275</v>
      </c>
      <c r="J57" s="89" t="s">
        <v>345</v>
      </c>
      <c r="K57" s="89" t="s">
        <v>334</v>
      </c>
      <c r="L57" s="88" t="s">
        <v>321</v>
      </c>
      <c r="M57" s="89">
        <v>3775</v>
      </c>
      <c r="N57" s="89">
        <v>51.203298436499999</v>
      </c>
      <c r="O57" s="89">
        <v>2.7121594190699998</v>
      </c>
      <c r="P57" s="89">
        <v>11.56</v>
      </c>
      <c r="Q57" s="89" t="s">
        <v>333</v>
      </c>
      <c r="R57" s="89" t="s">
        <v>258</v>
      </c>
      <c r="S57" s="111" t="str">
        <f t="shared" si="1"/>
        <v>GeoxyzX_2111-WestdiepSeafarm-3775m-a</v>
      </c>
      <c r="T57" s="108" t="s">
        <v>784</v>
      </c>
      <c r="U57" s="108" t="s">
        <v>763</v>
      </c>
      <c r="V57" t="s">
        <v>56</v>
      </c>
      <c r="W57" t="s">
        <v>327</v>
      </c>
      <c r="X57" t="s">
        <v>326</v>
      </c>
      <c r="Y57" t="s">
        <v>328</v>
      </c>
      <c r="Z57" s="77">
        <v>44510</v>
      </c>
      <c r="AA57" t="s">
        <v>183</v>
      </c>
      <c r="AB57">
        <v>10.502649999999999</v>
      </c>
      <c r="AC57" t="s">
        <v>347</v>
      </c>
      <c r="AD57" t="s">
        <v>329</v>
      </c>
      <c r="AE57" t="s">
        <v>906</v>
      </c>
      <c r="AG57">
        <v>51.203298436499999</v>
      </c>
      <c r="AH57">
        <v>2.7121594190699998</v>
      </c>
      <c r="AI57">
        <v>-10.502649999999999</v>
      </c>
    </row>
    <row r="58" spans="1:35" ht="14.4" x14ac:dyDescent="0.3">
      <c r="A58" s="109" t="str">
        <f>campaigns!$B$2</f>
        <v>GeoxyzX_2111</v>
      </c>
      <c r="B58" s="88" t="s">
        <v>344</v>
      </c>
      <c r="C58" s="89" t="s">
        <v>346</v>
      </c>
      <c r="D58" s="89">
        <v>51.183970626399997</v>
      </c>
      <c r="E58" s="89">
        <v>2.6690605951699999</v>
      </c>
      <c r="F58" s="89">
        <v>51.205909410799997</v>
      </c>
      <c r="G58" s="89">
        <v>2.71798708168</v>
      </c>
      <c r="H58" s="89" t="s">
        <v>323</v>
      </c>
      <c r="I58" s="89">
        <v>4275</v>
      </c>
      <c r="J58" s="89" t="s">
        <v>345</v>
      </c>
      <c r="K58" s="89" t="s">
        <v>334</v>
      </c>
      <c r="L58" s="88" t="s">
        <v>321</v>
      </c>
      <c r="M58" s="89">
        <v>3775</v>
      </c>
      <c r="N58" s="89">
        <v>51.203298436499999</v>
      </c>
      <c r="O58" s="89">
        <v>2.7121594190699998</v>
      </c>
      <c r="P58" s="89">
        <v>11.56</v>
      </c>
      <c r="Q58" s="89" t="s">
        <v>333</v>
      </c>
      <c r="R58" s="89" t="s">
        <v>258</v>
      </c>
      <c r="S58" s="111" t="str">
        <f t="shared" si="1"/>
        <v>GeoxyzX_2111-WestdiepSeafarm-3775m-b</v>
      </c>
      <c r="T58" s="108" t="s">
        <v>785</v>
      </c>
      <c r="U58" s="108" t="s">
        <v>763</v>
      </c>
      <c r="V58" t="s">
        <v>56</v>
      </c>
      <c r="W58" t="s">
        <v>327</v>
      </c>
      <c r="X58" t="s">
        <v>326</v>
      </c>
      <c r="Y58" t="s">
        <v>328</v>
      </c>
      <c r="Z58" s="77">
        <v>44510</v>
      </c>
      <c r="AA58" t="s">
        <v>183</v>
      </c>
      <c r="AB58">
        <v>10.502649999999999</v>
      </c>
      <c r="AC58" t="s">
        <v>347</v>
      </c>
      <c r="AD58" t="s">
        <v>329</v>
      </c>
      <c r="AE58" t="s">
        <v>906</v>
      </c>
      <c r="AG58">
        <v>51.203298436499999</v>
      </c>
      <c r="AH58">
        <v>2.7121594190699998</v>
      </c>
      <c r="AI58">
        <v>-10.502649999999999</v>
      </c>
    </row>
    <row r="59" spans="1:35" ht="14.4" x14ac:dyDescent="0.3">
      <c r="A59" s="109" t="str">
        <f>campaigns!$B$2</f>
        <v>GeoxyzX_2111</v>
      </c>
      <c r="B59" s="88" t="s">
        <v>344</v>
      </c>
      <c r="C59" s="89" t="s">
        <v>346</v>
      </c>
      <c r="D59" s="89">
        <v>51.183970626399997</v>
      </c>
      <c r="E59" s="89">
        <v>2.6690605951699999</v>
      </c>
      <c r="F59" s="89">
        <v>51.205909410799997</v>
      </c>
      <c r="G59" s="89">
        <v>2.71798708168</v>
      </c>
      <c r="H59" s="89" t="s">
        <v>323</v>
      </c>
      <c r="I59" s="89">
        <v>4275</v>
      </c>
      <c r="J59" s="89" t="s">
        <v>345</v>
      </c>
      <c r="K59" s="89" t="s">
        <v>334</v>
      </c>
      <c r="L59" s="88" t="s">
        <v>321</v>
      </c>
      <c r="M59" s="89">
        <v>3775</v>
      </c>
      <c r="N59" s="89">
        <v>51.203298436499999</v>
      </c>
      <c r="O59" s="89">
        <v>2.7121594190699998</v>
      </c>
      <c r="P59" s="89">
        <v>11.56</v>
      </c>
      <c r="Q59" s="89" t="s">
        <v>333</v>
      </c>
      <c r="R59" s="89" t="s">
        <v>258</v>
      </c>
      <c r="S59" s="111" t="str">
        <f t="shared" si="1"/>
        <v>GeoxyzX_2111-WestdiepSeafarm-3775m-c</v>
      </c>
      <c r="T59" s="108" t="s">
        <v>786</v>
      </c>
      <c r="U59" s="108" t="s">
        <v>763</v>
      </c>
      <c r="V59" t="s">
        <v>56</v>
      </c>
      <c r="W59" t="s">
        <v>327</v>
      </c>
      <c r="X59" t="s">
        <v>326</v>
      </c>
      <c r="Y59" t="s">
        <v>328</v>
      </c>
      <c r="Z59" s="77">
        <v>44510</v>
      </c>
      <c r="AA59" t="s">
        <v>183</v>
      </c>
      <c r="AB59">
        <v>10.502649999999999</v>
      </c>
      <c r="AC59" t="s">
        <v>347</v>
      </c>
      <c r="AD59" t="s">
        <v>329</v>
      </c>
      <c r="AE59" t="s">
        <v>906</v>
      </c>
      <c r="AG59">
        <v>51.203298436499999</v>
      </c>
      <c r="AH59">
        <v>2.7121594190699998</v>
      </c>
      <c r="AI59">
        <v>-10.502649999999999</v>
      </c>
    </row>
    <row r="60" spans="1:35" ht="14.4" x14ac:dyDescent="0.3">
      <c r="A60" s="109" t="str">
        <f>campaigns!$B$2</f>
        <v>GeoxyzX_2111</v>
      </c>
      <c r="B60" s="6" t="s">
        <v>344</v>
      </c>
      <c r="C60" t="s">
        <v>346</v>
      </c>
      <c r="D60">
        <v>51.183970626399997</v>
      </c>
      <c r="E60">
        <v>2.6690605951699999</v>
      </c>
      <c r="F60">
        <v>51.205909410799997</v>
      </c>
      <c r="G60">
        <v>2.71798708168</v>
      </c>
      <c r="H60" t="s">
        <v>323</v>
      </c>
      <c r="I60">
        <v>4275</v>
      </c>
      <c r="J60" t="s">
        <v>345</v>
      </c>
      <c r="K60" t="s">
        <v>334</v>
      </c>
      <c r="L60" s="6" t="s">
        <v>322</v>
      </c>
      <c r="M60">
        <v>4275</v>
      </c>
      <c r="N60">
        <v>51.205909410799997</v>
      </c>
      <c r="O60">
        <v>2.71798708168</v>
      </c>
      <c r="P60">
        <v>11.56</v>
      </c>
      <c r="Q60" t="s">
        <v>333</v>
      </c>
      <c r="R60" t="s">
        <v>258</v>
      </c>
      <c r="S60" s="111" t="str">
        <f t="shared" si="1"/>
        <v>GeoxyzX_2111-WestdiepSeafarm-4275m-a</v>
      </c>
      <c r="T60" s="108" t="s">
        <v>784</v>
      </c>
      <c r="U60" s="108" t="s">
        <v>763</v>
      </c>
      <c r="V60" t="s">
        <v>56</v>
      </c>
      <c r="W60" t="s">
        <v>327</v>
      </c>
      <c r="X60" t="s">
        <v>326</v>
      </c>
      <c r="Y60" t="s">
        <v>328</v>
      </c>
      <c r="Z60" s="77">
        <v>44510</v>
      </c>
      <c r="AA60" t="s">
        <v>183</v>
      </c>
      <c r="AB60">
        <v>9.8393899999999999</v>
      </c>
      <c r="AC60" t="s">
        <v>347</v>
      </c>
      <c r="AD60" t="s">
        <v>329</v>
      </c>
      <c r="AE60" t="s">
        <v>906</v>
      </c>
      <c r="AG60">
        <v>51.205909410799997</v>
      </c>
      <c r="AH60">
        <v>2.71798708168</v>
      </c>
      <c r="AI60">
        <v>-9.8393899999999999</v>
      </c>
    </row>
    <row r="61" spans="1:35" ht="14.4" x14ac:dyDescent="0.3">
      <c r="A61" s="109" t="str">
        <f>campaigns!$B$2</f>
        <v>GeoxyzX_2111</v>
      </c>
      <c r="B61" s="6" t="s">
        <v>344</v>
      </c>
      <c r="C61" t="s">
        <v>346</v>
      </c>
      <c r="D61">
        <v>51.183970626399997</v>
      </c>
      <c r="E61">
        <v>2.6690605951699999</v>
      </c>
      <c r="F61">
        <v>51.205909410799997</v>
      </c>
      <c r="G61">
        <v>2.71798708168</v>
      </c>
      <c r="H61" t="s">
        <v>323</v>
      </c>
      <c r="I61">
        <v>4275</v>
      </c>
      <c r="J61" t="s">
        <v>345</v>
      </c>
      <c r="K61" t="s">
        <v>334</v>
      </c>
      <c r="L61" s="6" t="s">
        <v>322</v>
      </c>
      <c r="M61">
        <v>4275</v>
      </c>
      <c r="N61">
        <v>51.205909410799997</v>
      </c>
      <c r="O61">
        <v>2.71798708168</v>
      </c>
      <c r="P61">
        <v>11.56</v>
      </c>
      <c r="Q61" t="s">
        <v>333</v>
      </c>
      <c r="R61" t="s">
        <v>258</v>
      </c>
      <c r="S61" s="111" t="str">
        <f t="shared" si="1"/>
        <v>GeoxyzX_2111-WestdiepSeafarm-4275m-b</v>
      </c>
      <c r="T61" s="108" t="s">
        <v>785</v>
      </c>
      <c r="U61" s="108" t="s">
        <v>763</v>
      </c>
      <c r="V61" t="s">
        <v>56</v>
      </c>
      <c r="W61" t="s">
        <v>327</v>
      </c>
      <c r="X61" t="s">
        <v>326</v>
      </c>
      <c r="Y61" t="s">
        <v>328</v>
      </c>
      <c r="Z61" s="77">
        <v>44510</v>
      </c>
      <c r="AA61" t="s">
        <v>183</v>
      </c>
      <c r="AB61">
        <v>9.8393899999999999</v>
      </c>
      <c r="AC61" t="s">
        <v>347</v>
      </c>
      <c r="AD61" t="s">
        <v>329</v>
      </c>
      <c r="AE61" t="s">
        <v>906</v>
      </c>
      <c r="AG61">
        <v>51.205909410799997</v>
      </c>
      <c r="AH61">
        <v>2.71798708168</v>
      </c>
      <c r="AI61">
        <v>-9.8393899999999999</v>
      </c>
    </row>
    <row r="62" spans="1:35" ht="14.4" x14ac:dyDescent="0.3">
      <c r="A62" s="109" t="str">
        <f>campaigns!$B$2</f>
        <v>GeoxyzX_2111</v>
      </c>
      <c r="B62" s="6" t="s">
        <v>344</v>
      </c>
      <c r="C62" t="s">
        <v>346</v>
      </c>
      <c r="D62">
        <v>51.183970626399997</v>
      </c>
      <c r="E62">
        <v>2.6690605951699999</v>
      </c>
      <c r="F62">
        <v>51.205909410799997</v>
      </c>
      <c r="G62">
        <v>2.71798708168</v>
      </c>
      <c r="H62" t="s">
        <v>323</v>
      </c>
      <c r="I62">
        <v>4275</v>
      </c>
      <c r="J62" t="s">
        <v>345</v>
      </c>
      <c r="K62" t="s">
        <v>334</v>
      </c>
      <c r="L62" s="6" t="s">
        <v>322</v>
      </c>
      <c r="M62">
        <v>4275</v>
      </c>
      <c r="N62">
        <v>51.205909410799997</v>
      </c>
      <c r="O62">
        <v>2.71798708168</v>
      </c>
      <c r="P62">
        <v>11.56</v>
      </c>
      <c r="Q62" t="s">
        <v>333</v>
      </c>
      <c r="R62" t="s">
        <v>258</v>
      </c>
      <c r="S62" s="111" t="str">
        <f t="shared" si="1"/>
        <v>GeoxyzX_2111-WestdiepSeafarm-4275m-c</v>
      </c>
      <c r="T62" s="108" t="s">
        <v>786</v>
      </c>
      <c r="U62" s="108" t="s">
        <v>763</v>
      </c>
      <c r="V62" t="s">
        <v>56</v>
      </c>
      <c r="W62" t="s">
        <v>327</v>
      </c>
      <c r="X62" t="s">
        <v>326</v>
      </c>
      <c r="Y62" t="s">
        <v>328</v>
      </c>
      <c r="Z62" s="77">
        <v>44510</v>
      </c>
      <c r="AA62" t="s">
        <v>183</v>
      </c>
      <c r="AB62">
        <v>9.8393899999999999</v>
      </c>
      <c r="AC62" t="s">
        <v>347</v>
      </c>
      <c r="AD62" t="s">
        <v>329</v>
      </c>
      <c r="AE62" t="s">
        <v>906</v>
      </c>
      <c r="AG62">
        <v>51.205909410799997</v>
      </c>
      <c r="AH62">
        <v>2.71798708168</v>
      </c>
      <c r="AI62">
        <v>-9.8393899999999999</v>
      </c>
    </row>
    <row r="63" spans="1:35" ht="14.4" x14ac:dyDescent="0.3">
      <c r="A63" s="109" t="str">
        <f>campaigns!$B$4</f>
        <v>SS22-590-1</v>
      </c>
      <c r="B63" s="6" t="s">
        <v>344</v>
      </c>
      <c r="C63" t="s">
        <v>346</v>
      </c>
      <c r="D63">
        <v>51.183713019999999</v>
      </c>
      <c r="E63">
        <v>2.66868617</v>
      </c>
      <c r="F63">
        <v>51.183716050000001</v>
      </c>
      <c r="G63">
        <v>2.6686719999999999</v>
      </c>
      <c r="H63" t="s">
        <v>323</v>
      </c>
      <c r="I63">
        <v>4275</v>
      </c>
      <c r="J63" t="s">
        <v>345</v>
      </c>
      <c r="K63" t="s">
        <v>334</v>
      </c>
      <c r="L63" s="6" t="s">
        <v>307</v>
      </c>
      <c r="M63">
        <v>75</v>
      </c>
      <c r="N63" s="89">
        <v>51.183970626399997</v>
      </c>
      <c r="O63" s="89">
        <v>2.6690605951699999</v>
      </c>
      <c r="P63">
        <v>10.64</v>
      </c>
      <c r="Q63" t="s">
        <v>333</v>
      </c>
      <c r="S63" s="111" t="str">
        <f t="shared" si="1"/>
        <v>SS22-590-1-WestdiepSeafarm-75m-a</v>
      </c>
      <c r="T63" s="108" t="s">
        <v>784</v>
      </c>
      <c r="U63" s="108" t="s">
        <v>763</v>
      </c>
      <c r="V63" t="s">
        <v>56</v>
      </c>
      <c r="W63" t="s">
        <v>327</v>
      </c>
      <c r="X63" t="s">
        <v>326</v>
      </c>
      <c r="Y63" t="s">
        <v>328</v>
      </c>
      <c r="Z63" s="77">
        <v>44841</v>
      </c>
      <c r="AA63" t="s">
        <v>183</v>
      </c>
      <c r="AB63">
        <v>10.64</v>
      </c>
      <c r="AC63" t="s">
        <v>347</v>
      </c>
      <c r="AD63" t="s">
        <v>329</v>
      </c>
      <c r="AE63" t="s">
        <v>906</v>
      </c>
      <c r="AG63" s="89">
        <v>51.183970626399997</v>
      </c>
      <c r="AH63" s="89">
        <v>2.6690605951699999</v>
      </c>
      <c r="AI63">
        <v>10.64</v>
      </c>
    </row>
    <row r="64" spans="1:35" ht="14.4" x14ac:dyDescent="0.3">
      <c r="A64" s="109" t="str">
        <f>campaigns!$B$4</f>
        <v>SS22-590-1</v>
      </c>
      <c r="B64" s="6" t="s">
        <v>344</v>
      </c>
      <c r="C64" t="s">
        <v>346</v>
      </c>
      <c r="D64">
        <v>51.183723120000003</v>
      </c>
      <c r="E64">
        <v>2.6687085000000002</v>
      </c>
      <c r="F64">
        <v>51.183725320000001</v>
      </c>
      <c r="G64">
        <v>2.6687205000000001</v>
      </c>
      <c r="H64" t="s">
        <v>323</v>
      </c>
      <c r="I64">
        <v>4275</v>
      </c>
      <c r="J64" t="s">
        <v>345</v>
      </c>
      <c r="K64" t="s">
        <v>334</v>
      </c>
      <c r="L64" s="6" t="s">
        <v>307</v>
      </c>
      <c r="M64">
        <v>75</v>
      </c>
      <c r="N64" s="89">
        <v>51.183970626399997</v>
      </c>
      <c r="O64" s="89">
        <v>2.6690605951699999</v>
      </c>
      <c r="P64">
        <v>10.64</v>
      </c>
      <c r="Q64" t="s">
        <v>333</v>
      </c>
      <c r="S64" s="111" t="str">
        <f t="shared" si="1"/>
        <v>SS22-590-1-WestdiepSeafarm-75m-b</v>
      </c>
      <c r="T64" s="108" t="s">
        <v>785</v>
      </c>
      <c r="U64" s="108" t="s">
        <v>763</v>
      </c>
      <c r="V64" t="s">
        <v>56</v>
      </c>
      <c r="W64" t="s">
        <v>327</v>
      </c>
      <c r="X64" t="s">
        <v>326</v>
      </c>
      <c r="Y64" t="s">
        <v>328</v>
      </c>
      <c r="Z64" s="77">
        <v>44841</v>
      </c>
      <c r="AA64" t="s">
        <v>183</v>
      </c>
      <c r="AB64">
        <v>10.64</v>
      </c>
      <c r="AC64" t="s">
        <v>347</v>
      </c>
      <c r="AD64" t="s">
        <v>329</v>
      </c>
      <c r="AE64" t="s">
        <v>906</v>
      </c>
      <c r="AG64" s="89">
        <v>51.183970626399997</v>
      </c>
      <c r="AH64" s="89">
        <v>2.6690605951699999</v>
      </c>
      <c r="AI64">
        <v>10.64</v>
      </c>
    </row>
    <row r="65" spans="1:35" ht="14.4" x14ac:dyDescent="0.3">
      <c r="A65" s="109" t="str">
        <f>campaigns!$B$4</f>
        <v>SS22-590-1</v>
      </c>
      <c r="B65" s="6" t="s">
        <v>344</v>
      </c>
      <c r="C65" t="s">
        <v>346</v>
      </c>
      <c r="D65">
        <v>51.18370127</v>
      </c>
      <c r="E65">
        <v>2.6687083299999999</v>
      </c>
      <c r="F65">
        <v>51.18370127</v>
      </c>
      <c r="G65">
        <v>2.6687083299999999</v>
      </c>
      <c r="H65" t="s">
        <v>323</v>
      </c>
      <c r="I65">
        <v>4275</v>
      </c>
      <c r="J65" t="s">
        <v>345</v>
      </c>
      <c r="K65" t="s">
        <v>334</v>
      </c>
      <c r="L65" s="6" t="s">
        <v>307</v>
      </c>
      <c r="M65">
        <v>75</v>
      </c>
      <c r="N65" s="89">
        <v>51.183970626399997</v>
      </c>
      <c r="O65" s="89">
        <v>2.6690605951699999</v>
      </c>
      <c r="P65">
        <v>10.64</v>
      </c>
      <c r="Q65" t="s">
        <v>333</v>
      </c>
      <c r="S65" s="111" t="str">
        <f t="shared" si="1"/>
        <v>SS22-590-1-WestdiepSeafarm-75m-c</v>
      </c>
      <c r="T65" s="108" t="s">
        <v>786</v>
      </c>
      <c r="U65" s="108" t="s">
        <v>763</v>
      </c>
      <c r="V65" t="s">
        <v>56</v>
      </c>
      <c r="W65" t="s">
        <v>327</v>
      </c>
      <c r="X65" t="s">
        <v>326</v>
      </c>
      <c r="Y65" t="s">
        <v>328</v>
      </c>
      <c r="Z65" s="77">
        <v>44841</v>
      </c>
      <c r="AA65" t="s">
        <v>183</v>
      </c>
      <c r="AB65">
        <v>10.64</v>
      </c>
      <c r="AC65" t="s">
        <v>347</v>
      </c>
      <c r="AD65" t="s">
        <v>329</v>
      </c>
      <c r="AE65" t="s">
        <v>906</v>
      </c>
      <c r="AG65" s="89">
        <v>51.183970626399997</v>
      </c>
      <c r="AH65" s="89">
        <v>2.6690605951699999</v>
      </c>
      <c r="AI65">
        <v>10.64</v>
      </c>
    </row>
    <row r="66" spans="1:35" ht="14.4" x14ac:dyDescent="0.3">
      <c r="A66" s="109" t="str">
        <f>campaigns!$B$4</f>
        <v>SS22-590-1</v>
      </c>
      <c r="B66" s="6" t="s">
        <v>344</v>
      </c>
      <c r="C66" t="s">
        <v>346</v>
      </c>
      <c r="D66">
        <v>51.1843498</v>
      </c>
      <c r="E66">
        <v>2.6697431699999998</v>
      </c>
      <c r="F66">
        <v>51.184323679999999</v>
      </c>
      <c r="G66">
        <v>2.6696963299999998</v>
      </c>
      <c r="H66" t="s">
        <v>323</v>
      </c>
      <c r="I66">
        <v>4275</v>
      </c>
      <c r="J66" t="s">
        <v>345</v>
      </c>
      <c r="K66" t="s">
        <v>334</v>
      </c>
      <c r="L66" s="6" t="s">
        <v>308</v>
      </c>
      <c r="M66">
        <v>150</v>
      </c>
      <c r="N66">
        <v>51.184362620599998</v>
      </c>
      <c r="O66">
        <v>2.6699339879199999</v>
      </c>
      <c r="P66">
        <v>10.64</v>
      </c>
      <c r="Q66" t="s">
        <v>333</v>
      </c>
      <c r="S66" s="111" t="str">
        <f t="shared" si="1"/>
        <v>SS22-590-1-WestdiepSeafarm-150m-a</v>
      </c>
      <c r="T66" s="108" t="s">
        <v>784</v>
      </c>
      <c r="U66" s="108" t="s">
        <v>763</v>
      </c>
      <c r="V66" t="s">
        <v>56</v>
      </c>
      <c r="W66" t="s">
        <v>327</v>
      </c>
      <c r="X66" t="s">
        <v>326</v>
      </c>
      <c r="Y66" t="s">
        <v>328</v>
      </c>
      <c r="Z66" s="77">
        <v>44841</v>
      </c>
      <c r="AA66" t="s">
        <v>183</v>
      </c>
      <c r="AB66">
        <v>10.64</v>
      </c>
      <c r="AC66" t="s">
        <v>347</v>
      </c>
      <c r="AD66" t="s">
        <v>329</v>
      </c>
      <c r="AE66" t="s">
        <v>906</v>
      </c>
      <c r="AG66">
        <v>51.184362620599998</v>
      </c>
      <c r="AH66">
        <v>2.6699339879199999</v>
      </c>
      <c r="AI66">
        <v>10.64</v>
      </c>
    </row>
    <row r="67" spans="1:35" ht="14.4" x14ac:dyDescent="0.3">
      <c r="A67" s="109" t="str">
        <f>campaigns!$B$4</f>
        <v>SS22-590-1</v>
      </c>
      <c r="B67" s="6" t="s">
        <v>344</v>
      </c>
      <c r="C67" t="s">
        <v>346</v>
      </c>
      <c r="D67">
        <v>51.18432095</v>
      </c>
      <c r="E67">
        <v>2.6696246700000001</v>
      </c>
      <c r="F67">
        <v>51.18432095</v>
      </c>
      <c r="G67">
        <v>2.6696246700000001</v>
      </c>
      <c r="H67" t="s">
        <v>323</v>
      </c>
      <c r="I67">
        <v>4275</v>
      </c>
      <c r="J67" t="s">
        <v>345</v>
      </c>
      <c r="K67" t="s">
        <v>334</v>
      </c>
      <c r="L67" s="6" t="s">
        <v>308</v>
      </c>
      <c r="M67">
        <v>150</v>
      </c>
      <c r="N67">
        <v>51.184362620599998</v>
      </c>
      <c r="O67">
        <v>2.6699339879199999</v>
      </c>
      <c r="P67">
        <v>10.64</v>
      </c>
      <c r="Q67" t="s">
        <v>333</v>
      </c>
      <c r="S67" s="111" t="str">
        <f t="shared" ref="S67:S98" si="2">CONCATENATE(A67,"-",C67,"-",M67,"m","-",T67)</f>
        <v>SS22-590-1-WestdiepSeafarm-150m-b</v>
      </c>
      <c r="T67" s="108" t="s">
        <v>785</v>
      </c>
      <c r="U67" s="108" t="s">
        <v>763</v>
      </c>
      <c r="V67" t="s">
        <v>56</v>
      </c>
      <c r="W67" t="s">
        <v>327</v>
      </c>
      <c r="X67" t="s">
        <v>326</v>
      </c>
      <c r="Y67" t="s">
        <v>328</v>
      </c>
      <c r="Z67" s="77">
        <v>44841</v>
      </c>
      <c r="AA67" t="s">
        <v>183</v>
      </c>
      <c r="AB67">
        <v>10.64</v>
      </c>
      <c r="AC67" t="s">
        <v>347</v>
      </c>
      <c r="AD67" t="s">
        <v>329</v>
      </c>
      <c r="AE67" t="s">
        <v>906</v>
      </c>
      <c r="AG67">
        <v>51.184362620599998</v>
      </c>
      <c r="AH67">
        <v>2.6699339879199999</v>
      </c>
      <c r="AI67">
        <v>10.64</v>
      </c>
    </row>
    <row r="68" spans="1:35" ht="14.4" x14ac:dyDescent="0.3">
      <c r="A68" s="109" t="str">
        <f>campaigns!$B$4</f>
        <v>SS22-590-1</v>
      </c>
      <c r="B68" s="6" t="s">
        <v>344</v>
      </c>
      <c r="C68" t="s">
        <v>346</v>
      </c>
      <c r="D68">
        <v>51.184322180000002</v>
      </c>
      <c r="E68">
        <v>2.6696636699999998</v>
      </c>
      <c r="F68">
        <v>51.184321279999999</v>
      </c>
      <c r="G68">
        <v>2.6696698300000001</v>
      </c>
      <c r="H68" t="s">
        <v>323</v>
      </c>
      <c r="I68">
        <v>4275</v>
      </c>
      <c r="J68" t="s">
        <v>345</v>
      </c>
      <c r="K68" t="s">
        <v>334</v>
      </c>
      <c r="L68" s="6" t="s">
        <v>308</v>
      </c>
      <c r="M68">
        <v>150</v>
      </c>
      <c r="N68">
        <v>51.184362620599998</v>
      </c>
      <c r="O68">
        <v>2.6699339879199999</v>
      </c>
      <c r="P68">
        <v>10.64</v>
      </c>
      <c r="Q68" t="s">
        <v>333</v>
      </c>
      <c r="S68" s="111" t="str">
        <f t="shared" si="2"/>
        <v>SS22-590-1-WestdiepSeafarm-150m-c</v>
      </c>
      <c r="T68" s="108" t="s">
        <v>786</v>
      </c>
      <c r="U68" s="108" t="s">
        <v>763</v>
      </c>
      <c r="V68" t="s">
        <v>56</v>
      </c>
      <c r="W68" t="s">
        <v>327</v>
      </c>
      <c r="X68" t="s">
        <v>326</v>
      </c>
      <c r="Y68" t="s">
        <v>328</v>
      </c>
      <c r="Z68" s="77">
        <v>44841</v>
      </c>
      <c r="AA68" t="s">
        <v>183</v>
      </c>
      <c r="AB68">
        <v>10.64</v>
      </c>
      <c r="AC68" t="s">
        <v>347</v>
      </c>
      <c r="AD68" t="s">
        <v>329</v>
      </c>
      <c r="AE68" t="s">
        <v>906</v>
      </c>
      <c r="AG68">
        <v>51.184362620599998</v>
      </c>
      <c r="AH68">
        <v>2.6699339879199999</v>
      </c>
      <c r="AI68">
        <v>10.64</v>
      </c>
    </row>
    <row r="69" spans="1:35" ht="14.4" x14ac:dyDescent="0.3">
      <c r="A69" s="109" t="str">
        <f>campaigns!$B$4</f>
        <v>SS22-590-1</v>
      </c>
      <c r="B69" s="6" t="s">
        <v>344</v>
      </c>
      <c r="C69" t="s">
        <v>346</v>
      </c>
      <c r="D69">
        <v>51.184587069999999</v>
      </c>
      <c r="E69">
        <v>2.67039567</v>
      </c>
      <c r="F69">
        <v>51.184578399999999</v>
      </c>
      <c r="G69">
        <v>2.6703931700000001</v>
      </c>
      <c r="H69" t="s">
        <v>323</v>
      </c>
      <c r="I69">
        <v>4275</v>
      </c>
      <c r="J69" t="s">
        <v>345</v>
      </c>
      <c r="K69" t="s">
        <v>334</v>
      </c>
      <c r="L69" s="6" t="s">
        <v>309</v>
      </c>
      <c r="M69">
        <v>225</v>
      </c>
      <c r="N69" s="89">
        <v>51.184754701400003</v>
      </c>
      <c r="O69" s="89">
        <v>2.6708076028400001</v>
      </c>
      <c r="P69">
        <v>10.64</v>
      </c>
      <c r="Q69" t="s">
        <v>333</v>
      </c>
      <c r="S69" s="111" t="str">
        <f t="shared" si="2"/>
        <v>SS22-590-1-WestdiepSeafarm-225m-a</v>
      </c>
      <c r="T69" s="108" t="s">
        <v>784</v>
      </c>
      <c r="U69" s="108" t="s">
        <v>763</v>
      </c>
      <c r="V69" t="s">
        <v>56</v>
      </c>
      <c r="W69" t="s">
        <v>327</v>
      </c>
      <c r="X69" t="s">
        <v>326</v>
      </c>
      <c r="Y69" t="s">
        <v>328</v>
      </c>
      <c r="Z69" s="77">
        <v>44841</v>
      </c>
      <c r="AA69" t="s">
        <v>183</v>
      </c>
      <c r="AB69">
        <v>10.64</v>
      </c>
      <c r="AC69" t="s">
        <v>347</v>
      </c>
      <c r="AD69" t="s">
        <v>329</v>
      </c>
      <c r="AE69" t="s">
        <v>906</v>
      </c>
      <c r="AG69" s="89">
        <v>51.184754701400003</v>
      </c>
      <c r="AH69" s="89">
        <v>2.6708076028400001</v>
      </c>
      <c r="AI69">
        <v>10.64</v>
      </c>
    </row>
    <row r="70" spans="1:35" ht="14.4" x14ac:dyDescent="0.3">
      <c r="A70" s="109" t="str">
        <f>campaigns!$B$4</f>
        <v>SS22-590-1</v>
      </c>
      <c r="B70" s="6" t="s">
        <v>344</v>
      </c>
      <c r="C70" t="s">
        <v>346</v>
      </c>
      <c r="D70">
        <v>51.18456312</v>
      </c>
      <c r="E70">
        <v>2.6703296700000001</v>
      </c>
      <c r="F70">
        <v>51.184570569999998</v>
      </c>
      <c r="G70">
        <v>2.6703299999999999</v>
      </c>
      <c r="H70" t="s">
        <v>323</v>
      </c>
      <c r="I70">
        <v>4275</v>
      </c>
      <c r="J70" t="s">
        <v>345</v>
      </c>
      <c r="K70" t="s">
        <v>334</v>
      </c>
      <c r="L70" s="6" t="s">
        <v>309</v>
      </c>
      <c r="M70">
        <v>225</v>
      </c>
      <c r="N70" s="89">
        <v>51.184754701400003</v>
      </c>
      <c r="O70" s="89">
        <v>2.6708076028400001</v>
      </c>
      <c r="P70">
        <v>10.64</v>
      </c>
      <c r="Q70" t="s">
        <v>333</v>
      </c>
      <c r="S70" s="111" t="str">
        <f t="shared" si="2"/>
        <v>SS22-590-1-WestdiepSeafarm-225m-b</v>
      </c>
      <c r="T70" s="108" t="s">
        <v>785</v>
      </c>
      <c r="U70" s="108" t="s">
        <v>763</v>
      </c>
      <c r="V70" t="s">
        <v>56</v>
      </c>
      <c r="W70" t="s">
        <v>327</v>
      </c>
      <c r="X70" t="s">
        <v>326</v>
      </c>
      <c r="Y70" t="s">
        <v>328</v>
      </c>
      <c r="Z70" s="77">
        <v>44841</v>
      </c>
      <c r="AA70" t="s">
        <v>183</v>
      </c>
      <c r="AB70">
        <v>10.64</v>
      </c>
      <c r="AC70" t="s">
        <v>347</v>
      </c>
      <c r="AD70" t="s">
        <v>329</v>
      </c>
      <c r="AE70" t="s">
        <v>906</v>
      </c>
      <c r="AG70" s="89">
        <v>51.184754701400003</v>
      </c>
      <c r="AH70" s="89">
        <v>2.6708076028400001</v>
      </c>
      <c r="AI70">
        <v>10.64</v>
      </c>
    </row>
    <row r="71" spans="1:35" ht="14.4" x14ac:dyDescent="0.3">
      <c r="A71" s="109" t="str">
        <f>campaigns!$B$4</f>
        <v>SS22-590-1</v>
      </c>
      <c r="B71" s="6" t="s">
        <v>344</v>
      </c>
      <c r="C71" t="s">
        <v>346</v>
      </c>
      <c r="D71">
        <v>51.184581870000002</v>
      </c>
      <c r="E71">
        <v>2.6703406699999999</v>
      </c>
      <c r="F71">
        <v>51.184579569999997</v>
      </c>
      <c r="G71">
        <v>2.6703408300000002</v>
      </c>
      <c r="H71" t="s">
        <v>323</v>
      </c>
      <c r="I71">
        <v>4275</v>
      </c>
      <c r="J71" t="s">
        <v>345</v>
      </c>
      <c r="K71" t="s">
        <v>334</v>
      </c>
      <c r="L71" s="6" t="s">
        <v>309</v>
      </c>
      <c r="M71">
        <v>225</v>
      </c>
      <c r="N71" s="89">
        <v>51.184754701400003</v>
      </c>
      <c r="O71" s="89">
        <v>2.6708076028400001</v>
      </c>
      <c r="P71">
        <v>10.64</v>
      </c>
      <c r="Q71" t="s">
        <v>333</v>
      </c>
      <c r="S71" s="111" t="str">
        <f t="shared" si="2"/>
        <v>SS22-590-1-WestdiepSeafarm-225m-c</v>
      </c>
      <c r="T71" s="108" t="s">
        <v>786</v>
      </c>
      <c r="U71" s="108" t="s">
        <v>763</v>
      </c>
      <c r="V71" t="s">
        <v>56</v>
      </c>
      <c r="W71" t="s">
        <v>327</v>
      </c>
      <c r="X71" t="s">
        <v>326</v>
      </c>
      <c r="Y71" t="s">
        <v>328</v>
      </c>
      <c r="Z71" s="77">
        <v>44841</v>
      </c>
      <c r="AA71" t="s">
        <v>183</v>
      </c>
      <c r="AB71">
        <v>10.64</v>
      </c>
      <c r="AC71" t="s">
        <v>347</v>
      </c>
      <c r="AD71" t="s">
        <v>329</v>
      </c>
      <c r="AE71" t="s">
        <v>906</v>
      </c>
      <c r="AG71" s="89">
        <v>51.184754701400003</v>
      </c>
      <c r="AH71" s="89">
        <v>2.6708076028400001</v>
      </c>
      <c r="AI71">
        <v>10.64</v>
      </c>
    </row>
    <row r="72" spans="1:35" ht="14.4" x14ac:dyDescent="0.3">
      <c r="A72" s="109" t="str">
        <f>campaigns!$B$4</f>
        <v>SS22-590-1</v>
      </c>
      <c r="B72" s="6" t="s">
        <v>344</v>
      </c>
      <c r="C72" t="s">
        <v>346</v>
      </c>
      <c r="D72">
        <v>51.185327119999997</v>
      </c>
      <c r="E72">
        <v>2.67186317</v>
      </c>
      <c r="F72">
        <v>51.185298029999998</v>
      </c>
      <c r="G72">
        <v>2.6718563299999998</v>
      </c>
      <c r="H72" t="s">
        <v>323</v>
      </c>
      <c r="I72">
        <v>4275</v>
      </c>
      <c r="J72" t="s">
        <v>345</v>
      </c>
      <c r="K72" t="s">
        <v>334</v>
      </c>
      <c r="L72" s="6" t="s">
        <v>310</v>
      </c>
      <c r="M72">
        <v>325</v>
      </c>
      <c r="N72">
        <v>51.185277034000002</v>
      </c>
      <c r="O72">
        <v>2.6719714840400002</v>
      </c>
      <c r="P72">
        <v>10.64</v>
      </c>
      <c r="Q72" t="s">
        <v>333</v>
      </c>
      <c r="S72" s="111" t="str">
        <f t="shared" si="2"/>
        <v>SS22-590-1-WestdiepSeafarm-325m-a</v>
      </c>
      <c r="T72" s="108" t="s">
        <v>784</v>
      </c>
      <c r="U72" s="108" t="s">
        <v>763</v>
      </c>
      <c r="V72" t="s">
        <v>56</v>
      </c>
      <c r="W72" t="s">
        <v>327</v>
      </c>
      <c r="X72" t="s">
        <v>326</v>
      </c>
      <c r="Y72" t="s">
        <v>328</v>
      </c>
      <c r="Z72" s="77">
        <v>44841</v>
      </c>
      <c r="AA72" t="s">
        <v>183</v>
      </c>
      <c r="AB72">
        <v>10.64</v>
      </c>
      <c r="AC72" t="s">
        <v>347</v>
      </c>
      <c r="AD72" t="s">
        <v>329</v>
      </c>
      <c r="AE72" t="s">
        <v>906</v>
      </c>
      <c r="AG72">
        <v>51.185277034000002</v>
      </c>
      <c r="AH72">
        <v>2.6719714840400002</v>
      </c>
      <c r="AI72">
        <v>10.64</v>
      </c>
    </row>
    <row r="73" spans="1:35" ht="14.4" x14ac:dyDescent="0.3">
      <c r="A73" s="109" t="str">
        <f>campaigns!$B$4</f>
        <v>SS22-590-1</v>
      </c>
      <c r="B73" s="6" t="s">
        <v>344</v>
      </c>
      <c r="C73" t="s">
        <v>346</v>
      </c>
      <c r="D73">
        <v>51.185265080000001</v>
      </c>
      <c r="E73">
        <v>2.6718481700000001</v>
      </c>
      <c r="F73">
        <v>51.185258249999997</v>
      </c>
      <c r="G73">
        <v>2.67184467</v>
      </c>
      <c r="H73" t="s">
        <v>323</v>
      </c>
      <c r="I73">
        <v>4275</v>
      </c>
      <c r="J73" t="s">
        <v>345</v>
      </c>
      <c r="K73" t="s">
        <v>334</v>
      </c>
      <c r="L73" s="6" t="s">
        <v>310</v>
      </c>
      <c r="M73">
        <v>325</v>
      </c>
      <c r="N73">
        <v>51.185277034000002</v>
      </c>
      <c r="O73">
        <v>2.6719714840400002</v>
      </c>
      <c r="P73">
        <v>10.64</v>
      </c>
      <c r="Q73" t="s">
        <v>333</v>
      </c>
      <c r="S73" s="111" t="str">
        <f t="shared" si="2"/>
        <v>SS22-590-1-WestdiepSeafarm-325m-b</v>
      </c>
      <c r="T73" s="108" t="s">
        <v>785</v>
      </c>
      <c r="U73" s="108" t="s">
        <v>763</v>
      </c>
      <c r="V73" t="s">
        <v>56</v>
      </c>
      <c r="W73" t="s">
        <v>327</v>
      </c>
      <c r="X73" t="s">
        <v>326</v>
      </c>
      <c r="Y73" t="s">
        <v>328</v>
      </c>
      <c r="Z73" s="77">
        <v>44841</v>
      </c>
      <c r="AA73" t="s">
        <v>183</v>
      </c>
      <c r="AB73">
        <v>10.64</v>
      </c>
      <c r="AC73" t="s">
        <v>347</v>
      </c>
      <c r="AD73" t="s">
        <v>329</v>
      </c>
      <c r="AE73" t="s">
        <v>906</v>
      </c>
      <c r="AG73">
        <v>51.185277034000002</v>
      </c>
      <c r="AH73">
        <v>2.6719714840400002</v>
      </c>
      <c r="AI73">
        <v>10.64</v>
      </c>
    </row>
    <row r="74" spans="1:35" ht="14.4" x14ac:dyDescent="0.3">
      <c r="A74" s="109" t="str">
        <f>campaigns!$B$4</f>
        <v>SS22-590-1</v>
      </c>
      <c r="B74" s="6" t="s">
        <v>344</v>
      </c>
      <c r="C74" t="s">
        <v>346</v>
      </c>
      <c r="D74">
        <v>51.185260730000003</v>
      </c>
      <c r="E74">
        <v>2.6718299999999999</v>
      </c>
      <c r="F74">
        <v>51.185264949999997</v>
      </c>
      <c r="G74">
        <v>2.6718386700000001</v>
      </c>
      <c r="H74" t="s">
        <v>323</v>
      </c>
      <c r="I74">
        <v>4275</v>
      </c>
      <c r="J74" t="s">
        <v>345</v>
      </c>
      <c r="K74" t="s">
        <v>334</v>
      </c>
      <c r="L74" s="6" t="s">
        <v>310</v>
      </c>
      <c r="M74">
        <v>325</v>
      </c>
      <c r="N74">
        <v>51.185277034000002</v>
      </c>
      <c r="O74">
        <v>2.6719714840400002</v>
      </c>
      <c r="P74">
        <v>10.64</v>
      </c>
      <c r="Q74" t="s">
        <v>333</v>
      </c>
      <c r="S74" s="111" t="str">
        <f t="shared" si="2"/>
        <v>SS22-590-1-WestdiepSeafarm-325m-c</v>
      </c>
      <c r="T74" s="108" t="s">
        <v>786</v>
      </c>
      <c r="U74" s="108" t="s">
        <v>763</v>
      </c>
      <c r="V74" t="s">
        <v>56</v>
      </c>
      <c r="W74" t="s">
        <v>327</v>
      </c>
      <c r="X74" t="s">
        <v>326</v>
      </c>
      <c r="Y74" t="s">
        <v>328</v>
      </c>
      <c r="Z74" s="77">
        <v>44841</v>
      </c>
      <c r="AA74" t="s">
        <v>183</v>
      </c>
      <c r="AB74">
        <v>10.64</v>
      </c>
      <c r="AC74" t="s">
        <v>347</v>
      </c>
      <c r="AD74" t="s">
        <v>329</v>
      </c>
      <c r="AE74" t="s">
        <v>906</v>
      </c>
      <c r="AG74">
        <v>51.185277034000002</v>
      </c>
      <c r="AH74">
        <v>2.6719714840400002</v>
      </c>
      <c r="AI74">
        <v>10.64</v>
      </c>
    </row>
    <row r="75" spans="1:35" ht="14.4" x14ac:dyDescent="0.3">
      <c r="A75" s="109" t="str">
        <f>campaigns!$B$5</f>
        <v>SS22-590-2</v>
      </c>
      <c r="B75" s="6" t="s">
        <v>344</v>
      </c>
      <c r="C75" t="s">
        <v>346</v>
      </c>
      <c r="D75">
        <v>51.186074249999997</v>
      </c>
      <c r="E75">
        <v>2.6733755000000001</v>
      </c>
      <c r="F75">
        <v>51.186074249999997</v>
      </c>
      <c r="G75">
        <v>2.6733755000000001</v>
      </c>
      <c r="H75" t="s">
        <v>323</v>
      </c>
      <c r="I75">
        <v>4275</v>
      </c>
      <c r="J75" t="s">
        <v>345</v>
      </c>
      <c r="K75" t="s">
        <v>334</v>
      </c>
      <c r="L75" s="6" t="s">
        <v>311</v>
      </c>
      <c r="M75">
        <v>425</v>
      </c>
      <c r="N75" s="89">
        <v>51.185799945200003</v>
      </c>
      <c r="O75" s="89">
        <v>2.6731367067999998</v>
      </c>
      <c r="P75">
        <v>9.57</v>
      </c>
      <c r="Q75" t="s">
        <v>333</v>
      </c>
      <c r="S75" s="111" t="str">
        <f t="shared" si="2"/>
        <v>SS22-590-2-WestdiepSeafarm-425m-a</v>
      </c>
      <c r="T75" s="108" t="s">
        <v>784</v>
      </c>
      <c r="U75" s="108" t="s">
        <v>763</v>
      </c>
      <c r="V75" t="s">
        <v>56</v>
      </c>
      <c r="W75" t="s">
        <v>327</v>
      </c>
      <c r="X75" t="s">
        <v>326</v>
      </c>
      <c r="Y75" t="s">
        <v>328</v>
      </c>
      <c r="Z75" s="77">
        <v>44844</v>
      </c>
      <c r="AA75" t="s">
        <v>183</v>
      </c>
      <c r="AB75">
        <v>9.57</v>
      </c>
      <c r="AC75" t="s">
        <v>347</v>
      </c>
      <c r="AD75" t="s">
        <v>329</v>
      </c>
      <c r="AE75" t="s">
        <v>906</v>
      </c>
      <c r="AG75" s="89">
        <v>51.185799945200003</v>
      </c>
      <c r="AH75" s="89">
        <v>2.6731367067999998</v>
      </c>
      <c r="AI75">
        <v>9.57</v>
      </c>
    </row>
    <row r="76" spans="1:35" ht="14.4" x14ac:dyDescent="0.3">
      <c r="A76" s="109" t="str">
        <f>campaigns!$B$5</f>
        <v>SS22-590-2</v>
      </c>
      <c r="B76" s="6" t="s">
        <v>344</v>
      </c>
      <c r="C76" t="s">
        <v>346</v>
      </c>
      <c r="D76">
        <v>51.186045229999998</v>
      </c>
      <c r="E76">
        <v>2.6734279999999999</v>
      </c>
      <c r="F76">
        <v>51.186044729999999</v>
      </c>
      <c r="G76">
        <v>2.6734283300000001</v>
      </c>
      <c r="H76" t="s">
        <v>323</v>
      </c>
      <c r="I76">
        <v>4275</v>
      </c>
      <c r="J76" t="s">
        <v>345</v>
      </c>
      <c r="K76" t="s">
        <v>334</v>
      </c>
      <c r="L76" s="6" t="s">
        <v>311</v>
      </c>
      <c r="M76">
        <v>425</v>
      </c>
      <c r="N76" s="89">
        <v>51.185799945200003</v>
      </c>
      <c r="O76" s="89">
        <v>2.6731367067999998</v>
      </c>
      <c r="P76">
        <v>9.57</v>
      </c>
      <c r="Q76" t="s">
        <v>333</v>
      </c>
      <c r="S76" s="111" t="str">
        <f t="shared" si="2"/>
        <v>SS22-590-2-WestdiepSeafarm-425m-b</v>
      </c>
      <c r="T76" s="108" t="s">
        <v>785</v>
      </c>
      <c r="U76" s="108" t="s">
        <v>763</v>
      </c>
      <c r="V76" t="s">
        <v>56</v>
      </c>
      <c r="W76" t="s">
        <v>327</v>
      </c>
      <c r="X76" t="s">
        <v>326</v>
      </c>
      <c r="Y76" t="s">
        <v>328</v>
      </c>
      <c r="Z76" s="77">
        <v>44844</v>
      </c>
      <c r="AA76" t="s">
        <v>183</v>
      </c>
      <c r="AB76">
        <v>9.57</v>
      </c>
      <c r="AC76" t="s">
        <v>347</v>
      </c>
      <c r="AD76" t="s">
        <v>329</v>
      </c>
      <c r="AE76" t="s">
        <v>906</v>
      </c>
      <c r="AG76" s="89">
        <v>51.185799945200003</v>
      </c>
      <c r="AH76" s="89">
        <v>2.6731367067999998</v>
      </c>
      <c r="AI76">
        <v>9.57</v>
      </c>
    </row>
    <row r="77" spans="1:35" ht="14.4" x14ac:dyDescent="0.3">
      <c r="A77" s="109" t="str">
        <f>campaigns!$B$5</f>
        <v>SS22-590-2</v>
      </c>
      <c r="B77" s="6" t="s">
        <v>344</v>
      </c>
      <c r="C77" t="s">
        <v>346</v>
      </c>
      <c r="D77">
        <v>51.186043499999997</v>
      </c>
      <c r="E77">
        <v>2.6734226699999999</v>
      </c>
      <c r="F77">
        <v>51.186043499999997</v>
      </c>
      <c r="G77">
        <v>2.6734226699999999</v>
      </c>
      <c r="H77" t="s">
        <v>323</v>
      </c>
      <c r="I77">
        <v>4275</v>
      </c>
      <c r="J77" t="s">
        <v>345</v>
      </c>
      <c r="K77" t="s">
        <v>334</v>
      </c>
      <c r="L77" s="6" t="s">
        <v>311</v>
      </c>
      <c r="M77">
        <v>425</v>
      </c>
      <c r="N77" s="89">
        <v>51.185799945200003</v>
      </c>
      <c r="O77" s="89">
        <v>2.6731367067999998</v>
      </c>
      <c r="P77">
        <v>9.57</v>
      </c>
      <c r="Q77" t="s">
        <v>333</v>
      </c>
      <c r="S77" s="111" t="str">
        <f t="shared" si="2"/>
        <v>SS22-590-2-WestdiepSeafarm-425m-c</v>
      </c>
      <c r="T77" s="108" t="s">
        <v>786</v>
      </c>
      <c r="U77" s="108" t="s">
        <v>763</v>
      </c>
      <c r="V77" t="s">
        <v>56</v>
      </c>
      <c r="W77" t="s">
        <v>327</v>
      </c>
      <c r="X77" t="s">
        <v>326</v>
      </c>
      <c r="Y77" t="s">
        <v>328</v>
      </c>
      <c r="Z77" s="77">
        <v>44844</v>
      </c>
      <c r="AA77" t="s">
        <v>183</v>
      </c>
      <c r="AB77">
        <v>9.57</v>
      </c>
      <c r="AC77" t="s">
        <v>347</v>
      </c>
      <c r="AD77" t="s">
        <v>329</v>
      </c>
      <c r="AE77" t="s">
        <v>906</v>
      </c>
      <c r="AG77" s="89">
        <v>51.185799945200003</v>
      </c>
      <c r="AH77" s="89">
        <v>2.6731367067999998</v>
      </c>
      <c r="AI77">
        <v>9.57</v>
      </c>
    </row>
    <row r="78" spans="1:35" ht="14.4" x14ac:dyDescent="0.3">
      <c r="A78" s="109" t="str">
        <f>campaigns!$B$4</f>
        <v>SS22-590-1</v>
      </c>
      <c r="B78" s="6" t="s">
        <v>344</v>
      </c>
      <c r="C78" t="s">
        <v>346</v>
      </c>
      <c r="D78">
        <v>51.187717579999997</v>
      </c>
      <c r="E78">
        <v>2.6776800000000001</v>
      </c>
      <c r="F78">
        <v>51.187700329999998</v>
      </c>
      <c r="G78">
        <v>2.6776585000000002</v>
      </c>
      <c r="H78" t="s">
        <v>323</v>
      </c>
      <c r="I78">
        <v>4275</v>
      </c>
      <c r="J78" t="s">
        <v>345</v>
      </c>
      <c r="K78" t="s">
        <v>334</v>
      </c>
      <c r="L78" s="6" t="s">
        <v>314</v>
      </c>
      <c r="M78">
        <v>825</v>
      </c>
      <c r="N78">
        <v>51.187889698900001</v>
      </c>
      <c r="O78">
        <v>2.6777939054200002</v>
      </c>
      <c r="P78">
        <v>10.64</v>
      </c>
      <c r="Q78" t="s">
        <v>333</v>
      </c>
      <c r="S78" s="111" t="str">
        <f t="shared" si="2"/>
        <v>SS22-590-1-WestdiepSeafarm-825m-a</v>
      </c>
      <c r="T78" s="108" t="s">
        <v>784</v>
      </c>
      <c r="U78" s="108" t="s">
        <v>763</v>
      </c>
      <c r="V78" t="s">
        <v>56</v>
      </c>
      <c r="W78" t="s">
        <v>327</v>
      </c>
      <c r="X78" t="s">
        <v>326</v>
      </c>
      <c r="Y78" t="s">
        <v>328</v>
      </c>
      <c r="Z78" s="77">
        <v>44841</v>
      </c>
      <c r="AA78" t="s">
        <v>183</v>
      </c>
      <c r="AB78">
        <v>10.64</v>
      </c>
      <c r="AC78" t="s">
        <v>347</v>
      </c>
      <c r="AD78" t="s">
        <v>329</v>
      </c>
      <c r="AE78" t="s">
        <v>906</v>
      </c>
      <c r="AG78">
        <v>51.187889698900001</v>
      </c>
      <c r="AH78">
        <v>2.6777939054200002</v>
      </c>
      <c r="AI78">
        <v>10.64</v>
      </c>
    </row>
    <row r="79" spans="1:35" ht="14.4" x14ac:dyDescent="0.3">
      <c r="A79" s="109" t="str">
        <f>campaigns!$B$4</f>
        <v>SS22-590-1</v>
      </c>
      <c r="B79" s="6" t="s">
        <v>344</v>
      </c>
      <c r="C79" t="s">
        <v>346</v>
      </c>
      <c r="D79">
        <v>51.187659830000001</v>
      </c>
      <c r="E79">
        <v>2.6776706699999999</v>
      </c>
      <c r="F79">
        <v>51.187661499999997</v>
      </c>
      <c r="G79">
        <v>2.6776766699999999</v>
      </c>
      <c r="H79" t="s">
        <v>323</v>
      </c>
      <c r="I79">
        <v>4275</v>
      </c>
      <c r="J79" t="s">
        <v>345</v>
      </c>
      <c r="K79" t="s">
        <v>334</v>
      </c>
      <c r="L79" s="6" t="s">
        <v>314</v>
      </c>
      <c r="M79">
        <v>825</v>
      </c>
      <c r="N79">
        <v>51.187889698900001</v>
      </c>
      <c r="O79">
        <v>2.6777939054200002</v>
      </c>
      <c r="P79">
        <v>10.64</v>
      </c>
      <c r="Q79" t="s">
        <v>333</v>
      </c>
      <c r="S79" s="111" t="str">
        <f t="shared" si="2"/>
        <v>SS22-590-1-WestdiepSeafarm-825m-b</v>
      </c>
      <c r="T79" s="108" t="s">
        <v>785</v>
      </c>
      <c r="U79" s="108" t="s">
        <v>763</v>
      </c>
      <c r="V79" t="s">
        <v>56</v>
      </c>
      <c r="W79" t="s">
        <v>327</v>
      </c>
      <c r="X79" t="s">
        <v>326</v>
      </c>
      <c r="Y79" t="s">
        <v>328</v>
      </c>
      <c r="Z79" s="77">
        <v>44841</v>
      </c>
      <c r="AA79" t="s">
        <v>183</v>
      </c>
      <c r="AB79">
        <v>10.64</v>
      </c>
      <c r="AC79" t="s">
        <v>347</v>
      </c>
      <c r="AD79" t="s">
        <v>329</v>
      </c>
      <c r="AE79" t="s">
        <v>906</v>
      </c>
      <c r="AG79">
        <v>51.187889698900001</v>
      </c>
      <c r="AH79">
        <v>2.6777939054200002</v>
      </c>
      <c r="AI79">
        <v>10.64</v>
      </c>
    </row>
    <row r="80" spans="1:35" ht="14.4" x14ac:dyDescent="0.3">
      <c r="A80" s="109" t="str">
        <f>campaigns!$B$4</f>
        <v>SS22-590-1</v>
      </c>
      <c r="B80" s="6" t="s">
        <v>344</v>
      </c>
      <c r="C80" t="s">
        <v>346</v>
      </c>
      <c r="D80">
        <v>51.18767072</v>
      </c>
      <c r="E80">
        <v>2.6776716700000001</v>
      </c>
      <c r="F80">
        <v>51.187670429999997</v>
      </c>
      <c r="G80">
        <v>2.6776696699999998</v>
      </c>
      <c r="H80" t="s">
        <v>323</v>
      </c>
      <c r="I80">
        <v>4275</v>
      </c>
      <c r="J80" t="s">
        <v>345</v>
      </c>
      <c r="K80" t="s">
        <v>334</v>
      </c>
      <c r="L80" s="6" t="s">
        <v>314</v>
      </c>
      <c r="M80">
        <v>825</v>
      </c>
      <c r="N80">
        <v>51.187889698900001</v>
      </c>
      <c r="O80">
        <v>2.6777939054200002</v>
      </c>
      <c r="P80">
        <v>10.64</v>
      </c>
      <c r="Q80" t="s">
        <v>333</v>
      </c>
      <c r="S80" s="111" t="str">
        <f t="shared" si="2"/>
        <v>SS22-590-1-WestdiepSeafarm-825m-c</v>
      </c>
      <c r="T80" s="108" t="s">
        <v>786</v>
      </c>
      <c r="U80" s="108" t="s">
        <v>763</v>
      </c>
      <c r="V80" t="s">
        <v>56</v>
      </c>
      <c r="W80" t="s">
        <v>327</v>
      </c>
      <c r="X80" t="s">
        <v>326</v>
      </c>
      <c r="Y80" t="s">
        <v>328</v>
      </c>
      <c r="Z80" s="77">
        <v>44841</v>
      </c>
      <c r="AA80" t="s">
        <v>183</v>
      </c>
      <c r="AB80">
        <v>10.64</v>
      </c>
      <c r="AC80" t="s">
        <v>347</v>
      </c>
      <c r="AD80" t="s">
        <v>329</v>
      </c>
      <c r="AE80" t="s">
        <v>906</v>
      </c>
      <c r="AG80">
        <v>51.187889698900001</v>
      </c>
      <c r="AH80">
        <v>2.6777939054200002</v>
      </c>
      <c r="AI80">
        <v>10.64</v>
      </c>
    </row>
    <row r="81" spans="1:35" ht="14.4" x14ac:dyDescent="0.3">
      <c r="A81" s="109" t="str">
        <f>campaigns!$B$4</f>
        <v>SS22-590-1</v>
      </c>
      <c r="B81" s="6" t="s">
        <v>344</v>
      </c>
      <c r="C81" t="s">
        <v>346</v>
      </c>
      <c r="D81">
        <v>51.194433170000003</v>
      </c>
      <c r="E81">
        <v>2.6921263299999998</v>
      </c>
      <c r="F81">
        <v>51.194434919999999</v>
      </c>
      <c r="G81">
        <v>2.6920801700000001</v>
      </c>
      <c r="H81" t="s">
        <v>323</v>
      </c>
      <c r="I81">
        <v>4275</v>
      </c>
      <c r="J81" t="s">
        <v>345</v>
      </c>
      <c r="K81" t="s">
        <v>334</v>
      </c>
      <c r="L81" s="6" t="s">
        <v>318</v>
      </c>
      <c r="M81">
        <v>2075</v>
      </c>
      <c r="N81" s="89">
        <v>51.194420022999999</v>
      </c>
      <c r="O81" s="89">
        <v>2.6923526853599999</v>
      </c>
      <c r="P81">
        <v>10.64</v>
      </c>
      <c r="Q81" t="s">
        <v>333</v>
      </c>
      <c r="S81" s="111" t="str">
        <f t="shared" si="2"/>
        <v>SS22-590-1-WestdiepSeafarm-2075m-a</v>
      </c>
      <c r="T81" s="108" t="s">
        <v>784</v>
      </c>
      <c r="U81" s="108" t="s">
        <v>763</v>
      </c>
      <c r="V81" t="s">
        <v>56</v>
      </c>
      <c r="W81" t="s">
        <v>327</v>
      </c>
      <c r="X81" t="s">
        <v>326</v>
      </c>
      <c r="Y81" t="s">
        <v>328</v>
      </c>
      <c r="Z81" s="77">
        <v>44841</v>
      </c>
      <c r="AA81" t="s">
        <v>183</v>
      </c>
      <c r="AB81">
        <v>10.64</v>
      </c>
      <c r="AC81" t="s">
        <v>347</v>
      </c>
      <c r="AD81" t="s">
        <v>329</v>
      </c>
      <c r="AE81" t="s">
        <v>906</v>
      </c>
      <c r="AG81" s="89">
        <v>51.194420022999999</v>
      </c>
      <c r="AH81" s="89">
        <v>2.6923526853599999</v>
      </c>
      <c r="AI81">
        <v>10.64</v>
      </c>
    </row>
    <row r="82" spans="1:35" ht="14.4" x14ac:dyDescent="0.3">
      <c r="A82" s="109" t="str">
        <f>campaigns!$B$4</f>
        <v>SS22-590-1</v>
      </c>
      <c r="B82" s="6" t="s">
        <v>344</v>
      </c>
      <c r="C82" t="s">
        <v>346</v>
      </c>
      <c r="D82">
        <v>51.194445719999997</v>
      </c>
      <c r="E82">
        <v>2.6920500000000001</v>
      </c>
      <c r="F82">
        <v>51.194452099999999</v>
      </c>
      <c r="G82">
        <v>2.6920535000000001</v>
      </c>
      <c r="H82" t="s">
        <v>323</v>
      </c>
      <c r="I82">
        <v>4275</v>
      </c>
      <c r="J82" t="s">
        <v>345</v>
      </c>
      <c r="K82" t="s">
        <v>334</v>
      </c>
      <c r="L82" s="6" t="s">
        <v>318</v>
      </c>
      <c r="M82">
        <v>2075</v>
      </c>
      <c r="N82" s="89">
        <v>51.194420022999999</v>
      </c>
      <c r="O82" s="89">
        <v>2.6923526853599999</v>
      </c>
      <c r="P82">
        <v>10.64</v>
      </c>
      <c r="Q82" t="s">
        <v>333</v>
      </c>
      <c r="S82" s="111" t="str">
        <f t="shared" si="2"/>
        <v>SS22-590-1-WestdiepSeafarm-2075m-b</v>
      </c>
      <c r="T82" s="108" t="s">
        <v>785</v>
      </c>
      <c r="U82" s="108" t="s">
        <v>763</v>
      </c>
      <c r="V82" t="s">
        <v>56</v>
      </c>
      <c r="W82" t="s">
        <v>327</v>
      </c>
      <c r="X82" t="s">
        <v>326</v>
      </c>
      <c r="Y82" t="s">
        <v>328</v>
      </c>
      <c r="Z82" s="77">
        <v>44841</v>
      </c>
      <c r="AA82" t="s">
        <v>183</v>
      </c>
      <c r="AB82">
        <v>10.64</v>
      </c>
      <c r="AC82" t="s">
        <v>347</v>
      </c>
      <c r="AD82" t="s">
        <v>329</v>
      </c>
      <c r="AE82" t="s">
        <v>906</v>
      </c>
      <c r="AG82" s="89">
        <v>51.194420022999999</v>
      </c>
      <c r="AH82" s="89">
        <v>2.6923526853599999</v>
      </c>
      <c r="AI82">
        <v>10.64</v>
      </c>
    </row>
    <row r="83" spans="1:35" ht="14.4" x14ac:dyDescent="0.3">
      <c r="A83" s="109" t="str">
        <f>campaigns!$B$4</f>
        <v>SS22-590-1</v>
      </c>
      <c r="B83" s="6" t="s">
        <v>344</v>
      </c>
      <c r="C83" t="s">
        <v>346</v>
      </c>
      <c r="D83">
        <v>51.194447779999997</v>
      </c>
      <c r="E83">
        <v>2.69205417</v>
      </c>
      <c r="F83">
        <v>51.194446769999999</v>
      </c>
      <c r="G83">
        <v>2.6920538299999999</v>
      </c>
      <c r="H83" t="s">
        <v>323</v>
      </c>
      <c r="I83">
        <v>4275</v>
      </c>
      <c r="J83" t="s">
        <v>345</v>
      </c>
      <c r="K83" t="s">
        <v>334</v>
      </c>
      <c r="L83" s="6" t="s">
        <v>318</v>
      </c>
      <c r="M83">
        <v>2075</v>
      </c>
      <c r="N83" s="89">
        <v>51.194420022999999</v>
      </c>
      <c r="O83" s="89">
        <v>2.6923526853599999</v>
      </c>
      <c r="P83">
        <v>10.64</v>
      </c>
      <c r="Q83" t="s">
        <v>333</v>
      </c>
      <c r="S83" s="111" t="str">
        <f t="shared" si="2"/>
        <v>SS22-590-1-WestdiepSeafarm-2075m-c</v>
      </c>
      <c r="T83" s="108" t="s">
        <v>786</v>
      </c>
      <c r="U83" s="108" t="s">
        <v>763</v>
      </c>
      <c r="V83" t="s">
        <v>56</v>
      </c>
      <c r="W83" t="s">
        <v>327</v>
      </c>
      <c r="X83" t="s">
        <v>326</v>
      </c>
      <c r="Y83" t="s">
        <v>328</v>
      </c>
      <c r="Z83" s="77">
        <v>44841</v>
      </c>
      <c r="AA83" t="s">
        <v>183</v>
      </c>
      <c r="AB83">
        <v>10.64</v>
      </c>
      <c r="AC83" t="s">
        <v>347</v>
      </c>
      <c r="AD83" t="s">
        <v>329</v>
      </c>
      <c r="AE83" t="s">
        <v>906</v>
      </c>
      <c r="AG83" s="89">
        <v>51.194420022999999</v>
      </c>
      <c r="AH83" s="89">
        <v>2.6923526853599999</v>
      </c>
      <c r="AI83">
        <v>10.64</v>
      </c>
    </row>
    <row r="84" spans="1:35" ht="14.4" x14ac:dyDescent="0.3">
      <c r="A84" s="109" t="str">
        <f>campaigns!$B$4</f>
        <v>SS22-590-1</v>
      </c>
      <c r="B84" s="6" t="s">
        <v>344</v>
      </c>
      <c r="C84" t="s">
        <v>346</v>
      </c>
      <c r="D84">
        <v>51.205769600000004</v>
      </c>
      <c r="E84">
        <v>2.7181851699999999</v>
      </c>
      <c r="F84">
        <v>51.205873850000003</v>
      </c>
      <c r="G84">
        <v>2.7186029999999999</v>
      </c>
      <c r="H84" t="s">
        <v>323</v>
      </c>
      <c r="I84">
        <v>4275</v>
      </c>
      <c r="J84" t="s">
        <v>345</v>
      </c>
      <c r="K84" t="s">
        <v>334</v>
      </c>
      <c r="L84" s="6" t="s">
        <v>322</v>
      </c>
      <c r="M84">
        <v>4275</v>
      </c>
      <c r="N84">
        <v>51.205909410799997</v>
      </c>
      <c r="O84">
        <v>2.71798708168</v>
      </c>
      <c r="P84">
        <v>10.64</v>
      </c>
      <c r="Q84" t="s">
        <v>333</v>
      </c>
      <c r="S84" s="111" t="str">
        <f t="shared" si="2"/>
        <v>SS22-590-1-WestdiepSeafarm-4275m-a</v>
      </c>
      <c r="T84" s="108" t="s">
        <v>784</v>
      </c>
      <c r="U84" s="108" t="s">
        <v>763</v>
      </c>
      <c r="V84" t="s">
        <v>56</v>
      </c>
      <c r="W84" t="s">
        <v>327</v>
      </c>
      <c r="X84" t="s">
        <v>326</v>
      </c>
      <c r="Y84" t="s">
        <v>328</v>
      </c>
      <c r="Z84" s="77">
        <v>44841</v>
      </c>
      <c r="AA84" t="s">
        <v>183</v>
      </c>
      <c r="AB84">
        <v>10.64</v>
      </c>
      <c r="AC84" t="s">
        <v>347</v>
      </c>
      <c r="AD84" t="s">
        <v>329</v>
      </c>
      <c r="AE84" t="s">
        <v>906</v>
      </c>
      <c r="AG84">
        <v>51.205909410799997</v>
      </c>
      <c r="AH84">
        <v>2.71798708168</v>
      </c>
      <c r="AI84">
        <v>10.64</v>
      </c>
    </row>
    <row r="85" spans="1:35" ht="14.4" x14ac:dyDescent="0.3">
      <c r="A85" s="109" t="str">
        <f>campaigns!$B$4</f>
        <v>SS22-590-1</v>
      </c>
      <c r="B85" s="6" t="s">
        <v>344</v>
      </c>
      <c r="C85" t="s">
        <v>346</v>
      </c>
      <c r="D85">
        <v>51.205954380000001</v>
      </c>
      <c r="E85">
        <v>2.7187364999999999</v>
      </c>
      <c r="F85">
        <v>51.205904449999998</v>
      </c>
      <c r="G85">
        <v>2.7184404999999998</v>
      </c>
      <c r="H85" t="s">
        <v>323</v>
      </c>
      <c r="I85">
        <v>4275</v>
      </c>
      <c r="J85" t="s">
        <v>345</v>
      </c>
      <c r="K85" t="s">
        <v>334</v>
      </c>
      <c r="L85" s="6" t="s">
        <v>322</v>
      </c>
      <c r="M85">
        <v>4275</v>
      </c>
      <c r="N85">
        <v>51.205909410799997</v>
      </c>
      <c r="O85">
        <v>2.71798708168</v>
      </c>
      <c r="P85">
        <v>10.64</v>
      </c>
      <c r="Q85" t="s">
        <v>333</v>
      </c>
      <c r="S85" s="111" t="str">
        <f t="shared" si="2"/>
        <v>SS22-590-1-WestdiepSeafarm-4275m-b</v>
      </c>
      <c r="T85" s="108" t="s">
        <v>785</v>
      </c>
      <c r="U85" s="108" t="s">
        <v>763</v>
      </c>
      <c r="V85" t="s">
        <v>56</v>
      </c>
      <c r="W85" t="s">
        <v>327</v>
      </c>
      <c r="X85" t="s">
        <v>326</v>
      </c>
      <c r="Y85" t="s">
        <v>328</v>
      </c>
      <c r="Z85" s="77">
        <v>44841</v>
      </c>
      <c r="AA85" t="s">
        <v>183</v>
      </c>
      <c r="AB85">
        <v>10.64</v>
      </c>
      <c r="AC85" t="s">
        <v>347</v>
      </c>
      <c r="AD85" t="s">
        <v>329</v>
      </c>
      <c r="AE85" t="s">
        <v>906</v>
      </c>
      <c r="AG85">
        <v>51.205909410799997</v>
      </c>
      <c r="AH85">
        <v>2.71798708168</v>
      </c>
      <c r="AI85">
        <v>10.64</v>
      </c>
    </row>
    <row r="86" spans="1:35" ht="14.4" x14ac:dyDescent="0.3">
      <c r="A86" s="109" t="str">
        <f>campaigns!$B$4</f>
        <v>SS22-590-1</v>
      </c>
      <c r="B86" s="6" t="s">
        <v>344</v>
      </c>
      <c r="C86" t="s">
        <v>346</v>
      </c>
      <c r="D86">
        <v>51.206150899999997</v>
      </c>
      <c r="E86">
        <v>2.7186043299999998</v>
      </c>
      <c r="F86">
        <v>51.206224480000003</v>
      </c>
      <c r="G86">
        <v>2.7186868300000002</v>
      </c>
      <c r="H86" t="s">
        <v>323</v>
      </c>
      <c r="I86">
        <v>4275</v>
      </c>
      <c r="J86" t="s">
        <v>345</v>
      </c>
      <c r="K86" t="s">
        <v>334</v>
      </c>
      <c r="L86" s="6" t="s">
        <v>322</v>
      </c>
      <c r="M86">
        <v>4275</v>
      </c>
      <c r="N86">
        <v>51.205909410799997</v>
      </c>
      <c r="O86">
        <v>2.71798708168</v>
      </c>
      <c r="P86">
        <v>10.64</v>
      </c>
      <c r="Q86" t="s">
        <v>333</v>
      </c>
      <c r="S86" s="111" t="str">
        <f t="shared" si="2"/>
        <v>SS22-590-1-WestdiepSeafarm-4275m-c</v>
      </c>
      <c r="T86" s="108" t="s">
        <v>786</v>
      </c>
      <c r="U86" s="108" t="s">
        <v>763</v>
      </c>
      <c r="V86" t="s">
        <v>56</v>
      </c>
      <c r="W86" t="s">
        <v>327</v>
      </c>
      <c r="X86" t="s">
        <v>326</v>
      </c>
      <c r="Y86" t="s">
        <v>328</v>
      </c>
      <c r="Z86" s="77">
        <v>44841</v>
      </c>
      <c r="AA86" t="s">
        <v>183</v>
      </c>
      <c r="AB86">
        <v>10.64</v>
      </c>
      <c r="AC86" t="s">
        <v>347</v>
      </c>
      <c r="AD86" t="s">
        <v>329</v>
      </c>
      <c r="AE86" t="s">
        <v>906</v>
      </c>
      <c r="AG86">
        <v>51.205909410799997</v>
      </c>
      <c r="AH86">
        <v>2.71798708168</v>
      </c>
      <c r="AI86">
        <v>10.64</v>
      </c>
    </row>
    <row r="87" spans="1:35" ht="14.4" x14ac:dyDescent="0.3">
      <c r="A87" s="109" t="str">
        <f>campaigns!$B$6</f>
        <v>BU2023/20</v>
      </c>
      <c r="B87" s="6" t="s">
        <v>344</v>
      </c>
      <c r="C87" t="s">
        <v>346</v>
      </c>
      <c r="D87">
        <v>51.174365229999999</v>
      </c>
      <c r="E87">
        <v>2.64782969</v>
      </c>
      <c r="F87">
        <v>51.174365229999999</v>
      </c>
      <c r="G87">
        <v>2.64782969</v>
      </c>
      <c r="H87" t="s">
        <v>323</v>
      </c>
      <c r="I87">
        <v>4275</v>
      </c>
      <c r="J87" t="s">
        <v>345</v>
      </c>
      <c r="K87" t="s">
        <v>334</v>
      </c>
      <c r="L87" s="6" t="s">
        <v>306</v>
      </c>
      <c r="M87">
        <v>0</v>
      </c>
      <c r="N87">
        <v>51.174365229999999</v>
      </c>
      <c r="O87">
        <v>2.64782969</v>
      </c>
      <c r="P87">
        <v>15.75</v>
      </c>
      <c r="Q87" t="s">
        <v>333</v>
      </c>
      <c r="S87" s="111" t="str">
        <f t="shared" si="2"/>
        <v>BU2023/20-WestdiepSeafarm-0m-a</v>
      </c>
      <c r="T87" s="108" t="s">
        <v>784</v>
      </c>
      <c r="U87" s="108" t="s">
        <v>763</v>
      </c>
      <c r="V87" t="s">
        <v>56</v>
      </c>
      <c r="W87" t="s">
        <v>327</v>
      </c>
      <c r="X87" t="s">
        <v>326</v>
      </c>
      <c r="Y87" t="s">
        <v>328</v>
      </c>
      <c r="Z87" s="77">
        <v>45221</v>
      </c>
      <c r="AA87" t="s">
        <v>183</v>
      </c>
      <c r="AB87">
        <v>16.0100002288818</v>
      </c>
      <c r="AC87" t="s">
        <v>347</v>
      </c>
      <c r="AD87" t="s">
        <v>329</v>
      </c>
      <c r="AE87" t="s">
        <v>906</v>
      </c>
      <c r="AG87">
        <v>51.174365229999999</v>
      </c>
      <c r="AH87">
        <v>2.64782969</v>
      </c>
      <c r="AI87">
        <v>16.0100002288818</v>
      </c>
    </row>
    <row r="88" spans="1:35" ht="14.4" x14ac:dyDescent="0.3">
      <c r="A88" s="109" t="str">
        <f>campaigns!$B$6</f>
        <v>BU2023/20</v>
      </c>
      <c r="B88" s="6" t="s">
        <v>344</v>
      </c>
      <c r="C88" t="s">
        <v>346</v>
      </c>
      <c r="D88">
        <v>51.174365229999999</v>
      </c>
      <c r="E88">
        <v>2.64782969</v>
      </c>
      <c r="F88">
        <v>51.174365229999999</v>
      </c>
      <c r="G88">
        <v>2.64782969</v>
      </c>
      <c r="H88" t="s">
        <v>323</v>
      </c>
      <c r="I88">
        <v>4275</v>
      </c>
      <c r="J88" t="s">
        <v>345</v>
      </c>
      <c r="K88" t="s">
        <v>334</v>
      </c>
      <c r="L88" s="6" t="s">
        <v>306</v>
      </c>
      <c r="M88">
        <v>0</v>
      </c>
      <c r="N88">
        <v>51.174365229999999</v>
      </c>
      <c r="O88">
        <v>2.64782969</v>
      </c>
      <c r="P88">
        <v>15.75</v>
      </c>
      <c r="Q88" t="s">
        <v>333</v>
      </c>
      <c r="S88" s="111" t="str">
        <f t="shared" si="2"/>
        <v>BU2023/20-WestdiepSeafarm-0m-b</v>
      </c>
      <c r="T88" s="108" t="s">
        <v>785</v>
      </c>
      <c r="U88" s="108" t="s">
        <v>763</v>
      </c>
      <c r="V88" t="s">
        <v>56</v>
      </c>
      <c r="W88" t="s">
        <v>327</v>
      </c>
      <c r="X88" t="s">
        <v>326</v>
      </c>
      <c r="Y88" t="s">
        <v>328</v>
      </c>
      <c r="Z88" s="77">
        <v>45221</v>
      </c>
      <c r="AA88" t="s">
        <v>183</v>
      </c>
      <c r="AB88">
        <v>16.0100002288818</v>
      </c>
      <c r="AC88" t="s">
        <v>347</v>
      </c>
      <c r="AD88" t="s">
        <v>329</v>
      </c>
      <c r="AE88" t="s">
        <v>906</v>
      </c>
      <c r="AG88">
        <v>51.174365229999999</v>
      </c>
      <c r="AH88">
        <v>2.64782969</v>
      </c>
      <c r="AI88">
        <v>16.0100002288818</v>
      </c>
    </row>
    <row r="89" spans="1:35" ht="14.4" x14ac:dyDescent="0.3">
      <c r="A89" s="109" t="str">
        <f>campaigns!$B$6</f>
        <v>BU2023/20</v>
      </c>
      <c r="B89" s="6" t="s">
        <v>344</v>
      </c>
      <c r="C89" t="s">
        <v>346</v>
      </c>
      <c r="D89">
        <v>51.174365229999999</v>
      </c>
      <c r="E89">
        <v>2.64782969</v>
      </c>
      <c r="F89">
        <v>51.174365229999999</v>
      </c>
      <c r="G89">
        <v>2.64782969</v>
      </c>
      <c r="H89" t="s">
        <v>323</v>
      </c>
      <c r="I89">
        <v>4275</v>
      </c>
      <c r="J89" t="s">
        <v>345</v>
      </c>
      <c r="K89" t="s">
        <v>334</v>
      </c>
      <c r="L89" s="6" t="s">
        <v>306</v>
      </c>
      <c r="M89">
        <v>0</v>
      </c>
      <c r="N89">
        <v>51.174365229999999</v>
      </c>
      <c r="O89">
        <v>2.64782969</v>
      </c>
      <c r="P89">
        <v>15.75</v>
      </c>
      <c r="Q89" t="s">
        <v>333</v>
      </c>
      <c r="S89" s="111" t="str">
        <f t="shared" si="2"/>
        <v>BU2023/20-WestdiepSeafarm-0m-c</v>
      </c>
      <c r="T89" s="108" t="s">
        <v>786</v>
      </c>
      <c r="U89" s="108" t="s">
        <v>763</v>
      </c>
      <c r="V89" t="s">
        <v>56</v>
      </c>
      <c r="W89" t="s">
        <v>327</v>
      </c>
      <c r="X89" t="s">
        <v>326</v>
      </c>
      <c r="Y89" t="s">
        <v>328</v>
      </c>
      <c r="Z89" s="77">
        <v>45221</v>
      </c>
      <c r="AA89" t="s">
        <v>183</v>
      </c>
      <c r="AB89">
        <v>15.949999809265099</v>
      </c>
      <c r="AC89" t="s">
        <v>347</v>
      </c>
      <c r="AD89" t="s">
        <v>329</v>
      </c>
      <c r="AE89" t="s">
        <v>906</v>
      </c>
      <c r="AG89">
        <v>51.174365229999999</v>
      </c>
      <c r="AH89">
        <v>2.64782969</v>
      </c>
      <c r="AI89">
        <v>15.949999809265099</v>
      </c>
    </row>
    <row r="90" spans="1:35" ht="14.4" x14ac:dyDescent="0.3">
      <c r="A90" s="109" t="str">
        <f>campaigns!$B$6</f>
        <v>BU2023/20</v>
      </c>
      <c r="B90" s="6" t="s">
        <v>344</v>
      </c>
      <c r="C90" t="s">
        <v>346</v>
      </c>
      <c r="D90">
        <v>51.183951819999997</v>
      </c>
      <c r="E90">
        <v>2.6691141799999998</v>
      </c>
      <c r="F90">
        <v>51.183951819999997</v>
      </c>
      <c r="G90">
        <v>2.6691141799999998</v>
      </c>
      <c r="H90" t="s">
        <v>323</v>
      </c>
      <c r="I90">
        <v>4275</v>
      </c>
      <c r="J90" t="s">
        <v>345</v>
      </c>
      <c r="K90" t="s">
        <v>334</v>
      </c>
      <c r="L90" s="6" t="s">
        <v>307</v>
      </c>
      <c r="M90">
        <v>75</v>
      </c>
      <c r="N90">
        <v>51.183951819999997</v>
      </c>
      <c r="O90">
        <v>2.6691141799999998</v>
      </c>
      <c r="P90">
        <v>15.75</v>
      </c>
      <c r="Q90" t="s">
        <v>333</v>
      </c>
      <c r="S90" s="111" t="str">
        <f t="shared" si="2"/>
        <v>BU2023/20-WestdiepSeafarm-75m-a</v>
      </c>
      <c r="T90" s="108" t="s">
        <v>784</v>
      </c>
      <c r="U90" s="108" t="s">
        <v>763</v>
      </c>
      <c r="V90" t="s">
        <v>56</v>
      </c>
      <c r="W90" t="s">
        <v>327</v>
      </c>
      <c r="X90" t="s">
        <v>326</v>
      </c>
      <c r="Y90" t="s">
        <v>328</v>
      </c>
      <c r="Z90" s="77">
        <v>45221</v>
      </c>
      <c r="AA90" t="s">
        <v>183</v>
      </c>
      <c r="AB90">
        <v>15.7100000381469</v>
      </c>
      <c r="AC90" t="s">
        <v>347</v>
      </c>
      <c r="AD90" t="s">
        <v>329</v>
      </c>
      <c r="AE90" t="s">
        <v>906</v>
      </c>
      <c r="AG90">
        <v>51.183951819999997</v>
      </c>
      <c r="AH90">
        <v>2.6691141799999998</v>
      </c>
      <c r="AI90">
        <v>15.7100000381469</v>
      </c>
    </row>
    <row r="91" spans="1:35" ht="14.4" x14ac:dyDescent="0.3">
      <c r="A91" s="109" t="str">
        <f>campaigns!$B$6</f>
        <v>BU2023/20</v>
      </c>
      <c r="B91" s="6" t="s">
        <v>344</v>
      </c>
      <c r="C91" t="s">
        <v>346</v>
      </c>
      <c r="D91">
        <v>51.183959960000003</v>
      </c>
      <c r="E91">
        <v>2.6691022200000001</v>
      </c>
      <c r="F91">
        <v>51.183959960000003</v>
      </c>
      <c r="G91">
        <v>2.6691022200000001</v>
      </c>
      <c r="H91" t="s">
        <v>323</v>
      </c>
      <c r="I91">
        <v>4275</v>
      </c>
      <c r="J91" t="s">
        <v>345</v>
      </c>
      <c r="K91" t="s">
        <v>334</v>
      </c>
      <c r="L91" s="6" t="s">
        <v>307</v>
      </c>
      <c r="M91">
        <v>75</v>
      </c>
      <c r="N91">
        <v>51.183959960000003</v>
      </c>
      <c r="O91">
        <v>2.6691022200000001</v>
      </c>
      <c r="P91">
        <v>15.75</v>
      </c>
      <c r="Q91" t="s">
        <v>333</v>
      </c>
      <c r="S91" s="111" t="str">
        <f t="shared" si="2"/>
        <v>BU2023/20-WestdiepSeafarm-75m-b</v>
      </c>
      <c r="T91" s="108" t="s">
        <v>785</v>
      </c>
      <c r="U91" s="108" t="s">
        <v>763</v>
      </c>
      <c r="V91" t="s">
        <v>56</v>
      </c>
      <c r="W91" t="s">
        <v>327</v>
      </c>
      <c r="X91" t="s">
        <v>326</v>
      </c>
      <c r="Y91" t="s">
        <v>328</v>
      </c>
      <c r="Z91" s="77">
        <v>45221</v>
      </c>
      <c r="AA91" t="s">
        <v>183</v>
      </c>
      <c r="AB91">
        <v>15.699999809265099</v>
      </c>
      <c r="AC91" t="s">
        <v>347</v>
      </c>
      <c r="AD91" t="s">
        <v>329</v>
      </c>
      <c r="AE91" t="s">
        <v>906</v>
      </c>
      <c r="AG91">
        <v>51.183959960000003</v>
      </c>
      <c r="AH91">
        <v>2.6691022200000001</v>
      </c>
      <c r="AI91">
        <v>15.699999809265099</v>
      </c>
    </row>
    <row r="92" spans="1:35" ht="14.4" x14ac:dyDescent="0.3">
      <c r="A92" s="109" t="str">
        <f>campaigns!$B$6</f>
        <v>BU2023/20</v>
      </c>
      <c r="B92" s="6" t="s">
        <v>344</v>
      </c>
      <c r="C92" t="s">
        <v>346</v>
      </c>
      <c r="D92">
        <v>51.183959960000003</v>
      </c>
      <c r="E92">
        <v>2.6691024799999998</v>
      </c>
      <c r="F92">
        <v>51.183959960000003</v>
      </c>
      <c r="G92">
        <v>2.6691024799999998</v>
      </c>
      <c r="H92" t="s">
        <v>323</v>
      </c>
      <c r="I92">
        <v>4275</v>
      </c>
      <c r="J92" t="s">
        <v>345</v>
      </c>
      <c r="K92" t="s">
        <v>334</v>
      </c>
      <c r="L92" s="6" t="s">
        <v>307</v>
      </c>
      <c r="M92">
        <v>75</v>
      </c>
      <c r="N92">
        <v>51.183959960000003</v>
      </c>
      <c r="O92">
        <v>2.6691024799999998</v>
      </c>
      <c r="P92">
        <v>15.75</v>
      </c>
      <c r="Q92" t="s">
        <v>333</v>
      </c>
      <c r="S92" s="111" t="str">
        <f t="shared" si="2"/>
        <v>BU2023/20-WestdiepSeafarm-75m-c</v>
      </c>
      <c r="T92" s="108" t="s">
        <v>786</v>
      </c>
      <c r="U92" s="108" t="s">
        <v>763</v>
      </c>
      <c r="V92" t="s">
        <v>56</v>
      </c>
      <c r="W92" t="s">
        <v>327</v>
      </c>
      <c r="X92" t="s">
        <v>326</v>
      </c>
      <c r="Y92" t="s">
        <v>328</v>
      </c>
      <c r="Z92" s="77">
        <v>45221</v>
      </c>
      <c r="AA92" t="s">
        <v>183</v>
      </c>
      <c r="AB92">
        <v>15.6599998474121</v>
      </c>
      <c r="AC92" t="s">
        <v>347</v>
      </c>
      <c r="AD92" t="s">
        <v>329</v>
      </c>
      <c r="AE92" t="s">
        <v>906</v>
      </c>
      <c r="AG92">
        <v>51.183959960000003</v>
      </c>
      <c r="AH92">
        <v>2.6691024799999998</v>
      </c>
      <c r="AI92">
        <v>15.6599998474121</v>
      </c>
    </row>
    <row r="93" spans="1:35" ht="14.4" x14ac:dyDescent="0.3">
      <c r="A93" s="109" t="str">
        <f>campaigns!$B$6</f>
        <v>BU2023/20</v>
      </c>
      <c r="B93" s="6" t="s">
        <v>344</v>
      </c>
      <c r="C93" t="s">
        <v>346</v>
      </c>
      <c r="D93">
        <v>51.184358719999999</v>
      </c>
      <c r="E93">
        <v>2.66996689</v>
      </c>
      <c r="F93">
        <v>51.184358719999999</v>
      </c>
      <c r="G93">
        <v>2.66996689</v>
      </c>
      <c r="H93" t="s">
        <v>323</v>
      </c>
      <c r="I93">
        <v>4275</v>
      </c>
      <c r="J93" t="s">
        <v>345</v>
      </c>
      <c r="K93" t="s">
        <v>334</v>
      </c>
      <c r="L93" s="6" t="s">
        <v>308</v>
      </c>
      <c r="M93">
        <v>150</v>
      </c>
      <c r="N93">
        <v>51.184358719999999</v>
      </c>
      <c r="O93">
        <v>2.66996689</v>
      </c>
      <c r="P93">
        <v>15.75</v>
      </c>
      <c r="Q93" t="s">
        <v>333</v>
      </c>
      <c r="S93" s="111" t="str">
        <f t="shared" si="2"/>
        <v>BU2023/20-WestdiepSeafarm-150m-a</v>
      </c>
      <c r="T93" s="108" t="s">
        <v>784</v>
      </c>
      <c r="U93" s="108" t="s">
        <v>763</v>
      </c>
      <c r="V93" t="s">
        <v>56</v>
      </c>
      <c r="W93" t="s">
        <v>327</v>
      </c>
      <c r="X93" t="s">
        <v>326</v>
      </c>
      <c r="Y93" t="s">
        <v>328</v>
      </c>
      <c r="Z93" s="77">
        <v>45221</v>
      </c>
      <c r="AA93" t="s">
        <v>183</v>
      </c>
      <c r="AB93">
        <v>15.829999923706</v>
      </c>
      <c r="AC93" t="s">
        <v>347</v>
      </c>
      <c r="AD93" t="s">
        <v>329</v>
      </c>
      <c r="AE93" t="s">
        <v>906</v>
      </c>
      <c r="AG93">
        <v>51.184358719999999</v>
      </c>
      <c r="AH93">
        <v>2.66996689</v>
      </c>
      <c r="AI93">
        <v>15.829999923706</v>
      </c>
    </row>
    <row r="94" spans="1:35" ht="14.4" x14ac:dyDescent="0.3">
      <c r="A94" s="109" t="str">
        <f>campaigns!$B$6</f>
        <v>BU2023/20</v>
      </c>
      <c r="B94" s="6" t="s">
        <v>344</v>
      </c>
      <c r="C94" t="s">
        <v>346</v>
      </c>
      <c r="D94">
        <v>51.184366859999997</v>
      </c>
      <c r="E94">
        <v>2.6699704500000001</v>
      </c>
      <c r="F94">
        <v>51.184366859999997</v>
      </c>
      <c r="G94">
        <v>2.6699704500000001</v>
      </c>
      <c r="H94" t="s">
        <v>323</v>
      </c>
      <c r="I94">
        <v>4275</v>
      </c>
      <c r="J94" t="s">
        <v>345</v>
      </c>
      <c r="K94" t="s">
        <v>334</v>
      </c>
      <c r="L94" s="6" t="s">
        <v>308</v>
      </c>
      <c r="M94">
        <v>150</v>
      </c>
      <c r="N94">
        <v>51.184366859999997</v>
      </c>
      <c r="O94">
        <v>2.6699704500000001</v>
      </c>
      <c r="P94">
        <v>15.75</v>
      </c>
      <c r="Q94" t="s">
        <v>333</v>
      </c>
      <c r="S94" s="111" t="str">
        <f t="shared" si="2"/>
        <v>BU2023/20-WestdiepSeafarm-150m-b</v>
      </c>
      <c r="T94" s="108" t="s">
        <v>785</v>
      </c>
      <c r="U94" s="108" t="s">
        <v>763</v>
      </c>
      <c r="V94" t="s">
        <v>56</v>
      </c>
      <c r="W94" t="s">
        <v>327</v>
      </c>
      <c r="X94" t="s">
        <v>326</v>
      </c>
      <c r="Y94" t="s">
        <v>328</v>
      </c>
      <c r="Z94" s="77">
        <v>45221</v>
      </c>
      <c r="AA94" t="s">
        <v>183</v>
      </c>
      <c r="AB94">
        <v>15.8500003814697</v>
      </c>
      <c r="AC94" t="s">
        <v>347</v>
      </c>
      <c r="AD94" t="s">
        <v>329</v>
      </c>
      <c r="AE94" t="s">
        <v>906</v>
      </c>
      <c r="AG94">
        <v>51.184366859999997</v>
      </c>
      <c r="AH94">
        <v>2.6699704500000001</v>
      </c>
      <c r="AI94">
        <v>15.8500003814697</v>
      </c>
    </row>
    <row r="95" spans="1:35" ht="14.4" x14ac:dyDescent="0.3">
      <c r="A95" s="109" t="str">
        <f>campaigns!$B$6</f>
        <v>BU2023/20</v>
      </c>
      <c r="B95" s="6" t="s">
        <v>344</v>
      </c>
      <c r="C95" t="s">
        <v>346</v>
      </c>
      <c r="D95">
        <v>51.184358719999999</v>
      </c>
      <c r="E95">
        <v>2.6699704500000001</v>
      </c>
      <c r="F95">
        <v>51.184358719999999</v>
      </c>
      <c r="G95">
        <v>2.6699704500000001</v>
      </c>
      <c r="H95" t="s">
        <v>323</v>
      </c>
      <c r="I95">
        <v>4275</v>
      </c>
      <c r="J95" t="s">
        <v>345</v>
      </c>
      <c r="K95" t="s">
        <v>334</v>
      </c>
      <c r="L95" s="6" t="s">
        <v>308</v>
      </c>
      <c r="M95">
        <v>150</v>
      </c>
      <c r="N95">
        <v>51.184358719999999</v>
      </c>
      <c r="O95">
        <v>2.6699704500000001</v>
      </c>
      <c r="P95">
        <v>15.75</v>
      </c>
      <c r="Q95" t="s">
        <v>333</v>
      </c>
      <c r="S95" s="111" t="str">
        <f t="shared" si="2"/>
        <v>BU2023/20-WestdiepSeafarm-150m-c</v>
      </c>
      <c r="T95" s="108" t="s">
        <v>786</v>
      </c>
      <c r="U95" s="108" t="s">
        <v>763</v>
      </c>
      <c r="V95" t="s">
        <v>56</v>
      </c>
      <c r="W95" t="s">
        <v>327</v>
      </c>
      <c r="X95" t="s">
        <v>326</v>
      </c>
      <c r="Y95" t="s">
        <v>328</v>
      </c>
      <c r="Z95" s="77">
        <v>45221</v>
      </c>
      <c r="AA95" t="s">
        <v>183</v>
      </c>
      <c r="AB95">
        <v>15.7299995422363</v>
      </c>
      <c r="AC95" t="s">
        <v>347</v>
      </c>
      <c r="AD95" t="s">
        <v>329</v>
      </c>
      <c r="AE95" t="s">
        <v>906</v>
      </c>
      <c r="AG95">
        <v>51.184358719999999</v>
      </c>
      <c r="AH95">
        <v>2.6699704500000001</v>
      </c>
      <c r="AI95">
        <v>15.7299995422363</v>
      </c>
    </row>
    <row r="96" spans="1:35" ht="14.4" x14ac:dyDescent="0.3">
      <c r="A96" s="109" t="str">
        <f>campaigns!$B$6</f>
        <v>BU2023/20</v>
      </c>
      <c r="B96" s="6" t="s">
        <v>344</v>
      </c>
      <c r="C96" t="s">
        <v>346</v>
      </c>
      <c r="D96">
        <v>51.184741209999999</v>
      </c>
      <c r="E96">
        <v>2.6708480799999998</v>
      </c>
      <c r="F96">
        <v>51.184741209999999</v>
      </c>
      <c r="G96">
        <v>2.6708480799999998</v>
      </c>
      <c r="H96" t="s">
        <v>323</v>
      </c>
      <c r="I96">
        <v>4275</v>
      </c>
      <c r="J96" t="s">
        <v>345</v>
      </c>
      <c r="K96" t="s">
        <v>334</v>
      </c>
      <c r="L96" s="6" t="s">
        <v>309</v>
      </c>
      <c r="M96">
        <v>225</v>
      </c>
      <c r="N96">
        <v>51.184741209999999</v>
      </c>
      <c r="O96">
        <v>2.6708480799999998</v>
      </c>
      <c r="P96">
        <v>15.75</v>
      </c>
      <c r="Q96" t="s">
        <v>333</v>
      </c>
      <c r="S96" s="111" t="str">
        <f t="shared" si="2"/>
        <v>BU2023/20-WestdiepSeafarm-225m-a</v>
      </c>
      <c r="T96" s="108" t="s">
        <v>784</v>
      </c>
      <c r="U96" s="108" t="s">
        <v>763</v>
      </c>
      <c r="V96" t="s">
        <v>56</v>
      </c>
      <c r="W96" t="s">
        <v>327</v>
      </c>
      <c r="X96" t="s">
        <v>326</v>
      </c>
      <c r="Y96" t="s">
        <v>328</v>
      </c>
      <c r="Z96" s="77">
        <v>45221</v>
      </c>
      <c r="AA96" t="s">
        <v>183</v>
      </c>
      <c r="AB96">
        <v>15.9700002670288</v>
      </c>
      <c r="AC96" t="s">
        <v>347</v>
      </c>
      <c r="AD96" t="s">
        <v>329</v>
      </c>
      <c r="AE96" t="s">
        <v>906</v>
      </c>
      <c r="AG96">
        <v>51.184741209999999</v>
      </c>
      <c r="AH96">
        <v>2.6708480799999998</v>
      </c>
      <c r="AI96">
        <v>15.9700002670288</v>
      </c>
    </row>
    <row r="97" spans="1:35" ht="14.4" x14ac:dyDescent="0.3">
      <c r="A97" s="109" t="str">
        <f>campaigns!$B$6</f>
        <v>BU2023/20</v>
      </c>
      <c r="B97" s="6" t="s">
        <v>344</v>
      </c>
      <c r="C97" t="s">
        <v>346</v>
      </c>
      <c r="D97">
        <v>51.184749349999997</v>
      </c>
      <c r="E97">
        <v>2.6708440100000002</v>
      </c>
      <c r="F97">
        <v>51.184749349999997</v>
      </c>
      <c r="G97">
        <v>2.6708440100000002</v>
      </c>
      <c r="H97" t="s">
        <v>323</v>
      </c>
      <c r="I97">
        <v>4275</v>
      </c>
      <c r="J97" t="s">
        <v>345</v>
      </c>
      <c r="K97" t="s">
        <v>334</v>
      </c>
      <c r="L97" s="6" t="s">
        <v>309</v>
      </c>
      <c r="M97">
        <v>225</v>
      </c>
      <c r="N97">
        <v>51.184749349999997</v>
      </c>
      <c r="O97">
        <v>2.6708440100000002</v>
      </c>
      <c r="P97">
        <v>15.75</v>
      </c>
      <c r="Q97" t="s">
        <v>333</v>
      </c>
      <c r="S97" s="111" t="str">
        <f t="shared" si="2"/>
        <v>BU2023/20-WestdiepSeafarm-225m-b</v>
      </c>
      <c r="T97" s="108" t="s">
        <v>785</v>
      </c>
      <c r="U97" s="108" t="s">
        <v>763</v>
      </c>
      <c r="V97" t="s">
        <v>56</v>
      </c>
      <c r="W97" t="s">
        <v>327</v>
      </c>
      <c r="X97" t="s">
        <v>326</v>
      </c>
      <c r="Y97" t="s">
        <v>328</v>
      </c>
      <c r="Z97" s="77">
        <v>45221</v>
      </c>
      <c r="AA97" t="s">
        <v>183</v>
      </c>
      <c r="AB97">
        <v>15.9300003051757</v>
      </c>
      <c r="AC97" t="s">
        <v>347</v>
      </c>
      <c r="AD97" t="s">
        <v>329</v>
      </c>
      <c r="AE97" t="s">
        <v>906</v>
      </c>
      <c r="AG97">
        <v>51.184749349999997</v>
      </c>
      <c r="AH97">
        <v>2.6708440100000002</v>
      </c>
      <c r="AI97">
        <v>15.9300003051757</v>
      </c>
    </row>
    <row r="98" spans="1:35" ht="14.4" x14ac:dyDescent="0.3">
      <c r="A98" s="109" t="str">
        <f>campaigns!$B$6</f>
        <v>BU2023/20</v>
      </c>
      <c r="B98" s="6" t="s">
        <v>344</v>
      </c>
      <c r="C98" t="s">
        <v>346</v>
      </c>
      <c r="D98">
        <v>51.184749349999997</v>
      </c>
      <c r="E98">
        <v>2.6708417299999998</v>
      </c>
      <c r="F98">
        <v>51.184749349999997</v>
      </c>
      <c r="G98">
        <v>2.6708417299999998</v>
      </c>
      <c r="H98" t="s">
        <v>323</v>
      </c>
      <c r="I98">
        <v>4275</v>
      </c>
      <c r="J98" t="s">
        <v>345</v>
      </c>
      <c r="K98" t="s">
        <v>334</v>
      </c>
      <c r="L98" s="6" t="s">
        <v>309</v>
      </c>
      <c r="M98">
        <v>225</v>
      </c>
      <c r="N98">
        <v>51.184749349999997</v>
      </c>
      <c r="O98">
        <v>2.6708417299999998</v>
      </c>
      <c r="P98">
        <v>15.75</v>
      </c>
      <c r="Q98" t="s">
        <v>333</v>
      </c>
      <c r="S98" s="111" t="str">
        <f t="shared" si="2"/>
        <v>BU2023/20-WestdiepSeafarm-225m-c</v>
      </c>
      <c r="T98" s="108" t="s">
        <v>786</v>
      </c>
      <c r="U98" s="108" t="s">
        <v>763</v>
      </c>
      <c r="V98" t="s">
        <v>56</v>
      </c>
      <c r="W98" t="s">
        <v>327</v>
      </c>
      <c r="X98" t="s">
        <v>326</v>
      </c>
      <c r="Y98" t="s">
        <v>328</v>
      </c>
      <c r="Z98" s="77">
        <v>45221</v>
      </c>
      <c r="AA98" t="s">
        <v>183</v>
      </c>
      <c r="AB98">
        <v>15.869999885559</v>
      </c>
      <c r="AC98" t="s">
        <v>347</v>
      </c>
      <c r="AD98" t="s">
        <v>329</v>
      </c>
      <c r="AE98" t="s">
        <v>906</v>
      </c>
      <c r="AG98">
        <v>51.184749349999997</v>
      </c>
      <c r="AH98">
        <v>2.6708417299999998</v>
      </c>
      <c r="AI98">
        <v>15.869999885559</v>
      </c>
    </row>
    <row r="99" spans="1:35" ht="14.4" x14ac:dyDescent="0.3">
      <c r="A99" s="109" t="str">
        <f>campaigns!$B$6</f>
        <v>BU2023/20</v>
      </c>
      <c r="B99" s="6" t="s">
        <v>344</v>
      </c>
      <c r="C99" t="s">
        <v>346</v>
      </c>
      <c r="D99">
        <v>51.18528646</v>
      </c>
      <c r="E99">
        <v>2.6720776900000001</v>
      </c>
      <c r="F99">
        <v>51.18528646</v>
      </c>
      <c r="G99">
        <v>2.6720776900000001</v>
      </c>
      <c r="H99" t="s">
        <v>323</v>
      </c>
      <c r="I99">
        <v>4275</v>
      </c>
      <c r="J99" t="s">
        <v>345</v>
      </c>
      <c r="K99" t="s">
        <v>334</v>
      </c>
      <c r="L99" s="6" t="s">
        <v>310</v>
      </c>
      <c r="M99">
        <v>325</v>
      </c>
      <c r="N99">
        <v>51.18528646</v>
      </c>
      <c r="O99">
        <v>2.6720776900000001</v>
      </c>
      <c r="P99">
        <v>15.75</v>
      </c>
      <c r="Q99" t="s">
        <v>333</v>
      </c>
      <c r="S99" s="111" t="str">
        <f t="shared" ref="S99:S130" si="3">CONCATENATE(A99,"-",C99,"-",M99,"m","-",T99)</f>
        <v>BU2023/20-WestdiepSeafarm-325m-a</v>
      </c>
      <c r="T99" s="108" t="s">
        <v>784</v>
      </c>
      <c r="U99" s="108" t="s">
        <v>763</v>
      </c>
      <c r="V99" t="s">
        <v>56</v>
      </c>
      <c r="W99" t="s">
        <v>327</v>
      </c>
      <c r="X99" t="s">
        <v>326</v>
      </c>
      <c r="Y99" t="s">
        <v>328</v>
      </c>
      <c r="Z99" s="77">
        <v>45221</v>
      </c>
      <c r="AA99" t="s">
        <v>183</v>
      </c>
      <c r="AB99">
        <v>16.0100002288818</v>
      </c>
      <c r="AC99" t="s">
        <v>347</v>
      </c>
      <c r="AD99" t="s">
        <v>329</v>
      </c>
      <c r="AE99" t="s">
        <v>906</v>
      </c>
      <c r="AG99">
        <v>51.18528646</v>
      </c>
      <c r="AH99">
        <v>2.6720776900000001</v>
      </c>
      <c r="AI99">
        <v>16.0100002288818</v>
      </c>
    </row>
    <row r="100" spans="1:35" ht="14.4" x14ac:dyDescent="0.3">
      <c r="A100" s="109" t="str">
        <f>campaigns!$B$6</f>
        <v>BU2023/20</v>
      </c>
      <c r="B100" s="6" t="s">
        <v>344</v>
      </c>
      <c r="C100" t="s">
        <v>346</v>
      </c>
      <c r="D100">
        <v>51.18528646</v>
      </c>
      <c r="E100">
        <v>2.6720754000000002</v>
      </c>
      <c r="F100">
        <v>51.18528646</v>
      </c>
      <c r="G100">
        <v>2.6720754000000002</v>
      </c>
      <c r="H100" t="s">
        <v>323</v>
      </c>
      <c r="I100">
        <v>4275</v>
      </c>
      <c r="J100" t="s">
        <v>345</v>
      </c>
      <c r="K100" t="s">
        <v>334</v>
      </c>
      <c r="L100" s="6" t="s">
        <v>310</v>
      </c>
      <c r="M100">
        <v>325</v>
      </c>
      <c r="N100">
        <v>51.18528646</v>
      </c>
      <c r="O100">
        <v>2.6720754000000002</v>
      </c>
      <c r="P100">
        <v>15.75</v>
      </c>
      <c r="Q100" t="s">
        <v>333</v>
      </c>
      <c r="S100" s="111" t="str">
        <f t="shared" si="3"/>
        <v>BU2023/20-WestdiepSeafarm-325m-b</v>
      </c>
      <c r="T100" s="108" t="s">
        <v>785</v>
      </c>
      <c r="U100" s="108" t="s">
        <v>763</v>
      </c>
      <c r="V100" t="s">
        <v>56</v>
      </c>
      <c r="W100" t="s">
        <v>327</v>
      </c>
      <c r="X100" t="s">
        <v>326</v>
      </c>
      <c r="Y100" t="s">
        <v>328</v>
      </c>
      <c r="Z100" s="77">
        <v>45221</v>
      </c>
      <c r="AA100" t="s">
        <v>183</v>
      </c>
      <c r="AB100">
        <v>15.9899997711181</v>
      </c>
      <c r="AC100" t="s">
        <v>347</v>
      </c>
      <c r="AD100" t="s">
        <v>329</v>
      </c>
      <c r="AE100" t="s">
        <v>906</v>
      </c>
      <c r="AG100">
        <v>51.18528646</v>
      </c>
      <c r="AH100">
        <v>2.6720754000000002</v>
      </c>
      <c r="AI100">
        <v>15.9899997711181</v>
      </c>
    </row>
    <row r="101" spans="1:35" ht="14.4" x14ac:dyDescent="0.3">
      <c r="A101" s="109" t="str">
        <f>campaigns!$B$6</f>
        <v>BU2023/20</v>
      </c>
      <c r="B101" s="6" t="s">
        <v>344</v>
      </c>
      <c r="C101" t="s">
        <v>346</v>
      </c>
      <c r="D101">
        <v>51.18528646</v>
      </c>
      <c r="E101">
        <v>2.6720759100000002</v>
      </c>
      <c r="F101">
        <v>51.18528646</v>
      </c>
      <c r="G101">
        <v>2.6720759100000002</v>
      </c>
      <c r="H101" t="s">
        <v>323</v>
      </c>
      <c r="I101">
        <v>4275</v>
      </c>
      <c r="J101" t="s">
        <v>345</v>
      </c>
      <c r="K101" t="s">
        <v>334</v>
      </c>
      <c r="L101" s="6" t="s">
        <v>310</v>
      </c>
      <c r="M101">
        <v>325</v>
      </c>
      <c r="N101">
        <v>51.18528646</v>
      </c>
      <c r="O101">
        <v>2.6720759100000002</v>
      </c>
      <c r="P101">
        <v>15.75</v>
      </c>
      <c r="Q101" t="s">
        <v>333</v>
      </c>
      <c r="S101" s="111" t="str">
        <f t="shared" si="3"/>
        <v>BU2023/20-WestdiepSeafarm-325m-c</v>
      </c>
      <c r="T101" s="108" t="s">
        <v>786</v>
      </c>
      <c r="U101" s="108" t="s">
        <v>763</v>
      </c>
      <c r="V101" t="s">
        <v>56</v>
      </c>
      <c r="W101" t="s">
        <v>327</v>
      </c>
      <c r="X101" t="s">
        <v>326</v>
      </c>
      <c r="Y101" t="s">
        <v>328</v>
      </c>
      <c r="Z101" s="77">
        <v>45221</v>
      </c>
      <c r="AA101" t="s">
        <v>183</v>
      </c>
      <c r="AB101">
        <v>15.9300003051757</v>
      </c>
      <c r="AC101" t="s">
        <v>347</v>
      </c>
      <c r="AD101" t="s">
        <v>329</v>
      </c>
      <c r="AE101" t="s">
        <v>906</v>
      </c>
      <c r="AG101">
        <v>51.18528646</v>
      </c>
      <c r="AH101">
        <v>2.6720759100000002</v>
      </c>
      <c r="AI101">
        <v>15.9300003051757</v>
      </c>
    </row>
    <row r="102" spans="1:35" ht="14.4" x14ac:dyDescent="0.3">
      <c r="A102" s="109" t="str">
        <f>campaigns!$B$6</f>
        <v>BU2023/20</v>
      </c>
      <c r="B102" s="6" t="s">
        <v>344</v>
      </c>
      <c r="C102" t="s">
        <v>346</v>
      </c>
      <c r="D102">
        <v>51.185872400000001</v>
      </c>
      <c r="E102">
        <v>2.67345276</v>
      </c>
      <c r="F102">
        <v>51.185872400000001</v>
      </c>
      <c r="G102">
        <v>2.67345276</v>
      </c>
      <c r="H102" t="s">
        <v>323</v>
      </c>
      <c r="I102">
        <v>4275</v>
      </c>
      <c r="J102" t="s">
        <v>345</v>
      </c>
      <c r="K102" t="s">
        <v>334</v>
      </c>
      <c r="L102" s="6" t="s">
        <v>311</v>
      </c>
      <c r="M102">
        <v>425</v>
      </c>
      <c r="N102">
        <v>51.185872400000001</v>
      </c>
      <c r="O102">
        <v>2.67345276</v>
      </c>
      <c r="P102">
        <v>15.75</v>
      </c>
      <c r="Q102" t="s">
        <v>333</v>
      </c>
      <c r="S102" s="111" t="str">
        <f t="shared" si="3"/>
        <v>BU2023/20-WestdiepSeafarm-425m-a</v>
      </c>
      <c r="T102" s="108" t="s">
        <v>784</v>
      </c>
      <c r="U102" s="108" t="s">
        <v>763</v>
      </c>
      <c r="V102" t="s">
        <v>56</v>
      </c>
      <c r="W102" t="s">
        <v>327</v>
      </c>
      <c r="X102" t="s">
        <v>326</v>
      </c>
      <c r="Y102" t="s">
        <v>328</v>
      </c>
      <c r="Z102" s="77">
        <v>45221</v>
      </c>
      <c r="AA102" t="s">
        <v>183</v>
      </c>
      <c r="AB102">
        <v>16.100000381469702</v>
      </c>
      <c r="AC102" t="s">
        <v>347</v>
      </c>
      <c r="AD102" t="s">
        <v>329</v>
      </c>
      <c r="AE102" t="s">
        <v>906</v>
      </c>
      <c r="AG102">
        <v>51.185872400000001</v>
      </c>
      <c r="AH102">
        <v>2.67345276</v>
      </c>
      <c r="AI102">
        <v>16.100000381469702</v>
      </c>
    </row>
    <row r="103" spans="1:35" ht="14.4" x14ac:dyDescent="0.3">
      <c r="A103" s="109" t="str">
        <f>campaigns!$B$6</f>
        <v>BU2023/20</v>
      </c>
      <c r="B103" s="6" t="s">
        <v>344</v>
      </c>
      <c r="C103" t="s">
        <v>346</v>
      </c>
      <c r="D103">
        <v>51.185872400000001</v>
      </c>
      <c r="E103">
        <v>2.67344004</v>
      </c>
      <c r="F103">
        <v>51.185872400000001</v>
      </c>
      <c r="G103">
        <v>2.67344004</v>
      </c>
      <c r="H103" t="s">
        <v>323</v>
      </c>
      <c r="I103">
        <v>4275</v>
      </c>
      <c r="J103" t="s">
        <v>345</v>
      </c>
      <c r="K103" t="s">
        <v>334</v>
      </c>
      <c r="L103" s="6" t="s">
        <v>311</v>
      </c>
      <c r="M103">
        <v>425</v>
      </c>
      <c r="N103">
        <v>51.185872400000001</v>
      </c>
      <c r="O103">
        <v>2.67344004</v>
      </c>
      <c r="P103">
        <v>15.75</v>
      </c>
      <c r="Q103" t="s">
        <v>333</v>
      </c>
      <c r="S103" s="111" t="str">
        <f t="shared" si="3"/>
        <v>BU2023/20-WestdiepSeafarm-425m-b</v>
      </c>
      <c r="T103" s="108" t="s">
        <v>785</v>
      </c>
      <c r="U103" s="108" t="s">
        <v>763</v>
      </c>
      <c r="V103" t="s">
        <v>56</v>
      </c>
      <c r="W103" t="s">
        <v>327</v>
      </c>
      <c r="X103" t="s">
        <v>326</v>
      </c>
      <c r="Y103" t="s">
        <v>328</v>
      </c>
      <c r="Z103" s="77">
        <v>45221</v>
      </c>
      <c r="AA103" t="s">
        <v>183</v>
      </c>
      <c r="AB103">
        <v>16.069999694824201</v>
      </c>
      <c r="AC103" t="s">
        <v>347</v>
      </c>
      <c r="AD103" t="s">
        <v>329</v>
      </c>
      <c r="AE103" t="s">
        <v>906</v>
      </c>
      <c r="AG103">
        <v>51.185872400000001</v>
      </c>
      <c r="AH103">
        <v>2.67344004</v>
      </c>
      <c r="AI103">
        <v>16.069999694824201</v>
      </c>
    </row>
    <row r="104" spans="1:35" ht="14.4" x14ac:dyDescent="0.3">
      <c r="A104" s="109" t="str">
        <f>campaigns!$B$6</f>
        <v>BU2023/20</v>
      </c>
      <c r="B104" s="6" t="s">
        <v>344</v>
      </c>
      <c r="C104" t="s">
        <v>346</v>
      </c>
      <c r="D104">
        <v>51.185864260000002</v>
      </c>
      <c r="E104">
        <v>2.6734456400000002</v>
      </c>
      <c r="F104">
        <v>51.185864260000002</v>
      </c>
      <c r="G104">
        <v>2.6734456400000002</v>
      </c>
      <c r="H104" t="s">
        <v>323</v>
      </c>
      <c r="I104">
        <v>4275</v>
      </c>
      <c r="J104" t="s">
        <v>345</v>
      </c>
      <c r="K104" t="s">
        <v>334</v>
      </c>
      <c r="L104" s="6" t="s">
        <v>311</v>
      </c>
      <c r="M104">
        <v>425</v>
      </c>
      <c r="N104">
        <v>51.185864260000002</v>
      </c>
      <c r="O104">
        <v>2.6734456400000002</v>
      </c>
      <c r="P104">
        <v>15.75</v>
      </c>
      <c r="Q104" t="s">
        <v>333</v>
      </c>
      <c r="S104" s="111" t="str">
        <f t="shared" si="3"/>
        <v>BU2023/20-WestdiepSeafarm-425m-c</v>
      </c>
      <c r="T104" s="108" t="s">
        <v>786</v>
      </c>
      <c r="U104" s="108" t="s">
        <v>763</v>
      </c>
      <c r="V104" t="s">
        <v>56</v>
      </c>
      <c r="W104" t="s">
        <v>327</v>
      </c>
      <c r="X104" t="s">
        <v>326</v>
      </c>
      <c r="Y104" t="s">
        <v>328</v>
      </c>
      <c r="Z104" s="77">
        <v>45221</v>
      </c>
      <c r="AA104" t="s">
        <v>183</v>
      </c>
      <c r="AB104">
        <v>16.020000457763601</v>
      </c>
      <c r="AC104" t="s">
        <v>347</v>
      </c>
      <c r="AD104" t="s">
        <v>329</v>
      </c>
      <c r="AE104" t="s">
        <v>906</v>
      </c>
      <c r="AG104">
        <v>51.185864260000002</v>
      </c>
      <c r="AH104">
        <v>2.6734456400000002</v>
      </c>
      <c r="AI104">
        <v>16.020000457763601</v>
      </c>
    </row>
    <row r="105" spans="1:35" ht="14.4" x14ac:dyDescent="0.3">
      <c r="A105" s="109" t="str">
        <f>campaigns!$B$6</f>
        <v>BU2023/20</v>
      </c>
      <c r="B105" s="6" t="s">
        <v>344</v>
      </c>
      <c r="C105" t="s">
        <v>346</v>
      </c>
      <c r="D105">
        <v>51.187906900000002</v>
      </c>
      <c r="E105">
        <v>2.6781199099999999</v>
      </c>
      <c r="F105">
        <v>51.187906900000002</v>
      </c>
      <c r="G105">
        <v>2.6781199099999999</v>
      </c>
      <c r="H105" t="s">
        <v>323</v>
      </c>
      <c r="I105">
        <v>4275</v>
      </c>
      <c r="J105" t="s">
        <v>345</v>
      </c>
      <c r="K105" t="s">
        <v>334</v>
      </c>
      <c r="L105" s="6" t="s">
        <v>314</v>
      </c>
      <c r="M105">
        <v>825</v>
      </c>
      <c r="N105">
        <v>51.187906900000002</v>
      </c>
      <c r="O105">
        <v>2.6781199099999999</v>
      </c>
      <c r="P105">
        <v>15.75</v>
      </c>
      <c r="Q105" t="s">
        <v>333</v>
      </c>
      <c r="S105" s="111" t="str">
        <f t="shared" si="3"/>
        <v>BU2023/20-WestdiepSeafarm-825m-a</v>
      </c>
      <c r="T105" s="108" t="s">
        <v>784</v>
      </c>
      <c r="U105" s="108" t="s">
        <v>763</v>
      </c>
      <c r="V105" t="s">
        <v>56</v>
      </c>
      <c r="W105" t="s">
        <v>327</v>
      </c>
      <c r="X105" t="s">
        <v>326</v>
      </c>
      <c r="Y105" t="s">
        <v>328</v>
      </c>
      <c r="Z105" s="77">
        <v>45221</v>
      </c>
      <c r="AA105" t="s">
        <v>183</v>
      </c>
      <c r="AB105">
        <v>15.869999885559</v>
      </c>
      <c r="AC105" t="s">
        <v>347</v>
      </c>
      <c r="AD105" t="s">
        <v>329</v>
      </c>
      <c r="AE105" t="s">
        <v>906</v>
      </c>
      <c r="AG105">
        <v>51.187906900000002</v>
      </c>
      <c r="AH105">
        <v>2.6781199099999999</v>
      </c>
      <c r="AI105">
        <v>15.869999885559</v>
      </c>
    </row>
    <row r="106" spans="1:35" ht="14.4" x14ac:dyDescent="0.3">
      <c r="A106" s="109" t="str">
        <f>campaigns!$B$6</f>
        <v>BU2023/20</v>
      </c>
      <c r="B106" s="6" t="s">
        <v>344</v>
      </c>
      <c r="C106" t="s">
        <v>346</v>
      </c>
      <c r="D106">
        <v>51.187923179999999</v>
      </c>
      <c r="E106">
        <v>2.6781188999999999</v>
      </c>
      <c r="F106">
        <v>51.187923179999999</v>
      </c>
      <c r="G106">
        <v>2.6781188999999999</v>
      </c>
      <c r="H106" t="s">
        <v>323</v>
      </c>
      <c r="I106">
        <v>4275</v>
      </c>
      <c r="J106" t="s">
        <v>345</v>
      </c>
      <c r="K106" t="s">
        <v>334</v>
      </c>
      <c r="L106" s="6" t="s">
        <v>314</v>
      </c>
      <c r="M106">
        <v>825</v>
      </c>
      <c r="N106">
        <v>51.187923179999999</v>
      </c>
      <c r="O106">
        <v>2.6781188999999999</v>
      </c>
      <c r="P106">
        <v>15.75</v>
      </c>
      <c r="Q106" t="s">
        <v>333</v>
      </c>
      <c r="S106" s="111" t="str">
        <f t="shared" si="3"/>
        <v>BU2023/20-WestdiepSeafarm-825m-b</v>
      </c>
      <c r="T106" s="108" t="s">
        <v>785</v>
      </c>
      <c r="U106" s="108" t="s">
        <v>763</v>
      </c>
      <c r="V106" t="s">
        <v>56</v>
      </c>
      <c r="W106" t="s">
        <v>327</v>
      </c>
      <c r="X106" t="s">
        <v>326</v>
      </c>
      <c r="Y106" t="s">
        <v>328</v>
      </c>
      <c r="Z106" s="77">
        <v>45221</v>
      </c>
      <c r="AA106" t="s">
        <v>183</v>
      </c>
      <c r="AB106">
        <v>15.829999923706</v>
      </c>
      <c r="AC106" t="s">
        <v>347</v>
      </c>
      <c r="AD106" t="s">
        <v>329</v>
      </c>
      <c r="AE106" t="s">
        <v>906</v>
      </c>
      <c r="AG106">
        <v>51.187923179999999</v>
      </c>
      <c r="AH106">
        <v>2.6781188999999999</v>
      </c>
      <c r="AI106">
        <v>15.829999923706</v>
      </c>
    </row>
    <row r="107" spans="1:35" ht="14.4" x14ac:dyDescent="0.3">
      <c r="A107" s="109" t="str">
        <f>campaigns!$B$6</f>
        <v>BU2023/20</v>
      </c>
      <c r="B107" s="6" t="s">
        <v>344</v>
      </c>
      <c r="C107" t="s">
        <v>346</v>
      </c>
      <c r="D107">
        <v>51.18791504</v>
      </c>
      <c r="E107">
        <v>2.6781183899999998</v>
      </c>
      <c r="F107">
        <v>51.18791504</v>
      </c>
      <c r="G107">
        <v>2.6781183899999998</v>
      </c>
      <c r="H107" t="s">
        <v>323</v>
      </c>
      <c r="I107">
        <v>4275</v>
      </c>
      <c r="J107" t="s">
        <v>345</v>
      </c>
      <c r="K107" t="s">
        <v>334</v>
      </c>
      <c r="L107" s="6" t="s">
        <v>314</v>
      </c>
      <c r="M107">
        <v>825</v>
      </c>
      <c r="N107">
        <v>51.18791504</v>
      </c>
      <c r="O107">
        <v>2.6781183899999998</v>
      </c>
      <c r="P107">
        <v>15.75</v>
      </c>
      <c r="Q107" t="s">
        <v>333</v>
      </c>
      <c r="S107" s="111" t="str">
        <f t="shared" si="3"/>
        <v>BU2023/20-WestdiepSeafarm-825m-c</v>
      </c>
      <c r="T107" s="108" t="s">
        <v>786</v>
      </c>
      <c r="U107" s="108" t="s">
        <v>763</v>
      </c>
      <c r="V107" t="s">
        <v>56</v>
      </c>
      <c r="W107" t="s">
        <v>327</v>
      </c>
      <c r="X107" t="s">
        <v>326</v>
      </c>
      <c r="Y107" t="s">
        <v>328</v>
      </c>
      <c r="Z107" s="77">
        <v>45221</v>
      </c>
      <c r="AA107" t="s">
        <v>183</v>
      </c>
      <c r="AB107">
        <v>15.779999732971101</v>
      </c>
      <c r="AC107" t="s">
        <v>347</v>
      </c>
      <c r="AD107" t="s">
        <v>329</v>
      </c>
      <c r="AE107" t="s">
        <v>906</v>
      </c>
      <c r="AG107">
        <v>51.18791504</v>
      </c>
      <c r="AH107">
        <v>2.6781183899999998</v>
      </c>
      <c r="AI107">
        <v>15.779999732971101</v>
      </c>
    </row>
    <row r="108" spans="1:35" ht="14.4" x14ac:dyDescent="0.3">
      <c r="A108" s="109" t="str">
        <f>campaigns!$B$6</f>
        <v>BU2023/20</v>
      </c>
      <c r="B108" s="6" t="s">
        <v>344</v>
      </c>
      <c r="C108" t="s">
        <v>346</v>
      </c>
      <c r="D108">
        <v>51.194262700000003</v>
      </c>
      <c r="E108">
        <v>2.69255829</v>
      </c>
      <c r="F108">
        <v>51.194262700000003</v>
      </c>
      <c r="G108">
        <v>2.69255829</v>
      </c>
      <c r="H108" t="s">
        <v>323</v>
      </c>
      <c r="I108">
        <v>4275</v>
      </c>
      <c r="J108" t="s">
        <v>345</v>
      </c>
      <c r="K108" t="s">
        <v>334</v>
      </c>
      <c r="L108" s="6" t="s">
        <v>318</v>
      </c>
      <c r="M108">
        <v>2075</v>
      </c>
      <c r="N108">
        <v>51.194262700000003</v>
      </c>
      <c r="O108">
        <v>2.69255829</v>
      </c>
      <c r="P108">
        <v>15.75</v>
      </c>
      <c r="Q108" t="s">
        <v>333</v>
      </c>
      <c r="S108" s="111" t="str">
        <f t="shared" si="3"/>
        <v>BU2023/20-WestdiepSeafarm-2075m-a</v>
      </c>
      <c r="T108" s="108" t="s">
        <v>784</v>
      </c>
      <c r="U108" s="108" t="s">
        <v>763</v>
      </c>
      <c r="V108" t="s">
        <v>56</v>
      </c>
      <c r="W108" t="s">
        <v>327</v>
      </c>
      <c r="X108" t="s">
        <v>326</v>
      </c>
      <c r="Y108" t="s">
        <v>328</v>
      </c>
      <c r="Z108" s="77">
        <v>45221</v>
      </c>
      <c r="AA108" t="s">
        <v>183</v>
      </c>
      <c r="AB108">
        <v>15.6300001144409</v>
      </c>
      <c r="AC108" t="s">
        <v>347</v>
      </c>
      <c r="AD108" t="s">
        <v>329</v>
      </c>
      <c r="AE108" t="s">
        <v>906</v>
      </c>
      <c r="AG108">
        <v>51.194262700000003</v>
      </c>
      <c r="AH108">
        <v>2.69255829</v>
      </c>
      <c r="AI108">
        <v>15.6300001144409</v>
      </c>
    </row>
    <row r="109" spans="1:35" ht="14.4" x14ac:dyDescent="0.3">
      <c r="A109" s="109" t="str">
        <f>campaigns!$B$6</f>
        <v>BU2023/20</v>
      </c>
      <c r="B109" s="6" t="s">
        <v>344</v>
      </c>
      <c r="C109" t="s">
        <v>346</v>
      </c>
      <c r="D109">
        <v>51.194270830000001</v>
      </c>
      <c r="E109">
        <v>2.6925305700000002</v>
      </c>
      <c r="F109">
        <v>51.194270830000001</v>
      </c>
      <c r="G109">
        <v>2.6925305700000002</v>
      </c>
      <c r="H109" t="s">
        <v>323</v>
      </c>
      <c r="I109">
        <v>4275</v>
      </c>
      <c r="J109" t="s">
        <v>345</v>
      </c>
      <c r="K109" t="s">
        <v>334</v>
      </c>
      <c r="L109" s="6" t="s">
        <v>318</v>
      </c>
      <c r="M109">
        <v>2075</v>
      </c>
      <c r="N109">
        <v>51.194270830000001</v>
      </c>
      <c r="O109">
        <v>2.6925305700000002</v>
      </c>
      <c r="P109">
        <v>15.75</v>
      </c>
      <c r="Q109" t="s">
        <v>333</v>
      </c>
      <c r="S109" s="111" t="str">
        <f t="shared" si="3"/>
        <v>BU2023/20-WestdiepSeafarm-2075m-b</v>
      </c>
      <c r="T109" s="108" t="s">
        <v>785</v>
      </c>
      <c r="U109" s="108" t="s">
        <v>763</v>
      </c>
      <c r="V109" t="s">
        <v>56</v>
      </c>
      <c r="W109" t="s">
        <v>327</v>
      </c>
      <c r="X109" t="s">
        <v>326</v>
      </c>
      <c r="Y109" t="s">
        <v>328</v>
      </c>
      <c r="Z109" s="77">
        <v>45221</v>
      </c>
      <c r="AA109" t="s">
        <v>183</v>
      </c>
      <c r="AB109">
        <v>15.6599998474121</v>
      </c>
      <c r="AC109" t="s">
        <v>347</v>
      </c>
      <c r="AD109" t="s">
        <v>329</v>
      </c>
      <c r="AE109" t="s">
        <v>906</v>
      </c>
      <c r="AG109">
        <v>51.194270830000001</v>
      </c>
      <c r="AH109">
        <v>2.6925305700000002</v>
      </c>
      <c r="AI109">
        <v>15.6599998474121</v>
      </c>
    </row>
    <row r="110" spans="1:35" ht="14.4" x14ac:dyDescent="0.3">
      <c r="A110" s="109" t="str">
        <f>campaigns!$B$6</f>
        <v>BU2023/20</v>
      </c>
      <c r="B110" s="6" t="s">
        <v>344</v>
      </c>
      <c r="C110" t="s">
        <v>346</v>
      </c>
      <c r="D110">
        <v>51.194270830000001</v>
      </c>
      <c r="E110">
        <v>2.6925267499999999</v>
      </c>
      <c r="F110">
        <v>51.194270830000001</v>
      </c>
      <c r="G110">
        <v>2.6925267499999999</v>
      </c>
      <c r="H110" t="s">
        <v>323</v>
      </c>
      <c r="I110">
        <v>4275</v>
      </c>
      <c r="J110" t="s">
        <v>345</v>
      </c>
      <c r="K110" t="s">
        <v>334</v>
      </c>
      <c r="L110" s="6" t="s">
        <v>318</v>
      </c>
      <c r="M110">
        <v>2075</v>
      </c>
      <c r="N110">
        <v>51.194270830000001</v>
      </c>
      <c r="O110">
        <v>2.6925267499999999</v>
      </c>
      <c r="P110">
        <v>15.75</v>
      </c>
      <c r="Q110" t="s">
        <v>333</v>
      </c>
      <c r="S110" s="111" t="str">
        <f t="shared" si="3"/>
        <v>BU2023/20-WestdiepSeafarm-2075m-c</v>
      </c>
      <c r="T110" s="108" t="s">
        <v>786</v>
      </c>
      <c r="U110" s="108" t="s">
        <v>763</v>
      </c>
      <c r="V110" t="s">
        <v>56</v>
      </c>
      <c r="W110" t="s">
        <v>327</v>
      </c>
      <c r="X110" t="s">
        <v>326</v>
      </c>
      <c r="Y110" t="s">
        <v>328</v>
      </c>
      <c r="Z110" s="77">
        <v>45221</v>
      </c>
      <c r="AA110" t="s">
        <v>183</v>
      </c>
      <c r="AB110">
        <v>15.579999923706</v>
      </c>
      <c r="AC110" t="s">
        <v>347</v>
      </c>
      <c r="AD110" t="s">
        <v>329</v>
      </c>
      <c r="AE110" t="s">
        <v>906</v>
      </c>
      <c r="AG110">
        <v>51.194270830000001</v>
      </c>
      <c r="AH110">
        <v>2.6925267499999999</v>
      </c>
      <c r="AI110">
        <v>15.579999923706</v>
      </c>
    </row>
    <row r="111" spans="1:35" ht="14.4" x14ac:dyDescent="0.3">
      <c r="A111" s="109" t="str">
        <f>campaigns!$B$6</f>
        <v>BU2023/20</v>
      </c>
      <c r="B111" s="6" t="s">
        <v>344</v>
      </c>
      <c r="C111" t="s">
        <v>346</v>
      </c>
      <c r="D111">
        <v>51.206038409999998</v>
      </c>
      <c r="E111">
        <v>2.7182337400000001</v>
      </c>
      <c r="F111">
        <v>51.206038409999998</v>
      </c>
      <c r="G111">
        <v>2.7182337400000001</v>
      </c>
      <c r="H111" t="s">
        <v>323</v>
      </c>
      <c r="I111">
        <v>4275</v>
      </c>
      <c r="J111" t="s">
        <v>345</v>
      </c>
      <c r="K111" t="s">
        <v>334</v>
      </c>
      <c r="L111" s="6" t="s">
        <v>322</v>
      </c>
      <c r="M111">
        <v>4275</v>
      </c>
      <c r="N111">
        <v>51.206038409999998</v>
      </c>
      <c r="O111">
        <v>2.7182337400000001</v>
      </c>
      <c r="P111">
        <v>15.75</v>
      </c>
      <c r="Q111" t="s">
        <v>333</v>
      </c>
      <c r="S111" s="111" t="str">
        <f t="shared" si="3"/>
        <v>BU2023/20-WestdiepSeafarm-4275m-a</v>
      </c>
      <c r="T111" s="108" t="s">
        <v>784</v>
      </c>
      <c r="U111" s="108" t="s">
        <v>763</v>
      </c>
      <c r="V111" t="s">
        <v>56</v>
      </c>
      <c r="W111" t="s">
        <v>327</v>
      </c>
      <c r="X111" t="s">
        <v>326</v>
      </c>
      <c r="Y111" t="s">
        <v>328</v>
      </c>
      <c r="Z111" s="77">
        <v>45221</v>
      </c>
      <c r="AA111" t="s">
        <v>183</v>
      </c>
      <c r="AB111">
        <v>14.949999809265099</v>
      </c>
      <c r="AC111" t="s">
        <v>347</v>
      </c>
      <c r="AD111" t="s">
        <v>329</v>
      </c>
      <c r="AE111" t="s">
        <v>906</v>
      </c>
      <c r="AG111">
        <v>51.206038409999998</v>
      </c>
      <c r="AH111">
        <v>2.7182337400000001</v>
      </c>
      <c r="AI111">
        <v>14.949999809265099</v>
      </c>
    </row>
    <row r="112" spans="1:35" ht="14.4" x14ac:dyDescent="0.3">
      <c r="A112" s="109" t="str">
        <f>campaigns!$B$6</f>
        <v>BU2023/20</v>
      </c>
      <c r="B112" s="6" t="s">
        <v>344</v>
      </c>
      <c r="C112" t="s">
        <v>346</v>
      </c>
      <c r="D112">
        <v>51.206046550000003</v>
      </c>
      <c r="E112">
        <v>2.7182314600000002</v>
      </c>
      <c r="F112">
        <v>51.206046550000003</v>
      </c>
      <c r="G112">
        <v>2.7182314600000002</v>
      </c>
      <c r="H112" t="s">
        <v>323</v>
      </c>
      <c r="I112">
        <v>4275</v>
      </c>
      <c r="J112" t="s">
        <v>345</v>
      </c>
      <c r="K112" t="s">
        <v>334</v>
      </c>
      <c r="L112" s="6" t="s">
        <v>322</v>
      </c>
      <c r="M112">
        <v>4275</v>
      </c>
      <c r="N112">
        <v>51.206046550000003</v>
      </c>
      <c r="O112">
        <v>2.7182314600000002</v>
      </c>
      <c r="P112">
        <v>15.75</v>
      </c>
      <c r="Q112" t="s">
        <v>333</v>
      </c>
      <c r="S112" s="111" t="str">
        <f t="shared" si="3"/>
        <v>BU2023/20-WestdiepSeafarm-4275m-b</v>
      </c>
      <c r="T112" s="108" t="s">
        <v>785</v>
      </c>
      <c r="U112" s="108" t="s">
        <v>763</v>
      </c>
      <c r="V112" t="s">
        <v>56</v>
      </c>
      <c r="W112" t="s">
        <v>327</v>
      </c>
      <c r="X112" t="s">
        <v>326</v>
      </c>
      <c r="Y112" t="s">
        <v>328</v>
      </c>
      <c r="Z112" s="77">
        <v>45221</v>
      </c>
      <c r="AA112" t="s">
        <v>183</v>
      </c>
      <c r="AB112">
        <v>14.9600000381469</v>
      </c>
      <c r="AC112" t="s">
        <v>347</v>
      </c>
      <c r="AD112" t="s">
        <v>329</v>
      </c>
      <c r="AE112" t="s">
        <v>906</v>
      </c>
      <c r="AG112">
        <v>51.206046550000003</v>
      </c>
      <c r="AH112">
        <v>2.7182314600000002</v>
      </c>
      <c r="AI112">
        <v>14.9600000381469</v>
      </c>
    </row>
    <row r="113" spans="1:35" ht="14.4" x14ac:dyDescent="0.3">
      <c r="A113" s="109" t="str">
        <f>campaigns!$B$6</f>
        <v>BU2023/20</v>
      </c>
      <c r="B113" s="6" t="s">
        <v>344</v>
      </c>
      <c r="C113" t="s">
        <v>346</v>
      </c>
      <c r="D113">
        <v>51.206038409999998</v>
      </c>
      <c r="E113">
        <v>2.7182439199999999</v>
      </c>
      <c r="F113">
        <v>51.206038409999998</v>
      </c>
      <c r="G113">
        <v>2.7182439199999999</v>
      </c>
      <c r="H113" t="s">
        <v>323</v>
      </c>
      <c r="I113">
        <v>4275</v>
      </c>
      <c r="J113" t="s">
        <v>345</v>
      </c>
      <c r="K113" t="s">
        <v>334</v>
      </c>
      <c r="L113" s="6" t="s">
        <v>322</v>
      </c>
      <c r="M113">
        <v>4275</v>
      </c>
      <c r="N113">
        <v>51.206038409999998</v>
      </c>
      <c r="O113">
        <v>2.7182439199999999</v>
      </c>
      <c r="P113">
        <v>15.75</v>
      </c>
      <c r="Q113" t="s">
        <v>333</v>
      </c>
      <c r="S113" s="111" t="str">
        <f t="shared" si="3"/>
        <v>BU2023/20-WestdiepSeafarm-4275m-c</v>
      </c>
      <c r="T113" s="108" t="s">
        <v>786</v>
      </c>
      <c r="U113" s="108" t="s">
        <v>763</v>
      </c>
      <c r="V113" t="s">
        <v>56</v>
      </c>
      <c r="W113" t="s">
        <v>327</v>
      </c>
      <c r="X113" t="s">
        <v>326</v>
      </c>
      <c r="Y113" t="s">
        <v>328</v>
      </c>
      <c r="Z113" s="77">
        <v>45221</v>
      </c>
      <c r="AA113" t="s">
        <v>183</v>
      </c>
      <c r="AB113">
        <v>14.899999618530201</v>
      </c>
      <c r="AC113" t="s">
        <v>347</v>
      </c>
      <c r="AD113" t="s">
        <v>329</v>
      </c>
      <c r="AE113" t="s">
        <v>906</v>
      </c>
      <c r="AG113">
        <v>51.206038409999998</v>
      </c>
      <c r="AH113">
        <v>2.7182439199999999</v>
      </c>
      <c r="AI113">
        <v>14.899999618530201</v>
      </c>
    </row>
  </sheetData>
  <mergeCells count="4">
    <mergeCell ref="B1:H1"/>
    <mergeCell ref="L1:P1"/>
    <mergeCell ref="AF1:AV1"/>
    <mergeCell ref="S1:AE1"/>
  </mergeCells>
  <phoneticPr fontId="20" type="noConversion"/>
  <hyperlinks>
    <hyperlink ref="Q2" r:id="rId1" xr:uid="{8F913C8F-90B0-4978-9F8B-0C5731B5FC53}"/>
    <hyperlink ref="R2" r:id="rId2" xr:uid="{A760ACBA-05D2-4874-BDD4-F2B5BB62A3EB}"/>
    <hyperlink ref="U2" r:id="rId3" xr:uid="{250FA4CA-5506-4022-B04F-968F0641EF50}"/>
    <hyperlink ref="V2" r:id="rId4" xr:uid="{AE71B0E6-DAE9-48DE-A8FD-469C35E22366}"/>
    <hyperlink ref="W2" r:id="rId5" display="INSTRUMENT_TYPE" xr:uid="{539B2C78-A0B0-4554-BB14-200566B72B76}"/>
    <hyperlink ref="Y2" r:id="rId6" display="INSTRUMENT_MODEL" xr:uid="{35D8BD93-927C-41A3-926B-F4658460B70F}"/>
    <hyperlink ref="X2" r:id="rId7" xr:uid="{B856CCAF-739E-4C1A-824D-F17CE55593FB}"/>
    <hyperlink ref="J2" r:id="rId8" xr:uid="{4D0C54C0-117B-43CB-BDA3-8A0863E707FD}"/>
    <hyperlink ref="K2" r:id="rId9" xr:uid="{333607E9-1F65-4B30-8CED-0831C8EB1EEA}"/>
  </hyperlinks>
  <pageMargins left="0.7" right="0.7" top="0.75" bottom="0.75" header="0.3" footer="0.3"/>
  <pageSetup paperSize="9" orientation="portrait" r:id="rId10"/>
  <legacyDrawing r:id="rId1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84160-83B2-4F9E-B36E-45746ECA5C7F}">
  <dimension ref="A1:Z115"/>
  <sheetViews>
    <sheetView topLeftCell="B1" workbookViewId="0">
      <selection activeCell="J13" sqref="J13"/>
    </sheetView>
  </sheetViews>
  <sheetFormatPr defaultRowHeight="13.2" x14ac:dyDescent="0.25"/>
  <cols>
    <col min="1" max="1" width="39.109375" hidden="1" customWidth="1"/>
    <col min="2" max="2" width="39.109375" customWidth="1"/>
    <col min="3" max="3" width="44.109375" style="6" customWidth="1"/>
    <col min="4" max="4" width="44.109375" hidden="1" customWidth="1"/>
    <col min="7" max="7" width="15.33203125" bestFit="1" customWidth="1"/>
    <col min="8" max="8" width="9.88671875" style="77" bestFit="1" customWidth="1"/>
    <col min="9" max="9" width="14.21875" customWidth="1"/>
    <col min="11" max="11" width="10.33203125" customWidth="1"/>
    <col min="22" max="22" width="8.88671875" style="6"/>
  </cols>
  <sheetData>
    <row r="1" spans="1:26" x14ac:dyDescent="0.25">
      <c r="A1" t="s">
        <v>163</v>
      </c>
      <c r="B1" s="3" t="s">
        <v>163</v>
      </c>
      <c r="C1" s="124" t="s">
        <v>66</v>
      </c>
      <c r="D1" s="123"/>
      <c r="E1" s="123"/>
      <c r="F1" s="123"/>
      <c r="G1" s="123"/>
      <c r="H1" s="123"/>
      <c r="I1" s="123"/>
      <c r="J1" s="123"/>
      <c r="K1" s="123"/>
      <c r="L1" s="123"/>
      <c r="M1" s="123"/>
      <c r="N1" s="123"/>
      <c r="O1" s="123"/>
      <c r="P1" s="123"/>
      <c r="Q1" s="123"/>
      <c r="R1" s="123"/>
      <c r="S1" s="123"/>
      <c r="T1" s="123"/>
      <c r="U1" s="125"/>
      <c r="V1" s="124" t="s">
        <v>164</v>
      </c>
      <c r="W1" s="123"/>
      <c r="X1" s="123"/>
      <c r="Y1" s="123"/>
      <c r="Z1" s="123"/>
    </row>
    <row r="2" spans="1:26" ht="175.8" customHeight="1" x14ac:dyDescent="0.25">
      <c r="A2" s="91" t="s">
        <v>53</v>
      </c>
      <c r="B2" s="7" t="s">
        <v>53</v>
      </c>
      <c r="C2" s="7" t="s">
        <v>31</v>
      </c>
      <c r="D2" s="92" t="s">
        <v>31</v>
      </c>
      <c r="E2" s="112" t="s">
        <v>61</v>
      </c>
      <c r="F2" s="2" t="s">
        <v>32</v>
      </c>
      <c r="G2" s="2" t="s">
        <v>29</v>
      </c>
      <c r="H2" s="79" t="s">
        <v>30</v>
      </c>
      <c r="I2" s="19" t="s">
        <v>93</v>
      </c>
      <c r="J2" s="50" t="s">
        <v>64</v>
      </c>
      <c r="K2" s="73" t="s">
        <v>94</v>
      </c>
      <c r="L2" s="2" t="s">
        <v>95</v>
      </c>
      <c r="M2" s="19" t="s">
        <v>237</v>
      </c>
      <c r="N2" s="2" t="s">
        <v>33</v>
      </c>
      <c r="O2" s="19" t="s">
        <v>34</v>
      </c>
      <c r="P2" s="2" t="s">
        <v>35</v>
      </c>
      <c r="Q2" s="2" t="s">
        <v>36</v>
      </c>
      <c r="R2" s="2" t="s">
        <v>37</v>
      </c>
      <c r="S2" s="2" t="s">
        <v>38</v>
      </c>
      <c r="T2" s="2" t="s">
        <v>65</v>
      </c>
      <c r="U2" s="2" t="s">
        <v>39</v>
      </c>
      <c r="V2" s="8" t="s">
        <v>149</v>
      </c>
      <c r="W2" s="17" t="s">
        <v>150</v>
      </c>
      <c r="X2" s="17" t="s">
        <v>28</v>
      </c>
      <c r="Y2" s="2"/>
    </row>
    <row r="3" spans="1:26" x14ac:dyDescent="0.25">
      <c r="A3" s="84" t="e">
        <f>events!#REF!</f>
        <v>#REF!</v>
      </c>
      <c r="B3" s="81" t="str">
        <f>events!$S3</f>
        <v>GeoxyzX_2111-WestdiepSeafarm-0m-1a</v>
      </c>
      <c r="C3" s="111" t="str">
        <f>CONCATENATE(B3,"-",E3)</f>
        <v>GeoxyzX_2111-WestdiepSeafarm-0m-1a-VV1</v>
      </c>
      <c r="D3" s="86" t="e">
        <f t="shared" ref="D3:D34" si="0">CONCATENATE(A3,"-",E3)</f>
        <v>#REF!</v>
      </c>
      <c r="E3" t="s">
        <v>330</v>
      </c>
      <c r="F3" s="110">
        <v>1</v>
      </c>
      <c r="G3" s="77">
        <v>44510</v>
      </c>
      <c r="H3" s="77">
        <v>44510</v>
      </c>
      <c r="I3" t="s">
        <v>183</v>
      </c>
      <c r="J3" t="s">
        <v>83</v>
      </c>
      <c r="K3" t="s">
        <v>155</v>
      </c>
      <c r="L3" s="110">
        <v>1</v>
      </c>
      <c r="M3" t="s">
        <v>157</v>
      </c>
      <c r="N3">
        <v>12.96876</v>
      </c>
      <c r="O3" t="s">
        <v>154</v>
      </c>
      <c r="S3">
        <v>0.1</v>
      </c>
    </row>
    <row r="4" spans="1:26" x14ac:dyDescent="0.25">
      <c r="A4" s="84" t="e">
        <f>events!#REF!</f>
        <v>#REF!</v>
      </c>
      <c r="B4" s="81" t="str">
        <f>events!$S4</f>
        <v>GeoxyzX_2111-WestdiepSeafarm-0m-1b</v>
      </c>
      <c r="C4" s="111" t="str">
        <f t="shared" ref="C4:C34" si="1">CONCATENATE(B4,"-",E4)</f>
        <v>GeoxyzX_2111-WestdiepSeafarm-0m-1b-VV2</v>
      </c>
      <c r="D4" s="86" t="e">
        <f t="shared" si="0"/>
        <v>#REF!</v>
      </c>
      <c r="E4" t="s">
        <v>331</v>
      </c>
      <c r="F4" s="110">
        <v>1</v>
      </c>
      <c r="G4" s="77">
        <v>44510</v>
      </c>
      <c r="H4" s="77">
        <v>44510</v>
      </c>
      <c r="I4" t="s">
        <v>183</v>
      </c>
      <c r="J4" t="s">
        <v>83</v>
      </c>
      <c r="K4" t="s">
        <v>155</v>
      </c>
      <c r="L4" s="110">
        <v>1</v>
      </c>
      <c r="M4" t="s">
        <v>157</v>
      </c>
      <c r="N4">
        <v>12.96876</v>
      </c>
      <c r="O4" t="s">
        <v>154</v>
      </c>
      <c r="S4">
        <v>0.1</v>
      </c>
    </row>
    <row r="5" spans="1:26" x14ac:dyDescent="0.25">
      <c r="A5" s="84" t="e">
        <f>events!#REF!</f>
        <v>#REF!</v>
      </c>
      <c r="B5" s="81" t="str">
        <f>events!$S5</f>
        <v>GeoxyzX_2111-WestdiepSeafarm-0m-1c</v>
      </c>
      <c r="C5" s="111" t="str">
        <f t="shared" si="1"/>
        <v>GeoxyzX_2111-WestdiepSeafarm-0m-1c-VV3</v>
      </c>
      <c r="D5" s="86" t="e">
        <f t="shared" si="0"/>
        <v>#REF!</v>
      </c>
      <c r="E5" t="s">
        <v>332</v>
      </c>
      <c r="F5" s="110">
        <v>1</v>
      </c>
      <c r="G5" s="77">
        <v>44510</v>
      </c>
      <c r="H5" s="77">
        <v>44510</v>
      </c>
      <c r="I5" t="s">
        <v>183</v>
      </c>
      <c r="J5" t="s">
        <v>83</v>
      </c>
      <c r="K5" t="s">
        <v>155</v>
      </c>
      <c r="L5" s="110">
        <v>1</v>
      </c>
      <c r="M5" t="s">
        <v>157</v>
      </c>
      <c r="N5">
        <v>12.96876</v>
      </c>
      <c r="O5" t="s">
        <v>154</v>
      </c>
      <c r="S5">
        <v>0.1</v>
      </c>
    </row>
    <row r="6" spans="1:26" x14ac:dyDescent="0.25">
      <c r="A6" s="84" t="e">
        <f>events!#REF!</f>
        <v>#REF!</v>
      </c>
      <c r="B6" s="81" t="str">
        <f>events!$S6</f>
        <v>GeoxyzX_2111-WestdiepSeafarm-0m-2a</v>
      </c>
      <c r="C6" s="111" t="str">
        <f t="shared" si="1"/>
        <v>GeoxyzX_2111-WestdiepSeafarm-0m-2a-VV1</v>
      </c>
      <c r="D6" s="86" t="e">
        <f t="shared" si="0"/>
        <v>#REF!</v>
      </c>
      <c r="E6" t="s">
        <v>330</v>
      </c>
      <c r="F6" s="110">
        <v>1</v>
      </c>
      <c r="G6" s="77">
        <v>44510</v>
      </c>
      <c r="H6" s="77">
        <v>44510</v>
      </c>
      <c r="I6" t="s">
        <v>183</v>
      </c>
      <c r="J6" t="s">
        <v>83</v>
      </c>
      <c r="K6" t="s">
        <v>155</v>
      </c>
      <c r="L6" s="110">
        <v>1</v>
      </c>
      <c r="M6" t="s">
        <v>157</v>
      </c>
      <c r="N6">
        <v>13.031129999999999</v>
      </c>
      <c r="O6" t="s">
        <v>154</v>
      </c>
      <c r="S6">
        <v>0.1</v>
      </c>
    </row>
    <row r="7" spans="1:26" x14ac:dyDescent="0.25">
      <c r="A7" s="84" t="e">
        <f>events!#REF!</f>
        <v>#REF!</v>
      </c>
      <c r="B7" s="81" t="str">
        <f>events!$S7</f>
        <v>GeoxyzX_2111-WestdiepSeafarm-0m-2b</v>
      </c>
      <c r="C7" s="111" t="str">
        <f t="shared" si="1"/>
        <v>GeoxyzX_2111-WestdiepSeafarm-0m-2b-VV2</v>
      </c>
      <c r="D7" s="86" t="e">
        <f t="shared" si="0"/>
        <v>#REF!</v>
      </c>
      <c r="E7" t="s">
        <v>331</v>
      </c>
      <c r="F7" s="110">
        <v>1</v>
      </c>
      <c r="G7" s="77">
        <v>44510</v>
      </c>
      <c r="H7" s="77">
        <v>44510</v>
      </c>
      <c r="I7" t="s">
        <v>183</v>
      </c>
      <c r="J7" t="s">
        <v>83</v>
      </c>
      <c r="K7" t="s">
        <v>155</v>
      </c>
      <c r="L7" s="110">
        <v>1</v>
      </c>
      <c r="M7" t="s">
        <v>157</v>
      </c>
      <c r="N7">
        <v>13.031129999999999</v>
      </c>
      <c r="O7" t="s">
        <v>154</v>
      </c>
      <c r="S7">
        <v>0.1</v>
      </c>
    </row>
    <row r="8" spans="1:26" x14ac:dyDescent="0.25">
      <c r="A8" s="84" t="e">
        <f>events!#REF!</f>
        <v>#REF!</v>
      </c>
      <c r="B8" s="81" t="str">
        <f>events!$S8</f>
        <v>GeoxyzX_2111-WestdiepSeafarm-0m-2c</v>
      </c>
      <c r="C8" s="111" t="str">
        <f t="shared" si="1"/>
        <v>GeoxyzX_2111-WestdiepSeafarm-0m-2c-VV3</v>
      </c>
      <c r="D8" s="86" t="e">
        <f t="shared" si="0"/>
        <v>#REF!</v>
      </c>
      <c r="E8" t="s">
        <v>332</v>
      </c>
      <c r="F8" s="110">
        <v>1</v>
      </c>
      <c r="G8" s="77">
        <v>44510</v>
      </c>
      <c r="H8" s="77">
        <v>44510</v>
      </c>
      <c r="I8" t="s">
        <v>183</v>
      </c>
      <c r="J8" t="s">
        <v>83</v>
      </c>
      <c r="K8" t="s">
        <v>155</v>
      </c>
      <c r="L8" s="110">
        <v>1</v>
      </c>
      <c r="M8" t="s">
        <v>157</v>
      </c>
      <c r="N8">
        <v>13.031129999999999</v>
      </c>
      <c r="O8" t="s">
        <v>154</v>
      </c>
      <c r="S8">
        <v>0.1</v>
      </c>
    </row>
    <row r="9" spans="1:26" x14ac:dyDescent="0.25">
      <c r="A9" s="76" t="e">
        <f>events!#REF!</f>
        <v>#REF!</v>
      </c>
      <c r="B9" s="81" t="str">
        <f>events!$S9</f>
        <v>GeoxyzX_2111-WestdiepSeafarm-75m-a</v>
      </c>
      <c r="C9" s="111" t="str">
        <f t="shared" si="1"/>
        <v>GeoxyzX_2111-WestdiepSeafarm-75m-a-VV1</v>
      </c>
      <c r="D9" s="86" t="e">
        <f t="shared" si="0"/>
        <v>#REF!</v>
      </c>
      <c r="E9" t="s">
        <v>330</v>
      </c>
      <c r="F9" s="110">
        <v>1</v>
      </c>
      <c r="G9" s="77">
        <v>44510</v>
      </c>
      <c r="H9" s="77">
        <v>44510</v>
      </c>
      <c r="I9" t="s">
        <v>183</v>
      </c>
      <c r="J9" t="s">
        <v>83</v>
      </c>
      <c r="K9" t="s">
        <v>155</v>
      </c>
      <c r="L9" s="110">
        <v>1</v>
      </c>
      <c r="M9" t="s">
        <v>157</v>
      </c>
      <c r="N9">
        <v>12.13678</v>
      </c>
      <c r="O9" t="s">
        <v>154</v>
      </c>
      <c r="S9">
        <v>0.1</v>
      </c>
    </row>
    <row r="10" spans="1:26" x14ac:dyDescent="0.25">
      <c r="A10" s="76" t="e">
        <f>events!#REF!</f>
        <v>#REF!</v>
      </c>
      <c r="B10" s="81" t="str">
        <f>events!$S10</f>
        <v>GeoxyzX_2111-WestdiepSeafarm-75m-b</v>
      </c>
      <c r="C10" s="111" t="str">
        <f t="shared" si="1"/>
        <v>GeoxyzX_2111-WestdiepSeafarm-75m-b-VV2</v>
      </c>
      <c r="D10" s="86" t="e">
        <f t="shared" si="0"/>
        <v>#REF!</v>
      </c>
      <c r="E10" t="s">
        <v>331</v>
      </c>
      <c r="F10" s="110">
        <v>1</v>
      </c>
      <c r="G10" s="77">
        <v>44510</v>
      </c>
      <c r="H10" s="77">
        <v>44510</v>
      </c>
      <c r="I10" t="s">
        <v>183</v>
      </c>
      <c r="J10" t="s">
        <v>83</v>
      </c>
      <c r="K10" t="s">
        <v>155</v>
      </c>
      <c r="L10" s="110">
        <v>1</v>
      </c>
      <c r="M10" t="s">
        <v>157</v>
      </c>
      <c r="N10">
        <v>12.13678</v>
      </c>
      <c r="O10" t="s">
        <v>154</v>
      </c>
      <c r="S10">
        <v>0.1</v>
      </c>
    </row>
    <row r="11" spans="1:26" x14ac:dyDescent="0.25">
      <c r="A11" s="76" t="e">
        <f>events!#REF!</f>
        <v>#REF!</v>
      </c>
      <c r="B11" s="81" t="str">
        <f>events!$S11</f>
        <v>GeoxyzX_2111-WestdiepSeafarm-75m-c</v>
      </c>
      <c r="C11" s="111" t="str">
        <f t="shared" si="1"/>
        <v>GeoxyzX_2111-WestdiepSeafarm-75m-c-VV3</v>
      </c>
      <c r="D11" s="86" t="e">
        <f t="shared" si="0"/>
        <v>#REF!</v>
      </c>
      <c r="E11" t="s">
        <v>332</v>
      </c>
      <c r="F11" s="110">
        <v>1</v>
      </c>
      <c r="G11" s="77">
        <v>44510</v>
      </c>
      <c r="H11" s="77">
        <v>44510</v>
      </c>
      <c r="I11" t="s">
        <v>183</v>
      </c>
      <c r="J11" t="s">
        <v>83</v>
      </c>
      <c r="K11" t="s">
        <v>155</v>
      </c>
      <c r="L11" s="110">
        <v>1</v>
      </c>
      <c r="M11" t="s">
        <v>157</v>
      </c>
      <c r="N11">
        <v>12.13678</v>
      </c>
      <c r="O11" t="s">
        <v>154</v>
      </c>
      <c r="S11">
        <v>0.1</v>
      </c>
    </row>
    <row r="12" spans="1:26" x14ac:dyDescent="0.25">
      <c r="A12" s="76" t="e">
        <f>events!#REF!</f>
        <v>#REF!</v>
      </c>
      <c r="B12" s="81" t="str">
        <f>events!$S12</f>
        <v>GeoxyzX_2111-WestdiepSeafarm-150m-a</v>
      </c>
      <c r="C12" s="111" t="str">
        <f t="shared" si="1"/>
        <v>GeoxyzX_2111-WestdiepSeafarm-150m-a-VV1</v>
      </c>
      <c r="D12" s="86" t="e">
        <f t="shared" si="0"/>
        <v>#REF!</v>
      </c>
      <c r="E12" t="s">
        <v>330</v>
      </c>
      <c r="F12" s="110">
        <v>1</v>
      </c>
      <c r="G12" s="77">
        <v>44510</v>
      </c>
      <c r="H12" s="77">
        <v>44510</v>
      </c>
      <c r="I12" t="s">
        <v>183</v>
      </c>
      <c r="J12" t="s">
        <v>83</v>
      </c>
      <c r="K12" t="s">
        <v>155</v>
      </c>
      <c r="L12" s="110">
        <v>1</v>
      </c>
      <c r="M12" t="s">
        <v>157</v>
      </c>
      <c r="N12">
        <v>12.13678</v>
      </c>
      <c r="O12" t="s">
        <v>154</v>
      </c>
      <c r="S12">
        <v>0.1</v>
      </c>
    </row>
    <row r="13" spans="1:26" x14ac:dyDescent="0.25">
      <c r="A13" s="76" t="e">
        <f>events!#REF!</f>
        <v>#REF!</v>
      </c>
      <c r="B13" s="81" t="str">
        <f>events!$S13</f>
        <v>GeoxyzX_2111-WestdiepSeafarm-150m-b</v>
      </c>
      <c r="C13" s="111" t="str">
        <f t="shared" si="1"/>
        <v>GeoxyzX_2111-WestdiepSeafarm-150m-b-VV2</v>
      </c>
      <c r="D13" s="86" t="e">
        <f t="shared" si="0"/>
        <v>#REF!</v>
      </c>
      <c r="E13" t="s">
        <v>331</v>
      </c>
      <c r="F13" s="110">
        <v>1</v>
      </c>
      <c r="G13" s="77">
        <v>44510</v>
      </c>
      <c r="H13" s="77">
        <v>44510</v>
      </c>
      <c r="I13" t="s">
        <v>183</v>
      </c>
      <c r="J13" t="s">
        <v>83</v>
      </c>
      <c r="K13" t="s">
        <v>155</v>
      </c>
      <c r="L13" s="110">
        <v>1</v>
      </c>
      <c r="M13" t="s">
        <v>157</v>
      </c>
      <c r="N13">
        <v>12.13678</v>
      </c>
      <c r="O13" t="s">
        <v>154</v>
      </c>
      <c r="S13">
        <v>0.1</v>
      </c>
    </row>
    <row r="14" spans="1:26" x14ac:dyDescent="0.25">
      <c r="A14" s="76" t="e">
        <f>events!#REF!</f>
        <v>#REF!</v>
      </c>
      <c r="B14" s="81" t="str">
        <f>events!$S14</f>
        <v>GeoxyzX_2111-WestdiepSeafarm-150m-c</v>
      </c>
      <c r="C14" s="111" t="str">
        <f t="shared" si="1"/>
        <v>GeoxyzX_2111-WestdiepSeafarm-150m-c-VV3</v>
      </c>
      <c r="D14" s="86" t="e">
        <f t="shared" si="0"/>
        <v>#REF!</v>
      </c>
      <c r="E14" t="s">
        <v>332</v>
      </c>
      <c r="F14" s="110">
        <v>1</v>
      </c>
      <c r="G14" s="77">
        <v>44510</v>
      </c>
      <c r="H14" s="77">
        <v>44510</v>
      </c>
      <c r="I14" t="s">
        <v>183</v>
      </c>
      <c r="J14" t="s">
        <v>83</v>
      </c>
      <c r="K14" t="s">
        <v>155</v>
      </c>
      <c r="L14" s="110">
        <v>1</v>
      </c>
      <c r="M14" t="s">
        <v>157</v>
      </c>
      <c r="N14">
        <v>12.13678</v>
      </c>
      <c r="O14" t="s">
        <v>154</v>
      </c>
      <c r="S14">
        <v>0.1</v>
      </c>
    </row>
    <row r="15" spans="1:26" x14ac:dyDescent="0.25">
      <c r="A15" s="76" t="e">
        <f>events!#REF!</f>
        <v>#REF!</v>
      </c>
      <c r="B15" s="81" t="str">
        <f>events!$S15</f>
        <v>GeoxyzX_2111-WestdiepSeafarm-225m-a</v>
      </c>
      <c r="C15" s="111" t="str">
        <f t="shared" si="1"/>
        <v>GeoxyzX_2111-WestdiepSeafarm-225m-a-VV1</v>
      </c>
      <c r="D15" s="86" t="e">
        <f t="shared" si="0"/>
        <v>#REF!</v>
      </c>
      <c r="E15" t="s">
        <v>330</v>
      </c>
      <c r="F15" s="110">
        <v>1</v>
      </c>
      <c r="G15" s="77">
        <v>44510</v>
      </c>
      <c r="H15" s="77">
        <v>44510</v>
      </c>
      <c r="I15" t="s">
        <v>183</v>
      </c>
      <c r="J15" t="s">
        <v>83</v>
      </c>
      <c r="K15" t="s">
        <v>155</v>
      </c>
      <c r="L15" s="110">
        <v>1</v>
      </c>
      <c r="M15" t="s">
        <v>157</v>
      </c>
      <c r="N15">
        <v>12.59779</v>
      </c>
      <c r="O15" t="s">
        <v>154</v>
      </c>
      <c r="S15">
        <v>0.1</v>
      </c>
    </row>
    <row r="16" spans="1:26" x14ac:dyDescent="0.25">
      <c r="A16" s="76" t="e">
        <f>events!#REF!</f>
        <v>#REF!</v>
      </c>
      <c r="B16" s="81" t="str">
        <f>events!$S16</f>
        <v>GeoxyzX_2111-WestdiepSeafarm-225m-b</v>
      </c>
      <c r="C16" s="111" t="str">
        <f t="shared" si="1"/>
        <v>GeoxyzX_2111-WestdiepSeafarm-225m-b-VV2</v>
      </c>
      <c r="D16" s="86" t="e">
        <f t="shared" si="0"/>
        <v>#REF!</v>
      </c>
      <c r="E16" t="s">
        <v>331</v>
      </c>
      <c r="F16" s="110">
        <v>1</v>
      </c>
      <c r="G16" s="77">
        <v>44510</v>
      </c>
      <c r="H16" s="77">
        <v>44510</v>
      </c>
      <c r="I16" t="s">
        <v>183</v>
      </c>
      <c r="J16" t="s">
        <v>83</v>
      </c>
      <c r="K16" t="s">
        <v>155</v>
      </c>
      <c r="L16" s="110">
        <v>1</v>
      </c>
      <c r="M16" t="s">
        <v>157</v>
      </c>
      <c r="N16">
        <v>12.59779</v>
      </c>
      <c r="O16" t="s">
        <v>154</v>
      </c>
      <c r="S16">
        <v>0.1</v>
      </c>
    </row>
    <row r="17" spans="1:19" x14ac:dyDescent="0.25">
      <c r="A17" s="76" t="e">
        <f>events!#REF!</f>
        <v>#REF!</v>
      </c>
      <c r="B17" s="81" t="str">
        <f>events!$S17</f>
        <v>GeoxyzX_2111-WestdiepSeafarm-225m-c</v>
      </c>
      <c r="C17" s="111" t="str">
        <f t="shared" si="1"/>
        <v>GeoxyzX_2111-WestdiepSeafarm-225m-c-VV3</v>
      </c>
      <c r="D17" s="86" t="e">
        <f t="shared" si="0"/>
        <v>#REF!</v>
      </c>
      <c r="E17" t="s">
        <v>332</v>
      </c>
      <c r="F17" s="110">
        <v>1</v>
      </c>
      <c r="G17" s="77">
        <v>44510</v>
      </c>
      <c r="H17" s="77">
        <v>44510</v>
      </c>
      <c r="I17" t="s">
        <v>183</v>
      </c>
      <c r="J17" t="s">
        <v>83</v>
      </c>
      <c r="K17" t="s">
        <v>155</v>
      </c>
      <c r="L17" s="110">
        <v>1</v>
      </c>
      <c r="M17" t="s">
        <v>157</v>
      </c>
      <c r="N17">
        <v>12.59779</v>
      </c>
      <c r="O17" t="s">
        <v>154</v>
      </c>
      <c r="S17">
        <v>0.1</v>
      </c>
    </row>
    <row r="18" spans="1:19" x14ac:dyDescent="0.25">
      <c r="A18" s="76" t="e">
        <f>events!#REF!</f>
        <v>#REF!</v>
      </c>
      <c r="B18" s="81" t="str">
        <f>events!$S18</f>
        <v>GeoxyzX_2111-WestdiepSeafarm-325m-a</v>
      </c>
      <c r="C18" s="111" t="str">
        <f t="shared" si="1"/>
        <v>GeoxyzX_2111-WestdiepSeafarm-325m-a-VV1</v>
      </c>
      <c r="D18" s="86" t="e">
        <f t="shared" si="0"/>
        <v>#REF!</v>
      </c>
      <c r="E18" t="s">
        <v>330</v>
      </c>
      <c r="F18" s="110">
        <v>1</v>
      </c>
      <c r="G18" s="77">
        <v>44510</v>
      </c>
      <c r="H18" s="77">
        <v>44510</v>
      </c>
      <c r="I18" t="s">
        <v>183</v>
      </c>
      <c r="J18" t="s">
        <v>83</v>
      </c>
      <c r="K18" t="s">
        <v>155</v>
      </c>
      <c r="L18" s="110">
        <v>1</v>
      </c>
      <c r="M18" t="s">
        <v>157</v>
      </c>
      <c r="N18">
        <v>12.09862</v>
      </c>
      <c r="O18" t="s">
        <v>154</v>
      </c>
      <c r="S18">
        <v>0.1</v>
      </c>
    </row>
    <row r="19" spans="1:19" x14ac:dyDescent="0.25">
      <c r="A19" s="76" t="e">
        <f>events!#REF!</f>
        <v>#REF!</v>
      </c>
      <c r="B19" s="81" t="str">
        <f>events!$S19</f>
        <v>GeoxyzX_2111-WestdiepSeafarm-325m-b</v>
      </c>
      <c r="C19" s="111" t="str">
        <f t="shared" si="1"/>
        <v>GeoxyzX_2111-WestdiepSeafarm-325m-b-VV2</v>
      </c>
      <c r="D19" s="86" t="e">
        <f t="shared" si="0"/>
        <v>#REF!</v>
      </c>
      <c r="E19" t="s">
        <v>331</v>
      </c>
      <c r="F19" s="110">
        <v>1</v>
      </c>
      <c r="G19" s="77">
        <v>44510</v>
      </c>
      <c r="H19" s="77">
        <v>44510</v>
      </c>
      <c r="I19" t="s">
        <v>183</v>
      </c>
      <c r="J19" t="s">
        <v>83</v>
      </c>
      <c r="K19" t="s">
        <v>155</v>
      </c>
      <c r="L19" s="110">
        <v>1</v>
      </c>
      <c r="M19" t="s">
        <v>157</v>
      </c>
      <c r="N19">
        <v>12.09862</v>
      </c>
      <c r="O19" t="s">
        <v>154</v>
      </c>
      <c r="S19">
        <v>0.1</v>
      </c>
    </row>
    <row r="20" spans="1:19" x14ac:dyDescent="0.25">
      <c r="A20" s="76" t="e">
        <f>events!#REF!</f>
        <v>#REF!</v>
      </c>
      <c r="B20" s="81" t="str">
        <f>events!$S20</f>
        <v>GeoxyzX_2111-WestdiepSeafarm-325m-c</v>
      </c>
      <c r="C20" s="111" t="str">
        <f t="shared" si="1"/>
        <v>GeoxyzX_2111-WestdiepSeafarm-325m-c-VV3</v>
      </c>
      <c r="D20" s="86" t="e">
        <f t="shared" si="0"/>
        <v>#REF!</v>
      </c>
      <c r="E20" t="s">
        <v>332</v>
      </c>
      <c r="F20" s="110">
        <v>1</v>
      </c>
      <c r="G20" s="77">
        <v>44510</v>
      </c>
      <c r="H20" s="77">
        <v>44510</v>
      </c>
      <c r="I20" t="s">
        <v>183</v>
      </c>
      <c r="J20" t="s">
        <v>83</v>
      </c>
      <c r="K20" t="s">
        <v>155</v>
      </c>
      <c r="L20" s="110">
        <v>1</v>
      </c>
      <c r="M20" t="s">
        <v>157</v>
      </c>
      <c r="N20">
        <v>12.09862</v>
      </c>
      <c r="O20" t="s">
        <v>154</v>
      </c>
      <c r="S20">
        <v>0.1</v>
      </c>
    </row>
    <row r="21" spans="1:19" x14ac:dyDescent="0.25">
      <c r="A21" s="76" t="e">
        <f>events!#REF!</f>
        <v>#REF!</v>
      </c>
      <c r="B21" s="81" t="str">
        <f>events!$S21</f>
        <v>GeoxyzX_2111-WestdiepSeafarm-425m-a</v>
      </c>
      <c r="C21" s="111" t="str">
        <f t="shared" si="1"/>
        <v>GeoxyzX_2111-WestdiepSeafarm-425m-a-VV1</v>
      </c>
      <c r="D21" s="86" t="e">
        <f t="shared" si="0"/>
        <v>#REF!</v>
      </c>
      <c r="E21" t="s">
        <v>330</v>
      </c>
      <c r="F21" s="110">
        <v>1</v>
      </c>
      <c r="G21" s="77">
        <v>44510</v>
      </c>
      <c r="H21" s="77">
        <v>44510</v>
      </c>
      <c r="I21" t="s">
        <v>183</v>
      </c>
      <c r="J21" t="s">
        <v>83</v>
      </c>
      <c r="K21" t="s">
        <v>155</v>
      </c>
      <c r="L21" s="110">
        <v>1</v>
      </c>
      <c r="M21" t="s">
        <v>157</v>
      </c>
      <c r="N21">
        <v>12.09862</v>
      </c>
      <c r="O21" t="s">
        <v>154</v>
      </c>
      <c r="S21">
        <v>0.1</v>
      </c>
    </row>
    <row r="22" spans="1:19" x14ac:dyDescent="0.25">
      <c r="A22" s="76" t="e">
        <f>events!#REF!</f>
        <v>#REF!</v>
      </c>
      <c r="B22" s="81" t="str">
        <f>events!$S22</f>
        <v>GeoxyzX_2111-WestdiepSeafarm-425m-b</v>
      </c>
      <c r="C22" s="111" t="str">
        <f t="shared" si="1"/>
        <v>GeoxyzX_2111-WestdiepSeafarm-425m-b-VV2</v>
      </c>
      <c r="D22" s="86" t="e">
        <f t="shared" si="0"/>
        <v>#REF!</v>
      </c>
      <c r="E22" t="s">
        <v>331</v>
      </c>
      <c r="F22" s="110">
        <v>1</v>
      </c>
      <c r="G22" s="77">
        <v>44510</v>
      </c>
      <c r="H22" s="77">
        <v>44510</v>
      </c>
      <c r="I22" t="s">
        <v>183</v>
      </c>
      <c r="J22" t="s">
        <v>83</v>
      </c>
      <c r="K22" t="s">
        <v>155</v>
      </c>
      <c r="L22" s="110">
        <v>1</v>
      </c>
      <c r="M22" t="s">
        <v>157</v>
      </c>
      <c r="N22">
        <v>12.09862</v>
      </c>
      <c r="O22" t="s">
        <v>154</v>
      </c>
      <c r="S22">
        <v>0.1</v>
      </c>
    </row>
    <row r="23" spans="1:19" x14ac:dyDescent="0.25">
      <c r="A23" s="76" t="e">
        <f>events!#REF!</f>
        <v>#REF!</v>
      </c>
      <c r="B23" s="81" t="str">
        <f>events!$S23</f>
        <v>GeoxyzX_2111-WestdiepSeafarm-425m-c</v>
      </c>
      <c r="C23" s="111" t="str">
        <f t="shared" si="1"/>
        <v>GeoxyzX_2111-WestdiepSeafarm-425m-c-VV3</v>
      </c>
      <c r="D23" s="86" t="e">
        <f t="shared" si="0"/>
        <v>#REF!</v>
      </c>
      <c r="E23" t="s">
        <v>332</v>
      </c>
      <c r="F23" s="110">
        <v>1</v>
      </c>
      <c r="G23" s="77">
        <v>44510</v>
      </c>
      <c r="H23" s="77">
        <v>44510</v>
      </c>
      <c r="I23" t="s">
        <v>183</v>
      </c>
      <c r="J23" t="s">
        <v>83</v>
      </c>
      <c r="K23" t="s">
        <v>155</v>
      </c>
      <c r="L23" s="110">
        <v>1</v>
      </c>
      <c r="M23" t="s">
        <v>157</v>
      </c>
      <c r="N23">
        <v>12.09862</v>
      </c>
      <c r="O23" t="s">
        <v>154</v>
      </c>
      <c r="S23">
        <v>0.1</v>
      </c>
    </row>
    <row r="24" spans="1:19" x14ac:dyDescent="0.25">
      <c r="A24" s="76" t="e">
        <f>events!#REF!</f>
        <v>#REF!</v>
      </c>
      <c r="B24" s="81" t="str">
        <f>events!$S24</f>
        <v>GeoxyzX_2111-WestdiepSeafarm-525m-a</v>
      </c>
      <c r="C24" s="111" t="str">
        <f t="shared" si="1"/>
        <v>GeoxyzX_2111-WestdiepSeafarm-525m-a-VV1</v>
      </c>
      <c r="D24" s="86" t="e">
        <f t="shared" si="0"/>
        <v>#REF!</v>
      </c>
      <c r="E24" t="s">
        <v>330</v>
      </c>
      <c r="F24" s="110">
        <v>1</v>
      </c>
      <c r="G24" s="77">
        <v>44510</v>
      </c>
      <c r="H24" s="77">
        <v>44510</v>
      </c>
      <c r="I24" t="s">
        <v>183</v>
      </c>
      <c r="J24" t="s">
        <v>83</v>
      </c>
      <c r="K24" t="s">
        <v>155</v>
      </c>
      <c r="L24" s="110">
        <v>1</v>
      </c>
      <c r="M24" t="s">
        <v>157</v>
      </c>
      <c r="N24">
        <v>11.517810000000001</v>
      </c>
      <c r="O24" t="s">
        <v>154</v>
      </c>
      <c r="S24">
        <v>0.1</v>
      </c>
    </row>
    <row r="25" spans="1:19" x14ac:dyDescent="0.25">
      <c r="A25" s="76" t="e">
        <f>events!#REF!</f>
        <v>#REF!</v>
      </c>
      <c r="B25" s="81" t="str">
        <f>events!$S25</f>
        <v>GeoxyzX_2111-WestdiepSeafarm-525m-b</v>
      </c>
      <c r="C25" s="111" t="str">
        <f t="shared" si="1"/>
        <v>GeoxyzX_2111-WestdiepSeafarm-525m-b-VV2</v>
      </c>
      <c r="D25" s="86" t="e">
        <f t="shared" si="0"/>
        <v>#REF!</v>
      </c>
      <c r="E25" t="s">
        <v>331</v>
      </c>
      <c r="F25" s="110">
        <v>1</v>
      </c>
      <c r="G25" s="77">
        <v>44510</v>
      </c>
      <c r="H25" s="77">
        <v>44510</v>
      </c>
      <c r="I25" t="s">
        <v>183</v>
      </c>
      <c r="J25" t="s">
        <v>83</v>
      </c>
      <c r="K25" t="s">
        <v>155</v>
      </c>
      <c r="L25" s="110">
        <v>1</v>
      </c>
      <c r="M25" t="s">
        <v>157</v>
      </c>
      <c r="N25">
        <v>11.517810000000001</v>
      </c>
      <c r="O25" t="s">
        <v>154</v>
      </c>
      <c r="S25">
        <v>0.1</v>
      </c>
    </row>
    <row r="26" spans="1:19" x14ac:dyDescent="0.25">
      <c r="A26" s="76" t="e">
        <f>events!#REF!</f>
        <v>#REF!</v>
      </c>
      <c r="B26" s="81" t="str">
        <f>events!$S26</f>
        <v>GeoxyzX_2111-WestdiepSeafarm-525m-c</v>
      </c>
      <c r="C26" s="111" t="str">
        <f t="shared" si="1"/>
        <v>GeoxyzX_2111-WestdiepSeafarm-525m-c-VV3</v>
      </c>
      <c r="D26" s="86" t="e">
        <f t="shared" si="0"/>
        <v>#REF!</v>
      </c>
      <c r="E26" t="s">
        <v>332</v>
      </c>
      <c r="F26" s="110">
        <v>1</v>
      </c>
      <c r="G26" s="77">
        <v>44510</v>
      </c>
      <c r="H26" s="77">
        <v>44510</v>
      </c>
      <c r="I26" t="s">
        <v>183</v>
      </c>
      <c r="J26" t="s">
        <v>83</v>
      </c>
      <c r="K26" t="s">
        <v>155</v>
      </c>
      <c r="L26" s="110">
        <v>1</v>
      </c>
      <c r="M26" t="s">
        <v>157</v>
      </c>
      <c r="N26">
        <v>11.517810000000001</v>
      </c>
      <c r="O26" t="s">
        <v>154</v>
      </c>
      <c r="S26">
        <v>0.1</v>
      </c>
    </row>
    <row r="27" spans="1:19" x14ac:dyDescent="0.25">
      <c r="A27" s="76" t="e">
        <f>events!#REF!</f>
        <v>#REF!</v>
      </c>
      <c r="B27" s="81" t="str">
        <f>events!$S27</f>
        <v>GeoxyzX_2111-WestdiepSeafarm-675m-a</v>
      </c>
      <c r="C27" s="111" t="str">
        <f t="shared" si="1"/>
        <v>GeoxyzX_2111-WestdiepSeafarm-675m-a-VV1</v>
      </c>
      <c r="D27" s="86" t="e">
        <f t="shared" si="0"/>
        <v>#REF!</v>
      </c>
      <c r="E27" t="s">
        <v>330</v>
      </c>
      <c r="F27" s="110">
        <v>1</v>
      </c>
      <c r="G27" s="77">
        <v>44510</v>
      </c>
      <c r="H27" s="77">
        <v>44510</v>
      </c>
      <c r="I27" t="s">
        <v>183</v>
      </c>
      <c r="J27" t="s">
        <v>83</v>
      </c>
      <c r="K27" t="s">
        <v>155</v>
      </c>
      <c r="L27" s="110">
        <v>1</v>
      </c>
      <c r="M27" t="s">
        <v>157</v>
      </c>
      <c r="N27">
        <v>11.839650000000001</v>
      </c>
      <c r="O27" t="s">
        <v>154</v>
      </c>
      <c r="S27">
        <v>0.1</v>
      </c>
    </row>
    <row r="28" spans="1:19" x14ac:dyDescent="0.25">
      <c r="A28" s="76" t="e">
        <f>events!#REF!</f>
        <v>#REF!</v>
      </c>
      <c r="B28" s="81" t="str">
        <f>events!$S28</f>
        <v>GeoxyzX_2111-WestdiepSeafarm-675m-b</v>
      </c>
      <c r="C28" s="111" t="str">
        <f t="shared" si="1"/>
        <v>GeoxyzX_2111-WestdiepSeafarm-675m-b-VV2</v>
      </c>
      <c r="D28" s="86" t="e">
        <f t="shared" si="0"/>
        <v>#REF!</v>
      </c>
      <c r="E28" t="s">
        <v>331</v>
      </c>
      <c r="F28" s="110">
        <v>1</v>
      </c>
      <c r="G28" s="77">
        <v>44510</v>
      </c>
      <c r="H28" s="77">
        <v>44510</v>
      </c>
      <c r="I28" t="s">
        <v>183</v>
      </c>
      <c r="J28" t="s">
        <v>83</v>
      </c>
      <c r="K28" t="s">
        <v>155</v>
      </c>
      <c r="L28" s="110">
        <v>1</v>
      </c>
      <c r="M28" t="s">
        <v>157</v>
      </c>
      <c r="N28">
        <v>11.839650000000001</v>
      </c>
      <c r="O28" t="s">
        <v>154</v>
      </c>
      <c r="S28">
        <v>0.1</v>
      </c>
    </row>
    <row r="29" spans="1:19" x14ac:dyDescent="0.25">
      <c r="A29" s="76" t="e">
        <f>events!#REF!</f>
        <v>#REF!</v>
      </c>
      <c r="B29" s="81" t="str">
        <f>events!$S29</f>
        <v>GeoxyzX_2111-WestdiepSeafarm-675m-c</v>
      </c>
      <c r="C29" s="111" t="str">
        <f t="shared" si="1"/>
        <v>GeoxyzX_2111-WestdiepSeafarm-675m-c-VV3</v>
      </c>
      <c r="D29" s="86" t="e">
        <f t="shared" si="0"/>
        <v>#REF!</v>
      </c>
      <c r="E29" t="s">
        <v>332</v>
      </c>
      <c r="F29" s="110">
        <v>1</v>
      </c>
      <c r="G29" s="77">
        <v>44510</v>
      </c>
      <c r="H29" s="77">
        <v>44510</v>
      </c>
      <c r="I29" t="s">
        <v>183</v>
      </c>
      <c r="J29" t="s">
        <v>83</v>
      </c>
      <c r="K29" t="s">
        <v>155</v>
      </c>
      <c r="L29" s="110">
        <v>1</v>
      </c>
      <c r="M29" t="s">
        <v>157</v>
      </c>
      <c r="N29">
        <v>11.839650000000001</v>
      </c>
      <c r="O29" t="s">
        <v>154</v>
      </c>
      <c r="S29">
        <v>0.1</v>
      </c>
    </row>
    <row r="30" spans="1:19" x14ac:dyDescent="0.25">
      <c r="A30" s="76" t="e">
        <f>events!#REF!</f>
        <v>#REF!</v>
      </c>
      <c r="B30" s="81" t="str">
        <f>events!$S30</f>
        <v>GeoxyzX_2111-WestdiepSeafarm-825m-a</v>
      </c>
      <c r="C30" s="111" t="str">
        <f t="shared" si="1"/>
        <v>GeoxyzX_2111-WestdiepSeafarm-825m-a-VV1</v>
      </c>
      <c r="D30" s="86" t="e">
        <f t="shared" si="0"/>
        <v>#REF!</v>
      </c>
      <c r="E30" t="s">
        <v>330</v>
      </c>
      <c r="F30" s="110">
        <v>1</v>
      </c>
      <c r="G30" s="77">
        <v>44510</v>
      </c>
      <c r="H30" s="77">
        <v>44510</v>
      </c>
      <c r="I30" t="s">
        <v>183</v>
      </c>
      <c r="J30" t="s">
        <v>83</v>
      </c>
      <c r="K30" t="s">
        <v>155</v>
      </c>
      <c r="L30" s="110">
        <v>1</v>
      </c>
      <c r="M30" t="s">
        <v>157</v>
      </c>
      <c r="N30">
        <v>11.32307</v>
      </c>
      <c r="O30" t="s">
        <v>154</v>
      </c>
      <c r="S30">
        <v>0.1</v>
      </c>
    </row>
    <row r="31" spans="1:19" x14ac:dyDescent="0.25">
      <c r="A31" s="76" t="e">
        <f>events!#REF!</f>
        <v>#REF!</v>
      </c>
      <c r="B31" s="81" t="str">
        <f>events!$S31</f>
        <v>GeoxyzX_2111-WestdiepSeafarm-825m-b</v>
      </c>
      <c r="C31" s="111" t="str">
        <f t="shared" si="1"/>
        <v>GeoxyzX_2111-WestdiepSeafarm-825m-b-VV2</v>
      </c>
      <c r="D31" s="86" t="e">
        <f t="shared" si="0"/>
        <v>#REF!</v>
      </c>
      <c r="E31" t="s">
        <v>331</v>
      </c>
      <c r="F31" s="110">
        <v>1</v>
      </c>
      <c r="G31" s="77">
        <v>44510</v>
      </c>
      <c r="H31" s="77">
        <v>44510</v>
      </c>
      <c r="I31" t="s">
        <v>183</v>
      </c>
      <c r="J31" t="s">
        <v>83</v>
      </c>
      <c r="K31" t="s">
        <v>155</v>
      </c>
      <c r="L31" s="110">
        <v>1</v>
      </c>
      <c r="M31" t="s">
        <v>157</v>
      </c>
      <c r="N31">
        <v>11.32307</v>
      </c>
      <c r="O31" t="s">
        <v>154</v>
      </c>
      <c r="S31">
        <v>0.1</v>
      </c>
    </row>
    <row r="32" spans="1:19" x14ac:dyDescent="0.25">
      <c r="A32" s="76" t="e">
        <f>events!#REF!</f>
        <v>#REF!</v>
      </c>
      <c r="B32" s="81" t="str">
        <f>events!$S32</f>
        <v>GeoxyzX_2111-WestdiepSeafarm-825m-c</v>
      </c>
      <c r="C32" s="111" t="str">
        <f t="shared" si="1"/>
        <v>GeoxyzX_2111-WestdiepSeafarm-825m-c-VV3</v>
      </c>
      <c r="D32" s="86" t="e">
        <f t="shared" si="0"/>
        <v>#REF!</v>
      </c>
      <c r="E32" t="s">
        <v>332</v>
      </c>
      <c r="F32" s="110">
        <v>1</v>
      </c>
      <c r="G32" s="77">
        <v>44510</v>
      </c>
      <c r="H32" s="77">
        <v>44510</v>
      </c>
      <c r="I32" t="s">
        <v>183</v>
      </c>
      <c r="J32" t="s">
        <v>83</v>
      </c>
      <c r="K32" t="s">
        <v>155</v>
      </c>
      <c r="L32" s="110">
        <v>1</v>
      </c>
      <c r="M32" t="s">
        <v>157</v>
      </c>
      <c r="N32">
        <v>11.32307</v>
      </c>
      <c r="O32" t="s">
        <v>154</v>
      </c>
      <c r="S32">
        <v>0.1</v>
      </c>
    </row>
    <row r="33" spans="1:19" x14ac:dyDescent="0.25">
      <c r="A33" s="76" t="e">
        <f>events!#REF!</f>
        <v>#REF!</v>
      </c>
      <c r="B33" s="81" t="str">
        <f>events!$S33</f>
        <v>GeoxyzX_2111-WestdiepSeafarm-975m-a</v>
      </c>
      <c r="C33" s="111" t="str">
        <f t="shared" si="1"/>
        <v>GeoxyzX_2111-WestdiepSeafarm-975m-a-VV1</v>
      </c>
      <c r="D33" s="86" t="e">
        <f t="shared" si="0"/>
        <v>#REF!</v>
      </c>
      <c r="E33" t="s">
        <v>330</v>
      </c>
      <c r="F33" s="110">
        <v>1</v>
      </c>
      <c r="G33" s="77">
        <v>44510</v>
      </c>
      <c r="H33" s="77">
        <v>44510</v>
      </c>
      <c r="I33" t="s">
        <v>183</v>
      </c>
      <c r="J33" t="s">
        <v>83</v>
      </c>
      <c r="K33" t="s">
        <v>155</v>
      </c>
      <c r="L33" s="110">
        <v>1</v>
      </c>
      <c r="M33" t="s">
        <v>157</v>
      </c>
      <c r="N33">
        <v>11.28</v>
      </c>
      <c r="O33" t="s">
        <v>154</v>
      </c>
      <c r="S33">
        <v>0.1</v>
      </c>
    </row>
    <row r="34" spans="1:19" x14ac:dyDescent="0.25">
      <c r="A34" s="76" t="e">
        <f>events!#REF!</f>
        <v>#REF!</v>
      </c>
      <c r="B34" s="81" t="str">
        <f>events!$S34</f>
        <v>GeoxyzX_2111-WestdiepSeafarm-975m-b</v>
      </c>
      <c r="C34" s="111" t="str">
        <f t="shared" si="1"/>
        <v>GeoxyzX_2111-WestdiepSeafarm-975m-b-VV2</v>
      </c>
      <c r="D34" s="86" t="e">
        <f t="shared" si="0"/>
        <v>#REF!</v>
      </c>
      <c r="E34" t="s">
        <v>331</v>
      </c>
      <c r="F34" s="110">
        <v>1</v>
      </c>
      <c r="G34" s="77">
        <v>44510</v>
      </c>
      <c r="H34" s="77">
        <v>44510</v>
      </c>
      <c r="I34" t="s">
        <v>183</v>
      </c>
      <c r="J34" t="s">
        <v>83</v>
      </c>
      <c r="K34" t="s">
        <v>155</v>
      </c>
      <c r="L34" s="110">
        <v>1</v>
      </c>
      <c r="M34" t="s">
        <v>157</v>
      </c>
      <c r="N34">
        <v>11.28</v>
      </c>
      <c r="O34" t="s">
        <v>154</v>
      </c>
      <c r="S34">
        <v>0.1</v>
      </c>
    </row>
    <row r="35" spans="1:19" x14ac:dyDescent="0.25">
      <c r="A35" s="76" t="e">
        <f>events!#REF!</f>
        <v>#REF!</v>
      </c>
      <c r="B35" s="81" t="str">
        <f>events!$S35</f>
        <v>GeoxyzX_2111-WestdiepSeafarm-975m-c</v>
      </c>
      <c r="C35" s="111" t="str">
        <f t="shared" ref="C35:C98" si="2">CONCATENATE(B35,"-",E35)</f>
        <v>GeoxyzX_2111-WestdiepSeafarm-975m-c-VV3</v>
      </c>
      <c r="D35" s="86" t="e">
        <f t="shared" ref="D35:D62" si="3">CONCATENATE(A35,"-",E35)</f>
        <v>#REF!</v>
      </c>
      <c r="E35" t="s">
        <v>332</v>
      </c>
      <c r="F35" s="110">
        <v>1</v>
      </c>
      <c r="G35" s="77">
        <v>44510</v>
      </c>
      <c r="H35" s="77">
        <v>44510</v>
      </c>
      <c r="I35" t="s">
        <v>183</v>
      </c>
      <c r="J35" t="s">
        <v>83</v>
      </c>
      <c r="K35" t="s">
        <v>155</v>
      </c>
      <c r="L35" s="110">
        <v>1</v>
      </c>
      <c r="M35" t="s">
        <v>157</v>
      </c>
      <c r="N35">
        <v>11.28</v>
      </c>
      <c r="O35" t="s">
        <v>154</v>
      </c>
      <c r="S35">
        <v>0.1</v>
      </c>
    </row>
    <row r="36" spans="1:19" x14ac:dyDescent="0.25">
      <c r="A36" s="76" t="e">
        <f>events!#REF!</f>
        <v>#REF!</v>
      </c>
      <c r="B36" s="81" t="str">
        <f>events!$S36</f>
        <v>GeoxyzX_2111-WestdiepSeafarm-1225m-a</v>
      </c>
      <c r="C36" s="111" t="str">
        <f t="shared" si="2"/>
        <v>GeoxyzX_2111-WestdiepSeafarm-1225m-a-VV1</v>
      </c>
      <c r="D36" s="86" t="e">
        <f t="shared" si="3"/>
        <v>#REF!</v>
      </c>
      <c r="E36" t="s">
        <v>330</v>
      </c>
      <c r="F36" s="110">
        <v>1</v>
      </c>
      <c r="G36" s="77">
        <v>44510</v>
      </c>
      <c r="H36" s="77">
        <v>44510</v>
      </c>
      <c r="I36" t="s">
        <v>183</v>
      </c>
      <c r="J36" t="s">
        <v>83</v>
      </c>
      <c r="K36" t="s">
        <v>155</v>
      </c>
      <c r="L36" s="110">
        <v>1</v>
      </c>
      <c r="M36" t="s">
        <v>157</v>
      </c>
      <c r="N36">
        <v>10.65629</v>
      </c>
      <c r="O36" t="s">
        <v>154</v>
      </c>
      <c r="S36">
        <v>0.1</v>
      </c>
    </row>
    <row r="37" spans="1:19" x14ac:dyDescent="0.25">
      <c r="A37" s="76" t="e">
        <f>events!#REF!</f>
        <v>#REF!</v>
      </c>
      <c r="B37" s="81" t="str">
        <f>events!$S37</f>
        <v>GeoxyzX_2111-WestdiepSeafarm-1225m-b</v>
      </c>
      <c r="C37" s="111" t="str">
        <f t="shared" si="2"/>
        <v>GeoxyzX_2111-WestdiepSeafarm-1225m-b-VV2</v>
      </c>
      <c r="D37" s="86" t="e">
        <f t="shared" si="3"/>
        <v>#REF!</v>
      </c>
      <c r="E37" t="s">
        <v>331</v>
      </c>
      <c r="F37" s="110">
        <v>1</v>
      </c>
      <c r="G37" s="77">
        <v>44510</v>
      </c>
      <c r="H37" s="77">
        <v>44510</v>
      </c>
      <c r="I37" t="s">
        <v>183</v>
      </c>
      <c r="J37" t="s">
        <v>83</v>
      </c>
      <c r="K37" t="s">
        <v>155</v>
      </c>
      <c r="L37" s="110">
        <v>1</v>
      </c>
      <c r="M37" t="s">
        <v>157</v>
      </c>
      <c r="N37">
        <v>10.65629</v>
      </c>
      <c r="O37" t="s">
        <v>154</v>
      </c>
      <c r="S37">
        <v>0.1</v>
      </c>
    </row>
    <row r="38" spans="1:19" x14ac:dyDescent="0.25">
      <c r="A38" s="76" t="e">
        <f>events!#REF!</f>
        <v>#REF!</v>
      </c>
      <c r="B38" s="81" t="str">
        <f>events!$S38</f>
        <v>GeoxyzX_2111-WestdiepSeafarm-1225m-c</v>
      </c>
      <c r="C38" s="111" t="str">
        <f t="shared" si="2"/>
        <v>GeoxyzX_2111-WestdiepSeafarm-1225m-c-VV3</v>
      </c>
      <c r="D38" s="86" t="e">
        <f t="shared" si="3"/>
        <v>#REF!</v>
      </c>
      <c r="E38" t="s">
        <v>332</v>
      </c>
      <c r="F38" s="110">
        <v>1</v>
      </c>
      <c r="G38" s="77">
        <v>44510</v>
      </c>
      <c r="H38" s="77">
        <v>44510</v>
      </c>
      <c r="I38" t="s">
        <v>183</v>
      </c>
      <c r="J38" t="s">
        <v>83</v>
      </c>
      <c r="K38" t="s">
        <v>155</v>
      </c>
      <c r="L38" s="110">
        <v>1</v>
      </c>
      <c r="M38" t="s">
        <v>157</v>
      </c>
      <c r="N38">
        <v>10.65629</v>
      </c>
      <c r="O38" t="s">
        <v>154</v>
      </c>
      <c r="S38">
        <v>0.1</v>
      </c>
    </row>
    <row r="39" spans="1:19" x14ac:dyDescent="0.25">
      <c r="A39" s="76" t="e">
        <f>events!#REF!</f>
        <v>#REF!</v>
      </c>
      <c r="B39" s="81" t="str">
        <f>events!$S39</f>
        <v>GeoxyzXI_2112-WestdiepSeafarm-1475m-a</v>
      </c>
      <c r="C39" s="111" t="str">
        <f t="shared" si="2"/>
        <v>GeoxyzXI_2112-WestdiepSeafarm-1475m-a-VV1</v>
      </c>
      <c r="D39" s="86" t="e">
        <f t="shared" si="3"/>
        <v>#REF!</v>
      </c>
      <c r="E39" t="s">
        <v>330</v>
      </c>
      <c r="F39" s="110">
        <v>1</v>
      </c>
      <c r="G39" s="77">
        <v>44547</v>
      </c>
      <c r="H39" s="77">
        <v>44547</v>
      </c>
      <c r="I39" t="s">
        <v>183</v>
      </c>
      <c r="J39" t="s">
        <v>83</v>
      </c>
      <c r="K39" t="s">
        <v>155</v>
      </c>
      <c r="L39" s="110">
        <v>1</v>
      </c>
      <c r="M39" t="s">
        <v>157</v>
      </c>
      <c r="N39">
        <v>10.596080000000001</v>
      </c>
      <c r="O39" t="s">
        <v>154</v>
      </c>
      <c r="S39">
        <v>0.1</v>
      </c>
    </row>
    <row r="40" spans="1:19" x14ac:dyDescent="0.25">
      <c r="A40" s="76" t="e">
        <f>events!#REF!</f>
        <v>#REF!</v>
      </c>
      <c r="B40" s="81" t="str">
        <f>events!$S40</f>
        <v>GeoxyzXI_2112-WestdiepSeafarm-1475m-b</v>
      </c>
      <c r="C40" s="111" t="str">
        <f t="shared" si="2"/>
        <v>GeoxyzXI_2112-WestdiepSeafarm-1475m-b-VV2</v>
      </c>
      <c r="D40" s="86" t="e">
        <f t="shared" si="3"/>
        <v>#REF!</v>
      </c>
      <c r="E40" t="s">
        <v>331</v>
      </c>
      <c r="F40" s="110">
        <v>1</v>
      </c>
      <c r="G40" s="77">
        <v>44547</v>
      </c>
      <c r="H40" s="77">
        <v>44547</v>
      </c>
      <c r="I40" t="s">
        <v>183</v>
      </c>
      <c r="J40" t="s">
        <v>83</v>
      </c>
      <c r="K40" t="s">
        <v>155</v>
      </c>
      <c r="L40" s="110">
        <v>1</v>
      </c>
      <c r="M40" t="s">
        <v>157</v>
      </c>
      <c r="N40">
        <v>10.596080000000001</v>
      </c>
      <c r="O40" t="s">
        <v>154</v>
      </c>
      <c r="S40">
        <v>0.1</v>
      </c>
    </row>
    <row r="41" spans="1:19" x14ac:dyDescent="0.25">
      <c r="A41" s="76" t="e">
        <f>events!#REF!</f>
        <v>#REF!</v>
      </c>
      <c r="B41" s="81" t="str">
        <f>events!$S41</f>
        <v>GeoxyzXI_2112-WestdiepSeafarm-1475m-c</v>
      </c>
      <c r="C41" s="111" t="str">
        <f t="shared" si="2"/>
        <v>GeoxyzXI_2112-WestdiepSeafarm-1475m-c-VV3</v>
      </c>
      <c r="D41" s="86" t="e">
        <f t="shared" si="3"/>
        <v>#REF!</v>
      </c>
      <c r="E41" t="s">
        <v>332</v>
      </c>
      <c r="F41" s="110">
        <v>1</v>
      </c>
      <c r="G41" s="77">
        <v>44547</v>
      </c>
      <c r="H41" s="77">
        <v>44547</v>
      </c>
      <c r="I41" t="s">
        <v>183</v>
      </c>
      <c r="J41" t="s">
        <v>83</v>
      </c>
      <c r="K41" t="s">
        <v>155</v>
      </c>
      <c r="L41" s="110">
        <v>1</v>
      </c>
      <c r="M41" t="s">
        <v>157</v>
      </c>
      <c r="N41">
        <v>10.596080000000001</v>
      </c>
      <c r="O41" t="s">
        <v>154</v>
      </c>
      <c r="S41">
        <v>0.1</v>
      </c>
    </row>
    <row r="42" spans="1:19" x14ac:dyDescent="0.25">
      <c r="A42" s="76" t="e">
        <f>events!#REF!</f>
        <v>#REF!</v>
      </c>
      <c r="B42" s="81" t="str">
        <f>events!$S42</f>
        <v>GeoxyzXI_2112-WestdiepSeafarm-1725m-a</v>
      </c>
      <c r="C42" s="111" t="str">
        <f t="shared" si="2"/>
        <v>GeoxyzXI_2112-WestdiepSeafarm-1725m-a-VV1</v>
      </c>
      <c r="D42" s="86" t="e">
        <f t="shared" si="3"/>
        <v>#REF!</v>
      </c>
      <c r="E42" t="s">
        <v>330</v>
      </c>
      <c r="F42" s="110">
        <v>1</v>
      </c>
      <c r="G42" s="77">
        <v>44547</v>
      </c>
      <c r="H42" s="77">
        <v>44547</v>
      </c>
      <c r="I42" t="s">
        <v>183</v>
      </c>
      <c r="J42" t="s">
        <v>83</v>
      </c>
      <c r="K42" t="s">
        <v>155</v>
      </c>
      <c r="L42" s="110">
        <v>1</v>
      </c>
      <c r="M42" t="s">
        <v>157</v>
      </c>
      <c r="N42">
        <v>10.38481</v>
      </c>
      <c r="O42" t="s">
        <v>154</v>
      </c>
      <c r="S42">
        <v>0.1</v>
      </c>
    </row>
    <row r="43" spans="1:19" x14ac:dyDescent="0.25">
      <c r="A43" s="76" t="e">
        <f>events!#REF!</f>
        <v>#REF!</v>
      </c>
      <c r="B43" s="81" t="str">
        <f>events!$S43</f>
        <v>GeoxyzXI_2112-WestdiepSeafarm-1725m-b</v>
      </c>
      <c r="C43" s="111" t="str">
        <f t="shared" si="2"/>
        <v>GeoxyzXI_2112-WestdiepSeafarm-1725m-b-VV2</v>
      </c>
      <c r="D43" s="86" t="e">
        <f t="shared" si="3"/>
        <v>#REF!</v>
      </c>
      <c r="E43" t="s">
        <v>331</v>
      </c>
      <c r="F43" s="110">
        <v>1</v>
      </c>
      <c r="G43" s="77">
        <v>44547</v>
      </c>
      <c r="H43" s="77">
        <v>44547</v>
      </c>
      <c r="I43" t="s">
        <v>183</v>
      </c>
      <c r="J43" t="s">
        <v>83</v>
      </c>
      <c r="K43" t="s">
        <v>155</v>
      </c>
      <c r="L43" s="110">
        <v>1</v>
      </c>
      <c r="M43" t="s">
        <v>157</v>
      </c>
      <c r="N43">
        <v>10.38481</v>
      </c>
      <c r="O43" t="s">
        <v>154</v>
      </c>
      <c r="S43">
        <v>0.1</v>
      </c>
    </row>
    <row r="44" spans="1:19" x14ac:dyDescent="0.25">
      <c r="A44" s="76" t="e">
        <f>events!#REF!</f>
        <v>#REF!</v>
      </c>
      <c r="B44" s="81" t="str">
        <f>events!$S44</f>
        <v>GeoxyzXI_2112-WestdiepSeafarm-1725m-c</v>
      </c>
      <c r="C44" s="111" t="str">
        <f t="shared" si="2"/>
        <v>GeoxyzXI_2112-WestdiepSeafarm-1725m-c-VV3</v>
      </c>
      <c r="D44" s="86" t="e">
        <f t="shared" si="3"/>
        <v>#REF!</v>
      </c>
      <c r="E44" t="s">
        <v>332</v>
      </c>
      <c r="F44" s="110">
        <v>1</v>
      </c>
      <c r="G44" s="77">
        <v>44547</v>
      </c>
      <c r="H44" s="77">
        <v>44547</v>
      </c>
      <c r="I44" t="s">
        <v>183</v>
      </c>
      <c r="J44" t="s">
        <v>83</v>
      </c>
      <c r="K44" t="s">
        <v>155</v>
      </c>
      <c r="L44" s="110">
        <v>1</v>
      </c>
      <c r="M44" t="s">
        <v>157</v>
      </c>
      <c r="N44">
        <v>10.38481</v>
      </c>
      <c r="O44" t="s">
        <v>154</v>
      </c>
      <c r="S44">
        <v>0.1</v>
      </c>
    </row>
    <row r="45" spans="1:19" x14ac:dyDescent="0.25">
      <c r="A45" s="76" t="e">
        <f>events!#REF!</f>
        <v>#REF!</v>
      </c>
      <c r="B45" s="81" t="str">
        <f>events!$S45</f>
        <v>GeoxyzX_2111-WestdiepSeafarm-2075m-a</v>
      </c>
      <c r="C45" s="111" t="str">
        <f t="shared" si="2"/>
        <v>GeoxyzX_2111-WestdiepSeafarm-2075m-a-VV1</v>
      </c>
      <c r="D45" s="86" t="e">
        <f t="shared" si="3"/>
        <v>#REF!</v>
      </c>
      <c r="E45" t="s">
        <v>330</v>
      </c>
      <c r="F45" s="110">
        <v>1</v>
      </c>
      <c r="G45" s="77">
        <v>44510</v>
      </c>
      <c r="H45" s="77">
        <v>44510</v>
      </c>
      <c r="I45" t="s">
        <v>183</v>
      </c>
      <c r="J45" t="s">
        <v>83</v>
      </c>
      <c r="K45" t="s">
        <v>155</v>
      </c>
      <c r="L45" s="110">
        <v>1</v>
      </c>
      <c r="M45" t="s">
        <v>157</v>
      </c>
      <c r="N45">
        <v>11.27445</v>
      </c>
      <c r="O45" t="s">
        <v>154</v>
      </c>
      <c r="S45">
        <v>0.1</v>
      </c>
    </row>
    <row r="46" spans="1:19" x14ac:dyDescent="0.25">
      <c r="A46" s="76" t="e">
        <f>events!#REF!</f>
        <v>#REF!</v>
      </c>
      <c r="B46" s="81" t="str">
        <f>events!$S46</f>
        <v>GeoxyzX_2111-WestdiepSeafarm-2075m-b</v>
      </c>
      <c r="C46" s="111" t="str">
        <f t="shared" si="2"/>
        <v>GeoxyzX_2111-WestdiepSeafarm-2075m-b-VV2</v>
      </c>
      <c r="D46" s="86" t="e">
        <f t="shared" si="3"/>
        <v>#REF!</v>
      </c>
      <c r="E46" t="s">
        <v>331</v>
      </c>
      <c r="F46" s="110">
        <v>1</v>
      </c>
      <c r="G46" s="77">
        <v>44510</v>
      </c>
      <c r="H46" s="77">
        <v>44510</v>
      </c>
      <c r="I46" t="s">
        <v>183</v>
      </c>
      <c r="J46" t="s">
        <v>83</v>
      </c>
      <c r="K46" t="s">
        <v>155</v>
      </c>
      <c r="L46" s="110">
        <v>1</v>
      </c>
      <c r="M46" t="s">
        <v>157</v>
      </c>
      <c r="N46">
        <v>11.27445</v>
      </c>
      <c r="O46" t="s">
        <v>154</v>
      </c>
      <c r="S46">
        <v>0.1</v>
      </c>
    </row>
    <row r="47" spans="1:19" x14ac:dyDescent="0.25">
      <c r="A47" s="76" t="e">
        <f>events!#REF!</f>
        <v>#REF!</v>
      </c>
      <c r="B47" s="81" t="str">
        <f>events!$S47</f>
        <v>GeoxyzX_2111-WestdiepSeafarm-2075m-c</v>
      </c>
      <c r="C47" s="111" t="str">
        <f t="shared" si="2"/>
        <v>GeoxyzX_2111-WestdiepSeafarm-2075m-c-VV3</v>
      </c>
      <c r="D47" s="86" t="e">
        <f t="shared" si="3"/>
        <v>#REF!</v>
      </c>
      <c r="E47" t="s">
        <v>332</v>
      </c>
      <c r="F47" s="110">
        <v>1</v>
      </c>
      <c r="G47" s="77">
        <v>44510</v>
      </c>
      <c r="H47" s="77">
        <v>44510</v>
      </c>
      <c r="I47" t="s">
        <v>183</v>
      </c>
      <c r="J47" t="s">
        <v>83</v>
      </c>
      <c r="K47" t="s">
        <v>155</v>
      </c>
      <c r="L47" s="110">
        <v>1</v>
      </c>
      <c r="M47" t="s">
        <v>157</v>
      </c>
      <c r="N47">
        <v>11.27445</v>
      </c>
      <c r="O47" t="s">
        <v>154</v>
      </c>
      <c r="S47">
        <v>0.1</v>
      </c>
    </row>
    <row r="48" spans="1:19" x14ac:dyDescent="0.25">
      <c r="A48" s="76" t="e">
        <f>events!#REF!</f>
        <v>#REF!</v>
      </c>
      <c r="B48" s="81" t="str">
        <f>events!$S48</f>
        <v>GeoxyzX_2111-WestdiepSeafarm-2425m-a</v>
      </c>
      <c r="C48" s="111" t="str">
        <f t="shared" si="2"/>
        <v>GeoxyzX_2111-WestdiepSeafarm-2425m-a-VV1</v>
      </c>
      <c r="D48" s="86" t="e">
        <f t="shared" si="3"/>
        <v>#REF!</v>
      </c>
      <c r="E48" t="s">
        <v>330</v>
      </c>
      <c r="F48" s="110">
        <v>1</v>
      </c>
      <c r="G48" s="77">
        <v>44510</v>
      </c>
      <c r="H48" s="77">
        <v>44510</v>
      </c>
      <c r="I48" t="s">
        <v>183</v>
      </c>
      <c r="J48" t="s">
        <v>83</v>
      </c>
      <c r="K48" t="s">
        <v>155</v>
      </c>
      <c r="L48" s="110">
        <v>1</v>
      </c>
      <c r="M48" t="s">
        <v>157</v>
      </c>
      <c r="N48">
        <v>11.274100000000001</v>
      </c>
      <c r="O48" t="s">
        <v>154</v>
      </c>
      <c r="S48">
        <v>0.1</v>
      </c>
    </row>
    <row r="49" spans="1:22" x14ac:dyDescent="0.25">
      <c r="A49" s="76" t="e">
        <f>events!#REF!</f>
        <v>#REF!</v>
      </c>
      <c r="B49" s="81" t="str">
        <f>events!$S49</f>
        <v>GeoxyzX_2111-WestdiepSeafarm-2425m-b</v>
      </c>
      <c r="C49" s="111" t="str">
        <f t="shared" si="2"/>
        <v>GeoxyzX_2111-WestdiepSeafarm-2425m-b-VV2</v>
      </c>
      <c r="D49" s="86" t="e">
        <f t="shared" si="3"/>
        <v>#REF!</v>
      </c>
      <c r="E49" t="s">
        <v>331</v>
      </c>
      <c r="F49" s="110">
        <v>1</v>
      </c>
      <c r="G49" s="77">
        <v>44510</v>
      </c>
      <c r="H49" s="77">
        <v>44510</v>
      </c>
      <c r="I49" t="s">
        <v>183</v>
      </c>
      <c r="J49" t="s">
        <v>83</v>
      </c>
      <c r="K49" t="s">
        <v>155</v>
      </c>
      <c r="L49" s="110">
        <v>1</v>
      </c>
      <c r="M49" t="s">
        <v>157</v>
      </c>
      <c r="N49">
        <v>11.274100000000001</v>
      </c>
      <c r="O49" t="s">
        <v>154</v>
      </c>
      <c r="S49">
        <v>0.1</v>
      </c>
    </row>
    <row r="50" spans="1:22" x14ac:dyDescent="0.25">
      <c r="A50" s="76" t="e">
        <f>events!#REF!</f>
        <v>#REF!</v>
      </c>
      <c r="B50" s="81" t="str">
        <f>events!$S50</f>
        <v>GeoxyzX_2111-WestdiepSeafarm-2425m-c</v>
      </c>
      <c r="C50" s="111" t="str">
        <f t="shared" si="2"/>
        <v>GeoxyzX_2111-WestdiepSeafarm-2425m-c-VV3</v>
      </c>
      <c r="D50" s="86" t="e">
        <f t="shared" si="3"/>
        <v>#REF!</v>
      </c>
      <c r="E50" t="s">
        <v>332</v>
      </c>
      <c r="F50" s="110">
        <v>1</v>
      </c>
      <c r="G50" s="77">
        <v>44510</v>
      </c>
      <c r="H50" s="77">
        <v>44510</v>
      </c>
      <c r="I50" t="s">
        <v>183</v>
      </c>
      <c r="J50" t="s">
        <v>83</v>
      </c>
      <c r="K50" t="s">
        <v>155</v>
      </c>
      <c r="L50" s="110">
        <v>1</v>
      </c>
      <c r="M50" t="s">
        <v>157</v>
      </c>
      <c r="N50">
        <v>11.274100000000001</v>
      </c>
      <c r="O50" t="s">
        <v>154</v>
      </c>
      <c r="S50">
        <v>0.1</v>
      </c>
    </row>
    <row r="51" spans="1:22" x14ac:dyDescent="0.25">
      <c r="A51" s="76" t="e">
        <f>events!#REF!</f>
        <v>#REF!</v>
      </c>
      <c r="B51" s="81" t="str">
        <f>events!$S51</f>
        <v>GeoxyzX_2111-WestdiepSeafarm-2775m-a</v>
      </c>
      <c r="C51" s="111" t="str">
        <f t="shared" si="2"/>
        <v>GeoxyzX_2111-WestdiepSeafarm-2775m-a-VV1</v>
      </c>
      <c r="D51" s="86" t="e">
        <f t="shared" si="3"/>
        <v>#REF!</v>
      </c>
      <c r="E51" t="s">
        <v>330</v>
      </c>
      <c r="F51" s="110">
        <v>1</v>
      </c>
      <c r="G51" s="77">
        <v>44510</v>
      </c>
      <c r="H51" s="77">
        <v>44510</v>
      </c>
      <c r="I51" t="s">
        <v>183</v>
      </c>
      <c r="J51" t="s">
        <v>83</v>
      </c>
      <c r="K51" t="s">
        <v>155</v>
      </c>
      <c r="L51" s="110">
        <v>1</v>
      </c>
      <c r="M51" t="s">
        <v>157</v>
      </c>
      <c r="N51">
        <v>11.016640000000001</v>
      </c>
      <c r="O51" t="s">
        <v>154</v>
      </c>
      <c r="S51">
        <v>0.1</v>
      </c>
    </row>
    <row r="52" spans="1:22" x14ac:dyDescent="0.25">
      <c r="A52" s="76" t="e">
        <f>events!#REF!</f>
        <v>#REF!</v>
      </c>
      <c r="B52" s="81" t="str">
        <f>events!$S52</f>
        <v>GeoxyzX_2111-WestdiepSeafarm-2775m-b</v>
      </c>
      <c r="C52" s="111" t="str">
        <f t="shared" si="2"/>
        <v>GeoxyzX_2111-WestdiepSeafarm-2775m-b-VV2</v>
      </c>
      <c r="D52" s="86" t="e">
        <f t="shared" si="3"/>
        <v>#REF!</v>
      </c>
      <c r="E52" t="s">
        <v>331</v>
      </c>
      <c r="F52" s="110">
        <v>1</v>
      </c>
      <c r="G52" s="77">
        <v>44510</v>
      </c>
      <c r="H52" s="77">
        <v>44510</v>
      </c>
      <c r="I52" t="s">
        <v>183</v>
      </c>
      <c r="J52" t="s">
        <v>83</v>
      </c>
      <c r="K52" t="s">
        <v>155</v>
      </c>
      <c r="L52" s="110">
        <v>1</v>
      </c>
      <c r="M52" t="s">
        <v>157</v>
      </c>
      <c r="N52">
        <v>11.016640000000001</v>
      </c>
      <c r="O52" t="s">
        <v>154</v>
      </c>
      <c r="S52">
        <v>0.1</v>
      </c>
    </row>
    <row r="53" spans="1:22" x14ac:dyDescent="0.25">
      <c r="A53" s="76" t="e">
        <f>events!#REF!</f>
        <v>#REF!</v>
      </c>
      <c r="B53" s="81" t="str">
        <f>events!$S53</f>
        <v>GeoxyzX_2111-WestdiepSeafarm-2775m-c</v>
      </c>
      <c r="C53" s="111" t="str">
        <f t="shared" si="2"/>
        <v>GeoxyzX_2111-WestdiepSeafarm-2775m-c-VV3</v>
      </c>
      <c r="D53" s="86" t="e">
        <f t="shared" si="3"/>
        <v>#REF!</v>
      </c>
      <c r="E53" t="s">
        <v>332</v>
      </c>
      <c r="F53" s="110">
        <v>1</v>
      </c>
      <c r="G53" s="77">
        <v>44510</v>
      </c>
      <c r="H53" s="77">
        <v>44510</v>
      </c>
      <c r="I53" t="s">
        <v>183</v>
      </c>
      <c r="J53" t="s">
        <v>83</v>
      </c>
      <c r="K53" t="s">
        <v>155</v>
      </c>
      <c r="L53" s="110">
        <v>1</v>
      </c>
      <c r="M53" t="s">
        <v>157</v>
      </c>
      <c r="N53">
        <v>11.016640000000001</v>
      </c>
      <c r="O53" t="s">
        <v>154</v>
      </c>
      <c r="S53">
        <v>0.1</v>
      </c>
    </row>
    <row r="54" spans="1:22" x14ac:dyDescent="0.25">
      <c r="A54" s="76" t="e">
        <f>events!#REF!</f>
        <v>#REF!</v>
      </c>
      <c r="B54" s="81" t="str">
        <f>events!$S54</f>
        <v>GeoxyzX_2111-WestdiepSeafarm-3275m-a</v>
      </c>
      <c r="C54" s="111" t="str">
        <f t="shared" si="2"/>
        <v>GeoxyzX_2111-WestdiepSeafarm-3275m-a-VV1</v>
      </c>
      <c r="D54" s="86" t="e">
        <f t="shared" si="3"/>
        <v>#REF!</v>
      </c>
      <c r="E54" t="s">
        <v>330</v>
      </c>
      <c r="F54" s="110">
        <v>1</v>
      </c>
      <c r="G54" s="77">
        <v>44510</v>
      </c>
      <c r="H54" s="77">
        <v>44510</v>
      </c>
      <c r="I54" t="s">
        <v>183</v>
      </c>
      <c r="J54" t="s">
        <v>83</v>
      </c>
      <c r="K54" t="s">
        <v>155</v>
      </c>
      <c r="L54" s="110">
        <v>1</v>
      </c>
      <c r="M54" t="s">
        <v>157</v>
      </c>
      <c r="N54">
        <v>10.068099999999999</v>
      </c>
      <c r="O54" t="s">
        <v>154</v>
      </c>
      <c r="S54">
        <v>0.1</v>
      </c>
    </row>
    <row r="55" spans="1:22" x14ac:dyDescent="0.25">
      <c r="A55" s="76" t="e">
        <f>events!#REF!</f>
        <v>#REF!</v>
      </c>
      <c r="B55" s="81" t="str">
        <f>events!$S55</f>
        <v>GeoxyzX_2111-WestdiepSeafarm-3275m-b</v>
      </c>
      <c r="C55" s="111" t="str">
        <f t="shared" si="2"/>
        <v>GeoxyzX_2111-WestdiepSeafarm-3275m-b-VV2</v>
      </c>
      <c r="D55" s="86" t="e">
        <f t="shared" si="3"/>
        <v>#REF!</v>
      </c>
      <c r="E55" t="s">
        <v>331</v>
      </c>
      <c r="F55" s="110">
        <v>1</v>
      </c>
      <c r="G55" s="77">
        <v>44510</v>
      </c>
      <c r="H55" s="77">
        <v>44510</v>
      </c>
      <c r="I55" t="s">
        <v>183</v>
      </c>
      <c r="J55" t="s">
        <v>83</v>
      </c>
      <c r="K55" t="s">
        <v>155</v>
      </c>
      <c r="L55" s="110">
        <v>1</v>
      </c>
      <c r="M55" t="s">
        <v>157</v>
      </c>
      <c r="N55">
        <v>10.068099999999999</v>
      </c>
      <c r="O55" t="s">
        <v>154</v>
      </c>
      <c r="S55">
        <v>0.1</v>
      </c>
    </row>
    <row r="56" spans="1:22" x14ac:dyDescent="0.25">
      <c r="A56" s="76" t="e">
        <f>events!#REF!</f>
        <v>#REF!</v>
      </c>
      <c r="B56" s="81" t="str">
        <f>events!$S56</f>
        <v>GeoxyzX_2111-WestdiepSeafarm-3275m-c</v>
      </c>
      <c r="C56" s="111" t="str">
        <f t="shared" si="2"/>
        <v>GeoxyzX_2111-WestdiepSeafarm-3275m-c-VV3</v>
      </c>
      <c r="D56" s="86" t="e">
        <f t="shared" si="3"/>
        <v>#REF!</v>
      </c>
      <c r="E56" t="s">
        <v>332</v>
      </c>
      <c r="F56" s="110">
        <v>1</v>
      </c>
      <c r="G56" s="77">
        <v>44510</v>
      </c>
      <c r="H56" s="77">
        <v>44510</v>
      </c>
      <c r="I56" t="s">
        <v>183</v>
      </c>
      <c r="J56" t="s">
        <v>83</v>
      </c>
      <c r="K56" t="s">
        <v>155</v>
      </c>
      <c r="L56" s="110">
        <v>1</v>
      </c>
      <c r="M56" t="s">
        <v>157</v>
      </c>
      <c r="N56">
        <v>10.068099999999999</v>
      </c>
      <c r="O56" t="s">
        <v>154</v>
      </c>
      <c r="S56">
        <v>0.1</v>
      </c>
    </row>
    <row r="57" spans="1:22" x14ac:dyDescent="0.25">
      <c r="A57" s="76" t="e">
        <f>events!#REF!</f>
        <v>#REF!</v>
      </c>
      <c r="B57" s="81" t="str">
        <f>events!$S57</f>
        <v>GeoxyzX_2111-WestdiepSeafarm-3775m-a</v>
      </c>
      <c r="C57" s="111" t="str">
        <f t="shared" si="2"/>
        <v>GeoxyzX_2111-WestdiepSeafarm-3775m-a-VV1</v>
      </c>
      <c r="D57" s="86" t="e">
        <f t="shared" si="3"/>
        <v>#REF!</v>
      </c>
      <c r="E57" t="s">
        <v>330</v>
      </c>
      <c r="F57" s="110">
        <v>1</v>
      </c>
      <c r="G57" s="77">
        <v>44510</v>
      </c>
      <c r="H57" s="77">
        <v>44510</v>
      </c>
      <c r="I57" t="s">
        <v>183</v>
      </c>
      <c r="J57" t="s">
        <v>83</v>
      </c>
      <c r="K57" t="s">
        <v>155</v>
      </c>
      <c r="L57" s="110">
        <v>1</v>
      </c>
      <c r="M57" t="s">
        <v>157</v>
      </c>
      <c r="N57">
        <v>10.502649999999999</v>
      </c>
      <c r="O57" t="s">
        <v>154</v>
      </c>
      <c r="S57">
        <v>0.1</v>
      </c>
    </row>
    <row r="58" spans="1:22" x14ac:dyDescent="0.25">
      <c r="A58" s="76" t="e">
        <f>events!#REF!</f>
        <v>#REF!</v>
      </c>
      <c r="B58" s="81" t="str">
        <f>events!$S58</f>
        <v>GeoxyzX_2111-WestdiepSeafarm-3775m-b</v>
      </c>
      <c r="C58" s="111" t="str">
        <f t="shared" si="2"/>
        <v>GeoxyzX_2111-WestdiepSeafarm-3775m-b-VV2</v>
      </c>
      <c r="D58" s="86" t="e">
        <f t="shared" si="3"/>
        <v>#REF!</v>
      </c>
      <c r="E58" t="s">
        <v>331</v>
      </c>
      <c r="F58" s="110">
        <v>1</v>
      </c>
      <c r="G58" s="77">
        <v>44510</v>
      </c>
      <c r="H58" s="77">
        <v>44510</v>
      </c>
      <c r="I58" t="s">
        <v>183</v>
      </c>
      <c r="J58" t="s">
        <v>83</v>
      </c>
      <c r="K58" t="s">
        <v>155</v>
      </c>
      <c r="L58" s="110">
        <v>1</v>
      </c>
      <c r="M58" t="s">
        <v>157</v>
      </c>
      <c r="N58">
        <v>10.502649999999999</v>
      </c>
      <c r="O58" t="s">
        <v>154</v>
      </c>
      <c r="S58">
        <v>0.1</v>
      </c>
    </row>
    <row r="59" spans="1:22" x14ac:dyDescent="0.25">
      <c r="A59" s="76" t="e">
        <f>events!#REF!</f>
        <v>#REF!</v>
      </c>
      <c r="B59" s="81" t="str">
        <f>events!$S59</f>
        <v>GeoxyzX_2111-WestdiepSeafarm-3775m-c</v>
      </c>
      <c r="C59" s="111" t="str">
        <f t="shared" si="2"/>
        <v>GeoxyzX_2111-WestdiepSeafarm-3775m-c-VV3</v>
      </c>
      <c r="D59" s="86" t="e">
        <f t="shared" si="3"/>
        <v>#REF!</v>
      </c>
      <c r="E59" t="s">
        <v>332</v>
      </c>
      <c r="F59" s="110">
        <v>1</v>
      </c>
      <c r="G59" s="77">
        <v>44510</v>
      </c>
      <c r="H59" s="77">
        <v>44510</v>
      </c>
      <c r="I59" t="s">
        <v>183</v>
      </c>
      <c r="J59" t="s">
        <v>83</v>
      </c>
      <c r="K59" t="s">
        <v>155</v>
      </c>
      <c r="L59" s="110">
        <v>1</v>
      </c>
      <c r="M59" t="s">
        <v>157</v>
      </c>
      <c r="N59">
        <v>10.502649999999999</v>
      </c>
      <c r="O59" t="s">
        <v>154</v>
      </c>
      <c r="S59">
        <v>0.1</v>
      </c>
    </row>
    <row r="60" spans="1:22" x14ac:dyDescent="0.25">
      <c r="A60" s="76" t="e">
        <f>events!#REF!</f>
        <v>#REF!</v>
      </c>
      <c r="B60" s="81" t="str">
        <f>events!$S60</f>
        <v>GeoxyzX_2111-WestdiepSeafarm-4275m-a</v>
      </c>
      <c r="C60" s="111" t="str">
        <f t="shared" si="2"/>
        <v>GeoxyzX_2111-WestdiepSeafarm-4275m-a-VV1</v>
      </c>
      <c r="D60" s="86" t="e">
        <f t="shared" si="3"/>
        <v>#REF!</v>
      </c>
      <c r="E60" t="s">
        <v>330</v>
      </c>
      <c r="F60" s="110">
        <v>1</v>
      </c>
      <c r="G60" s="77">
        <v>44510</v>
      </c>
      <c r="H60" s="77">
        <v>44510</v>
      </c>
      <c r="I60" t="s">
        <v>183</v>
      </c>
      <c r="J60" t="s">
        <v>83</v>
      </c>
      <c r="K60" t="s">
        <v>155</v>
      </c>
      <c r="L60" s="110">
        <v>1</v>
      </c>
      <c r="M60" t="s">
        <v>157</v>
      </c>
      <c r="N60">
        <v>9.8393899999999999</v>
      </c>
      <c r="O60" t="s">
        <v>154</v>
      </c>
      <c r="S60">
        <v>0.1</v>
      </c>
    </row>
    <row r="61" spans="1:22" x14ac:dyDescent="0.25">
      <c r="A61" s="76" t="e">
        <f>events!#REF!</f>
        <v>#REF!</v>
      </c>
      <c r="B61" s="81" t="str">
        <f>events!$S61</f>
        <v>GeoxyzX_2111-WestdiepSeafarm-4275m-b</v>
      </c>
      <c r="C61" s="111" t="str">
        <f t="shared" si="2"/>
        <v>GeoxyzX_2111-WestdiepSeafarm-4275m-b-VV2</v>
      </c>
      <c r="D61" s="86" t="e">
        <f t="shared" si="3"/>
        <v>#REF!</v>
      </c>
      <c r="E61" t="s">
        <v>331</v>
      </c>
      <c r="F61" s="110">
        <v>1</v>
      </c>
      <c r="G61" s="77">
        <v>44510</v>
      </c>
      <c r="H61" s="77">
        <v>44510</v>
      </c>
      <c r="I61" t="s">
        <v>183</v>
      </c>
      <c r="J61" t="s">
        <v>83</v>
      </c>
      <c r="K61" t="s">
        <v>155</v>
      </c>
      <c r="L61" s="110">
        <v>1</v>
      </c>
      <c r="M61" t="s">
        <v>157</v>
      </c>
      <c r="N61">
        <v>9.8393899999999999</v>
      </c>
      <c r="O61" t="s">
        <v>154</v>
      </c>
      <c r="S61">
        <v>0.1</v>
      </c>
    </row>
    <row r="62" spans="1:22" x14ac:dyDescent="0.25">
      <c r="A62" s="76" t="e">
        <f>events!#REF!</f>
        <v>#REF!</v>
      </c>
      <c r="B62" s="81" t="str">
        <f>events!$S62</f>
        <v>GeoxyzX_2111-WestdiepSeafarm-4275m-c</v>
      </c>
      <c r="C62" s="111" t="str">
        <f t="shared" si="2"/>
        <v>GeoxyzX_2111-WestdiepSeafarm-4275m-c-VV3</v>
      </c>
      <c r="D62" s="86" t="e">
        <f t="shared" si="3"/>
        <v>#REF!</v>
      </c>
      <c r="E62" t="s">
        <v>332</v>
      </c>
      <c r="F62" s="110">
        <v>1</v>
      </c>
      <c r="G62" s="77">
        <v>44510</v>
      </c>
      <c r="H62" s="77">
        <v>44510</v>
      </c>
      <c r="I62" t="s">
        <v>183</v>
      </c>
      <c r="J62" t="s">
        <v>83</v>
      </c>
      <c r="K62" t="s">
        <v>155</v>
      </c>
      <c r="L62" s="110">
        <v>1</v>
      </c>
      <c r="M62" t="s">
        <v>157</v>
      </c>
      <c r="N62">
        <v>9.8393899999999999</v>
      </c>
      <c r="O62" t="s">
        <v>154</v>
      </c>
      <c r="S62">
        <v>0.1</v>
      </c>
    </row>
    <row r="63" spans="1:22" s="99" customFormat="1" x14ac:dyDescent="0.25">
      <c r="B63" s="106" t="str">
        <f>events!$S63</f>
        <v>SS22-590-1-WestdiepSeafarm-75m-a</v>
      </c>
      <c r="C63" s="113" t="str">
        <f t="shared" si="2"/>
        <v>SS22-590-1-WestdiepSeafarm-75m-a-VV1</v>
      </c>
      <c r="E63" s="99" t="s">
        <v>330</v>
      </c>
      <c r="F63" s="104">
        <v>1</v>
      </c>
      <c r="G63" s="107">
        <v>44841</v>
      </c>
      <c r="H63" s="107">
        <v>44841</v>
      </c>
      <c r="I63" s="99" t="s">
        <v>183</v>
      </c>
      <c r="J63" s="99" t="s">
        <v>83</v>
      </c>
      <c r="K63" s="99" t="s">
        <v>155</v>
      </c>
      <c r="L63" s="104">
        <v>1</v>
      </c>
      <c r="M63" s="99" t="s">
        <v>157</v>
      </c>
      <c r="N63" s="99">
        <v>10.64</v>
      </c>
      <c r="O63" s="99" t="s">
        <v>154</v>
      </c>
      <c r="S63" s="99">
        <v>0.1</v>
      </c>
      <c r="V63" s="105"/>
    </row>
    <row r="64" spans="1:22" x14ac:dyDescent="0.25">
      <c r="B64" s="81" t="str">
        <f>events!$S64</f>
        <v>SS22-590-1-WestdiepSeafarm-75m-b</v>
      </c>
      <c r="C64" s="111" t="str">
        <f t="shared" si="2"/>
        <v>SS22-590-1-WestdiepSeafarm-75m-b-VV2</v>
      </c>
      <c r="E64" t="s">
        <v>331</v>
      </c>
      <c r="F64" s="110">
        <v>1</v>
      </c>
      <c r="G64" s="77">
        <v>44841</v>
      </c>
      <c r="H64" s="77">
        <v>44841</v>
      </c>
      <c r="I64" t="s">
        <v>183</v>
      </c>
      <c r="J64" t="s">
        <v>83</v>
      </c>
      <c r="K64" t="s">
        <v>155</v>
      </c>
      <c r="L64" s="110">
        <v>1</v>
      </c>
      <c r="M64" t="s">
        <v>157</v>
      </c>
      <c r="N64">
        <v>10.64</v>
      </c>
      <c r="O64" t="s">
        <v>154</v>
      </c>
      <c r="S64">
        <v>0.1</v>
      </c>
    </row>
    <row r="65" spans="2:19" x14ac:dyDescent="0.25">
      <c r="B65" s="81" t="str">
        <f>events!$S65</f>
        <v>SS22-590-1-WestdiepSeafarm-75m-c</v>
      </c>
      <c r="C65" s="111" t="str">
        <f t="shared" si="2"/>
        <v>SS22-590-1-WestdiepSeafarm-75m-c-VV3</v>
      </c>
      <c r="E65" t="s">
        <v>332</v>
      </c>
      <c r="F65" s="110">
        <v>1</v>
      </c>
      <c r="G65" s="77">
        <v>44841</v>
      </c>
      <c r="H65" s="77">
        <v>44841</v>
      </c>
      <c r="I65" t="s">
        <v>183</v>
      </c>
      <c r="J65" t="s">
        <v>83</v>
      </c>
      <c r="K65" t="s">
        <v>155</v>
      </c>
      <c r="L65" s="110">
        <v>1</v>
      </c>
      <c r="M65" t="s">
        <v>157</v>
      </c>
      <c r="N65">
        <v>10.64</v>
      </c>
      <c r="O65" t="s">
        <v>154</v>
      </c>
      <c r="S65">
        <v>0.1</v>
      </c>
    </row>
    <row r="66" spans="2:19" x14ac:dyDescent="0.25">
      <c r="B66" s="81" t="str">
        <f>events!$S66</f>
        <v>SS22-590-1-WestdiepSeafarm-150m-a</v>
      </c>
      <c r="C66" s="111" t="str">
        <f t="shared" si="2"/>
        <v>SS22-590-1-WestdiepSeafarm-150m-a-VV1</v>
      </c>
      <c r="E66" t="s">
        <v>330</v>
      </c>
      <c r="F66" s="110">
        <v>1</v>
      </c>
      <c r="G66" s="77">
        <v>44841</v>
      </c>
      <c r="H66" s="77">
        <v>44841</v>
      </c>
      <c r="I66" t="s">
        <v>183</v>
      </c>
      <c r="J66" t="s">
        <v>83</v>
      </c>
      <c r="K66" t="s">
        <v>155</v>
      </c>
      <c r="L66" s="110">
        <v>1</v>
      </c>
      <c r="M66" t="s">
        <v>157</v>
      </c>
      <c r="N66">
        <v>10.64</v>
      </c>
      <c r="O66" t="s">
        <v>154</v>
      </c>
      <c r="S66">
        <v>0.1</v>
      </c>
    </row>
    <row r="67" spans="2:19" x14ac:dyDescent="0.25">
      <c r="B67" s="81" t="str">
        <f>events!$S67</f>
        <v>SS22-590-1-WestdiepSeafarm-150m-b</v>
      </c>
      <c r="C67" s="111" t="str">
        <f t="shared" si="2"/>
        <v>SS22-590-1-WestdiepSeafarm-150m-b-VV2</v>
      </c>
      <c r="E67" t="s">
        <v>331</v>
      </c>
      <c r="F67" s="110">
        <v>1</v>
      </c>
      <c r="G67" s="77">
        <v>44841</v>
      </c>
      <c r="H67" s="77">
        <v>44841</v>
      </c>
      <c r="I67" t="s">
        <v>183</v>
      </c>
      <c r="J67" t="s">
        <v>83</v>
      </c>
      <c r="K67" t="s">
        <v>155</v>
      </c>
      <c r="L67" s="110">
        <v>1</v>
      </c>
      <c r="M67" t="s">
        <v>157</v>
      </c>
      <c r="N67">
        <v>10.64</v>
      </c>
      <c r="O67" t="s">
        <v>154</v>
      </c>
      <c r="S67">
        <v>0.1</v>
      </c>
    </row>
    <row r="68" spans="2:19" x14ac:dyDescent="0.25">
      <c r="B68" s="81" t="str">
        <f>events!$S68</f>
        <v>SS22-590-1-WestdiepSeafarm-150m-c</v>
      </c>
      <c r="C68" s="111" t="str">
        <f t="shared" si="2"/>
        <v>SS22-590-1-WestdiepSeafarm-150m-c-VV3</v>
      </c>
      <c r="E68" t="s">
        <v>332</v>
      </c>
      <c r="F68" s="110">
        <v>1</v>
      </c>
      <c r="G68" s="77">
        <v>44841</v>
      </c>
      <c r="H68" s="77">
        <v>44841</v>
      </c>
      <c r="I68" t="s">
        <v>183</v>
      </c>
      <c r="J68" t="s">
        <v>83</v>
      </c>
      <c r="K68" t="s">
        <v>155</v>
      </c>
      <c r="L68" s="110">
        <v>1</v>
      </c>
      <c r="M68" t="s">
        <v>157</v>
      </c>
      <c r="N68">
        <v>10.64</v>
      </c>
      <c r="O68" t="s">
        <v>154</v>
      </c>
      <c r="S68">
        <v>0.1</v>
      </c>
    </row>
    <row r="69" spans="2:19" x14ac:dyDescent="0.25">
      <c r="B69" s="81" t="str">
        <f>events!$S69</f>
        <v>SS22-590-1-WestdiepSeafarm-225m-a</v>
      </c>
      <c r="C69" s="111" t="str">
        <f t="shared" si="2"/>
        <v>SS22-590-1-WestdiepSeafarm-225m-a-VV1</v>
      </c>
      <c r="E69" t="s">
        <v>330</v>
      </c>
      <c r="F69" s="110">
        <v>1</v>
      </c>
      <c r="G69" s="77">
        <v>44841</v>
      </c>
      <c r="H69" s="77">
        <v>44841</v>
      </c>
      <c r="I69" t="s">
        <v>183</v>
      </c>
      <c r="J69" t="s">
        <v>83</v>
      </c>
      <c r="K69" t="s">
        <v>155</v>
      </c>
      <c r="L69" s="110">
        <v>1</v>
      </c>
      <c r="M69" t="s">
        <v>157</v>
      </c>
      <c r="N69">
        <v>10.64</v>
      </c>
      <c r="O69" t="s">
        <v>154</v>
      </c>
      <c r="S69">
        <v>0.1</v>
      </c>
    </row>
    <row r="70" spans="2:19" x14ac:dyDescent="0.25">
      <c r="B70" s="81" t="str">
        <f>events!$S70</f>
        <v>SS22-590-1-WestdiepSeafarm-225m-b</v>
      </c>
      <c r="C70" s="111" t="str">
        <f t="shared" si="2"/>
        <v>SS22-590-1-WestdiepSeafarm-225m-b-VV2</v>
      </c>
      <c r="E70" t="s">
        <v>331</v>
      </c>
      <c r="F70" s="110">
        <v>1</v>
      </c>
      <c r="G70" s="77">
        <v>44841</v>
      </c>
      <c r="H70" s="77">
        <v>44841</v>
      </c>
      <c r="I70" t="s">
        <v>183</v>
      </c>
      <c r="J70" t="s">
        <v>83</v>
      </c>
      <c r="K70" t="s">
        <v>155</v>
      </c>
      <c r="L70" s="110">
        <v>1</v>
      </c>
      <c r="M70" t="s">
        <v>157</v>
      </c>
      <c r="N70">
        <v>10.64</v>
      </c>
      <c r="O70" t="s">
        <v>154</v>
      </c>
      <c r="S70">
        <v>0.1</v>
      </c>
    </row>
    <row r="71" spans="2:19" x14ac:dyDescent="0.25">
      <c r="B71" s="81" t="str">
        <f>events!$S71</f>
        <v>SS22-590-1-WestdiepSeafarm-225m-c</v>
      </c>
      <c r="C71" s="111" t="str">
        <f t="shared" si="2"/>
        <v>SS22-590-1-WestdiepSeafarm-225m-c-VV3</v>
      </c>
      <c r="E71" t="s">
        <v>332</v>
      </c>
      <c r="F71" s="110">
        <v>1</v>
      </c>
      <c r="G71" s="77">
        <v>44841</v>
      </c>
      <c r="H71" s="77">
        <v>44841</v>
      </c>
      <c r="I71" t="s">
        <v>183</v>
      </c>
      <c r="J71" t="s">
        <v>83</v>
      </c>
      <c r="K71" t="s">
        <v>155</v>
      </c>
      <c r="L71" s="110">
        <v>1</v>
      </c>
      <c r="M71" t="s">
        <v>157</v>
      </c>
      <c r="N71">
        <v>10.64</v>
      </c>
      <c r="O71" t="s">
        <v>154</v>
      </c>
      <c r="S71">
        <v>0.1</v>
      </c>
    </row>
    <row r="72" spans="2:19" x14ac:dyDescent="0.25">
      <c r="B72" s="81" t="str">
        <f>events!$S72</f>
        <v>SS22-590-1-WestdiepSeafarm-325m-a</v>
      </c>
      <c r="C72" s="111" t="str">
        <f t="shared" si="2"/>
        <v>SS22-590-1-WestdiepSeafarm-325m-a-VV1</v>
      </c>
      <c r="E72" t="s">
        <v>330</v>
      </c>
      <c r="F72" s="110">
        <v>1</v>
      </c>
      <c r="G72" s="77">
        <v>44841</v>
      </c>
      <c r="H72" s="77">
        <v>44841</v>
      </c>
      <c r="I72" t="s">
        <v>183</v>
      </c>
      <c r="J72" t="s">
        <v>83</v>
      </c>
      <c r="K72" t="s">
        <v>155</v>
      </c>
      <c r="L72" s="110">
        <v>1</v>
      </c>
      <c r="M72" t="s">
        <v>157</v>
      </c>
      <c r="N72">
        <v>10.64</v>
      </c>
      <c r="O72" t="s">
        <v>154</v>
      </c>
      <c r="S72">
        <v>0.1</v>
      </c>
    </row>
    <row r="73" spans="2:19" x14ac:dyDescent="0.25">
      <c r="B73" s="81" t="str">
        <f>events!$S73</f>
        <v>SS22-590-1-WestdiepSeafarm-325m-b</v>
      </c>
      <c r="C73" s="111" t="str">
        <f t="shared" si="2"/>
        <v>SS22-590-1-WestdiepSeafarm-325m-b-VV2</v>
      </c>
      <c r="E73" t="s">
        <v>331</v>
      </c>
      <c r="F73" s="110">
        <v>1</v>
      </c>
      <c r="G73" s="77">
        <v>44841</v>
      </c>
      <c r="H73" s="77">
        <v>44841</v>
      </c>
      <c r="I73" t="s">
        <v>183</v>
      </c>
      <c r="J73" t="s">
        <v>83</v>
      </c>
      <c r="K73" t="s">
        <v>155</v>
      </c>
      <c r="L73" s="110">
        <v>1</v>
      </c>
      <c r="M73" t="s">
        <v>157</v>
      </c>
      <c r="N73">
        <v>10.64</v>
      </c>
      <c r="O73" t="s">
        <v>154</v>
      </c>
      <c r="S73">
        <v>0.1</v>
      </c>
    </row>
    <row r="74" spans="2:19" x14ac:dyDescent="0.25">
      <c r="B74" s="81" t="str">
        <f>events!$S74</f>
        <v>SS22-590-1-WestdiepSeafarm-325m-c</v>
      </c>
      <c r="C74" s="111" t="str">
        <f t="shared" si="2"/>
        <v>SS22-590-1-WestdiepSeafarm-325m-c-VV3</v>
      </c>
      <c r="E74" t="s">
        <v>332</v>
      </c>
      <c r="F74" s="110">
        <v>1</v>
      </c>
      <c r="G74" s="77">
        <v>44841</v>
      </c>
      <c r="H74" s="77">
        <v>44841</v>
      </c>
      <c r="I74" t="s">
        <v>183</v>
      </c>
      <c r="J74" t="s">
        <v>83</v>
      </c>
      <c r="K74" t="s">
        <v>155</v>
      </c>
      <c r="L74" s="110">
        <v>1</v>
      </c>
      <c r="M74" t="s">
        <v>157</v>
      </c>
      <c r="N74">
        <v>10.64</v>
      </c>
      <c r="O74" t="s">
        <v>154</v>
      </c>
      <c r="S74">
        <v>0.1</v>
      </c>
    </row>
    <row r="75" spans="2:19" x14ac:dyDescent="0.25">
      <c r="B75" s="81" t="str">
        <f>events!$S75</f>
        <v>SS22-590-2-WestdiepSeafarm-425m-a</v>
      </c>
      <c r="C75" s="111" t="str">
        <f t="shared" si="2"/>
        <v>SS22-590-2-WestdiepSeafarm-425m-a-VV1</v>
      </c>
      <c r="E75" t="s">
        <v>330</v>
      </c>
      <c r="F75" s="110">
        <v>1</v>
      </c>
      <c r="G75" s="77">
        <v>44844</v>
      </c>
      <c r="H75" s="77">
        <v>44844</v>
      </c>
      <c r="I75" t="s">
        <v>183</v>
      </c>
      <c r="J75" t="s">
        <v>83</v>
      </c>
      <c r="K75" t="s">
        <v>155</v>
      </c>
      <c r="L75" s="110">
        <v>1</v>
      </c>
      <c r="M75" t="s">
        <v>157</v>
      </c>
      <c r="N75">
        <v>9.57</v>
      </c>
      <c r="O75" t="s">
        <v>154</v>
      </c>
      <c r="S75">
        <v>0.1</v>
      </c>
    </row>
    <row r="76" spans="2:19" x14ac:dyDescent="0.25">
      <c r="B76" s="81" t="str">
        <f>events!$S76</f>
        <v>SS22-590-2-WestdiepSeafarm-425m-b</v>
      </c>
      <c r="C76" s="111" t="str">
        <f t="shared" si="2"/>
        <v>SS22-590-2-WestdiepSeafarm-425m-b-VV2</v>
      </c>
      <c r="E76" t="s">
        <v>331</v>
      </c>
      <c r="F76" s="110">
        <v>1</v>
      </c>
      <c r="G76" s="77">
        <v>44844</v>
      </c>
      <c r="H76" s="77">
        <v>44844</v>
      </c>
      <c r="I76" t="s">
        <v>183</v>
      </c>
      <c r="J76" t="s">
        <v>83</v>
      </c>
      <c r="K76" t="s">
        <v>155</v>
      </c>
      <c r="L76" s="110">
        <v>1</v>
      </c>
      <c r="M76" t="s">
        <v>157</v>
      </c>
      <c r="N76">
        <v>9.57</v>
      </c>
      <c r="O76" t="s">
        <v>154</v>
      </c>
      <c r="S76">
        <v>0.1</v>
      </c>
    </row>
    <row r="77" spans="2:19" x14ac:dyDescent="0.25">
      <c r="B77" s="81" t="str">
        <f>events!$S77</f>
        <v>SS22-590-2-WestdiepSeafarm-425m-c</v>
      </c>
      <c r="C77" s="111" t="str">
        <f t="shared" si="2"/>
        <v>SS22-590-2-WestdiepSeafarm-425m-c-VV3</v>
      </c>
      <c r="E77" t="s">
        <v>332</v>
      </c>
      <c r="F77" s="110">
        <v>1</v>
      </c>
      <c r="G77" s="77">
        <v>44844</v>
      </c>
      <c r="H77" s="77">
        <v>44844</v>
      </c>
      <c r="I77" t="s">
        <v>183</v>
      </c>
      <c r="J77" t="s">
        <v>83</v>
      </c>
      <c r="K77" t="s">
        <v>155</v>
      </c>
      <c r="L77" s="110">
        <v>1</v>
      </c>
      <c r="M77" t="s">
        <v>157</v>
      </c>
      <c r="N77">
        <v>9.57</v>
      </c>
      <c r="O77" t="s">
        <v>154</v>
      </c>
      <c r="S77">
        <v>0.1</v>
      </c>
    </row>
    <row r="78" spans="2:19" x14ac:dyDescent="0.25">
      <c r="B78" s="81" t="str">
        <f>events!$S78</f>
        <v>SS22-590-1-WestdiepSeafarm-825m-a</v>
      </c>
      <c r="C78" s="111" t="str">
        <f t="shared" si="2"/>
        <v>SS22-590-1-WestdiepSeafarm-825m-a-VV1</v>
      </c>
      <c r="E78" t="s">
        <v>330</v>
      </c>
      <c r="F78" s="110">
        <v>1</v>
      </c>
      <c r="G78" s="77">
        <v>44841</v>
      </c>
      <c r="H78" s="77">
        <v>44841</v>
      </c>
      <c r="I78" t="s">
        <v>183</v>
      </c>
      <c r="J78" t="s">
        <v>83</v>
      </c>
      <c r="K78" t="s">
        <v>155</v>
      </c>
      <c r="L78" s="110">
        <v>1</v>
      </c>
      <c r="M78" t="s">
        <v>157</v>
      </c>
      <c r="N78">
        <v>10.64</v>
      </c>
      <c r="O78" t="s">
        <v>154</v>
      </c>
      <c r="S78">
        <v>0.1</v>
      </c>
    </row>
    <row r="79" spans="2:19" x14ac:dyDescent="0.25">
      <c r="B79" s="81" t="str">
        <f>events!$S79</f>
        <v>SS22-590-1-WestdiepSeafarm-825m-b</v>
      </c>
      <c r="C79" s="111" t="str">
        <f t="shared" si="2"/>
        <v>SS22-590-1-WestdiepSeafarm-825m-b-VV2</v>
      </c>
      <c r="E79" t="s">
        <v>331</v>
      </c>
      <c r="F79" s="110">
        <v>1</v>
      </c>
      <c r="G79" s="77">
        <v>44841</v>
      </c>
      <c r="H79" s="77">
        <v>44841</v>
      </c>
      <c r="I79" t="s">
        <v>183</v>
      </c>
      <c r="J79" t="s">
        <v>83</v>
      </c>
      <c r="K79" t="s">
        <v>155</v>
      </c>
      <c r="L79" s="110">
        <v>1</v>
      </c>
      <c r="M79" t="s">
        <v>157</v>
      </c>
      <c r="N79">
        <v>10.64</v>
      </c>
      <c r="O79" t="s">
        <v>154</v>
      </c>
      <c r="S79">
        <v>0.1</v>
      </c>
    </row>
    <row r="80" spans="2:19" x14ac:dyDescent="0.25">
      <c r="B80" s="81" t="str">
        <f>events!$S80</f>
        <v>SS22-590-1-WestdiepSeafarm-825m-c</v>
      </c>
      <c r="C80" s="111" t="str">
        <f t="shared" si="2"/>
        <v>SS22-590-1-WestdiepSeafarm-825m-c-VV3</v>
      </c>
      <c r="E80" t="s">
        <v>332</v>
      </c>
      <c r="F80" s="110">
        <v>1</v>
      </c>
      <c r="G80" s="77">
        <v>44841</v>
      </c>
      <c r="H80" s="77">
        <v>44841</v>
      </c>
      <c r="I80" t="s">
        <v>183</v>
      </c>
      <c r="J80" t="s">
        <v>83</v>
      </c>
      <c r="K80" t="s">
        <v>155</v>
      </c>
      <c r="L80" s="110">
        <v>1</v>
      </c>
      <c r="M80" t="s">
        <v>157</v>
      </c>
      <c r="N80">
        <v>10.64</v>
      </c>
      <c r="O80" t="s">
        <v>154</v>
      </c>
      <c r="S80">
        <v>0.1</v>
      </c>
    </row>
    <row r="81" spans="2:22" x14ac:dyDescent="0.25">
      <c r="B81" s="81" t="str">
        <f>events!$S81</f>
        <v>SS22-590-1-WestdiepSeafarm-2075m-a</v>
      </c>
      <c r="C81" s="111" t="str">
        <f t="shared" si="2"/>
        <v>SS22-590-1-WestdiepSeafarm-2075m-a-VV1</v>
      </c>
      <c r="E81" t="s">
        <v>330</v>
      </c>
      <c r="F81" s="110">
        <v>1</v>
      </c>
      <c r="G81" s="77">
        <v>44841</v>
      </c>
      <c r="H81" s="77">
        <v>44841</v>
      </c>
      <c r="I81" t="s">
        <v>183</v>
      </c>
      <c r="J81" t="s">
        <v>83</v>
      </c>
      <c r="K81" t="s">
        <v>155</v>
      </c>
      <c r="L81" s="110">
        <v>1</v>
      </c>
      <c r="M81" t="s">
        <v>157</v>
      </c>
      <c r="N81">
        <v>10.64</v>
      </c>
      <c r="O81" t="s">
        <v>154</v>
      </c>
      <c r="S81">
        <v>0.1</v>
      </c>
    </row>
    <row r="82" spans="2:22" x14ac:dyDescent="0.25">
      <c r="B82" s="81" t="str">
        <f>events!$S82</f>
        <v>SS22-590-1-WestdiepSeafarm-2075m-b</v>
      </c>
      <c r="C82" s="111" t="str">
        <f t="shared" si="2"/>
        <v>SS22-590-1-WestdiepSeafarm-2075m-b-VV2</v>
      </c>
      <c r="E82" t="s">
        <v>331</v>
      </c>
      <c r="F82" s="110">
        <v>1</v>
      </c>
      <c r="G82" s="77">
        <v>44841</v>
      </c>
      <c r="H82" s="77">
        <v>44841</v>
      </c>
      <c r="I82" t="s">
        <v>183</v>
      </c>
      <c r="J82" t="s">
        <v>83</v>
      </c>
      <c r="K82" t="s">
        <v>155</v>
      </c>
      <c r="L82" s="110">
        <v>1</v>
      </c>
      <c r="M82" t="s">
        <v>157</v>
      </c>
      <c r="N82">
        <v>10.64</v>
      </c>
      <c r="O82" t="s">
        <v>154</v>
      </c>
      <c r="S82">
        <v>0.1</v>
      </c>
    </row>
    <row r="83" spans="2:22" x14ac:dyDescent="0.25">
      <c r="B83" s="81" t="str">
        <f>events!$S83</f>
        <v>SS22-590-1-WestdiepSeafarm-2075m-c</v>
      </c>
      <c r="C83" s="111" t="str">
        <f t="shared" si="2"/>
        <v>SS22-590-1-WestdiepSeafarm-2075m-c-VV3</v>
      </c>
      <c r="E83" t="s">
        <v>332</v>
      </c>
      <c r="F83" s="110">
        <v>1</v>
      </c>
      <c r="G83" s="77">
        <v>44841</v>
      </c>
      <c r="H83" s="77">
        <v>44841</v>
      </c>
      <c r="I83" t="s">
        <v>183</v>
      </c>
      <c r="J83" t="s">
        <v>83</v>
      </c>
      <c r="K83" t="s">
        <v>155</v>
      </c>
      <c r="L83" s="110">
        <v>1</v>
      </c>
      <c r="M83" t="s">
        <v>157</v>
      </c>
      <c r="N83">
        <v>10.64</v>
      </c>
      <c r="O83" t="s">
        <v>154</v>
      </c>
      <c r="S83">
        <v>0.1</v>
      </c>
    </row>
    <row r="84" spans="2:22" x14ac:dyDescent="0.25">
      <c r="B84" s="81" t="str">
        <f>events!$S84</f>
        <v>SS22-590-1-WestdiepSeafarm-4275m-a</v>
      </c>
      <c r="C84" s="111" t="str">
        <f t="shared" si="2"/>
        <v>SS22-590-1-WestdiepSeafarm-4275m-a-VV1</v>
      </c>
      <c r="E84" t="s">
        <v>330</v>
      </c>
      <c r="F84" s="110">
        <v>1</v>
      </c>
      <c r="G84" s="77">
        <v>44841</v>
      </c>
      <c r="H84" s="77">
        <v>44841</v>
      </c>
      <c r="I84" t="s">
        <v>183</v>
      </c>
      <c r="J84" t="s">
        <v>83</v>
      </c>
      <c r="K84" t="s">
        <v>155</v>
      </c>
      <c r="L84" s="110">
        <v>1</v>
      </c>
      <c r="M84" t="s">
        <v>157</v>
      </c>
      <c r="N84">
        <v>10.64</v>
      </c>
      <c r="O84" t="s">
        <v>154</v>
      </c>
      <c r="S84">
        <v>0.1</v>
      </c>
    </row>
    <row r="85" spans="2:22" x14ac:dyDescent="0.25">
      <c r="B85" s="81" t="str">
        <f>events!$S85</f>
        <v>SS22-590-1-WestdiepSeafarm-4275m-b</v>
      </c>
      <c r="C85" s="111" t="str">
        <f t="shared" si="2"/>
        <v>SS22-590-1-WestdiepSeafarm-4275m-b-VV2</v>
      </c>
      <c r="E85" t="s">
        <v>331</v>
      </c>
      <c r="F85" s="110">
        <v>1</v>
      </c>
      <c r="G85" s="77">
        <v>44841</v>
      </c>
      <c r="H85" s="77">
        <v>44841</v>
      </c>
      <c r="I85" t="s">
        <v>183</v>
      </c>
      <c r="J85" t="s">
        <v>83</v>
      </c>
      <c r="K85" t="s">
        <v>155</v>
      </c>
      <c r="L85" s="110">
        <v>1</v>
      </c>
      <c r="M85" t="s">
        <v>157</v>
      </c>
      <c r="N85">
        <v>10.64</v>
      </c>
      <c r="O85" t="s">
        <v>154</v>
      </c>
      <c r="S85">
        <v>0.1</v>
      </c>
    </row>
    <row r="86" spans="2:22" x14ac:dyDescent="0.25">
      <c r="B86" s="81" t="str">
        <f>events!$S86</f>
        <v>SS22-590-1-WestdiepSeafarm-4275m-c</v>
      </c>
      <c r="C86" s="111" t="str">
        <f t="shared" si="2"/>
        <v>SS22-590-1-WestdiepSeafarm-4275m-c-VV3</v>
      </c>
      <c r="E86" t="s">
        <v>332</v>
      </c>
      <c r="F86" s="110">
        <v>1</v>
      </c>
      <c r="G86" s="77">
        <v>44841</v>
      </c>
      <c r="H86" s="77">
        <v>44841</v>
      </c>
      <c r="I86" t="s">
        <v>183</v>
      </c>
      <c r="J86" t="s">
        <v>83</v>
      </c>
      <c r="K86" t="s">
        <v>155</v>
      </c>
      <c r="L86" s="110">
        <v>1</v>
      </c>
      <c r="M86" t="s">
        <v>157</v>
      </c>
      <c r="N86">
        <v>10.64</v>
      </c>
      <c r="O86" t="s">
        <v>154</v>
      </c>
      <c r="S86">
        <v>0.1</v>
      </c>
    </row>
    <row r="87" spans="2:22" s="99" customFormat="1" x14ac:dyDescent="0.25">
      <c r="B87" s="106" t="str">
        <f>events!$S87</f>
        <v>BU2023/20-WestdiepSeafarm-0m-a</v>
      </c>
      <c r="C87" s="113" t="str">
        <f t="shared" si="2"/>
        <v>BU2023/20-WestdiepSeafarm-0m-a-VV1</v>
      </c>
      <c r="E87" s="99" t="s">
        <v>330</v>
      </c>
      <c r="F87" s="104">
        <v>1</v>
      </c>
      <c r="G87" s="107">
        <v>45221</v>
      </c>
      <c r="H87" s="107">
        <v>45221</v>
      </c>
      <c r="I87" s="99" t="s">
        <v>183</v>
      </c>
      <c r="J87" s="99" t="s">
        <v>83</v>
      </c>
      <c r="K87" s="99" t="s">
        <v>155</v>
      </c>
      <c r="L87" s="104">
        <v>1</v>
      </c>
      <c r="M87" s="99" t="s">
        <v>157</v>
      </c>
      <c r="N87" s="99">
        <v>16.0100002288818</v>
      </c>
      <c r="O87" s="99" t="s">
        <v>154</v>
      </c>
      <c r="S87" s="99">
        <v>0.1</v>
      </c>
      <c r="V87" s="105"/>
    </row>
    <row r="88" spans="2:22" x14ac:dyDescent="0.25">
      <c r="B88" s="81" t="str">
        <f>events!$S88</f>
        <v>BU2023/20-WestdiepSeafarm-0m-b</v>
      </c>
      <c r="C88" s="111" t="str">
        <f t="shared" si="2"/>
        <v>BU2023/20-WestdiepSeafarm-0m-b-VV2</v>
      </c>
      <c r="E88" t="s">
        <v>331</v>
      </c>
      <c r="F88" s="110">
        <v>1</v>
      </c>
      <c r="G88" s="77">
        <v>45221</v>
      </c>
      <c r="H88" s="77">
        <v>45221</v>
      </c>
      <c r="I88" t="s">
        <v>183</v>
      </c>
      <c r="J88" t="s">
        <v>83</v>
      </c>
      <c r="K88" t="s">
        <v>155</v>
      </c>
      <c r="L88" s="110">
        <v>1</v>
      </c>
      <c r="M88" t="s">
        <v>157</v>
      </c>
      <c r="N88">
        <v>16.0100002288818</v>
      </c>
      <c r="O88" t="s">
        <v>154</v>
      </c>
      <c r="S88">
        <v>0.1</v>
      </c>
    </row>
    <row r="89" spans="2:22" x14ac:dyDescent="0.25">
      <c r="B89" s="81" t="str">
        <f>events!$S89</f>
        <v>BU2023/20-WestdiepSeafarm-0m-c</v>
      </c>
      <c r="C89" s="111" t="str">
        <f t="shared" si="2"/>
        <v>BU2023/20-WestdiepSeafarm-0m-c-VV3</v>
      </c>
      <c r="E89" t="s">
        <v>332</v>
      </c>
      <c r="F89" s="110">
        <v>1</v>
      </c>
      <c r="G89" s="77">
        <v>45221</v>
      </c>
      <c r="H89" s="77">
        <v>45221</v>
      </c>
      <c r="I89" t="s">
        <v>183</v>
      </c>
      <c r="J89" t="s">
        <v>83</v>
      </c>
      <c r="K89" t="s">
        <v>155</v>
      </c>
      <c r="L89" s="110">
        <v>1</v>
      </c>
      <c r="M89" t="s">
        <v>157</v>
      </c>
      <c r="N89">
        <v>15.949999809265099</v>
      </c>
      <c r="O89" t="s">
        <v>154</v>
      </c>
      <c r="S89">
        <v>0.1</v>
      </c>
    </row>
    <row r="90" spans="2:22" x14ac:dyDescent="0.25">
      <c r="B90" s="81" t="str">
        <f>events!$S90</f>
        <v>BU2023/20-WestdiepSeafarm-75m-a</v>
      </c>
      <c r="C90" s="111" t="str">
        <f t="shared" si="2"/>
        <v>BU2023/20-WestdiepSeafarm-75m-a-VV1</v>
      </c>
      <c r="E90" t="s">
        <v>330</v>
      </c>
      <c r="F90" s="110">
        <v>1</v>
      </c>
      <c r="G90" s="77">
        <v>45221</v>
      </c>
      <c r="H90" s="77">
        <v>45221</v>
      </c>
      <c r="I90" t="s">
        <v>183</v>
      </c>
      <c r="J90" t="s">
        <v>83</v>
      </c>
      <c r="K90" t="s">
        <v>155</v>
      </c>
      <c r="L90" s="110">
        <v>1</v>
      </c>
      <c r="M90" t="s">
        <v>157</v>
      </c>
      <c r="N90">
        <v>15.7100000381469</v>
      </c>
      <c r="O90" t="s">
        <v>154</v>
      </c>
      <c r="S90">
        <v>0.1</v>
      </c>
    </row>
    <row r="91" spans="2:22" x14ac:dyDescent="0.25">
      <c r="B91" s="81" t="str">
        <f>events!$S91</f>
        <v>BU2023/20-WestdiepSeafarm-75m-b</v>
      </c>
      <c r="C91" s="111" t="str">
        <f t="shared" si="2"/>
        <v>BU2023/20-WestdiepSeafarm-75m-b-VV2</v>
      </c>
      <c r="E91" t="s">
        <v>331</v>
      </c>
      <c r="F91" s="110">
        <v>1</v>
      </c>
      <c r="G91" s="77">
        <v>45221</v>
      </c>
      <c r="H91" s="77">
        <v>45221</v>
      </c>
      <c r="I91" t="s">
        <v>183</v>
      </c>
      <c r="J91" t="s">
        <v>83</v>
      </c>
      <c r="K91" t="s">
        <v>155</v>
      </c>
      <c r="L91" s="110">
        <v>1</v>
      </c>
      <c r="M91" t="s">
        <v>157</v>
      </c>
      <c r="N91">
        <v>15.699999809265099</v>
      </c>
      <c r="O91" t="s">
        <v>154</v>
      </c>
      <c r="S91">
        <v>0.1</v>
      </c>
    </row>
    <row r="92" spans="2:22" x14ac:dyDescent="0.25">
      <c r="B92" s="81" t="str">
        <f>events!$S92</f>
        <v>BU2023/20-WestdiepSeafarm-75m-c</v>
      </c>
      <c r="C92" s="111" t="str">
        <f t="shared" si="2"/>
        <v>BU2023/20-WestdiepSeafarm-75m-c-VV3</v>
      </c>
      <c r="E92" t="s">
        <v>332</v>
      </c>
      <c r="F92" s="110">
        <v>1</v>
      </c>
      <c r="G92" s="77">
        <v>45221</v>
      </c>
      <c r="H92" s="77">
        <v>45221</v>
      </c>
      <c r="I92" t="s">
        <v>183</v>
      </c>
      <c r="J92" t="s">
        <v>83</v>
      </c>
      <c r="K92" t="s">
        <v>155</v>
      </c>
      <c r="L92" s="110">
        <v>1</v>
      </c>
      <c r="M92" t="s">
        <v>157</v>
      </c>
      <c r="N92">
        <v>15.6599998474121</v>
      </c>
      <c r="O92" t="s">
        <v>154</v>
      </c>
      <c r="S92">
        <v>0.1</v>
      </c>
    </row>
    <row r="93" spans="2:22" x14ac:dyDescent="0.25">
      <c r="B93" s="81" t="str">
        <f>events!$S93</f>
        <v>BU2023/20-WestdiepSeafarm-150m-a</v>
      </c>
      <c r="C93" s="111" t="str">
        <f t="shared" si="2"/>
        <v>BU2023/20-WestdiepSeafarm-150m-a-VV1</v>
      </c>
      <c r="E93" t="s">
        <v>330</v>
      </c>
      <c r="F93" s="110">
        <v>1</v>
      </c>
      <c r="G93" s="77">
        <v>45221</v>
      </c>
      <c r="H93" s="77">
        <v>45221</v>
      </c>
      <c r="I93" t="s">
        <v>183</v>
      </c>
      <c r="J93" t="s">
        <v>83</v>
      </c>
      <c r="K93" t="s">
        <v>155</v>
      </c>
      <c r="L93" s="110">
        <v>1</v>
      </c>
      <c r="M93" t="s">
        <v>157</v>
      </c>
      <c r="N93">
        <v>15.829999923706</v>
      </c>
      <c r="O93" t="s">
        <v>154</v>
      </c>
      <c r="S93">
        <v>0.1</v>
      </c>
    </row>
    <row r="94" spans="2:22" x14ac:dyDescent="0.25">
      <c r="B94" s="81" t="str">
        <f>events!$S94</f>
        <v>BU2023/20-WestdiepSeafarm-150m-b</v>
      </c>
      <c r="C94" s="111" t="str">
        <f t="shared" si="2"/>
        <v>BU2023/20-WestdiepSeafarm-150m-b-VV2</v>
      </c>
      <c r="E94" t="s">
        <v>331</v>
      </c>
      <c r="F94" s="110">
        <v>1</v>
      </c>
      <c r="G94" s="77">
        <v>45221</v>
      </c>
      <c r="H94" s="77">
        <v>45221</v>
      </c>
      <c r="I94" t="s">
        <v>183</v>
      </c>
      <c r="J94" t="s">
        <v>83</v>
      </c>
      <c r="K94" t="s">
        <v>155</v>
      </c>
      <c r="L94" s="110">
        <v>1</v>
      </c>
      <c r="M94" t="s">
        <v>157</v>
      </c>
      <c r="N94">
        <v>15.8500003814697</v>
      </c>
      <c r="O94" t="s">
        <v>154</v>
      </c>
      <c r="S94">
        <v>0.1</v>
      </c>
    </row>
    <row r="95" spans="2:22" x14ac:dyDescent="0.25">
      <c r="B95" s="81" t="str">
        <f>events!$S95</f>
        <v>BU2023/20-WestdiepSeafarm-150m-c</v>
      </c>
      <c r="C95" s="111" t="str">
        <f t="shared" si="2"/>
        <v>BU2023/20-WestdiepSeafarm-150m-c-VV3</v>
      </c>
      <c r="E95" t="s">
        <v>332</v>
      </c>
      <c r="F95" s="110">
        <v>1</v>
      </c>
      <c r="G95" s="77">
        <v>45221</v>
      </c>
      <c r="H95" s="77">
        <v>45221</v>
      </c>
      <c r="I95" t="s">
        <v>183</v>
      </c>
      <c r="J95" t="s">
        <v>83</v>
      </c>
      <c r="K95" t="s">
        <v>155</v>
      </c>
      <c r="L95" s="110">
        <v>1</v>
      </c>
      <c r="M95" t="s">
        <v>157</v>
      </c>
      <c r="N95">
        <v>15.7299995422363</v>
      </c>
      <c r="O95" t="s">
        <v>154</v>
      </c>
      <c r="S95">
        <v>0.1</v>
      </c>
    </row>
    <row r="96" spans="2:22" x14ac:dyDescent="0.25">
      <c r="B96" s="81" t="str">
        <f>events!$S96</f>
        <v>BU2023/20-WestdiepSeafarm-225m-a</v>
      </c>
      <c r="C96" s="111" t="str">
        <f t="shared" si="2"/>
        <v>BU2023/20-WestdiepSeafarm-225m-a-VV1</v>
      </c>
      <c r="E96" t="s">
        <v>330</v>
      </c>
      <c r="F96" s="110">
        <v>1</v>
      </c>
      <c r="G96" s="77">
        <v>45221</v>
      </c>
      <c r="H96" s="77">
        <v>45221</v>
      </c>
      <c r="I96" t="s">
        <v>183</v>
      </c>
      <c r="J96" t="s">
        <v>83</v>
      </c>
      <c r="K96" t="s">
        <v>155</v>
      </c>
      <c r="L96" s="110">
        <v>1</v>
      </c>
      <c r="M96" t="s">
        <v>157</v>
      </c>
      <c r="N96">
        <v>15.9700002670288</v>
      </c>
      <c r="O96" t="s">
        <v>154</v>
      </c>
      <c r="S96">
        <v>0.1</v>
      </c>
    </row>
    <row r="97" spans="2:19" x14ac:dyDescent="0.25">
      <c r="B97" s="81" t="str">
        <f>events!$S97</f>
        <v>BU2023/20-WestdiepSeafarm-225m-b</v>
      </c>
      <c r="C97" s="111" t="str">
        <f t="shared" si="2"/>
        <v>BU2023/20-WestdiepSeafarm-225m-b-VV2</v>
      </c>
      <c r="E97" t="s">
        <v>331</v>
      </c>
      <c r="F97" s="110">
        <v>1</v>
      </c>
      <c r="G97" s="77">
        <v>45221</v>
      </c>
      <c r="H97" s="77">
        <v>45221</v>
      </c>
      <c r="I97" t="s">
        <v>183</v>
      </c>
      <c r="J97" t="s">
        <v>83</v>
      </c>
      <c r="K97" t="s">
        <v>155</v>
      </c>
      <c r="L97" s="110">
        <v>1</v>
      </c>
      <c r="M97" t="s">
        <v>157</v>
      </c>
      <c r="N97">
        <v>15.9300003051757</v>
      </c>
      <c r="O97" t="s">
        <v>154</v>
      </c>
      <c r="S97">
        <v>0.1</v>
      </c>
    </row>
    <row r="98" spans="2:19" x14ac:dyDescent="0.25">
      <c r="B98" s="81" t="str">
        <f>events!$S98</f>
        <v>BU2023/20-WestdiepSeafarm-225m-c</v>
      </c>
      <c r="C98" s="111" t="str">
        <f t="shared" si="2"/>
        <v>BU2023/20-WestdiepSeafarm-225m-c-VV3</v>
      </c>
      <c r="E98" t="s">
        <v>332</v>
      </c>
      <c r="F98" s="110">
        <v>1</v>
      </c>
      <c r="G98" s="77">
        <v>45221</v>
      </c>
      <c r="H98" s="77">
        <v>45221</v>
      </c>
      <c r="I98" t="s">
        <v>183</v>
      </c>
      <c r="J98" t="s">
        <v>83</v>
      </c>
      <c r="K98" t="s">
        <v>155</v>
      </c>
      <c r="L98" s="110">
        <v>1</v>
      </c>
      <c r="M98" t="s">
        <v>157</v>
      </c>
      <c r="N98">
        <v>15.869999885559</v>
      </c>
      <c r="O98" t="s">
        <v>154</v>
      </c>
      <c r="S98">
        <v>0.1</v>
      </c>
    </row>
    <row r="99" spans="2:19" x14ac:dyDescent="0.25">
      <c r="B99" s="81" t="str">
        <f>events!$S99</f>
        <v>BU2023/20-WestdiepSeafarm-325m-a</v>
      </c>
      <c r="C99" s="111" t="str">
        <f t="shared" ref="C99:C113" si="4">CONCATENATE(B99,"-",E99)</f>
        <v>BU2023/20-WestdiepSeafarm-325m-a-VV1</v>
      </c>
      <c r="E99" t="s">
        <v>330</v>
      </c>
      <c r="F99" s="110">
        <v>1</v>
      </c>
      <c r="G99" s="77">
        <v>45221</v>
      </c>
      <c r="H99" s="77">
        <v>45221</v>
      </c>
      <c r="I99" t="s">
        <v>183</v>
      </c>
      <c r="J99" t="s">
        <v>83</v>
      </c>
      <c r="K99" t="s">
        <v>155</v>
      </c>
      <c r="L99" s="110">
        <v>1</v>
      </c>
      <c r="M99" t="s">
        <v>157</v>
      </c>
      <c r="N99">
        <v>16.0100002288818</v>
      </c>
      <c r="O99" t="s">
        <v>154</v>
      </c>
      <c r="S99">
        <v>0.1</v>
      </c>
    </row>
    <row r="100" spans="2:19" x14ac:dyDescent="0.25">
      <c r="B100" s="81" t="str">
        <f>events!$S100</f>
        <v>BU2023/20-WestdiepSeafarm-325m-b</v>
      </c>
      <c r="C100" s="111" t="str">
        <f t="shared" si="4"/>
        <v>BU2023/20-WestdiepSeafarm-325m-b-VV2</v>
      </c>
      <c r="E100" t="s">
        <v>331</v>
      </c>
      <c r="F100" s="110">
        <v>1</v>
      </c>
      <c r="G100" s="77">
        <v>45221</v>
      </c>
      <c r="H100" s="77">
        <v>45221</v>
      </c>
      <c r="I100" t="s">
        <v>183</v>
      </c>
      <c r="J100" t="s">
        <v>83</v>
      </c>
      <c r="K100" t="s">
        <v>155</v>
      </c>
      <c r="L100" s="110">
        <v>1</v>
      </c>
      <c r="M100" t="s">
        <v>157</v>
      </c>
      <c r="N100">
        <v>15.9899997711181</v>
      </c>
      <c r="O100" t="s">
        <v>154</v>
      </c>
      <c r="S100">
        <v>0.1</v>
      </c>
    </row>
    <row r="101" spans="2:19" x14ac:dyDescent="0.25">
      <c r="B101" s="81" t="str">
        <f>events!$S101</f>
        <v>BU2023/20-WestdiepSeafarm-325m-c</v>
      </c>
      <c r="C101" s="111" t="str">
        <f t="shared" si="4"/>
        <v>BU2023/20-WestdiepSeafarm-325m-c-VV3</v>
      </c>
      <c r="E101" t="s">
        <v>332</v>
      </c>
      <c r="F101" s="110">
        <v>1</v>
      </c>
      <c r="G101" s="77">
        <v>45221</v>
      </c>
      <c r="H101" s="77">
        <v>45221</v>
      </c>
      <c r="I101" t="s">
        <v>183</v>
      </c>
      <c r="J101" t="s">
        <v>83</v>
      </c>
      <c r="K101" t="s">
        <v>155</v>
      </c>
      <c r="L101" s="110">
        <v>1</v>
      </c>
      <c r="M101" t="s">
        <v>157</v>
      </c>
      <c r="N101">
        <v>15.9300003051757</v>
      </c>
      <c r="O101" t="s">
        <v>154</v>
      </c>
      <c r="S101">
        <v>0.1</v>
      </c>
    </row>
    <row r="102" spans="2:19" x14ac:dyDescent="0.25">
      <c r="B102" s="81" t="str">
        <f>events!$S102</f>
        <v>BU2023/20-WestdiepSeafarm-425m-a</v>
      </c>
      <c r="C102" s="111" t="str">
        <f t="shared" si="4"/>
        <v>BU2023/20-WestdiepSeafarm-425m-a-VV1</v>
      </c>
      <c r="E102" t="s">
        <v>330</v>
      </c>
      <c r="F102" s="110">
        <v>1</v>
      </c>
      <c r="G102" s="77">
        <v>45221</v>
      </c>
      <c r="H102" s="77">
        <v>45221</v>
      </c>
      <c r="I102" t="s">
        <v>183</v>
      </c>
      <c r="J102" t="s">
        <v>83</v>
      </c>
      <c r="K102" t="s">
        <v>155</v>
      </c>
      <c r="L102" s="110">
        <v>1</v>
      </c>
      <c r="M102" t="s">
        <v>157</v>
      </c>
      <c r="N102">
        <v>16.100000381469702</v>
      </c>
      <c r="O102" t="s">
        <v>154</v>
      </c>
      <c r="S102">
        <v>0.1</v>
      </c>
    </row>
    <row r="103" spans="2:19" x14ac:dyDescent="0.25">
      <c r="B103" s="81" t="str">
        <f>events!$S103</f>
        <v>BU2023/20-WestdiepSeafarm-425m-b</v>
      </c>
      <c r="C103" s="111" t="str">
        <f t="shared" si="4"/>
        <v>BU2023/20-WestdiepSeafarm-425m-b-VV2</v>
      </c>
      <c r="E103" t="s">
        <v>331</v>
      </c>
      <c r="F103" s="110">
        <v>1</v>
      </c>
      <c r="G103" s="77">
        <v>45221</v>
      </c>
      <c r="H103" s="77">
        <v>45221</v>
      </c>
      <c r="I103" t="s">
        <v>183</v>
      </c>
      <c r="J103" t="s">
        <v>83</v>
      </c>
      <c r="K103" t="s">
        <v>155</v>
      </c>
      <c r="L103" s="110">
        <v>1</v>
      </c>
      <c r="M103" t="s">
        <v>157</v>
      </c>
      <c r="N103">
        <v>16.069999694824201</v>
      </c>
      <c r="O103" t="s">
        <v>154</v>
      </c>
      <c r="S103">
        <v>0.1</v>
      </c>
    </row>
    <row r="104" spans="2:19" x14ac:dyDescent="0.25">
      <c r="B104" s="81" t="str">
        <f>events!$S104</f>
        <v>BU2023/20-WestdiepSeafarm-425m-c</v>
      </c>
      <c r="C104" s="111" t="str">
        <f t="shared" si="4"/>
        <v>BU2023/20-WestdiepSeafarm-425m-c-VV3</v>
      </c>
      <c r="E104" t="s">
        <v>332</v>
      </c>
      <c r="F104" s="110">
        <v>1</v>
      </c>
      <c r="G104" s="77">
        <v>45221</v>
      </c>
      <c r="H104" s="77">
        <v>45221</v>
      </c>
      <c r="I104" t="s">
        <v>183</v>
      </c>
      <c r="J104" t="s">
        <v>83</v>
      </c>
      <c r="K104" t="s">
        <v>155</v>
      </c>
      <c r="L104" s="110">
        <v>1</v>
      </c>
      <c r="M104" t="s">
        <v>157</v>
      </c>
      <c r="N104">
        <v>16.020000457763601</v>
      </c>
      <c r="O104" t="s">
        <v>154</v>
      </c>
      <c r="S104">
        <v>0.1</v>
      </c>
    </row>
    <row r="105" spans="2:19" x14ac:dyDescent="0.25">
      <c r="B105" s="81" t="str">
        <f>events!$S105</f>
        <v>BU2023/20-WestdiepSeafarm-825m-a</v>
      </c>
      <c r="C105" s="111" t="str">
        <f t="shared" si="4"/>
        <v>BU2023/20-WestdiepSeafarm-825m-a-VV1</v>
      </c>
      <c r="E105" t="s">
        <v>330</v>
      </c>
      <c r="F105" s="110">
        <v>1</v>
      </c>
      <c r="G105" s="77">
        <v>45221</v>
      </c>
      <c r="H105" s="77">
        <v>45221</v>
      </c>
      <c r="I105" t="s">
        <v>183</v>
      </c>
      <c r="J105" t="s">
        <v>83</v>
      </c>
      <c r="K105" t="s">
        <v>155</v>
      </c>
      <c r="L105" s="110">
        <v>1</v>
      </c>
      <c r="M105" t="s">
        <v>157</v>
      </c>
      <c r="N105">
        <v>15.869999885559</v>
      </c>
      <c r="O105" t="s">
        <v>154</v>
      </c>
      <c r="S105">
        <v>0.1</v>
      </c>
    </row>
    <row r="106" spans="2:19" x14ac:dyDescent="0.25">
      <c r="B106" s="81" t="str">
        <f>events!$S106</f>
        <v>BU2023/20-WestdiepSeafarm-825m-b</v>
      </c>
      <c r="C106" s="111" t="str">
        <f t="shared" si="4"/>
        <v>BU2023/20-WestdiepSeafarm-825m-b-VV2</v>
      </c>
      <c r="E106" t="s">
        <v>331</v>
      </c>
      <c r="F106" s="110">
        <v>1</v>
      </c>
      <c r="G106" s="77">
        <v>45221</v>
      </c>
      <c r="H106" s="77">
        <v>45221</v>
      </c>
      <c r="I106" t="s">
        <v>183</v>
      </c>
      <c r="J106" t="s">
        <v>83</v>
      </c>
      <c r="K106" t="s">
        <v>155</v>
      </c>
      <c r="L106" s="110">
        <v>1</v>
      </c>
      <c r="M106" t="s">
        <v>157</v>
      </c>
      <c r="N106">
        <v>15.829999923706</v>
      </c>
      <c r="O106" t="s">
        <v>154</v>
      </c>
      <c r="S106">
        <v>0.1</v>
      </c>
    </row>
    <row r="107" spans="2:19" x14ac:dyDescent="0.25">
      <c r="B107" s="81" t="str">
        <f>events!$S107</f>
        <v>BU2023/20-WestdiepSeafarm-825m-c</v>
      </c>
      <c r="C107" s="111" t="str">
        <f t="shared" si="4"/>
        <v>BU2023/20-WestdiepSeafarm-825m-c-VV3</v>
      </c>
      <c r="E107" t="s">
        <v>332</v>
      </c>
      <c r="F107" s="110">
        <v>1</v>
      </c>
      <c r="G107" s="77">
        <v>45221</v>
      </c>
      <c r="H107" s="77">
        <v>45221</v>
      </c>
      <c r="I107" t="s">
        <v>183</v>
      </c>
      <c r="J107" t="s">
        <v>83</v>
      </c>
      <c r="K107" t="s">
        <v>155</v>
      </c>
      <c r="L107" s="110">
        <v>1</v>
      </c>
      <c r="M107" t="s">
        <v>157</v>
      </c>
      <c r="N107">
        <v>15.779999732971101</v>
      </c>
      <c r="O107" t="s">
        <v>154</v>
      </c>
      <c r="S107">
        <v>0.1</v>
      </c>
    </row>
    <row r="108" spans="2:19" x14ac:dyDescent="0.25">
      <c r="B108" s="81" t="str">
        <f>events!$S108</f>
        <v>BU2023/20-WestdiepSeafarm-2075m-a</v>
      </c>
      <c r="C108" s="111" t="str">
        <f t="shared" si="4"/>
        <v>BU2023/20-WestdiepSeafarm-2075m-a-VV1</v>
      </c>
      <c r="E108" t="s">
        <v>330</v>
      </c>
      <c r="F108" s="110">
        <v>1</v>
      </c>
      <c r="G108" s="77">
        <v>45221</v>
      </c>
      <c r="H108" s="77">
        <v>45221</v>
      </c>
      <c r="I108" t="s">
        <v>183</v>
      </c>
      <c r="J108" t="s">
        <v>83</v>
      </c>
      <c r="K108" t="s">
        <v>155</v>
      </c>
      <c r="L108" s="110">
        <v>1</v>
      </c>
      <c r="M108" t="s">
        <v>157</v>
      </c>
      <c r="N108">
        <v>15.6300001144409</v>
      </c>
      <c r="O108" t="s">
        <v>154</v>
      </c>
      <c r="S108">
        <v>0.1</v>
      </c>
    </row>
    <row r="109" spans="2:19" x14ac:dyDescent="0.25">
      <c r="B109" s="81" t="str">
        <f>events!$S109</f>
        <v>BU2023/20-WestdiepSeafarm-2075m-b</v>
      </c>
      <c r="C109" s="111" t="str">
        <f t="shared" si="4"/>
        <v>BU2023/20-WestdiepSeafarm-2075m-b-VV2</v>
      </c>
      <c r="E109" t="s">
        <v>331</v>
      </c>
      <c r="F109" s="110">
        <v>1</v>
      </c>
      <c r="G109" s="77">
        <v>45221</v>
      </c>
      <c r="H109" s="77">
        <v>45221</v>
      </c>
      <c r="I109" t="s">
        <v>183</v>
      </c>
      <c r="J109" t="s">
        <v>83</v>
      </c>
      <c r="K109" t="s">
        <v>155</v>
      </c>
      <c r="L109" s="110">
        <v>1</v>
      </c>
      <c r="M109" t="s">
        <v>157</v>
      </c>
      <c r="N109">
        <v>15.6599998474121</v>
      </c>
      <c r="O109" t="s">
        <v>154</v>
      </c>
      <c r="S109">
        <v>0.1</v>
      </c>
    </row>
    <row r="110" spans="2:19" x14ac:dyDescent="0.25">
      <c r="B110" s="81" t="str">
        <f>events!$S110</f>
        <v>BU2023/20-WestdiepSeafarm-2075m-c</v>
      </c>
      <c r="C110" s="111" t="str">
        <f t="shared" si="4"/>
        <v>BU2023/20-WestdiepSeafarm-2075m-c-VV3</v>
      </c>
      <c r="E110" t="s">
        <v>332</v>
      </c>
      <c r="F110" s="110">
        <v>1</v>
      </c>
      <c r="G110" s="77">
        <v>45221</v>
      </c>
      <c r="H110" s="77">
        <v>45221</v>
      </c>
      <c r="I110" t="s">
        <v>183</v>
      </c>
      <c r="J110" t="s">
        <v>83</v>
      </c>
      <c r="K110" t="s">
        <v>155</v>
      </c>
      <c r="L110" s="110">
        <v>1</v>
      </c>
      <c r="M110" t="s">
        <v>157</v>
      </c>
      <c r="N110">
        <v>15.579999923706</v>
      </c>
      <c r="O110" t="s">
        <v>154</v>
      </c>
      <c r="S110">
        <v>0.1</v>
      </c>
    </row>
    <row r="111" spans="2:19" x14ac:dyDescent="0.25">
      <c r="B111" s="81" t="str">
        <f>events!$S111</f>
        <v>BU2023/20-WestdiepSeafarm-4275m-a</v>
      </c>
      <c r="C111" s="111" t="str">
        <f t="shared" si="4"/>
        <v>BU2023/20-WestdiepSeafarm-4275m-a-VV1</v>
      </c>
      <c r="E111" t="s">
        <v>330</v>
      </c>
      <c r="F111" s="110">
        <v>1</v>
      </c>
      <c r="G111" s="77">
        <v>45221</v>
      </c>
      <c r="H111" s="77">
        <v>45221</v>
      </c>
      <c r="I111" t="s">
        <v>183</v>
      </c>
      <c r="J111" t="s">
        <v>83</v>
      </c>
      <c r="K111" t="s">
        <v>155</v>
      </c>
      <c r="L111" s="110">
        <v>1</v>
      </c>
      <c r="M111" t="s">
        <v>157</v>
      </c>
      <c r="N111">
        <v>14.949999809265099</v>
      </c>
      <c r="O111" t="s">
        <v>154</v>
      </c>
      <c r="S111">
        <v>0.1</v>
      </c>
    </row>
    <row r="112" spans="2:19" x14ac:dyDescent="0.25">
      <c r="B112" s="81" t="str">
        <f>events!$S112</f>
        <v>BU2023/20-WestdiepSeafarm-4275m-b</v>
      </c>
      <c r="C112" s="111" t="str">
        <f t="shared" si="4"/>
        <v>BU2023/20-WestdiepSeafarm-4275m-b-VV2</v>
      </c>
      <c r="E112" t="s">
        <v>331</v>
      </c>
      <c r="F112" s="110">
        <v>1</v>
      </c>
      <c r="G112" s="77">
        <v>45221</v>
      </c>
      <c r="H112" s="77">
        <v>45221</v>
      </c>
      <c r="I112" t="s">
        <v>183</v>
      </c>
      <c r="J112" t="s">
        <v>83</v>
      </c>
      <c r="K112" t="s">
        <v>155</v>
      </c>
      <c r="L112" s="110">
        <v>1</v>
      </c>
      <c r="M112" t="s">
        <v>157</v>
      </c>
      <c r="N112">
        <v>14.9600000381469</v>
      </c>
      <c r="O112" t="s">
        <v>154</v>
      </c>
      <c r="S112">
        <v>0.1</v>
      </c>
    </row>
    <row r="113" spans="2:19" x14ac:dyDescent="0.25">
      <c r="B113" s="81" t="str">
        <f>events!$S113</f>
        <v>BU2023/20-WestdiepSeafarm-4275m-c</v>
      </c>
      <c r="C113" s="111" t="str">
        <f t="shared" si="4"/>
        <v>BU2023/20-WestdiepSeafarm-4275m-c-VV3</v>
      </c>
      <c r="E113" t="s">
        <v>332</v>
      </c>
      <c r="F113" s="110">
        <v>1</v>
      </c>
      <c r="G113" s="77">
        <v>45221</v>
      </c>
      <c r="H113" s="77">
        <v>45221</v>
      </c>
      <c r="I113" t="s">
        <v>183</v>
      </c>
      <c r="J113" t="s">
        <v>83</v>
      </c>
      <c r="K113" t="s">
        <v>155</v>
      </c>
      <c r="L113" s="110">
        <v>1</v>
      </c>
      <c r="M113" t="s">
        <v>157</v>
      </c>
      <c r="N113">
        <v>14.899999618530201</v>
      </c>
      <c r="O113" t="s">
        <v>154</v>
      </c>
      <c r="S113">
        <v>0.1</v>
      </c>
    </row>
    <row r="114" spans="2:19" x14ac:dyDescent="0.25">
      <c r="B114" s="81"/>
      <c r="G114" s="77"/>
      <c r="L114" s="110"/>
    </row>
    <row r="115" spans="2:19" x14ac:dyDescent="0.25">
      <c r="B115" s="81"/>
    </row>
  </sheetData>
  <mergeCells count="2">
    <mergeCell ref="C1:U1"/>
    <mergeCell ref="V1:Z1"/>
  </mergeCells>
  <hyperlinks>
    <hyperlink ref="J2" r:id="rId1" xr:uid="{041E1DEC-55D2-445A-ADCC-F13CFBE6CC66}"/>
    <hyperlink ref="W2" r:id="rId2" xr:uid="{79826184-18EA-4E49-A33A-C7BE3DA32C6D}"/>
    <hyperlink ref="X2" r:id="rId3" xr:uid="{008DF83A-8B5F-4A90-AFED-259A276BA747}"/>
  </hyperlinks>
  <pageMargins left="0.7" right="0.7" top="0.75" bottom="0.75" header="0.3" footer="0.3"/>
  <pageSetup paperSize="9" orientation="portrait" r:id="rId4"/>
  <legacyDrawing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8BB9F-30FB-42D0-8136-F5A6FEBC9F50}">
  <dimension ref="A1:AE4202"/>
  <sheetViews>
    <sheetView workbookViewId="0">
      <selection activeCell="L2737" sqref="A2737:XFD2737"/>
    </sheetView>
  </sheetViews>
  <sheetFormatPr defaultColWidth="8.77734375" defaultRowHeight="13.2" x14ac:dyDescent="0.25"/>
  <cols>
    <col min="1" max="1" width="42.5546875" customWidth="1"/>
    <col min="2" max="2" width="41.44140625" hidden="1" customWidth="1"/>
    <col min="3" max="3" width="23.6640625" style="6" hidden="1" customWidth="1"/>
    <col min="4" max="6" width="10.33203125" hidden="1" customWidth="1"/>
    <col min="7" max="7" width="3.88671875" style="6" bestFit="1" customWidth="1"/>
    <col min="8" max="8" width="27.109375" bestFit="1" customWidth="1"/>
    <col min="10" max="10" width="30.6640625" hidden="1" customWidth="1"/>
    <col min="11" max="11" width="8.5546875" bestFit="1" customWidth="1"/>
    <col min="12" max="12" width="14" bestFit="1" customWidth="1"/>
    <col min="13" max="13" width="12.5546875" bestFit="1" customWidth="1"/>
    <col min="14" max="14" width="27.6640625" bestFit="1" customWidth="1"/>
    <col min="15" max="15" width="18.44140625" bestFit="1" customWidth="1"/>
    <col min="16" max="16" width="15.109375" bestFit="1" customWidth="1"/>
    <col min="17" max="17" width="17.21875" bestFit="1" customWidth="1"/>
    <col min="18" max="18" width="8.88671875" style="6"/>
    <col min="25" max="25" width="13.44140625" customWidth="1"/>
    <col min="26" max="26" width="14.21875" customWidth="1"/>
    <col min="28" max="28" width="26.109375" customWidth="1"/>
    <col min="29" max="29" width="9.88671875" bestFit="1" customWidth="1"/>
  </cols>
  <sheetData>
    <row r="1" spans="1:31" ht="12.45" x14ac:dyDescent="0.25">
      <c r="G1" s="123" t="s">
        <v>117</v>
      </c>
      <c r="H1" s="123"/>
      <c r="I1" s="123"/>
      <c r="J1" s="123"/>
      <c r="K1" s="123"/>
      <c r="L1" s="123"/>
      <c r="M1" s="123"/>
      <c r="N1" s="123"/>
      <c r="O1" s="123"/>
      <c r="P1" s="123"/>
      <c r="Q1" s="123"/>
      <c r="R1" s="124" t="s">
        <v>165</v>
      </c>
      <c r="S1" s="123"/>
      <c r="T1" s="123"/>
      <c r="U1" s="123"/>
      <c r="V1" s="123"/>
      <c r="W1" s="123"/>
      <c r="X1" s="123"/>
      <c r="Y1" s="123"/>
      <c r="Z1" s="123"/>
      <c r="AA1" s="123"/>
      <c r="AB1" s="123"/>
      <c r="AC1" s="123"/>
    </row>
    <row r="2" spans="1:31" ht="198" customHeight="1" x14ac:dyDescent="0.25">
      <c r="A2" s="7" t="s">
        <v>31</v>
      </c>
      <c r="B2" s="90" t="s">
        <v>31</v>
      </c>
      <c r="C2" s="12" t="s">
        <v>116</v>
      </c>
      <c r="D2" s="11" t="s">
        <v>118</v>
      </c>
      <c r="E2" s="11" t="s">
        <v>234</v>
      </c>
      <c r="F2" s="11" t="s">
        <v>235</v>
      </c>
      <c r="G2" s="54" t="s">
        <v>158</v>
      </c>
      <c r="H2" s="10" t="s">
        <v>96</v>
      </c>
      <c r="I2" s="36" t="s">
        <v>97</v>
      </c>
      <c r="J2" s="2" t="s">
        <v>104</v>
      </c>
      <c r="K2" s="2" t="s">
        <v>103</v>
      </c>
      <c r="L2" s="2" t="s">
        <v>102</v>
      </c>
      <c r="M2" s="2" t="s">
        <v>101</v>
      </c>
      <c r="N2" s="2" t="s">
        <v>100</v>
      </c>
      <c r="O2" s="2" t="s">
        <v>99</v>
      </c>
      <c r="P2" s="2" t="s">
        <v>98</v>
      </c>
      <c r="Q2" s="2" t="s">
        <v>117</v>
      </c>
      <c r="R2" s="37" t="s">
        <v>105</v>
      </c>
      <c r="S2" s="57" t="s">
        <v>106</v>
      </c>
      <c r="T2" s="56" t="s">
        <v>113</v>
      </c>
      <c r="U2" s="17" t="s">
        <v>107</v>
      </c>
      <c r="V2" s="17" t="s">
        <v>108</v>
      </c>
      <c r="W2" s="13" t="s">
        <v>277</v>
      </c>
      <c r="X2" s="10" t="s">
        <v>109</v>
      </c>
      <c r="Y2" s="10" t="s">
        <v>114</v>
      </c>
      <c r="Z2" s="38" t="s">
        <v>110</v>
      </c>
      <c r="AA2" s="36" t="s">
        <v>238</v>
      </c>
      <c r="AB2" s="5" t="s">
        <v>111</v>
      </c>
      <c r="AC2" s="2" t="s">
        <v>112</v>
      </c>
      <c r="AD2" s="2" t="s">
        <v>781</v>
      </c>
      <c r="AE2" s="2" t="s">
        <v>782</v>
      </c>
    </row>
    <row r="3" spans="1:31" ht="14.4" x14ac:dyDescent="0.3">
      <c r="A3" s="81" t="str">
        <f>samples!$C$3</f>
        <v>GeoxyzX_2111-WestdiepSeafarm-0m-1a-VV1</v>
      </c>
      <c r="B3" s="84" t="str">
        <f>samples!$C3</f>
        <v>GeoxyzX_2111-WestdiepSeafarm-0m-1a-VV1</v>
      </c>
      <c r="C3"/>
      <c r="F3" s="81"/>
      <c r="H3" s="96" t="s">
        <v>469</v>
      </c>
      <c r="I3" s="96">
        <v>124392</v>
      </c>
      <c r="K3" s="96" t="s">
        <v>348</v>
      </c>
      <c r="L3" s="96" t="s">
        <v>349</v>
      </c>
      <c r="M3" s="96" t="s">
        <v>350</v>
      </c>
      <c r="N3" s="96" t="s">
        <v>351</v>
      </c>
      <c r="O3" s="96" t="s">
        <v>352</v>
      </c>
      <c r="P3" s="96" t="s">
        <v>353</v>
      </c>
      <c r="Q3" s="96" t="s">
        <v>354</v>
      </c>
      <c r="S3" t="s">
        <v>226</v>
      </c>
      <c r="U3" t="s">
        <v>335</v>
      </c>
      <c r="V3" t="s">
        <v>264</v>
      </c>
      <c r="W3" s="81" t="str">
        <f>analysis_methods!$B$2</f>
        <v>ABUN</v>
      </c>
      <c r="X3">
        <v>60</v>
      </c>
      <c r="Y3" t="s">
        <v>336</v>
      </c>
      <c r="Z3" t="s">
        <v>243</v>
      </c>
      <c r="AA3" t="s">
        <v>161</v>
      </c>
      <c r="AB3" s="81" t="str">
        <f>analysis_methods!$M$2</f>
        <v>TAXO_STE_MICROSCOPE</v>
      </c>
      <c r="AC3" s="77">
        <v>45139</v>
      </c>
    </row>
    <row r="4" spans="1:31" ht="14.4" x14ac:dyDescent="0.3">
      <c r="A4" s="81" t="str">
        <f>samples!$C$3</f>
        <v>GeoxyzX_2111-WestdiepSeafarm-0m-1a-VV1</v>
      </c>
      <c r="B4" s="84" t="s">
        <v>500</v>
      </c>
      <c r="C4"/>
      <c r="H4" s="96" t="s">
        <v>470</v>
      </c>
      <c r="I4" s="96">
        <v>855674</v>
      </c>
      <c r="K4" s="96" t="s">
        <v>348</v>
      </c>
      <c r="L4" s="96" t="s">
        <v>355</v>
      </c>
      <c r="M4" s="96" t="s">
        <v>826</v>
      </c>
      <c r="N4" s="96" t="s">
        <v>356</v>
      </c>
      <c r="O4" s="96" t="s">
        <v>357</v>
      </c>
      <c r="P4" s="96" t="s">
        <v>358</v>
      </c>
      <c r="Q4" s="96" t="s">
        <v>359</v>
      </c>
      <c r="S4" t="s">
        <v>226</v>
      </c>
      <c r="U4" t="s">
        <v>335</v>
      </c>
      <c r="V4" t="s">
        <v>264</v>
      </c>
      <c r="W4" s="81" t="str">
        <f>analysis_methods!$B$2</f>
        <v>ABUN</v>
      </c>
      <c r="X4">
        <v>50</v>
      </c>
      <c r="Y4" t="s">
        <v>336</v>
      </c>
      <c r="Z4" t="s">
        <v>243</v>
      </c>
      <c r="AA4" t="s">
        <v>161</v>
      </c>
      <c r="AB4" s="81" t="str">
        <f>analysis_methods!$M$2</f>
        <v>TAXO_STE_MICROSCOPE</v>
      </c>
      <c r="AC4" s="77">
        <v>45139</v>
      </c>
    </row>
    <row r="5" spans="1:31" ht="14.4" x14ac:dyDescent="0.3">
      <c r="A5" s="81" t="str">
        <f>samples!$C$3</f>
        <v>GeoxyzX_2111-WestdiepSeafarm-0m-1a-VV1</v>
      </c>
      <c r="B5" s="84" t="s">
        <v>500</v>
      </c>
      <c r="C5"/>
      <c r="H5" s="96" t="s">
        <v>471</v>
      </c>
      <c r="I5" s="96">
        <v>124929</v>
      </c>
      <c r="K5" s="96" t="s">
        <v>348</v>
      </c>
      <c r="L5" s="96" t="s">
        <v>349</v>
      </c>
      <c r="M5" s="96" t="s">
        <v>360</v>
      </c>
      <c r="N5" s="96" t="s">
        <v>361</v>
      </c>
      <c r="O5" s="96" t="s">
        <v>362</v>
      </c>
      <c r="P5" s="96" t="s">
        <v>363</v>
      </c>
      <c r="Q5" s="96" t="s">
        <v>364</v>
      </c>
      <c r="S5" t="s">
        <v>226</v>
      </c>
      <c r="U5" t="s">
        <v>335</v>
      </c>
      <c r="V5" t="s">
        <v>264</v>
      </c>
      <c r="W5" s="81" t="str">
        <f>analysis_methods!$B$2</f>
        <v>ABUN</v>
      </c>
      <c r="X5">
        <v>190</v>
      </c>
      <c r="Y5" t="s">
        <v>336</v>
      </c>
      <c r="Z5" t="s">
        <v>243</v>
      </c>
      <c r="AA5" t="s">
        <v>161</v>
      </c>
      <c r="AB5" s="81" t="str">
        <f>analysis_methods!$M$2</f>
        <v>TAXO_STE_MICROSCOPE</v>
      </c>
      <c r="AC5" s="77">
        <v>45139</v>
      </c>
    </row>
    <row r="6" spans="1:31" ht="14.4" x14ac:dyDescent="0.3">
      <c r="A6" s="81" t="str">
        <f>samples!$C$3</f>
        <v>GeoxyzX_2111-WestdiepSeafarm-0m-1a-VV1</v>
      </c>
      <c r="B6" s="84" t="s">
        <v>500</v>
      </c>
      <c r="C6"/>
      <c r="H6" s="96" t="s">
        <v>472</v>
      </c>
      <c r="I6" s="96">
        <v>140301</v>
      </c>
      <c r="K6" s="96" t="s">
        <v>348</v>
      </c>
      <c r="L6" s="96" t="s">
        <v>365</v>
      </c>
      <c r="M6" s="96" t="s">
        <v>366</v>
      </c>
      <c r="N6" s="96" t="s">
        <v>367</v>
      </c>
      <c r="O6" s="96" t="s">
        <v>368</v>
      </c>
      <c r="P6" s="96" t="s">
        <v>369</v>
      </c>
      <c r="Q6" s="96" t="s">
        <v>370</v>
      </c>
      <c r="S6" t="s">
        <v>226</v>
      </c>
      <c r="U6" t="s">
        <v>335</v>
      </c>
      <c r="V6" t="s">
        <v>264</v>
      </c>
      <c r="W6" s="81" t="str">
        <f>analysis_methods!$B$2</f>
        <v>ABUN</v>
      </c>
      <c r="X6">
        <v>50</v>
      </c>
      <c r="Y6" t="s">
        <v>336</v>
      </c>
      <c r="Z6" t="s">
        <v>243</v>
      </c>
      <c r="AA6" t="s">
        <v>161</v>
      </c>
      <c r="AB6" s="81" t="str">
        <f>analysis_methods!$M$2</f>
        <v>TAXO_STE_MICROSCOPE</v>
      </c>
      <c r="AC6" s="77">
        <v>45139</v>
      </c>
    </row>
    <row r="7" spans="1:31" ht="14.4" x14ac:dyDescent="0.3">
      <c r="A7" s="81" t="str">
        <f>samples!$C$3</f>
        <v>GeoxyzX_2111-WestdiepSeafarm-0m-1a-VV1</v>
      </c>
      <c r="B7" s="84" t="s">
        <v>500</v>
      </c>
      <c r="C7"/>
      <c r="H7" s="96" t="s">
        <v>473</v>
      </c>
      <c r="I7" s="96">
        <v>141433</v>
      </c>
      <c r="K7" s="96" t="s">
        <v>348</v>
      </c>
      <c r="L7" s="96" t="s">
        <v>365</v>
      </c>
      <c r="M7" s="96" t="s">
        <v>366</v>
      </c>
      <c r="N7" s="96" t="s">
        <v>371</v>
      </c>
      <c r="O7" s="96" t="s">
        <v>372</v>
      </c>
      <c r="P7" s="96" t="s">
        <v>373</v>
      </c>
      <c r="Q7" s="96" t="s">
        <v>374</v>
      </c>
      <c r="S7" t="s">
        <v>226</v>
      </c>
      <c r="U7" t="s">
        <v>335</v>
      </c>
      <c r="V7" t="s">
        <v>264</v>
      </c>
      <c r="W7" s="81" t="str">
        <f>analysis_methods!$B$2</f>
        <v>ABUN</v>
      </c>
      <c r="X7">
        <v>80</v>
      </c>
      <c r="Y7" t="s">
        <v>336</v>
      </c>
      <c r="Z7" t="s">
        <v>243</v>
      </c>
      <c r="AA7" t="s">
        <v>161</v>
      </c>
      <c r="AB7" s="81" t="str">
        <f>analysis_methods!$M$2</f>
        <v>TAXO_STE_MICROSCOPE</v>
      </c>
      <c r="AC7" s="77">
        <v>45139</v>
      </c>
    </row>
    <row r="8" spans="1:31" ht="14.4" x14ac:dyDescent="0.3">
      <c r="A8" s="81" t="str">
        <f>samples!$C$3</f>
        <v>GeoxyzX_2111-WestdiepSeafarm-0m-1a-VV1</v>
      </c>
      <c r="B8" s="84" t="s">
        <v>500</v>
      </c>
      <c r="C8"/>
      <c r="H8" s="96" t="s">
        <v>474</v>
      </c>
      <c r="I8" s="96">
        <v>129898</v>
      </c>
      <c r="K8" s="96" t="s">
        <v>348</v>
      </c>
      <c r="L8" s="96" t="s">
        <v>375</v>
      </c>
      <c r="M8" s="96" t="s">
        <v>376</v>
      </c>
      <c r="N8" s="96"/>
      <c r="O8" s="96" t="s">
        <v>377</v>
      </c>
      <c r="P8" s="96" t="s">
        <v>378</v>
      </c>
      <c r="Q8" s="96" t="s">
        <v>379</v>
      </c>
      <c r="S8" t="s">
        <v>226</v>
      </c>
      <c r="U8" t="s">
        <v>335</v>
      </c>
      <c r="V8" t="s">
        <v>264</v>
      </c>
      <c r="W8" s="81" t="str">
        <f>analysis_methods!$B$2</f>
        <v>ABUN</v>
      </c>
      <c r="X8">
        <v>90</v>
      </c>
      <c r="Y8" t="s">
        <v>336</v>
      </c>
      <c r="Z8" t="s">
        <v>243</v>
      </c>
      <c r="AA8" t="s">
        <v>161</v>
      </c>
      <c r="AB8" s="81" t="str">
        <f>analysis_methods!$M$2</f>
        <v>TAXO_STE_MICROSCOPE</v>
      </c>
      <c r="AC8" s="77">
        <v>45139</v>
      </c>
    </row>
    <row r="9" spans="1:31" ht="14.4" x14ac:dyDescent="0.3">
      <c r="A9" s="81" t="str">
        <f>samples!$C$3</f>
        <v>GeoxyzX_2111-WestdiepSeafarm-0m-1a-VV1</v>
      </c>
      <c r="B9" s="84" t="s">
        <v>500</v>
      </c>
      <c r="C9"/>
      <c r="H9" s="96" t="s">
        <v>475</v>
      </c>
      <c r="I9" s="96">
        <v>130359</v>
      </c>
      <c r="K9" s="96" t="s">
        <v>348</v>
      </c>
      <c r="L9" s="96" t="s">
        <v>375</v>
      </c>
      <c r="M9" s="96" t="s">
        <v>376</v>
      </c>
      <c r="N9" s="96" t="s">
        <v>380</v>
      </c>
      <c r="O9" s="96" t="s">
        <v>381</v>
      </c>
      <c r="P9" s="96" t="s">
        <v>382</v>
      </c>
      <c r="Q9" s="96" t="s">
        <v>383</v>
      </c>
      <c r="S9" t="s">
        <v>226</v>
      </c>
      <c r="U9" t="s">
        <v>335</v>
      </c>
      <c r="V9" t="s">
        <v>264</v>
      </c>
      <c r="W9" s="81" t="str">
        <f>analysis_methods!$B$2</f>
        <v>ABUN</v>
      </c>
      <c r="X9">
        <v>90</v>
      </c>
      <c r="Y9" t="s">
        <v>336</v>
      </c>
      <c r="Z9" t="s">
        <v>243</v>
      </c>
      <c r="AA9" t="s">
        <v>161</v>
      </c>
      <c r="AB9" s="81" t="str">
        <f>analysis_methods!$M$2</f>
        <v>TAXO_STE_MICROSCOPE</v>
      </c>
      <c r="AC9" s="77">
        <v>45139</v>
      </c>
    </row>
    <row r="10" spans="1:31" ht="14.4" x14ac:dyDescent="0.3">
      <c r="A10" s="81" t="str">
        <f>samples!$C$3</f>
        <v>GeoxyzX_2111-WestdiepSeafarm-0m-1a-VV1</v>
      </c>
      <c r="B10" s="84" t="s">
        <v>500</v>
      </c>
      <c r="C10"/>
      <c r="H10" s="96" t="s">
        <v>476</v>
      </c>
      <c r="I10" s="96">
        <v>152367</v>
      </c>
      <c r="K10" s="96" t="s">
        <v>348</v>
      </c>
      <c r="L10" s="96" t="s">
        <v>375</v>
      </c>
      <c r="M10" s="96" t="s">
        <v>376</v>
      </c>
      <c r="N10" s="96" t="s">
        <v>384</v>
      </c>
      <c r="O10" s="96" t="s">
        <v>385</v>
      </c>
      <c r="P10" s="96" t="s">
        <v>386</v>
      </c>
      <c r="Q10" s="96" t="s">
        <v>387</v>
      </c>
      <c r="S10" t="s">
        <v>226</v>
      </c>
      <c r="U10" t="s">
        <v>335</v>
      </c>
      <c r="V10" t="s">
        <v>264</v>
      </c>
      <c r="W10" s="81" t="str">
        <f>analysis_methods!$B$2</f>
        <v>ABUN</v>
      </c>
      <c r="X10">
        <v>30</v>
      </c>
      <c r="Y10" t="s">
        <v>336</v>
      </c>
      <c r="Z10" t="s">
        <v>243</v>
      </c>
      <c r="AA10" t="s">
        <v>161</v>
      </c>
      <c r="AB10" s="81" t="str">
        <f>analysis_methods!$M$2</f>
        <v>TAXO_STE_MICROSCOPE</v>
      </c>
      <c r="AC10" s="77">
        <v>45139</v>
      </c>
    </row>
    <row r="11" spans="1:31" ht="14.4" x14ac:dyDescent="0.3">
      <c r="A11" s="81" t="str">
        <f>samples!$C$3</f>
        <v>GeoxyzX_2111-WestdiepSeafarm-0m-1a-VV1</v>
      </c>
      <c r="B11" s="84" t="s">
        <v>500</v>
      </c>
      <c r="C11"/>
      <c r="H11" s="96" t="s">
        <v>477</v>
      </c>
      <c r="I11" s="96">
        <v>345281</v>
      </c>
      <c r="K11" s="96" t="s">
        <v>348</v>
      </c>
      <c r="L11" s="96" t="s">
        <v>365</v>
      </c>
      <c r="M11" s="96" t="s">
        <v>366</v>
      </c>
      <c r="N11" s="96" t="s">
        <v>388</v>
      </c>
      <c r="O11" s="96" t="s">
        <v>389</v>
      </c>
      <c r="P11" s="96" t="s">
        <v>390</v>
      </c>
      <c r="Q11" s="96" t="s">
        <v>391</v>
      </c>
      <c r="S11" t="s">
        <v>226</v>
      </c>
      <c r="U11" t="s">
        <v>335</v>
      </c>
      <c r="V11" t="s">
        <v>264</v>
      </c>
      <c r="W11" s="81" t="str">
        <f>analysis_methods!$B$2</f>
        <v>ABUN</v>
      </c>
      <c r="X11">
        <v>700</v>
      </c>
      <c r="Y11" t="s">
        <v>336</v>
      </c>
      <c r="Z11" t="s">
        <v>243</v>
      </c>
      <c r="AA11" t="s">
        <v>161</v>
      </c>
      <c r="AB11" s="81" t="str">
        <f>analysis_methods!$M$2</f>
        <v>TAXO_STE_MICROSCOPE</v>
      </c>
      <c r="AC11" s="77">
        <v>45139</v>
      </c>
    </row>
    <row r="12" spans="1:31" ht="14.4" x14ac:dyDescent="0.3">
      <c r="A12" s="81" t="str">
        <f>samples!$C$3</f>
        <v>GeoxyzX_2111-WestdiepSeafarm-0m-1a-VV1</v>
      </c>
      <c r="B12" s="84" t="s">
        <v>500</v>
      </c>
      <c r="C12"/>
      <c r="H12" s="96" t="s">
        <v>478</v>
      </c>
      <c r="I12" s="96">
        <v>146907</v>
      </c>
      <c r="K12" s="96" t="s">
        <v>348</v>
      </c>
      <c r="L12" s="96" t="s">
        <v>365</v>
      </c>
      <c r="M12" s="96" t="s">
        <v>366</v>
      </c>
      <c r="N12" s="96" t="s">
        <v>371</v>
      </c>
      <c r="O12" s="96" t="s">
        <v>392</v>
      </c>
      <c r="P12" s="96" t="s">
        <v>393</v>
      </c>
      <c r="Q12" s="96" t="s">
        <v>394</v>
      </c>
      <c r="S12" t="s">
        <v>226</v>
      </c>
      <c r="U12" t="s">
        <v>335</v>
      </c>
      <c r="V12" t="s">
        <v>264</v>
      </c>
      <c r="W12" s="81" t="str">
        <f>analysis_methods!$B$2</f>
        <v>ABUN</v>
      </c>
      <c r="X12">
        <v>20</v>
      </c>
      <c r="Y12" t="s">
        <v>336</v>
      </c>
      <c r="Z12" t="s">
        <v>243</v>
      </c>
      <c r="AA12" t="s">
        <v>161</v>
      </c>
      <c r="AB12" s="81" t="str">
        <f>analysis_methods!$M$2</f>
        <v>TAXO_STE_MICROSCOPE</v>
      </c>
      <c r="AC12" s="77">
        <v>45139</v>
      </c>
    </row>
    <row r="13" spans="1:31" ht="14.4" x14ac:dyDescent="0.3">
      <c r="A13" s="81" t="str">
        <f>samples!$C$3</f>
        <v>GeoxyzX_2111-WestdiepSeafarm-0m-1a-VV1</v>
      </c>
      <c r="B13" s="84" t="s">
        <v>500</v>
      </c>
      <c r="C13"/>
      <c r="H13" s="96" t="s">
        <v>818</v>
      </c>
      <c r="I13" s="96">
        <v>124929</v>
      </c>
      <c r="K13" s="96" t="s">
        <v>348</v>
      </c>
      <c r="L13" s="96" t="s">
        <v>349</v>
      </c>
      <c r="M13" s="96" t="s">
        <v>360</v>
      </c>
      <c r="N13" s="96" t="s">
        <v>361</v>
      </c>
      <c r="O13" s="96" t="s">
        <v>362</v>
      </c>
      <c r="P13" s="96" t="s">
        <v>363</v>
      </c>
      <c r="Q13" s="96" t="s">
        <v>364</v>
      </c>
      <c r="S13" t="s">
        <v>726</v>
      </c>
      <c r="U13" t="s">
        <v>335</v>
      </c>
      <c r="V13" t="s">
        <v>264</v>
      </c>
      <c r="W13" s="81" t="str">
        <f>analysis_methods!$B$2</f>
        <v>ABUN</v>
      </c>
      <c r="X13">
        <v>40</v>
      </c>
      <c r="Y13" t="s">
        <v>336</v>
      </c>
      <c r="Z13" t="s">
        <v>243</v>
      </c>
      <c r="AA13" t="s">
        <v>161</v>
      </c>
      <c r="AB13" s="81" t="str">
        <f>analysis_methods!$M$2</f>
        <v>TAXO_STE_MICROSCOPE</v>
      </c>
      <c r="AC13" s="77">
        <v>45139</v>
      </c>
    </row>
    <row r="14" spans="1:31" ht="14.4" x14ac:dyDescent="0.3">
      <c r="A14" s="81" t="str">
        <f>samples!$C$3</f>
        <v>GeoxyzX_2111-WestdiepSeafarm-0m-1a-VV1</v>
      </c>
      <c r="B14" s="84" t="s">
        <v>500</v>
      </c>
      <c r="C14"/>
      <c r="H14" s="96" t="s">
        <v>479</v>
      </c>
      <c r="I14" s="96">
        <v>130544</v>
      </c>
      <c r="K14" s="96" t="s">
        <v>348</v>
      </c>
      <c r="L14" s="96" t="s">
        <v>375</v>
      </c>
      <c r="M14" s="96" t="s">
        <v>376</v>
      </c>
      <c r="N14" s="96"/>
      <c r="O14" s="96" t="s">
        <v>395</v>
      </c>
      <c r="P14" s="96" t="s">
        <v>396</v>
      </c>
      <c r="Q14" s="96" t="s">
        <v>397</v>
      </c>
      <c r="S14" t="s">
        <v>226</v>
      </c>
      <c r="U14" t="s">
        <v>335</v>
      </c>
      <c r="V14" t="s">
        <v>264</v>
      </c>
      <c r="W14" s="81" t="str">
        <f>analysis_methods!$B$2</f>
        <v>ABUN</v>
      </c>
      <c r="X14">
        <v>150</v>
      </c>
      <c r="Y14" t="s">
        <v>336</v>
      </c>
      <c r="Z14" t="s">
        <v>243</v>
      </c>
      <c r="AA14" t="s">
        <v>161</v>
      </c>
      <c r="AB14" s="81" t="str">
        <f>analysis_methods!$M$2</f>
        <v>TAXO_STE_MICROSCOPE</v>
      </c>
      <c r="AC14" s="77">
        <v>45139</v>
      </c>
    </row>
    <row r="15" spans="1:31" ht="14.4" x14ac:dyDescent="0.3">
      <c r="A15" s="81" t="str">
        <f>samples!$C$3</f>
        <v>GeoxyzX_2111-WestdiepSeafarm-0m-1a-VV1</v>
      </c>
      <c r="B15" s="84" t="s">
        <v>500</v>
      </c>
      <c r="C15"/>
      <c r="H15" s="96" t="s">
        <v>824</v>
      </c>
      <c r="I15" s="96">
        <v>141433</v>
      </c>
      <c r="K15" s="96" t="s">
        <v>348</v>
      </c>
      <c r="L15" s="96" t="s">
        <v>365</v>
      </c>
      <c r="M15" s="96" t="s">
        <v>366</v>
      </c>
      <c r="N15" s="96" t="s">
        <v>371</v>
      </c>
      <c r="O15" s="96" t="s">
        <v>372</v>
      </c>
      <c r="P15" s="96" t="s">
        <v>373</v>
      </c>
      <c r="Q15" s="96" t="s">
        <v>374</v>
      </c>
      <c r="S15" t="s">
        <v>726</v>
      </c>
      <c r="U15" t="s">
        <v>335</v>
      </c>
      <c r="V15" t="s">
        <v>264</v>
      </c>
      <c r="W15" s="81" t="str">
        <f>analysis_methods!$B$2</f>
        <v>ABUN</v>
      </c>
      <c r="X15">
        <v>130</v>
      </c>
      <c r="Y15" t="s">
        <v>336</v>
      </c>
      <c r="Z15" t="s">
        <v>243</v>
      </c>
      <c r="AA15" t="s">
        <v>161</v>
      </c>
      <c r="AB15" s="81" t="str">
        <f>analysis_methods!$M$2</f>
        <v>TAXO_STE_MICROSCOPE</v>
      </c>
      <c r="AC15" s="77">
        <v>45139</v>
      </c>
    </row>
    <row r="16" spans="1:31" ht="14.4" x14ac:dyDescent="0.3">
      <c r="A16" s="81" t="str">
        <f>samples!$C$3</f>
        <v>GeoxyzX_2111-WestdiepSeafarm-0m-1a-VV1</v>
      </c>
      <c r="B16" s="84" t="s">
        <v>500</v>
      </c>
      <c r="C16"/>
      <c r="H16" s="96" t="s">
        <v>480</v>
      </c>
      <c r="I16" s="96">
        <v>130269</v>
      </c>
      <c r="K16" s="96" t="s">
        <v>348</v>
      </c>
      <c r="L16" s="96" t="s">
        <v>375</v>
      </c>
      <c r="M16" s="96" t="s">
        <v>376</v>
      </c>
      <c r="N16" s="96"/>
      <c r="O16" s="96" t="s">
        <v>398</v>
      </c>
      <c r="P16" s="96" t="s">
        <v>399</v>
      </c>
      <c r="Q16" s="96" t="s">
        <v>400</v>
      </c>
      <c r="S16" t="s">
        <v>226</v>
      </c>
      <c r="U16" t="s">
        <v>335</v>
      </c>
      <c r="V16" t="s">
        <v>264</v>
      </c>
      <c r="W16" s="81" t="str">
        <f>analysis_methods!$B$2</f>
        <v>ABUN</v>
      </c>
      <c r="X16">
        <v>220</v>
      </c>
      <c r="Y16" t="s">
        <v>336</v>
      </c>
      <c r="Z16" t="s">
        <v>243</v>
      </c>
      <c r="AA16" t="s">
        <v>161</v>
      </c>
      <c r="AB16" s="81" t="str">
        <f>analysis_methods!$M$2</f>
        <v>TAXO_STE_MICROSCOPE</v>
      </c>
      <c r="AC16" s="77">
        <v>45139</v>
      </c>
    </row>
    <row r="17" spans="1:29" ht="14.4" x14ac:dyDescent="0.3">
      <c r="A17" s="81" t="str">
        <f>samples!$C$3</f>
        <v>GeoxyzX_2111-WestdiepSeafarm-0m-1a-VV1</v>
      </c>
      <c r="B17" s="84" t="s">
        <v>500</v>
      </c>
      <c r="C17"/>
      <c r="H17" s="96" t="s">
        <v>481</v>
      </c>
      <c r="I17" s="96">
        <v>131187</v>
      </c>
      <c r="K17" s="96" t="s">
        <v>348</v>
      </c>
      <c r="L17" s="96" t="s">
        <v>375</v>
      </c>
      <c r="M17" s="96" t="s">
        <v>376</v>
      </c>
      <c r="N17" s="96" t="s">
        <v>401</v>
      </c>
      <c r="O17" s="96" t="s">
        <v>402</v>
      </c>
      <c r="P17" s="96" t="s">
        <v>403</v>
      </c>
      <c r="Q17" s="96" t="s">
        <v>404</v>
      </c>
      <c r="S17" t="s">
        <v>226</v>
      </c>
      <c r="U17" t="s">
        <v>335</v>
      </c>
      <c r="V17" t="s">
        <v>264</v>
      </c>
      <c r="W17" s="81" t="str">
        <f>analysis_methods!$B$2</f>
        <v>ABUN</v>
      </c>
      <c r="X17">
        <v>90</v>
      </c>
      <c r="Y17" t="s">
        <v>336</v>
      </c>
      <c r="Z17" t="s">
        <v>243</v>
      </c>
      <c r="AA17" t="s">
        <v>161</v>
      </c>
      <c r="AB17" s="81" t="str">
        <f>analysis_methods!$M$2</f>
        <v>TAXO_STE_MICROSCOPE</v>
      </c>
      <c r="AC17" s="77">
        <v>45139</v>
      </c>
    </row>
    <row r="18" spans="1:29" ht="14.4" x14ac:dyDescent="0.3">
      <c r="A18" s="81" t="str">
        <f>samples!$C$3</f>
        <v>GeoxyzX_2111-WestdiepSeafarm-0m-1a-VV1</v>
      </c>
      <c r="B18" s="84" t="s">
        <v>500</v>
      </c>
      <c r="C18"/>
      <c r="H18" s="96" t="s">
        <v>482</v>
      </c>
      <c r="I18" s="96">
        <v>130357</v>
      </c>
      <c r="K18" s="96" t="s">
        <v>348</v>
      </c>
      <c r="L18" s="96" t="s">
        <v>375</v>
      </c>
      <c r="M18" s="96" t="s">
        <v>376</v>
      </c>
      <c r="N18" s="96" t="s">
        <v>380</v>
      </c>
      <c r="O18" s="96" t="s">
        <v>381</v>
      </c>
      <c r="P18" s="96" t="s">
        <v>382</v>
      </c>
      <c r="Q18" s="96" t="s">
        <v>405</v>
      </c>
      <c r="S18" t="s">
        <v>226</v>
      </c>
      <c r="U18" t="s">
        <v>335</v>
      </c>
      <c r="V18" t="s">
        <v>264</v>
      </c>
      <c r="W18" s="81" t="str">
        <f>analysis_methods!$B$2</f>
        <v>ABUN</v>
      </c>
      <c r="X18">
        <v>80</v>
      </c>
      <c r="Y18" t="s">
        <v>336</v>
      </c>
      <c r="Z18" t="s">
        <v>243</v>
      </c>
      <c r="AA18" t="s">
        <v>161</v>
      </c>
      <c r="AB18" s="81" t="str">
        <f>analysis_methods!$M$2</f>
        <v>TAXO_STE_MICROSCOPE</v>
      </c>
      <c r="AC18" s="77">
        <v>45139</v>
      </c>
    </row>
    <row r="19" spans="1:29" ht="14.4" x14ac:dyDescent="0.3">
      <c r="A19" s="81" t="str">
        <f>samples!$C$3</f>
        <v>GeoxyzX_2111-WestdiepSeafarm-0m-1a-VV1</v>
      </c>
      <c r="B19" s="84" t="s">
        <v>500</v>
      </c>
      <c r="C19"/>
      <c r="H19" s="96" t="s">
        <v>863</v>
      </c>
      <c r="I19" s="96">
        <v>146907</v>
      </c>
      <c r="K19" s="96" t="s">
        <v>348</v>
      </c>
      <c r="L19" s="96" t="s">
        <v>365</v>
      </c>
      <c r="M19" s="96" t="s">
        <v>366</v>
      </c>
      <c r="N19" s="96" t="s">
        <v>371</v>
      </c>
      <c r="O19" s="96" t="s">
        <v>392</v>
      </c>
      <c r="P19" s="96" t="s">
        <v>393</v>
      </c>
      <c r="Q19" s="96" t="s">
        <v>394</v>
      </c>
      <c r="S19" t="s">
        <v>726</v>
      </c>
      <c r="U19" t="s">
        <v>335</v>
      </c>
      <c r="V19" t="s">
        <v>264</v>
      </c>
      <c r="W19" s="81" t="str">
        <f>analysis_methods!$B$2</f>
        <v>ABUN</v>
      </c>
      <c r="X19">
        <v>20</v>
      </c>
      <c r="Y19" t="s">
        <v>336</v>
      </c>
      <c r="Z19" t="s">
        <v>243</v>
      </c>
      <c r="AA19" t="s">
        <v>161</v>
      </c>
      <c r="AB19" s="81" t="str">
        <f>analysis_methods!$M$2</f>
        <v>TAXO_STE_MICROSCOPE</v>
      </c>
      <c r="AC19" s="77">
        <v>45139</v>
      </c>
    </row>
    <row r="20" spans="1:29" ht="14.4" x14ac:dyDescent="0.3">
      <c r="A20" s="81" t="str">
        <f>samples!$C$3</f>
        <v>GeoxyzX_2111-WestdiepSeafarm-0m-1a-VV1</v>
      </c>
      <c r="B20" s="84" t="s">
        <v>500</v>
      </c>
      <c r="C20"/>
      <c r="H20" s="96" t="s">
        <v>483</v>
      </c>
      <c r="I20" s="96">
        <v>131072</v>
      </c>
      <c r="K20" s="96" t="s">
        <v>348</v>
      </c>
      <c r="L20" s="96" t="s">
        <v>375</v>
      </c>
      <c r="M20" s="96" t="s">
        <v>376</v>
      </c>
      <c r="N20" s="96" t="s">
        <v>380</v>
      </c>
      <c r="O20" s="96" t="s">
        <v>406</v>
      </c>
      <c r="P20" s="96" t="s">
        <v>407</v>
      </c>
      <c r="Q20" s="96" t="s">
        <v>408</v>
      </c>
      <c r="S20" t="s">
        <v>226</v>
      </c>
      <c r="U20" t="s">
        <v>335</v>
      </c>
      <c r="V20" t="s">
        <v>264</v>
      </c>
      <c r="W20" s="81" t="str">
        <f>analysis_methods!$B$2</f>
        <v>ABUN</v>
      </c>
      <c r="X20">
        <v>10</v>
      </c>
      <c r="Y20" t="s">
        <v>336</v>
      </c>
      <c r="Z20" t="s">
        <v>243</v>
      </c>
      <c r="AA20" t="s">
        <v>161</v>
      </c>
      <c r="AB20" s="81" t="str">
        <f>analysis_methods!$M$2</f>
        <v>TAXO_STE_MICROSCOPE</v>
      </c>
      <c r="AC20" s="77">
        <v>45139</v>
      </c>
    </row>
    <row r="21" spans="1:29" ht="14.4" x14ac:dyDescent="0.3">
      <c r="A21" s="81" t="str">
        <f>samples!$C$3</f>
        <v>GeoxyzX_2111-WestdiepSeafarm-0m-1a-VV1</v>
      </c>
      <c r="B21" s="84" t="s">
        <v>500</v>
      </c>
      <c r="C21"/>
      <c r="H21" s="96" t="s">
        <v>484</v>
      </c>
      <c r="I21" s="96">
        <v>130116</v>
      </c>
      <c r="K21" s="96" t="s">
        <v>348</v>
      </c>
      <c r="L21" s="96" t="s">
        <v>375</v>
      </c>
      <c r="M21" s="96" t="s">
        <v>376</v>
      </c>
      <c r="N21" s="96" t="s">
        <v>380</v>
      </c>
      <c r="O21" s="96" t="s">
        <v>409</v>
      </c>
      <c r="P21" s="96" t="s">
        <v>410</v>
      </c>
      <c r="Q21" s="96" t="s">
        <v>374</v>
      </c>
      <c r="S21" t="s">
        <v>226</v>
      </c>
      <c r="U21" t="s">
        <v>335</v>
      </c>
      <c r="V21" t="s">
        <v>264</v>
      </c>
      <c r="W21" s="81" t="str">
        <f>analysis_methods!$B$2</f>
        <v>ABUN</v>
      </c>
      <c r="X21">
        <v>20</v>
      </c>
      <c r="Y21" t="s">
        <v>336</v>
      </c>
      <c r="Z21" t="s">
        <v>243</v>
      </c>
      <c r="AA21" t="s">
        <v>161</v>
      </c>
      <c r="AB21" s="81" t="str">
        <f>analysis_methods!$M$2</f>
        <v>TAXO_STE_MICROSCOPE</v>
      </c>
      <c r="AC21" s="77">
        <v>45139</v>
      </c>
    </row>
    <row r="22" spans="1:29" ht="14.4" x14ac:dyDescent="0.3">
      <c r="A22" s="81" t="str">
        <f>samples!$C$3</f>
        <v>GeoxyzX_2111-WestdiepSeafarm-0m-1a-VV1</v>
      </c>
      <c r="B22" s="84" t="s">
        <v>500</v>
      </c>
      <c r="C22"/>
      <c r="H22" s="96" t="s">
        <v>411</v>
      </c>
      <c r="I22" s="96">
        <v>919</v>
      </c>
      <c r="K22" s="96" t="s">
        <v>348</v>
      </c>
      <c r="L22" s="96" t="s">
        <v>375</v>
      </c>
      <c r="M22" s="96" t="s">
        <v>376</v>
      </c>
      <c r="N22" s="96" t="s">
        <v>384</v>
      </c>
      <c r="O22" s="96" t="s">
        <v>411</v>
      </c>
      <c r="P22" s="96"/>
      <c r="Q22" s="96"/>
      <c r="S22" t="s">
        <v>226</v>
      </c>
      <c r="U22" t="s">
        <v>335</v>
      </c>
      <c r="V22" t="s">
        <v>264</v>
      </c>
      <c r="W22" s="81" t="str">
        <f>analysis_methods!$B$2</f>
        <v>ABUN</v>
      </c>
      <c r="X22">
        <v>60</v>
      </c>
      <c r="Y22" t="s">
        <v>336</v>
      </c>
      <c r="Z22" t="s">
        <v>243</v>
      </c>
      <c r="AA22" t="s">
        <v>161</v>
      </c>
      <c r="AB22" s="81" t="str">
        <f>analysis_methods!$M$2</f>
        <v>TAXO_STE_MICROSCOPE</v>
      </c>
      <c r="AC22" s="77">
        <v>45139</v>
      </c>
    </row>
    <row r="23" spans="1:29" ht="14.4" x14ac:dyDescent="0.3">
      <c r="A23" s="81" t="str">
        <f>samples!$C$3</f>
        <v>GeoxyzX_2111-WestdiepSeafarm-0m-1a-VV1</v>
      </c>
      <c r="B23" s="84" t="s">
        <v>500</v>
      </c>
      <c r="C23"/>
      <c r="H23" s="96" t="s">
        <v>485</v>
      </c>
      <c r="I23" s="96">
        <v>129876</v>
      </c>
      <c r="K23" s="96" t="s">
        <v>348</v>
      </c>
      <c r="L23" s="96" t="s">
        <v>375</v>
      </c>
      <c r="M23" s="96" t="s">
        <v>376</v>
      </c>
      <c r="N23" s="96"/>
      <c r="O23" s="96" t="s">
        <v>377</v>
      </c>
      <c r="P23" s="96" t="s">
        <v>412</v>
      </c>
      <c r="Q23" s="96" t="s">
        <v>413</v>
      </c>
      <c r="S23" t="s">
        <v>226</v>
      </c>
      <c r="U23" t="s">
        <v>335</v>
      </c>
      <c r="V23" t="s">
        <v>264</v>
      </c>
      <c r="W23" s="81" t="str">
        <f>analysis_methods!$B$2</f>
        <v>ABUN</v>
      </c>
      <c r="X23">
        <v>60</v>
      </c>
      <c r="Y23" t="s">
        <v>336</v>
      </c>
      <c r="Z23" t="s">
        <v>243</v>
      </c>
      <c r="AA23" t="s">
        <v>161</v>
      </c>
      <c r="AB23" s="81" t="str">
        <f>analysis_methods!$M$2</f>
        <v>TAXO_STE_MICROSCOPE</v>
      </c>
      <c r="AC23" s="77">
        <v>45139</v>
      </c>
    </row>
    <row r="24" spans="1:29" ht="14.4" x14ac:dyDescent="0.3">
      <c r="A24" s="81" t="str">
        <f>samples!$C$3</f>
        <v>GeoxyzX_2111-WestdiepSeafarm-0m-1a-VV1</v>
      </c>
      <c r="B24" s="84" t="s">
        <v>500</v>
      </c>
      <c r="C24"/>
      <c r="H24" s="96" t="s">
        <v>486</v>
      </c>
      <c r="I24" s="96">
        <v>101857</v>
      </c>
      <c r="K24" s="96" t="s">
        <v>348</v>
      </c>
      <c r="L24" s="96" t="s">
        <v>414</v>
      </c>
      <c r="M24" s="96" t="s">
        <v>415</v>
      </c>
      <c r="N24" s="96" t="s">
        <v>416</v>
      </c>
      <c r="O24" s="96" t="s">
        <v>417</v>
      </c>
      <c r="P24" s="96" t="s">
        <v>418</v>
      </c>
      <c r="Q24" s="96" t="s">
        <v>419</v>
      </c>
      <c r="S24" t="s">
        <v>226</v>
      </c>
      <c r="U24" t="s">
        <v>335</v>
      </c>
      <c r="V24" t="s">
        <v>264</v>
      </c>
      <c r="W24" s="81" t="str">
        <f>analysis_methods!$B$2</f>
        <v>ABUN</v>
      </c>
      <c r="X24">
        <v>40</v>
      </c>
      <c r="Y24" t="s">
        <v>336</v>
      </c>
      <c r="Z24" t="s">
        <v>243</v>
      </c>
      <c r="AA24" t="s">
        <v>161</v>
      </c>
      <c r="AB24" s="81" t="str">
        <f>analysis_methods!$M$2</f>
        <v>TAXO_STE_MICROSCOPE</v>
      </c>
      <c r="AC24" s="77">
        <v>45139</v>
      </c>
    </row>
    <row r="25" spans="1:29" ht="14.4" x14ac:dyDescent="0.3">
      <c r="A25" s="81" t="str">
        <f>samples!$C$3</f>
        <v>GeoxyzX_2111-WestdiepSeafarm-0m-1a-VV1</v>
      </c>
      <c r="B25" s="84" t="s">
        <v>500</v>
      </c>
      <c r="C25"/>
      <c r="H25" s="96" t="s">
        <v>421</v>
      </c>
      <c r="I25" s="96">
        <v>1648</v>
      </c>
      <c r="K25" s="96" t="s">
        <v>348</v>
      </c>
      <c r="L25" s="96" t="s">
        <v>375</v>
      </c>
      <c r="M25" s="96"/>
      <c r="N25" s="96" t="s">
        <v>420</v>
      </c>
      <c r="O25" s="96" t="s">
        <v>421</v>
      </c>
      <c r="P25" s="96"/>
      <c r="Q25" s="96"/>
      <c r="S25" t="s">
        <v>226</v>
      </c>
      <c r="U25" t="s">
        <v>335</v>
      </c>
      <c r="V25" t="s">
        <v>264</v>
      </c>
      <c r="W25" s="81" t="str">
        <f>analysis_methods!$B$2</f>
        <v>ABUN</v>
      </c>
      <c r="X25">
        <v>10</v>
      </c>
      <c r="Y25" t="s">
        <v>336</v>
      </c>
      <c r="Z25" t="s">
        <v>243</v>
      </c>
      <c r="AA25" t="s">
        <v>161</v>
      </c>
      <c r="AB25" s="81" t="str">
        <f>analysis_methods!$M$2</f>
        <v>TAXO_STE_MICROSCOPE</v>
      </c>
      <c r="AC25" s="77">
        <v>45139</v>
      </c>
    </row>
    <row r="26" spans="1:29" ht="14.4" x14ac:dyDescent="0.3">
      <c r="A26" s="81" t="str">
        <f>samples!$C$3</f>
        <v>GeoxyzX_2111-WestdiepSeafarm-0m-1a-VV1</v>
      </c>
      <c r="B26" s="84" t="s">
        <v>500</v>
      </c>
      <c r="C26"/>
      <c r="H26" s="96" t="s">
        <v>864</v>
      </c>
      <c r="I26" s="96">
        <v>2036</v>
      </c>
      <c r="K26" s="96" t="s">
        <v>348</v>
      </c>
      <c r="L26" s="96" t="s">
        <v>375</v>
      </c>
      <c r="M26" s="96" t="s">
        <v>422</v>
      </c>
      <c r="N26" s="96"/>
      <c r="O26" s="96"/>
      <c r="P26" s="96"/>
      <c r="Q26" s="96"/>
      <c r="S26" t="s">
        <v>226</v>
      </c>
      <c r="U26" t="s">
        <v>335</v>
      </c>
      <c r="V26" t="s">
        <v>264</v>
      </c>
      <c r="W26" s="81" t="str">
        <f>analysis_methods!$B$2</f>
        <v>ABUN</v>
      </c>
      <c r="X26">
        <v>210</v>
      </c>
      <c r="Y26" t="s">
        <v>336</v>
      </c>
      <c r="Z26" t="s">
        <v>243</v>
      </c>
      <c r="AA26" t="s">
        <v>161</v>
      </c>
      <c r="AB26" s="81" t="str">
        <f>analysis_methods!$M$2</f>
        <v>TAXO_STE_MICROSCOPE</v>
      </c>
      <c r="AC26" s="77">
        <v>45139</v>
      </c>
    </row>
    <row r="27" spans="1:29" ht="14.4" x14ac:dyDescent="0.3">
      <c r="A27" s="81" t="str">
        <f>samples!$C$3</f>
        <v>GeoxyzX_2111-WestdiepSeafarm-0m-1a-VV1</v>
      </c>
      <c r="B27" s="84" t="s">
        <v>500</v>
      </c>
      <c r="C27"/>
      <c r="H27" s="96" t="s">
        <v>487</v>
      </c>
      <c r="I27" s="96">
        <v>102788</v>
      </c>
      <c r="K27" s="96" t="s">
        <v>348</v>
      </c>
      <c r="L27" s="96" t="s">
        <v>414</v>
      </c>
      <c r="M27" s="96" t="s">
        <v>415</v>
      </c>
      <c r="N27" s="96" t="s">
        <v>416</v>
      </c>
      <c r="O27" s="96" t="s">
        <v>423</v>
      </c>
      <c r="P27" s="96" t="s">
        <v>424</v>
      </c>
      <c r="Q27" s="96" t="s">
        <v>425</v>
      </c>
      <c r="S27" t="s">
        <v>226</v>
      </c>
      <c r="U27" t="s">
        <v>335</v>
      </c>
      <c r="V27" t="s">
        <v>264</v>
      </c>
      <c r="W27" s="81" t="str">
        <f>analysis_methods!$B$2</f>
        <v>ABUN</v>
      </c>
      <c r="X27">
        <v>30</v>
      </c>
      <c r="Y27" t="s">
        <v>336</v>
      </c>
      <c r="Z27" t="s">
        <v>243</v>
      </c>
      <c r="AA27" t="s">
        <v>161</v>
      </c>
      <c r="AB27" s="81" t="str">
        <f>analysis_methods!$M$2</f>
        <v>TAXO_STE_MICROSCOPE</v>
      </c>
      <c r="AC27" s="77">
        <v>45139</v>
      </c>
    </row>
    <row r="28" spans="1:29" ht="14.4" x14ac:dyDescent="0.3">
      <c r="A28" s="81" t="str">
        <f>samples!$C$3</f>
        <v>GeoxyzX_2111-WestdiepSeafarm-0m-1a-VV1</v>
      </c>
      <c r="B28" s="84" t="s">
        <v>500</v>
      </c>
      <c r="C28"/>
      <c r="H28" s="96" t="s">
        <v>488</v>
      </c>
      <c r="I28" s="96">
        <v>130599</v>
      </c>
      <c r="K28" s="96" t="s">
        <v>348</v>
      </c>
      <c r="L28" s="96" t="s">
        <v>375</v>
      </c>
      <c r="M28" s="96" t="s">
        <v>376</v>
      </c>
      <c r="N28" s="96" t="s">
        <v>380</v>
      </c>
      <c r="O28" s="96" t="s">
        <v>406</v>
      </c>
      <c r="P28" s="96" t="s">
        <v>426</v>
      </c>
      <c r="Q28" s="96" t="s">
        <v>427</v>
      </c>
      <c r="S28" t="s">
        <v>226</v>
      </c>
      <c r="U28" t="s">
        <v>335</v>
      </c>
      <c r="V28" t="s">
        <v>264</v>
      </c>
      <c r="W28" s="81" t="str">
        <f>analysis_methods!$B$2</f>
        <v>ABUN</v>
      </c>
      <c r="X28">
        <v>20</v>
      </c>
      <c r="Y28" t="s">
        <v>336</v>
      </c>
      <c r="Z28" t="s">
        <v>243</v>
      </c>
      <c r="AA28" t="s">
        <v>161</v>
      </c>
      <c r="AB28" s="81" t="str">
        <f>analysis_methods!$M$2</f>
        <v>TAXO_STE_MICROSCOPE</v>
      </c>
      <c r="AC28" s="77">
        <v>45139</v>
      </c>
    </row>
    <row r="29" spans="1:29" ht="14.4" x14ac:dyDescent="0.3">
      <c r="A29" s="81" t="str">
        <f>samples!$C$3</f>
        <v>GeoxyzX_2111-WestdiepSeafarm-0m-1a-VV1</v>
      </c>
      <c r="B29" s="84" t="s">
        <v>500</v>
      </c>
      <c r="C29"/>
      <c r="H29" s="96" t="s">
        <v>489</v>
      </c>
      <c r="I29" s="96">
        <v>102916</v>
      </c>
      <c r="K29" s="96" t="s">
        <v>348</v>
      </c>
      <c r="L29" s="96" t="s">
        <v>414</v>
      </c>
      <c r="M29" s="96" t="s">
        <v>415</v>
      </c>
      <c r="N29" s="96" t="s">
        <v>416</v>
      </c>
      <c r="O29" s="96" t="s">
        <v>428</v>
      </c>
      <c r="P29" s="96" t="s">
        <v>429</v>
      </c>
      <c r="Q29" s="96" t="s">
        <v>430</v>
      </c>
      <c r="S29" t="s">
        <v>226</v>
      </c>
      <c r="U29" t="s">
        <v>335</v>
      </c>
      <c r="V29" t="s">
        <v>264</v>
      </c>
      <c r="W29" s="81" t="str">
        <f>analysis_methods!$B$2</f>
        <v>ABUN</v>
      </c>
      <c r="X29">
        <v>30</v>
      </c>
      <c r="Y29" t="s">
        <v>336</v>
      </c>
      <c r="Z29" t="s">
        <v>243</v>
      </c>
      <c r="AA29" t="s">
        <v>161</v>
      </c>
      <c r="AB29" s="81" t="str">
        <f>analysis_methods!$M$2</f>
        <v>TAXO_STE_MICROSCOPE</v>
      </c>
      <c r="AC29" s="77">
        <v>45139</v>
      </c>
    </row>
    <row r="30" spans="1:29" ht="14.4" x14ac:dyDescent="0.3">
      <c r="A30" s="81" t="str">
        <f>samples!$C$3</f>
        <v>GeoxyzX_2111-WestdiepSeafarm-0m-1a-VV1</v>
      </c>
      <c r="B30" s="84" t="s">
        <v>500</v>
      </c>
      <c r="C30"/>
      <c r="H30" s="96" t="s">
        <v>432</v>
      </c>
      <c r="I30" s="96">
        <v>129659</v>
      </c>
      <c r="K30" s="96" t="s">
        <v>348</v>
      </c>
      <c r="L30" s="96" t="s">
        <v>375</v>
      </c>
      <c r="M30" s="96" t="s">
        <v>376</v>
      </c>
      <c r="N30" s="96" t="s">
        <v>380</v>
      </c>
      <c r="O30" s="96" t="s">
        <v>431</v>
      </c>
      <c r="P30" s="96" t="s">
        <v>432</v>
      </c>
      <c r="Q30" s="96"/>
      <c r="S30" t="s">
        <v>226</v>
      </c>
      <c r="U30" t="s">
        <v>335</v>
      </c>
      <c r="V30" t="s">
        <v>264</v>
      </c>
      <c r="W30" s="81" t="str">
        <f>analysis_methods!$B$2</f>
        <v>ABUN</v>
      </c>
      <c r="X30">
        <v>20</v>
      </c>
      <c r="Y30" t="s">
        <v>336</v>
      </c>
      <c r="Z30" t="s">
        <v>243</v>
      </c>
      <c r="AA30" t="s">
        <v>161</v>
      </c>
      <c r="AB30" s="81" t="str">
        <f>analysis_methods!$M$2</f>
        <v>TAXO_STE_MICROSCOPE</v>
      </c>
      <c r="AC30" s="77">
        <v>45139</v>
      </c>
    </row>
    <row r="31" spans="1:29" ht="14.4" x14ac:dyDescent="0.3">
      <c r="A31" s="81" t="str">
        <f>samples!$C$3</f>
        <v>GeoxyzX_2111-WestdiepSeafarm-0m-1a-VV1</v>
      </c>
      <c r="B31" s="84" t="s">
        <v>500</v>
      </c>
      <c r="C31"/>
      <c r="H31" s="96" t="s">
        <v>433</v>
      </c>
      <c r="I31" s="96">
        <v>799</v>
      </c>
      <c r="K31" s="96" t="s">
        <v>348</v>
      </c>
      <c r="L31" s="96" t="s">
        <v>433</v>
      </c>
      <c r="M31" s="96"/>
      <c r="N31" s="96"/>
      <c r="O31" s="96"/>
      <c r="P31" s="96"/>
      <c r="Q31" s="96"/>
      <c r="S31" t="s">
        <v>226</v>
      </c>
      <c r="U31" t="s">
        <v>335</v>
      </c>
      <c r="V31" t="s">
        <v>264</v>
      </c>
      <c r="W31" s="81" t="str">
        <f>analysis_methods!$B$2</f>
        <v>ABUN</v>
      </c>
      <c r="X31">
        <v>10</v>
      </c>
      <c r="Y31" t="s">
        <v>336</v>
      </c>
      <c r="Z31" t="s">
        <v>243</v>
      </c>
      <c r="AA31" t="s">
        <v>161</v>
      </c>
      <c r="AB31" s="81" t="str">
        <f>analysis_methods!$M$2</f>
        <v>TAXO_STE_MICROSCOPE</v>
      </c>
      <c r="AC31" s="77">
        <v>45139</v>
      </c>
    </row>
    <row r="32" spans="1:29" ht="14.4" x14ac:dyDescent="0.3">
      <c r="A32" s="81" t="str">
        <f>samples!$C$3</f>
        <v>GeoxyzX_2111-WestdiepSeafarm-0m-1a-VV1</v>
      </c>
      <c r="B32" s="84" t="s">
        <v>500</v>
      </c>
      <c r="C32"/>
      <c r="H32" s="96" t="s">
        <v>490</v>
      </c>
      <c r="I32" s="96">
        <v>488966</v>
      </c>
      <c r="K32" s="96" t="s">
        <v>348</v>
      </c>
      <c r="L32" s="96" t="s">
        <v>414</v>
      </c>
      <c r="M32" s="96" t="s">
        <v>415</v>
      </c>
      <c r="N32" s="96" t="s">
        <v>416</v>
      </c>
      <c r="O32" s="96" t="s">
        <v>434</v>
      </c>
      <c r="P32" s="96" t="s">
        <v>435</v>
      </c>
      <c r="Q32" s="96" t="s">
        <v>436</v>
      </c>
      <c r="S32" t="s">
        <v>226</v>
      </c>
      <c r="U32" t="s">
        <v>335</v>
      </c>
      <c r="V32" t="s">
        <v>264</v>
      </c>
      <c r="W32" s="81" t="str">
        <f>analysis_methods!$B$2</f>
        <v>ABUN</v>
      </c>
      <c r="X32">
        <v>10</v>
      </c>
      <c r="Y32" t="s">
        <v>336</v>
      </c>
      <c r="Z32" t="s">
        <v>243</v>
      </c>
      <c r="AA32" t="s">
        <v>161</v>
      </c>
      <c r="AB32" s="81" t="str">
        <f>analysis_methods!$M$2</f>
        <v>TAXO_STE_MICROSCOPE</v>
      </c>
      <c r="AC32" s="77">
        <v>45139</v>
      </c>
    </row>
    <row r="33" spans="1:29" ht="14.4" x14ac:dyDescent="0.3">
      <c r="A33" s="81" t="str">
        <f>samples!C$4</f>
        <v>GeoxyzX_2111-WestdiepSeafarm-0m-1b-VV2</v>
      </c>
      <c r="B33" s="84" t="s">
        <v>501</v>
      </c>
      <c r="C33"/>
      <c r="H33" s="96" t="s">
        <v>469</v>
      </c>
      <c r="I33" s="96">
        <v>124392</v>
      </c>
      <c r="K33" s="96" t="s">
        <v>348</v>
      </c>
      <c r="L33" s="96" t="s">
        <v>349</v>
      </c>
      <c r="M33" s="96" t="s">
        <v>350</v>
      </c>
      <c r="N33" s="96" t="s">
        <v>351</v>
      </c>
      <c r="O33" s="96" t="s">
        <v>352</v>
      </c>
      <c r="P33" s="96" t="s">
        <v>353</v>
      </c>
      <c r="Q33" s="96" t="s">
        <v>354</v>
      </c>
      <c r="S33" t="s">
        <v>226</v>
      </c>
      <c r="U33" t="s">
        <v>335</v>
      </c>
      <c r="V33" t="s">
        <v>264</v>
      </c>
      <c r="W33" s="81" t="str">
        <f>analysis_methods!$B$2</f>
        <v>ABUN</v>
      </c>
      <c r="X33">
        <v>90</v>
      </c>
      <c r="Y33" t="s">
        <v>336</v>
      </c>
      <c r="Z33" t="s">
        <v>243</v>
      </c>
      <c r="AA33" t="s">
        <v>161</v>
      </c>
      <c r="AB33" s="81" t="str">
        <f>analysis_methods!$M$2</f>
        <v>TAXO_STE_MICROSCOPE</v>
      </c>
      <c r="AC33" s="77">
        <v>45139</v>
      </c>
    </row>
    <row r="34" spans="1:29" ht="14.4" x14ac:dyDescent="0.3">
      <c r="A34" s="81" t="str">
        <f>samples!C$4</f>
        <v>GeoxyzX_2111-WestdiepSeafarm-0m-1b-VV2</v>
      </c>
      <c r="B34" s="84" t="s">
        <v>501</v>
      </c>
      <c r="C34"/>
      <c r="H34" s="96" t="s">
        <v>470</v>
      </c>
      <c r="I34" s="96">
        <v>855674</v>
      </c>
      <c r="K34" s="96" t="s">
        <v>348</v>
      </c>
      <c r="L34" s="96" t="s">
        <v>355</v>
      </c>
      <c r="M34" s="96" t="s">
        <v>826</v>
      </c>
      <c r="N34" s="96" t="s">
        <v>356</v>
      </c>
      <c r="O34" s="96" t="s">
        <v>357</v>
      </c>
      <c r="P34" s="96" t="s">
        <v>358</v>
      </c>
      <c r="Q34" s="96" t="s">
        <v>359</v>
      </c>
      <c r="S34" t="s">
        <v>226</v>
      </c>
      <c r="U34" t="s">
        <v>335</v>
      </c>
      <c r="V34" t="s">
        <v>264</v>
      </c>
      <c r="W34" s="81" t="str">
        <f>analysis_methods!$B$2</f>
        <v>ABUN</v>
      </c>
      <c r="X34">
        <v>100</v>
      </c>
      <c r="Y34" t="s">
        <v>336</v>
      </c>
      <c r="Z34" t="s">
        <v>243</v>
      </c>
      <c r="AA34" t="s">
        <v>161</v>
      </c>
      <c r="AB34" s="81" t="str">
        <f>analysis_methods!$M$2</f>
        <v>TAXO_STE_MICROSCOPE</v>
      </c>
      <c r="AC34" s="77">
        <v>45139</v>
      </c>
    </row>
    <row r="35" spans="1:29" ht="14.4" x14ac:dyDescent="0.3">
      <c r="A35" s="81" t="str">
        <f>samples!C$4</f>
        <v>GeoxyzX_2111-WestdiepSeafarm-0m-1b-VV2</v>
      </c>
      <c r="B35" s="84" t="s">
        <v>501</v>
      </c>
      <c r="C35"/>
      <c r="H35" s="96" t="s">
        <v>472</v>
      </c>
      <c r="I35" s="96">
        <v>140301</v>
      </c>
      <c r="K35" s="96" t="s">
        <v>348</v>
      </c>
      <c r="L35" s="96" t="s">
        <v>365</v>
      </c>
      <c r="M35" s="96" t="s">
        <v>366</v>
      </c>
      <c r="N35" s="96" t="s">
        <v>367</v>
      </c>
      <c r="O35" s="96" t="s">
        <v>368</v>
      </c>
      <c r="P35" s="96" t="s">
        <v>369</v>
      </c>
      <c r="Q35" s="96" t="s">
        <v>370</v>
      </c>
      <c r="S35" t="s">
        <v>226</v>
      </c>
      <c r="U35" t="s">
        <v>335</v>
      </c>
      <c r="V35" t="s">
        <v>264</v>
      </c>
      <c r="W35" s="81" t="str">
        <f>analysis_methods!$B$2</f>
        <v>ABUN</v>
      </c>
      <c r="X35">
        <v>100</v>
      </c>
      <c r="Y35" t="s">
        <v>336</v>
      </c>
      <c r="Z35" t="s">
        <v>243</v>
      </c>
      <c r="AA35" t="s">
        <v>161</v>
      </c>
      <c r="AB35" s="81" t="str">
        <f>analysis_methods!$M$2</f>
        <v>TAXO_STE_MICROSCOPE</v>
      </c>
      <c r="AC35" s="77">
        <v>45139</v>
      </c>
    </row>
    <row r="36" spans="1:29" ht="14.4" x14ac:dyDescent="0.3">
      <c r="A36" s="81" t="str">
        <f>samples!C$4</f>
        <v>GeoxyzX_2111-WestdiepSeafarm-0m-1b-VV2</v>
      </c>
      <c r="B36" s="84" t="s">
        <v>501</v>
      </c>
      <c r="C36"/>
      <c r="H36" s="96" t="s">
        <v>491</v>
      </c>
      <c r="I36" s="96">
        <v>181364</v>
      </c>
      <c r="K36" s="96" t="s">
        <v>348</v>
      </c>
      <c r="L36" s="96" t="s">
        <v>365</v>
      </c>
      <c r="M36" s="96" t="s">
        <v>366</v>
      </c>
      <c r="N36" s="96" t="s">
        <v>367</v>
      </c>
      <c r="O36" s="96" t="s">
        <v>437</v>
      </c>
      <c r="P36" s="96" t="s">
        <v>438</v>
      </c>
      <c r="Q36" s="96" t="s">
        <v>439</v>
      </c>
      <c r="S36" t="s">
        <v>226</v>
      </c>
      <c r="U36" t="s">
        <v>335</v>
      </c>
      <c r="V36" t="s">
        <v>264</v>
      </c>
      <c r="W36" s="81" t="str">
        <f>analysis_methods!$B$2</f>
        <v>ABUN</v>
      </c>
      <c r="X36">
        <v>10</v>
      </c>
      <c r="Y36" t="s">
        <v>336</v>
      </c>
      <c r="Z36" t="s">
        <v>243</v>
      </c>
      <c r="AA36" t="s">
        <v>161</v>
      </c>
      <c r="AB36" s="81" t="str">
        <f>analysis_methods!$M$2</f>
        <v>TAXO_STE_MICROSCOPE</v>
      </c>
      <c r="AC36" s="77">
        <v>45139</v>
      </c>
    </row>
    <row r="37" spans="1:29" ht="14.4" x14ac:dyDescent="0.3">
      <c r="A37" s="81" t="str">
        <f>samples!C$4</f>
        <v>GeoxyzX_2111-WestdiepSeafarm-0m-1b-VV2</v>
      </c>
      <c r="B37" s="84" t="s">
        <v>501</v>
      </c>
      <c r="C37"/>
      <c r="H37" s="96" t="s">
        <v>471</v>
      </c>
      <c r="I37" s="96">
        <v>124929</v>
      </c>
      <c r="K37" s="96" t="s">
        <v>348</v>
      </c>
      <c r="L37" s="96" t="s">
        <v>349</v>
      </c>
      <c r="M37" s="96" t="s">
        <v>360</v>
      </c>
      <c r="N37" s="96" t="s">
        <v>361</v>
      </c>
      <c r="O37" s="96" t="s">
        <v>362</v>
      </c>
      <c r="P37" s="96" t="s">
        <v>363</v>
      </c>
      <c r="Q37" s="96" t="s">
        <v>364</v>
      </c>
      <c r="S37" t="s">
        <v>226</v>
      </c>
      <c r="U37" t="s">
        <v>335</v>
      </c>
      <c r="V37" t="s">
        <v>264</v>
      </c>
      <c r="W37" s="81" t="str">
        <f>analysis_methods!$B$2</f>
        <v>ABUN</v>
      </c>
      <c r="X37">
        <v>140</v>
      </c>
      <c r="Y37" t="s">
        <v>336</v>
      </c>
      <c r="Z37" t="s">
        <v>243</v>
      </c>
      <c r="AA37" t="s">
        <v>161</v>
      </c>
      <c r="AB37" s="81" t="str">
        <f>analysis_methods!$M$2</f>
        <v>TAXO_STE_MICROSCOPE</v>
      </c>
      <c r="AC37" s="77">
        <v>45139</v>
      </c>
    </row>
    <row r="38" spans="1:29" ht="14.4" x14ac:dyDescent="0.3">
      <c r="A38" s="81" t="str">
        <f>samples!C$4</f>
        <v>GeoxyzX_2111-WestdiepSeafarm-0m-1b-VV2</v>
      </c>
      <c r="B38" s="84" t="s">
        <v>501</v>
      </c>
      <c r="C38"/>
      <c r="H38" s="96" t="s">
        <v>473</v>
      </c>
      <c r="I38" s="96">
        <v>141433</v>
      </c>
      <c r="K38" s="96" t="s">
        <v>348</v>
      </c>
      <c r="L38" s="96" t="s">
        <v>365</v>
      </c>
      <c r="M38" s="96" t="s">
        <v>366</v>
      </c>
      <c r="N38" s="96" t="s">
        <v>371</v>
      </c>
      <c r="O38" s="96" t="s">
        <v>372</v>
      </c>
      <c r="P38" s="96" t="s">
        <v>373</v>
      </c>
      <c r="Q38" s="96" t="s">
        <v>374</v>
      </c>
      <c r="S38" t="s">
        <v>226</v>
      </c>
      <c r="U38" t="s">
        <v>335</v>
      </c>
      <c r="V38" t="s">
        <v>264</v>
      </c>
      <c r="W38" s="81" t="str">
        <f>analysis_methods!$B$2</f>
        <v>ABUN</v>
      </c>
      <c r="X38">
        <v>100</v>
      </c>
      <c r="Y38" t="s">
        <v>336</v>
      </c>
      <c r="Z38" t="s">
        <v>243</v>
      </c>
      <c r="AA38" t="s">
        <v>161</v>
      </c>
      <c r="AB38" s="81" t="str">
        <f>analysis_methods!$M$2</f>
        <v>TAXO_STE_MICROSCOPE</v>
      </c>
      <c r="AC38" s="77">
        <v>45139</v>
      </c>
    </row>
    <row r="39" spans="1:29" ht="14.4" x14ac:dyDescent="0.3">
      <c r="A39" s="81" t="str">
        <f>samples!C$4</f>
        <v>GeoxyzX_2111-WestdiepSeafarm-0m-1b-VV2</v>
      </c>
      <c r="B39" s="84" t="s">
        <v>501</v>
      </c>
      <c r="C39"/>
      <c r="H39" s="96" t="s">
        <v>476</v>
      </c>
      <c r="I39" s="96">
        <v>152367</v>
      </c>
      <c r="K39" s="96" t="s">
        <v>348</v>
      </c>
      <c r="L39" s="96" t="s">
        <v>375</v>
      </c>
      <c r="M39" s="96" t="s">
        <v>376</v>
      </c>
      <c r="N39" s="96" t="s">
        <v>384</v>
      </c>
      <c r="O39" s="96" t="s">
        <v>385</v>
      </c>
      <c r="P39" s="96" t="s">
        <v>386</v>
      </c>
      <c r="Q39" s="96" t="s">
        <v>387</v>
      </c>
      <c r="S39" t="s">
        <v>226</v>
      </c>
      <c r="U39" t="s">
        <v>335</v>
      </c>
      <c r="V39" t="s">
        <v>264</v>
      </c>
      <c r="W39" s="81" t="str">
        <f>analysis_methods!$B$2</f>
        <v>ABUN</v>
      </c>
      <c r="X39">
        <v>90</v>
      </c>
      <c r="Y39" t="s">
        <v>336</v>
      </c>
      <c r="Z39" t="s">
        <v>243</v>
      </c>
      <c r="AA39" t="s">
        <v>161</v>
      </c>
      <c r="AB39" s="81" t="str">
        <f>analysis_methods!$M$2</f>
        <v>TAXO_STE_MICROSCOPE</v>
      </c>
      <c r="AC39" s="77">
        <v>45139</v>
      </c>
    </row>
    <row r="40" spans="1:29" ht="14.4" x14ac:dyDescent="0.3">
      <c r="A40" s="81" t="str">
        <f>samples!C$4</f>
        <v>GeoxyzX_2111-WestdiepSeafarm-0m-1b-VV2</v>
      </c>
      <c r="B40" s="84" t="s">
        <v>501</v>
      </c>
      <c r="C40"/>
      <c r="H40" s="96" t="s">
        <v>478</v>
      </c>
      <c r="I40" s="96">
        <v>146907</v>
      </c>
      <c r="K40" s="96" t="s">
        <v>348</v>
      </c>
      <c r="L40" s="96" t="s">
        <v>365</v>
      </c>
      <c r="M40" s="96" t="s">
        <v>366</v>
      </c>
      <c r="N40" s="96" t="s">
        <v>371</v>
      </c>
      <c r="O40" s="96" t="s">
        <v>392</v>
      </c>
      <c r="P40" s="96" t="s">
        <v>393</v>
      </c>
      <c r="Q40" s="96" t="s">
        <v>394</v>
      </c>
      <c r="S40" t="s">
        <v>226</v>
      </c>
      <c r="U40" t="s">
        <v>335</v>
      </c>
      <c r="V40" t="s">
        <v>264</v>
      </c>
      <c r="W40" s="81" t="str">
        <f>analysis_methods!$B$2</f>
        <v>ABUN</v>
      </c>
      <c r="X40">
        <v>60</v>
      </c>
      <c r="Y40" t="s">
        <v>336</v>
      </c>
      <c r="Z40" t="s">
        <v>243</v>
      </c>
      <c r="AA40" t="s">
        <v>161</v>
      </c>
      <c r="AB40" s="81" t="str">
        <f>analysis_methods!$M$2</f>
        <v>TAXO_STE_MICROSCOPE</v>
      </c>
      <c r="AC40" s="77">
        <v>45139</v>
      </c>
    </row>
    <row r="41" spans="1:29" ht="14.4" x14ac:dyDescent="0.3">
      <c r="A41" s="81" t="str">
        <f>samples!C$4</f>
        <v>GeoxyzX_2111-WestdiepSeafarm-0m-1b-VV2</v>
      </c>
      <c r="B41" s="84" t="s">
        <v>501</v>
      </c>
      <c r="C41"/>
      <c r="H41" s="96" t="s">
        <v>492</v>
      </c>
      <c r="I41" s="96">
        <v>125073</v>
      </c>
      <c r="K41" s="96" t="s">
        <v>348</v>
      </c>
      <c r="L41" s="96" t="s">
        <v>349</v>
      </c>
      <c r="M41" s="96" t="s">
        <v>360</v>
      </c>
      <c r="N41" s="96" t="s">
        <v>440</v>
      </c>
      <c r="O41" s="96" t="s">
        <v>441</v>
      </c>
      <c r="P41" s="96" t="s">
        <v>442</v>
      </c>
      <c r="Q41" s="96" t="s">
        <v>443</v>
      </c>
      <c r="S41" t="s">
        <v>226</v>
      </c>
      <c r="U41" t="s">
        <v>335</v>
      </c>
      <c r="V41" t="s">
        <v>264</v>
      </c>
      <c r="W41" s="81" t="str">
        <f>analysis_methods!$B$2</f>
        <v>ABUN</v>
      </c>
      <c r="X41">
        <v>10</v>
      </c>
      <c r="Y41" t="s">
        <v>336</v>
      </c>
      <c r="Z41" t="s">
        <v>243</v>
      </c>
      <c r="AA41" t="s">
        <v>161</v>
      </c>
      <c r="AB41" s="81" t="str">
        <f>analysis_methods!$M$2</f>
        <v>TAXO_STE_MICROSCOPE</v>
      </c>
      <c r="AC41" s="77">
        <v>45139</v>
      </c>
    </row>
    <row r="42" spans="1:29" ht="14.4" x14ac:dyDescent="0.3">
      <c r="A42" s="81" t="str">
        <f>samples!C$4</f>
        <v>GeoxyzX_2111-WestdiepSeafarm-0m-1b-VV2</v>
      </c>
      <c r="B42" s="84" t="s">
        <v>501</v>
      </c>
      <c r="C42"/>
      <c r="H42" s="96" t="s">
        <v>479</v>
      </c>
      <c r="I42" s="96">
        <v>130544</v>
      </c>
      <c r="K42" s="96" t="s">
        <v>348</v>
      </c>
      <c r="L42" s="96" t="s">
        <v>375</v>
      </c>
      <c r="M42" s="96" t="s">
        <v>376</v>
      </c>
      <c r="N42" s="96"/>
      <c r="O42" s="96" t="s">
        <v>395</v>
      </c>
      <c r="P42" s="96" t="s">
        <v>396</v>
      </c>
      <c r="Q42" s="96" t="s">
        <v>397</v>
      </c>
      <c r="S42" t="s">
        <v>226</v>
      </c>
      <c r="U42" t="s">
        <v>335</v>
      </c>
      <c r="V42" t="s">
        <v>264</v>
      </c>
      <c r="W42" s="81" t="str">
        <f>analysis_methods!$B$2</f>
        <v>ABUN</v>
      </c>
      <c r="X42">
        <v>120</v>
      </c>
      <c r="Y42" t="s">
        <v>336</v>
      </c>
      <c r="Z42" t="s">
        <v>243</v>
      </c>
      <c r="AA42" t="s">
        <v>161</v>
      </c>
      <c r="AB42" s="81" t="str">
        <f>analysis_methods!$M$2</f>
        <v>TAXO_STE_MICROSCOPE</v>
      </c>
      <c r="AC42" s="77">
        <v>45139</v>
      </c>
    </row>
    <row r="43" spans="1:29" ht="14.4" x14ac:dyDescent="0.3">
      <c r="A43" s="81" t="str">
        <f>samples!C$4</f>
        <v>GeoxyzX_2111-WestdiepSeafarm-0m-1b-VV2</v>
      </c>
      <c r="B43" s="84" t="s">
        <v>501</v>
      </c>
      <c r="C43"/>
      <c r="H43" s="96" t="s">
        <v>474</v>
      </c>
      <c r="I43" s="96">
        <v>129898</v>
      </c>
      <c r="K43" s="96" t="s">
        <v>348</v>
      </c>
      <c r="L43" s="96" t="s">
        <v>375</v>
      </c>
      <c r="M43" s="96" t="s">
        <v>376</v>
      </c>
      <c r="N43" s="96"/>
      <c r="O43" s="96" t="s">
        <v>377</v>
      </c>
      <c r="P43" s="96" t="s">
        <v>378</v>
      </c>
      <c r="Q43" s="96" t="s">
        <v>379</v>
      </c>
      <c r="S43" t="s">
        <v>226</v>
      </c>
      <c r="U43" t="s">
        <v>335</v>
      </c>
      <c r="V43" t="s">
        <v>264</v>
      </c>
      <c r="W43" s="81" t="str">
        <f>analysis_methods!$B$2</f>
        <v>ABUN</v>
      </c>
      <c r="X43">
        <v>20</v>
      </c>
      <c r="Y43" t="s">
        <v>336</v>
      </c>
      <c r="Z43" t="s">
        <v>243</v>
      </c>
      <c r="AA43" t="s">
        <v>161</v>
      </c>
      <c r="AB43" s="81" t="str">
        <f>analysis_methods!$M$2</f>
        <v>TAXO_STE_MICROSCOPE</v>
      </c>
      <c r="AC43" s="77">
        <v>45139</v>
      </c>
    </row>
    <row r="44" spans="1:29" ht="14.4" x14ac:dyDescent="0.3">
      <c r="A44" s="81" t="str">
        <f>samples!C$4</f>
        <v>GeoxyzX_2111-WestdiepSeafarm-0m-1b-VV2</v>
      </c>
      <c r="B44" s="84" t="s">
        <v>501</v>
      </c>
      <c r="C44"/>
      <c r="H44" s="96" t="s">
        <v>484</v>
      </c>
      <c r="I44" s="96">
        <v>130116</v>
      </c>
      <c r="K44" s="96" t="s">
        <v>348</v>
      </c>
      <c r="L44" s="96" t="s">
        <v>375</v>
      </c>
      <c r="M44" s="96" t="s">
        <v>376</v>
      </c>
      <c r="N44" s="96" t="s">
        <v>380</v>
      </c>
      <c r="O44" s="96" t="s">
        <v>409</v>
      </c>
      <c r="P44" s="96" t="s">
        <v>410</v>
      </c>
      <c r="Q44" s="96" t="s">
        <v>374</v>
      </c>
      <c r="S44" t="s">
        <v>226</v>
      </c>
      <c r="U44" t="s">
        <v>335</v>
      </c>
      <c r="V44" t="s">
        <v>264</v>
      </c>
      <c r="W44" s="81" t="str">
        <f>analysis_methods!$B$2</f>
        <v>ABUN</v>
      </c>
      <c r="X44">
        <v>30</v>
      </c>
      <c r="Y44" t="s">
        <v>336</v>
      </c>
      <c r="Z44" t="s">
        <v>243</v>
      </c>
      <c r="AA44" t="s">
        <v>161</v>
      </c>
      <c r="AB44" s="81" t="str">
        <f>analysis_methods!$M$2</f>
        <v>TAXO_STE_MICROSCOPE</v>
      </c>
      <c r="AC44" s="77">
        <v>45139</v>
      </c>
    </row>
    <row r="45" spans="1:29" ht="14.4" x14ac:dyDescent="0.3">
      <c r="A45" s="81" t="str">
        <f>samples!C$4</f>
        <v>GeoxyzX_2111-WestdiepSeafarm-0m-1b-VV2</v>
      </c>
      <c r="B45" s="84" t="s">
        <v>501</v>
      </c>
      <c r="C45"/>
      <c r="H45" s="96" t="s">
        <v>493</v>
      </c>
      <c r="I45" s="96">
        <v>131074</v>
      </c>
      <c r="K45" s="96" t="s">
        <v>348</v>
      </c>
      <c r="L45" s="96" t="s">
        <v>375</v>
      </c>
      <c r="M45" s="96" t="s">
        <v>376</v>
      </c>
      <c r="N45" s="96" t="s">
        <v>380</v>
      </c>
      <c r="O45" s="96" t="s">
        <v>406</v>
      </c>
      <c r="P45" s="96" t="s">
        <v>444</v>
      </c>
      <c r="Q45" s="96" t="s">
        <v>445</v>
      </c>
      <c r="S45" t="s">
        <v>226</v>
      </c>
      <c r="U45" t="s">
        <v>335</v>
      </c>
      <c r="V45" t="s">
        <v>264</v>
      </c>
      <c r="W45" s="81" t="str">
        <f>analysis_methods!$B$2</f>
        <v>ABUN</v>
      </c>
      <c r="X45">
        <v>10</v>
      </c>
      <c r="Y45" t="s">
        <v>336</v>
      </c>
      <c r="Z45" t="s">
        <v>243</v>
      </c>
      <c r="AA45" t="s">
        <v>161</v>
      </c>
      <c r="AB45" s="81" t="str">
        <f>analysis_methods!$M$2</f>
        <v>TAXO_STE_MICROSCOPE</v>
      </c>
      <c r="AC45" s="77">
        <v>45139</v>
      </c>
    </row>
    <row r="46" spans="1:29" ht="14.4" x14ac:dyDescent="0.3">
      <c r="A46" s="81" t="str">
        <f>samples!C$4</f>
        <v>GeoxyzX_2111-WestdiepSeafarm-0m-1b-VV2</v>
      </c>
      <c r="B46" s="84" t="s">
        <v>501</v>
      </c>
      <c r="C46"/>
      <c r="H46" s="96" t="s">
        <v>483</v>
      </c>
      <c r="I46" s="96">
        <v>131072</v>
      </c>
      <c r="K46" s="96" t="s">
        <v>348</v>
      </c>
      <c r="L46" s="96" t="s">
        <v>375</v>
      </c>
      <c r="M46" s="96" t="s">
        <v>376</v>
      </c>
      <c r="N46" s="96" t="s">
        <v>380</v>
      </c>
      <c r="O46" s="96" t="s">
        <v>406</v>
      </c>
      <c r="P46" s="96" t="s">
        <v>407</v>
      </c>
      <c r="Q46" s="96" t="s">
        <v>408</v>
      </c>
      <c r="S46" t="s">
        <v>226</v>
      </c>
      <c r="U46" t="s">
        <v>335</v>
      </c>
      <c r="V46" t="s">
        <v>264</v>
      </c>
      <c r="W46" s="81" t="str">
        <f>analysis_methods!$B$2</f>
        <v>ABUN</v>
      </c>
      <c r="X46">
        <v>30</v>
      </c>
      <c r="Y46" t="s">
        <v>336</v>
      </c>
      <c r="Z46" t="s">
        <v>243</v>
      </c>
      <c r="AA46" t="s">
        <v>161</v>
      </c>
      <c r="AB46" s="81" t="str">
        <f>analysis_methods!$M$2</f>
        <v>TAXO_STE_MICROSCOPE</v>
      </c>
      <c r="AC46" s="77">
        <v>45139</v>
      </c>
    </row>
    <row r="47" spans="1:29" ht="14.4" x14ac:dyDescent="0.3">
      <c r="A47" s="81" t="str">
        <f>samples!C$4</f>
        <v>GeoxyzX_2111-WestdiepSeafarm-0m-1b-VV2</v>
      </c>
      <c r="B47" s="84" t="s">
        <v>501</v>
      </c>
      <c r="C47"/>
      <c r="H47" s="96" t="s">
        <v>477</v>
      </c>
      <c r="I47" s="96">
        <v>345281</v>
      </c>
      <c r="K47" s="96" t="s">
        <v>348</v>
      </c>
      <c r="L47" s="96" t="s">
        <v>365</v>
      </c>
      <c r="M47" s="96" t="s">
        <v>366</v>
      </c>
      <c r="N47" s="96" t="s">
        <v>388</v>
      </c>
      <c r="O47" s="96" t="s">
        <v>389</v>
      </c>
      <c r="P47" s="96" t="s">
        <v>390</v>
      </c>
      <c r="Q47" s="96" t="s">
        <v>391</v>
      </c>
      <c r="S47" t="s">
        <v>226</v>
      </c>
      <c r="U47" t="s">
        <v>335</v>
      </c>
      <c r="V47" t="s">
        <v>264</v>
      </c>
      <c r="W47" s="81" t="str">
        <f>analysis_methods!$B$2</f>
        <v>ABUN</v>
      </c>
      <c r="X47">
        <v>580</v>
      </c>
      <c r="Y47" t="s">
        <v>336</v>
      </c>
      <c r="Z47" t="s">
        <v>243</v>
      </c>
      <c r="AA47" t="s">
        <v>161</v>
      </c>
      <c r="AB47" s="81" t="str">
        <f>analysis_methods!$M$2</f>
        <v>TAXO_STE_MICROSCOPE</v>
      </c>
      <c r="AC47" s="77">
        <v>45139</v>
      </c>
    </row>
    <row r="48" spans="1:29" ht="14.4" x14ac:dyDescent="0.3">
      <c r="A48" s="81" t="str">
        <f>samples!C$4</f>
        <v>GeoxyzX_2111-WestdiepSeafarm-0m-1b-VV2</v>
      </c>
      <c r="B48" s="84" t="s">
        <v>501</v>
      </c>
      <c r="C48"/>
      <c r="H48" s="96" t="s">
        <v>824</v>
      </c>
      <c r="I48" s="96">
        <v>141433</v>
      </c>
      <c r="K48" s="96" t="s">
        <v>348</v>
      </c>
      <c r="L48" s="96" t="s">
        <v>365</v>
      </c>
      <c r="M48" s="96" t="s">
        <v>366</v>
      </c>
      <c r="N48" s="96" t="s">
        <v>371</v>
      </c>
      <c r="O48" s="96" t="s">
        <v>372</v>
      </c>
      <c r="P48" s="96" t="s">
        <v>373</v>
      </c>
      <c r="Q48" s="96" t="s">
        <v>374</v>
      </c>
      <c r="S48" t="s">
        <v>726</v>
      </c>
      <c r="U48" t="s">
        <v>335</v>
      </c>
      <c r="V48" t="s">
        <v>264</v>
      </c>
      <c r="W48" s="81" t="str">
        <f>analysis_methods!$B$2</f>
        <v>ABUN</v>
      </c>
      <c r="X48">
        <v>460</v>
      </c>
      <c r="Y48" t="s">
        <v>336</v>
      </c>
      <c r="Z48" t="s">
        <v>243</v>
      </c>
      <c r="AA48" t="s">
        <v>161</v>
      </c>
      <c r="AB48" s="81" t="str">
        <f>analysis_methods!$M$2</f>
        <v>TAXO_STE_MICROSCOPE</v>
      </c>
      <c r="AC48" s="77">
        <v>45139</v>
      </c>
    </row>
    <row r="49" spans="1:29" ht="14.4" x14ac:dyDescent="0.3">
      <c r="A49" s="81" t="str">
        <f>samples!C$4</f>
        <v>GeoxyzX_2111-WestdiepSeafarm-0m-1b-VV2</v>
      </c>
      <c r="B49" s="84" t="s">
        <v>501</v>
      </c>
      <c r="C49"/>
      <c r="H49" s="96" t="s">
        <v>482</v>
      </c>
      <c r="I49" s="96">
        <v>130357</v>
      </c>
      <c r="K49" s="96" t="s">
        <v>348</v>
      </c>
      <c r="L49" s="96" t="s">
        <v>375</v>
      </c>
      <c r="M49" s="96" t="s">
        <v>376</v>
      </c>
      <c r="N49" s="96" t="s">
        <v>380</v>
      </c>
      <c r="O49" s="96" t="s">
        <v>381</v>
      </c>
      <c r="P49" s="96" t="s">
        <v>382</v>
      </c>
      <c r="Q49" s="96" t="s">
        <v>405</v>
      </c>
      <c r="S49" t="s">
        <v>226</v>
      </c>
      <c r="U49" t="s">
        <v>335</v>
      </c>
      <c r="V49" t="s">
        <v>264</v>
      </c>
      <c r="W49" s="81" t="str">
        <f>analysis_methods!$B$2</f>
        <v>ABUN</v>
      </c>
      <c r="X49">
        <v>150</v>
      </c>
      <c r="Y49" t="s">
        <v>336</v>
      </c>
      <c r="Z49" t="s">
        <v>243</v>
      </c>
      <c r="AA49" t="s">
        <v>161</v>
      </c>
      <c r="AB49" s="81" t="str">
        <f>analysis_methods!$M$2</f>
        <v>TAXO_STE_MICROSCOPE</v>
      </c>
      <c r="AC49" s="77">
        <v>45139</v>
      </c>
    </row>
    <row r="50" spans="1:29" ht="14.4" x14ac:dyDescent="0.3">
      <c r="A50" s="81" t="str">
        <f>samples!C$4</f>
        <v>GeoxyzX_2111-WestdiepSeafarm-0m-1b-VV2</v>
      </c>
      <c r="B50" s="84" t="s">
        <v>501</v>
      </c>
      <c r="C50"/>
      <c r="H50" s="96" t="s">
        <v>863</v>
      </c>
      <c r="I50" s="96">
        <v>146907</v>
      </c>
      <c r="K50" s="96" t="s">
        <v>348</v>
      </c>
      <c r="L50" s="96" t="s">
        <v>365</v>
      </c>
      <c r="M50" s="96" t="s">
        <v>366</v>
      </c>
      <c r="N50" s="96" t="s">
        <v>371</v>
      </c>
      <c r="O50" s="96" t="s">
        <v>392</v>
      </c>
      <c r="P50" s="96" t="s">
        <v>393</v>
      </c>
      <c r="Q50" s="96" t="s">
        <v>394</v>
      </c>
      <c r="S50" t="s">
        <v>726</v>
      </c>
      <c r="U50" t="s">
        <v>335</v>
      </c>
      <c r="V50" t="s">
        <v>264</v>
      </c>
      <c r="W50" s="81" t="str">
        <f>analysis_methods!$B$2</f>
        <v>ABUN</v>
      </c>
      <c r="X50">
        <v>20</v>
      </c>
      <c r="Y50" t="s">
        <v>336</v>
      </c>
      <c r="Z50" t="s">
        <v>243</v>
      </c>
      <c r="AA50" t="s">
        <v>161</v>
      </c>
      <c r="AB50" s="81" t="str">
        <f>analysis_methods!$M$2</f>
        <v>TAXO_STE_MICROSCOPE</v>
      </c>
      <c r="AC50" s="77">
        <v>45139</v>
      </c>
    </row>
    <row r="51" spans="1:29" ht="14.4" x14ac:dyDescent="0.3">
      <c r="A51" s="81" t="str">
        <f>samples!C$4</f>
        <v>GeoxyzX_2111-WestdiepSeafarm-0m-1b-VV2</v>
      </c>
      <c r="B51" s="84" t="s">
        <v>501</v>
      </c>
      <c r="C51"/>
      <c r="H51" s="96" t="s">
        <v>480</v>
      </c>
      <c r="I51" s="96">
        <v>130269</v>
      </c>
      <c r="K51" s="96" t="s">
        <v>348</v>
      </c>
      <c r="L51" s="96" t="s">
        <v>375</v>
      </c>
      <c r="M51" s="96" t="s">
        <v>376</v>
      </c>
      <c r="N51" s="96"/>
      <c r="O51" s="96" t="s">
        <v>398</v>
      </c>
      <c r="P51" s="96" t="s">
        <v>399</v>
      </c>
      <c r="Q51" s="96" t="s">
        <v>400</v>
      </c>
      <c r="S51" t="s">
        <v>226</v>
      </c>
      <c r="U51" t="s">
        <v>335</v>
      </c>
      <c r="V51" t="s">
        <v>264</v>
      </c>
      <c r="W51" s="81" t="str">
        <f>analysis_methods!$B$2</f>
        <v>ABUN</v>
      </c>
      <c r="X51">
        <v>230</v>
      </c>
      <c r="Y51" t="s">
        <v>336</v>
      </c>
      <c r="Z51" t="s">
        <v>243</v>
      </c>
      <c r="AA51" t="s">
        <v>161</v>
      </c>
      <c r="AB51" s="81" t="str">
        <f>analysis_methods!$M$2</f>
        <v>TAXO_STE_MICROSCOPE</v>
      </c>
      <c r="AC51" s="77">
        <v>45139</v>
      </c>
    </row>
    <row r="52" spans="1:29" ht="14.4" x14ac:dyDescent="0.3">
      <c r="A52" s="81" t="str">
        <f>samples!C$4</f>
        <v>GeoxyzX_2111-WestdiepSeafarm-0m-1b-VV2</v>
      </c>
      <c r="B52" s="84" t="s">
        <v>501</v>
      </c>
      <c r="C52"/>
      <c r="H52" s="96" t="s">
        <v>494</v>
      </c>
      <c r="I52" s="96">
        <v>130271</v>
      </c>
      <c r="K52" s="96" t="s">
        <v>348</v>
      </c>
      <c r="L52" s="96" t="s">
        <v>375</v>
      </c>
      <c r="M52" s="96" t="s">
        <v>376</v>
      </c>
      <c r="N52" s="96"/>
      <c r="O52" s="96" t="s">
        <v>398</v>
      </c>
      <c r="P52" s="96" t="s">
        <v>399</v>
      </c>
      <c r="Q52" s="96" t="s">
        <v>446</v>
      </c>
      <c r="S52" t="s">
        <v>226</v>
      </c>
      <c r="U52" t="s">
        <v>335</v>
      </c>
      <c r="V52" t="s">
        <v>264</v>
      </c>
      <c r="W52" s="81" t="str">
        <f>analysis_methods!$B$2</f>
        <v>ABUN</v>
      </c>
      <c r="X52">
        <v>40</v>
      </c>
      <c r="Y52" t="s">
        <v>336</v>
      </c>
      <c r="Z52" t="s">
        <v>243</v>
      </c>
      <c r="AA52" t="s">
        <v>161</v>
      </c>
      <c r="AB52" s="81" t="str">
        <f>analysis_methods!$M$2</f>
        <v>TAXO_STE_MICROSCOPE</v>
      </c>
      <c r="AC52" s="77">
        <v>45139</v>
      </c>
    </row>
    <row r="53" spans="1:29" ht="14.4" x14ac:dyDescent="0.3">
      <c r="A53" s="81" t="str">
        <f>samples!C$4</f>
        <v>GeoxyzX_2111-WestdiepSeafarm-0m-1b-VV2</v>
      </c>
      <c r="B53" s="84" t="s">
        <v>501</v>
      </c>
      <c r="C53"/>
      <c r="H53" s="96" t="s">
        <v>481</v>
      </c>
      <c r="I53" s="96">
        <v>131187</v>
      </c>
      <c r="K53" s="96" t="s">
        <v>348</v>
      </c>
      <c r="L53" s="96" t="s">
        <v>375</v>
      </c>
      <c r="M53" s="96" t="s">
        <v>376</v>
      </c>
      <c r="N53" s="96" t="s">
        <v>401</v>
      </c>
      <c r="O53" s="96" t="s">
        <v>402</v>
      </c>
      <c r="P53" s="96" t="s">
        <v>403</v>
      </c>
      <c r="Q53" s="96" t="s">
        <v>404</v>
      </c>
      <c r="S53" t="s">
        <v>226</v>
      </c>
      <c r="U53" t="s">
        <v>335</v>
      </c>
      <c r="V53" t="s">
        <v>264</v>
      </c>
      <c r="W53" s="81" t="str">
        <f>analysis_methods!$B$2</f>
        <v>ABUN</v>
      </c>
      <c r="X53">
        <v>120</v>
      </c>
      <c r="Y53" t="s">
        <v>336</v>
      </c>
      <c r="Z53" t="s">
        <v>243</v>
      </c>
      <c r="AA53" t="s">
        <v>161</v>
      </c>
      <c r="AB53" s="81" t="str">
        <f>analysis_methods!$M$2</f>
        <v>TAXO_STE_MICROSCOPE</v>
      </c>
      <c r="AC53" s="77">
        <v>45139</v>
      </c>
    </row>
    <row r="54" spans="1:29" ht="14.4" x14ac:dyDescent="0.3">
      <c r="A54" s="81" t="str">
        <f>samples!C$4</f>
        <v>GeoxyzX_2111-WestdiepSeafarm-0m-1b-VV2</v>
      </c>
      <c r="B54" s="84" t="s">
        <v>501</v>
      </c>
      <c r="C54"/>
      <c r="H54" s="96" t="s">
        <v>411</v>
      </c>
      <c r="I54" s="96">
        <v>919</v>
      </c>
      <c r="K54" s="96" t="s">
        <v>348</v>
      </c>
      <c r="L54" s="96" t="s">
        <v>375</v>
      </c>
      <c r="M54" s="96" t="s">
        <v>376</v>
      </c>
      <c r="N54" s="96" t="s">
        <v>384</v>
      </c>
      <c r="O54" s="96" t="s">
        <v>411</v>
      </c>
      <c r="P54" s="96"/>
      <c r="Q54" s="96"/>
      <c r="S54" t="s">
        <v>226</v>
      </c>
      <c r="U54" t="s">
        <v>335</v>
      </c>
      <c r="V54" t="s">
        <v>264</v>
      </c>
      <c r="W54" s="81" t="str">
        <f>analysis_methods!$B$2</f>
        <v>ABUN</v>
      </c>
      <c r="X54">
        <v>30</v>
      </c>
      <c r="Y54" t="s">
        <v>336</v>
      </c>
      <c r="Z54" t="s">
        <v>243</v>
      </c>
      <c r="AA54" t="s">
        <v>161</v>
      </c>
      <c r="AB54" s="81" t="str">
        <f>analysis_methods!$M$2</f>
        <v>TAXO_STE_MICROSCOPE</v>
      </c>
      <c r="AC54" s="77">
        <v>45139</v>
      </c>
    </row>
    <row r="55" spans="1:29" ht="14.4" x14ac:dyDescent="0.3">
      <c r="A55" s="81" t="str">
        <f>samples!C$4</f>
        <v>GeoxyzX_2111-WestdiepSeafarm-0m-1b-VV2</v>
      </c>
      <c r="B55" s="84" t="s">
        <v>501</v>
      </c>
      <c r="C55"/>
      <c r="H55" s="96" t="s">
        <v>495</v>
      </c>
      <c r="I55" s="96">
        <v>152250</v>
      </c>
      <c r="K55" s="96" t="s">
        <v>348</v>
      </c>
      <c r="L55" s="96" t="s">
        <v>375</v>
      </c>
      <c r="M55" s="96" t="s">
        <v>376</v>
      </c>
      <c r="N55" s="96" t="s">
        <v>380</v>
      </c>
      <c r="O55" s="96" t="s">
        <v>448</v>
      </c>
      <c r="P55" s="96" t="s">
        <v>449</v>
      </c>
      <c r="Q55" s="96" t="s">
        <v>450</v>
      </c>
      <c r="S55" t="s">
        <v>226</v>
      </c>
      <c r="U55" t="s">
        <v>335</v>
      </c>
      <c r="V55" t="s">
        <v>264</v>
      </c>
      <c r="W55" s="81" t="str">
        <f>analysis_methods!$B$2</f>
        <v>ABUN</v>
      </c>
      <c r="X55">
        <v>10</v>
      </c>
      <c r="Y55" t="s">
        <v>336</v>
      </c>
      <c r="Z55" t="s">
        <v>243</v>
      </c>
      <c r="AA55" t="s">
        <v>161</v>
      </c>
      <c r="AB55" s="81" t="str">
        <f>analysis_methods!$M$2</f>
        <v>TAXO_STE_MICROSCOPE</v>
      </c>
      <c r="AC55" s="77">
        <v>45139</v>
      </c>
    </row>
    <row r="56" spans="1:29" ht="14.4" x14ac:dyDescent="0.3">
      <c r="A56" s="81" t="str">
        <f>samples!C$4</f>
        <v>GeoxyzX_2111-WestdiepSeafarm-0m-1b-VV2</v>
      </c>
      <c r="B56" s="84" t="s">
        <v>501</v>
      </c>
      <c r="C56"/>
      <c r="H56" s="96" t="s">
        <v>864</v>
      </c>
      <c r="I56" s="96">
        <v>2036</v>
      </c>
      <c r="K56" s="96" t="s">
        <v>348</v>
      </c>
      <c r="L56" s="96" t="s">
        <v>375</v>
      </c>
      <c r="M56" s="96" t="s">
        <v>422</v>
      </c>
      <c r="N56" s="96"/>
      <c r="O56" s="96"/>
      <c r="P56" s="96"/>
      <c r="Q56" s="96"/>
      <c r="S56" t="s">
        <v>226</v>
      </c>
      <c r="U56" t="s">
        <v>335</v>
      </c>
      <c r="V56" t="s">
        <v>264</v>
      </c>
      <c r="W56" s="81" t="str">
        <f>analysis_methods!$B$2</f>
        <v>ABUN</v>
      </c>
      <c r="X56">
        <v>40</v>
      </c>
      <c r="Y56" t="s">
        <v>336</v>
      </c>
      <c r="Z56" t="s">
        <v>243</v>
      </c>
      <c r="AA56" t="s">
        <v>161</v>
      </c>
      <c r="AB56" s="81" t="str">
        <f>analysis_methods!$M$2</f>
        <v>TAXO_STE_MICROSCOPE</v>
      </c>
      <c r="AC56" s="77">
        <v>45139</v>
      </c>
    </row>
    <row r="57" spans="1:29" ht="14.4" x14ac:dyDescent="0.3">
      <c r="A57" s="81" t="str">
        <f>samples!C$5</f>
        <v>GeoxyzX_2111-WestdiepSeafarm-0m-1c-VV3</v>
      </c>
      <c r="B57" s="84" t="s">
        <v>502</v>
      </c>
      <c r="C57"/>
      <c r="H57" s="96" t="s">
        <v>469</v>
      </c>
      <c r="I57" s="96">
        <v>124392</v>
      </c>
      <c r="K57" s="96" t="s">
        <v>348</v>
      </c>
      <c r="L57" s="96" t="s">
        <v>349</v>
      </c>
      <c r="M57" s="96" t="s">
        <v>350</v>
      </c>
      <c r="N57" s="96" t="s">
        <v>351</v>
      </c>
      <c r="O57" s="96" t="s">
        <v>352</v>
      </c>
      <c r="P57" s="96" t="s">
        <v>353</v>
      </c>
      <c r="Q57" s="96" t="s">
        <v>354</v>
      </c>
      <c r="S57" t="s">
        <v>226</v>
      </c>
      <c r="U57" t="s">
        <v>335</v>
      </c>
      <c r="V57" t="s">
        <v>264</v>
      </c>
      <c r="W57" s="81" t="str">
        <f>analysis_methods!$B$2</f>
        <v>ABUN</v>
      </c>
      <c r="X57">
        <v>30</v>
      </c>
      <c r="Y57" t="s">
        <v>336</v>
      </c>
      <c r="Z57" t="s">
        <v>243</v>
      </c>
      <c r="AA57" t="s">
        <v>161</v>
      </c>
      <c r="AB57" s="81" t="str">
        <f>analysis_methods!$M$2</f>
        <v>TAXO_STE_MICROSCOPE</v>
      </c>
      <c r="AC57" s="77">
        <v>45139</v>
      </c>
    </row>
    <row r="58" spans="1:29" ht="14.4" x14ac:dyDescent="0.3">
      <c r="A58" s="81" t="str">
        <f>samples!C$5</f>
        <v>GeoxyzX_2111-WestdiepSeafarm-0m-1c-VV3</v>
      </c>
      <c r="B58" s="84" t="s">
        <v>502</v>
      </c>
      <c r="C58"/>
      <c r="H58" s="96" t="s">
        <v>471</v>
      </c>
      <c r="I58" s="96">
        <v>124929</v>
      </c>
      <c r="K58" s="96" t="s">
        <v>348</v>
      </c>
      <c r="L58" s="96" t="s">
        <v>349</v>
      </c>
      <c r="M58" s="96" t="s">
        <v>360</v>
      </c>
      <c r="N58" s="96" t="s">
        <v>361</v>
      </c>
      <c r="O58" s="96" t="s">
        <v>362</v>
      </c>
      <c r="P58" s="96" t="s">
        <v>363</v>
      </c>
      <c r="Q58" s="96" t="s">
        <v>364</v>
      </c>
      <c r="S58" t="s">
        <v>226</v>
      </c>
      <c r="U58" t="s">
        <v>335</v>
      </c>
      <c r="V58" t="s">
        <v>264</v>
      </c>
      <c r="W58" s="81" t="str">
        <f>analysis_methods!$B$2</f>
        <v>ABUN</v>
      </c>
      <c r="X58">
        <v>230</v>
      </c>
      <c r="Y58" t="s">
        <v>336</v>
      </c>
      <c r="Z58" t="s">
        <v>243</v>
      </c>
      <c r="AA58" t="s">
        <v>161</v>
      </c>
      <c r="AB58" s="81" t="str">
        <f>analysis_methods!$M$2</f>
        <v>TAXO_STE_MICROSCOPE</v>
      </c>
      <c r="AC58" s="77">
        <v>45139</v>
      </c>
    </row>
    <row r="59" spans="1:29" ht="14.4" x14ac:dyDescent="0.3">
      <c r="A59" s="81" t="str">
        <f>samples!C$5</f>
        <v>GeoxyzX_2111-WestdiepSeafarm-0m-1c-VV3</v>
      </c>
      <c r="B59" s="84" t="s">
        <v>502</v>
      </c>
      <c r="C59"/>
      <c r="H59" s="96" t="s">
        <v>496</v>
      </c>
      <c r="I59" s="96">
        <v>876640</v>
      </c>
      <c r="K59" s="96" t="s">
        <v>348</v>
      </c>
      <c r="L59" s="96" t="s">
        <v>365</v>
      </c>
      <c r="M59" s="96" t="s">
        <v>366</v>
      </c>
      <c r="N59" s="96" t="s">
        <v>451</v>
      </c>
      <c r="O59" s="96" t="s">
        <v>452</v>
      </c>
      <c r="P59" s="96" t="s">
        <v>453</v>
      </c>
      <c r="Q59" s="96" t="s">
        <v>454</v>
      </c>
      <c r="S59" t="s">
        <v>226</v>
      </c>
      <c r="U59" t="s">
        <v>335</v>
      </c>
      <c r="V59" t="s">
        <v>264</v>
      </c>
      <c r="W59" s="81" t="str">
        <f>analysis_methods!$B$2</f>
        <v>ABUN</v>
      </c>
      <c r="X59">
        <v>20</v>
      </c>
      <c r="Y59" t="s">
        <v>336</v>
      </c>
      <c r="Z59" t="s">
        <v>243</v>
      </c>
      <c r="AA59" t="s">
        <v>161</v>
      </c>
      <c r="AB59" s="81" t="str">
        <f>analysis_methods!$M$2</f>
        <v>TAXO_STE_MICROSCOPE</v>
      </c>
      <c r="AC59" s="77">
        <v>45139</v>
      </c>
    </row>
    <row r="60" spans="1:29" ht="14.4" x14ac:dyDescent="0.3">
      <c r="A60" s="81" t="str">
        <f>samples!C$5</f>
        <v>GeoxyzX_2111-WestdiepSeafarm-0m-1c-VV3</v>
      </c>
      <c r="B60" s="84" t="s">
        <v>502</v>
      </c>
      <c r="C60"/>
      <c r="H60" s="96" t="s">
        <v>473</v>
      </c>
      <c r="I60" s="96">
        <v>141433</v>
      </c>
      <c r="K60" s="96" t="s">
        <v>348</v>
      </c>
      <c r="L60" s="96" t="s">
        <v>365</v>
      </c>
      <c r="M60" s="96" t="s">
        <v>366</v>
      </c>
      <c r="N60" s="96" t="s">
        <v>371</v>
      </c>
      <c r="O60" s="96" t="s">
        <v>372</v>
      </c>
      <c r="P60" s="96" t="s">
        <v>373</v>
      </c>
      <c r="Q60" s="96" t="s">
        <v>374</v>
      </c>
      <c r="S60" t="s">
        <v>226</v>
      </c>
      <c r="U60" t="s">
        <v>335</v>
      </c>
      <c r="V60" t="s">
        <v>264</v>
      </c>
      <c r="W60" s="81" t="str">
        <f>analysis_methods!$B$2</f>
        <v>ABUN</v>
      </c>
      <c r="X60">
        <v>100</v>
      </c>
      <c r="Y60" t="s">
        <v>336</v>
      </c>
      <c r="Z60" t="s">
        <v>243</v>
      </c>
      <c r="AA60" t="s">
        <v>161</v>
      </c>
      <c r="AB60" s="81" t="str">
        <f>analysis_methods!$M$2</f>
        <v>TAXO_STE_MICROSCOPE</v>
      </c>
      <c r="AC60" s="77">
        <v>45139</v>
      </c>
    </row>
    <row r="61" spans="1:29" ht="14.4" x14ac:dyDescent="0.3">
      <c r="A61" s="81" t="str">
        <f>samples!C$5</f>
        <v>GeoxyzX_2111-WestdiepSeafarm-0m-1c-VV3</v>
      </c>
      <c r="B61" s="84" t="s">
        <v>502</v>
      </c>
      <c r="C61"/>
      <c r="H61" s="96" t="s">
        <v>476</v>
      </c>
      <c r="I61" s="96">
        <v>152367</v>
      </c>
      <c r="K61" s="96" t="s">
        <v>348</v>
      </c>
      <c r="L61" s="96" t="s">
        <v>375</v>
      </c>
      <c r="M61" s="96" t="s">
        <v>376</v>
      </c>
      <c r="N61" s="96" t="s">
        <v>384</v>
      </c>
      <c r="O61" s="96" t="s">
        <v>385</v>
      </c>
      <c r="P61" s="96" t="s">
        <v>386</v>
      </c>
      <c r="Q61" s="96" t="s">
        <v>387</v>
      </c>
      <c r="S61" t="s">
        <v>226</v>
      </c>
      <c r="U61" t="s">
        <v>335</v>
      </c>
      <c r="V61" t="s">
        <v>264</v>
      </c>
      <c r="W61" s="81" t="str">
        <f>analysis_methods!$B$2</f>
        <v>ABUN</v>
      </c>
      <c r="X61">
        <v>80</v>
      </c>
      <c r="Y61" t="s">
        <v>336</v>
      </c>
      <c r="Z61" t="s">
        <v>243</v>
      </c>
      <c r="AA61" t="s">
        <v>161</v>
      </c>
      <c r="AB61" s="81" t="str">
        <f>analysis_methods!$M$2</f>
        <v>TAXO_STE_MICROSCOPE</v>
      </c>
      <c r="AC61" s="77">
        <v>45139</v>
      </c>
    </row>
    <row r="62" spans="1:29" ht="14.4" x14ac:dyDescent="0.3">
      <c r="A62" s="81" t="str">
        <f>samples!C$5</f>
        <v>GeoxyzX_2111-WestdiepSeafarm-0m-1c-VV3</v>
      </c>
      <c r="B62" s="84" t="s">
        <v>502</v>
      </c>
      <c r="C62"/>
      <c r="H62" s="96" t="s">
        <v>470</v>
      </c>
      <c r="I62" s="96">
        <v>855674</v>
      </c>
      <c r="K62" s="96" t="s">
        <v>348</v>
      </c>
      <c r="L62" s="96" t="s">
        <v>355</v>
      </c>
      <c r="M62" s="96" t="s">
        <v>826</v>
      </c>
      <c r="N62" s="96" t="s">
        <v>356</v>
      </c>
      <c r="O62" s="96" t="s">
        <v>357</v>
      </c>
      <c r="P62" s="96" t="s">
        <v>358</v>
      </c>
      <c r="Q62" s="96" t="s">
        <v>359</v>
      </c>
      <c r="S62" t="s">
        <v>226</v>
      </c>
      <c r="U62" t="s">
        <v>335</v>
      </c>
      <c r="V62" t="s">
        <v>264</v>
      </c>
      <c r="W62" s="81" t="str">
        <f>analysis_methods!$B$2</f>
        <v>ABUN</v>
      </c>
      <c r="X62">
        <v>20</v>
      </c>
      <c r="Y62" t="s">
        <v>336</v>
      </c>
      <c r="Z62" t="s">
        <v>243</v>
      </c>
      <c r="AA62" t="s">
        <v>161</v>
      </c>
      <c r="AB62" s="81" t="str">
        <f>analysis_methods!$M$2</f>
        <v>TAXO_STE_MICROSCOPE</v>
      </c>
      <c r="AC62" s="77">
        <v>45139</v>
      </c>
    </row>
    <row r="63" spans="1:29" ht="14.4" x14ac:dyDescent="0.3">
      <c r="A63" s="81" t="str">
        <f>samples!C$5</f>
        <v>GeoxyzX_2111-WestdiepSeafarm-0m-1c-VV3</v>
      </c>
      <c r="B63" s="84" t="s">
        <v>502</v>
      </c>
      <c r="C63"/>
      <c r="H63" s="96" t="s">
        <v>472</v>
      </c>
      <c r="I63" s="96">
        <v>140301</v>
      </c>
      <c r="K63" s="96" t="s">
        <v>348</v>
      </c>
      <c r="L63" s="96" t="s">
        <v>365</v>
      </c>
      <c r="M63" s="96" t="s">
        <v>366</v>
      </c>
      <c r="N63" s="96" t="s">
        <v>367</v>
      </c>
      <c r="O63" s="96" t="s">
        <v>368</v>
      </c>
      <c r="P63" s="96" t="s">
        <v>369</v>
      </c>
      <c r="Q63" s="96" t="s">
        <v>370</v>
      </c>
      <c r="S63" t="s">
        <v>226</v>
      </c>
      <c r="U63" t="s">
        <v>335</v>
      </c>
      <c r="V63" t="s">
        <v>264</v>
      </c>
      <c r="W63" s="81" t="str">
        <f>analysis_methods!$B$2</f>
        <v>ABUN</v>
      </c>
      <c r="X63">
        <v>50</v>
      </c>
      <c r="Y63" t="s">
        <v>336</v>
      </c>
      <c r="Z63" t="s">
        <v>243</v>
      </c>
      <c r="AA63" t="s">
        <v>161</v>
      </c>
      <c r="AB63" s="81" t="str">
        <f>analysis_methods!$M$2</f>
        <v>TAXO_STE_MICROSCOPE</v>
      </c>
      <c r="AC63" s="77">
        <v>45139</v>
      </c>
    </row>
    <row r="64" spans="1:29" ht="14.4" x14ac:dyDescent="0.3">
      <c r="A64" s="81" t="str">
        <f>samples!C$5</f>
        <v>GeoxyzX_2111-WestdiepSeafarm-0m-1c-VV3</v>
      </c>
      <c r="B64" s="84" t="s">
        <v>502</v>
      </c>
      <c r="C64"/>
      <c r="H64" s="96" t="s">
        <v>474</v>
      </c>
      <c r="I64" s="96">
        <v>129898</v>
      </c>
      <c r="K64" s="96" t="s">
        <v>348</v>
      </c>
      <c r="L64" s="96" t="s">
        <v>375</v>
      </c>
      <c r="M64" s="96" t="s">
        <v>376</v>
      </c>
      <c r="N64" s="96"/>
      <c r="O64" s="96" t="s">
        <v>377</v>
      </c>
      <c r="P64" s="96" t="s">
        <v>378</v>
      </c>
      <c r="Q64" s="96" t="s">
        <v>379</v>
      </c>
      <c r="S64" t="s">
        <v>226</v>
      </c>
      <c r="U64" t="s">
        <v>335</v>
      </c>
      <c r="V64" t="s">
        <v>264</v>
      </c>
      <c r="W64" s="81" t="str">
        <f>analysis_methods!$B$2</f>
        <v>ABUN</v>
      </c>
      <c r="X64">
        <v>110</v>
      </c>
      <c r="Y64" t="s">
        <v>336</v>
      </c>
      <c r="Z64" t="s">
        <v>243</v>
      </c>
      <c r="AA64" t="s">
        <v>161</v>
      </c>
      <c r="AB64" s="81" t="str">
        <f>analysis_methods!$M$2</f>
        <v>TAXO_STE_MICROSCOPE</v>
      </c>
      <c r="AC64" s="77">
        <v>45139</v>
      </c>
    </row>
    <row r="65" spans="1:29" ht="14.4" x14ac:dyDescent="0.3">
      <c r="A65" s="81" t="str">
        <f>samples!C$5</f>
        <v>GeoxyzX_2111-WestdiepSeafarm-0m-1c-VV3</v>
      </c>
      <c r="B65" s="84" t="s">
        <v>502</v>
      </c>
      <c r="C65"/>
      <c r="H65" s="96" t="s">
        <v>475</v>
      </c>
      <c r="I65" s="96">
        <v>130359</v>
      </c>
      <c r="K65" s="96" t="s">
        <v>348</v>
      </c>
      <c r="L65" s="96" t="s">
        <v>375</v>
      </c>
      <c r="M65" s="96" t="s">
        <v>376</v>
      </c>
      <c r="N65" s="96" t="s">
        <v>380</v>
      </c>
      <c r="O65" s="96" t="s">
        <v>381</v>
      </c>
      <c r="P65" s="96" t="s">
        <v>382</v>
      </c>
      <c r="Q65" s="96" t="s">
        <v>383</v>
      </c>
      <c r="S65" t="s">
        <v>226</v>
      </c>
      <c r="U65" t="s">
        <v>335</v>
      </c>
      <c r="V65" t="s">
        <v>264</v>
      </c>
      <c r="W65" s="81" t="str">
        <f>analysis_methods!$B$2</f>
        <v>ABUN</v>
      </c>
      <c r="X65">
        <v>120</v>
      </c>
      <c r="Y65" t="s">
        <v>336</v>
      </c>
      <c r="Z65" t="s">
        <v>243</v>
      </c>
      <c r="AA65" t="s">
        <v>161</v>
      </c>
      <c r="AB65" s="81" t="str">
        <f>analysis_methods!$M$2</f>
        <v>TAXO_STE_MICROSCOPE</v>
      </c>
      <c r="AC65" s="77">
        <v>45139</v>
      </c>
    </row>
    <row r="66" spans="1:29" ht="14.4" x14ac:dyDescent="0.3">
      <c r="A66" s="81" t="str">
        <f>samples!C$5</f>
        <v>GeoxyzX_2111-WestdiepSeafarm-0m-1c-VV3</v>
      </c>
      <c r="B66" s="84" t="s">
        <v>502</v>
      </c>
      <c r="C66"/>
      <c r="H66" s="96" t="s">
        <v>492</v>
      </c>
      <c r="I66" s="96">
        <v>125073</v>
      </c>
      <c r="K66" s="96" t="s">
        <v>348</v>
      </c>
      <c r="L66" s="96" t="s">
        <v>349</v>
      </c>
      <c r="M66" s="96" t="s">
        <v>360</v>
      </c>
      <c r="N66" s="96" t="s">
        <v>440</v>
      </c>
      <c r="O66" s="96" t="s">
        <v>441</v>
      </c>
      <c r="P66" s="96" t="s">
        <v>442</v>
      </c>
      <c r="Q66" s="96" t="s">
        <v>443</v>
      </c>
      <c r="S66" t="s">
        <v>226</v>
      </c>
      <c r="U66" t="s">
        <v>335</v>
      </c>
      <c r="V66" t="s">
        <v>264</v>
      </c>
      <c r="W66" s="81" t="str">
        <f>analysis_methods!$B$2</f>
        <v>ABUN</v>
      </c>
      <c r="X66">
        <v>10</v>
      </c>
      <c r="Y66" t="s">
        <v>336</v>
      </c>
      <c r="Z66" t="s">
        <v>243</v>
      </c>
      <c r="AA66" t="s">
        <v>161</v>
      </c>
      <c r="AB66" s="81" t="str">
        <f>analysis_methods!$M$2</f>
        <v>TAXO_STE_MICROSCOPE</v>
      </c>
      <c r="AC66" s="77">
        <v>45139</v>
      </c>
    </row>
    <row r="67" spans="1:29" ht="14.4" x14ac:dyDescent="0.3">
      <c r="A67" s="81" t="str">
        <f>samples!C$5</f>
        <v>GeoxyzX_2111-WestdiepSeafarm-0m-1c-VV3</v>
      </c>
      <c r="B67" s="84" t="s">
        <v>502</v>
      </c>
      <c r="C67"/>
      <c r="H67" s="96" t="s">
        <v>478</v>
      </c>
      <c r="I67" s="96">
        <v>146907</v>
      </c>
      <c r="K67" s="96" t="s">
        <v>348</v>
      </c>
      <c r="L67" s="96" t="s">
        <v>365</v>
      </c>
      <c r="M67" s="96" t="s">
        <v>366</v>
      </c>
      <c r="N67" s="96" t="s">
        <v>371</v>
      </c>
      <c r="O67" s="96" t="s">
        <v>392</v>
      </c>
      <c r="P67" s="96" t="s">
        <v>393</v>
      </c>
      <c r="Q67" s="96" t="s">
        <v>394</v>
      </c>
      <c r="S67" t="s">
        <v>226</v>
      </c>
      <c r="U67" t="s">
        <v>335</v>
      </c>
      <c r="V67" t="s">
        <v>264</v>
      </c>
      <c r="W67" s="81" t="str">
        <f>analysis_methods!$B$2</f>
        <v>ABUN</v>
      </c>
      <c r="X67">
        <v>130</v>
      </c>
      <c r="Y67" t="s">
        <v>336</v>
      </c>
      <c r="Z67" t="s">
        <v>243</v>
      </c>
      <c r="AA67" t="s">
        <v>161</v>
      </c>
      <c r="AB67" s="81" t="str">
        <f>analysis_methods!$M$2</f>
        <v>TAXO_STE_MICROSCOPE</v>
      </c>
      <c r="AC67" s="77">
        <v>45139</v>
      </c>
    </row>
    <row r="68" spans="1:29" ht="14.4" x14ac:dyDescent="0.3">
      <c r="A68" s="81" t="str">
        <f>samples!C$5</f>
        <v>GeoxyzX_2111-WestdiepSeafarm-0m-1c-VV3</v>
      </c>
      <c r="B68" s="84" t="s">
        <v>502</v>
      </c>
      <c r="C68"/>
      <c r="H68" s="96" t="s">
        <v>479</v>
      </c>
      <c r="I68" s="96">
        <v>130544</v>
      </c>
      <c r="K68" s="96" t="s">
        <v>348</v>
      </c>
      <c r="L68" s="96" t="s">
        <v>375</v>
      </c>
      <c r="M68" s="96" t="s">
        <v>376</v>
      </c>
      <c r="N68" s="96"/>
      <c r="O68" s="96" t="s">
        <v>395</v>
      </c>
      <c r="P68" s="96" t="s">
        <v>396</v>
      </c>
      <c r="Q68" s="96" t="s">
        <v>397</v>
      </c>
      <c r="S68" t="s">
        <v>226</v>
      </c>
      <c r="U68" t="s">
        <v>335</v>
      </c>
      <c r="V68" t="s">
        <v>264</v>
      </c>
      <c r="W68" s="81" t="str">
        <f>analysis_methods!$B$2</f>
        <v>ABUN</v>
      </c>
      <c r="X68">
        <v>310</v>
      </c>
      <c r="Y68" t="s">
        <v>336</v>
      </c>
      <c r="Z68" t="s">
        <v>243</v>
      </c>
      <c r="AA68" t="s">
        <v>161</v>
      </c>
      <c r="AB68" s="81" t="str">
        <f>analysis_methods!$M$2</f>
        <v>TAXO_STE_MICROSCOPE</v>
      </c>
      <c r="AC68" s="77">
        <v>45139</v>
      </c>
    </row>
    <row r="69" spans="1:29" ht="14.4" x14ac:dyDescent="0.3">
      <c r="A69" s="81" t="str">
        <f>samples!C$5</f>
        <v>GeoxyzX_2111-WestdiepSeafarm-0m-1c-VV3</v>
      </c>
      <c r="B69" s="84" t="s">
        <v>502</v>
      </c>
      <c r="C69"/>
      <c r="H69" s="96" t="s">
        <v>477</v>
      </c>
      <c r="I69" s="96">
        <v>345281</v>
      </c>
      <c r="K69" s="96" t="s">
        <v>348</v>
      </c>
      <c r="L69" s="96" t="s">
        <v>365</v>
      </c>
      <c r="M69" s="96" t="s">
        <v>366</v>
      </c>
      <c r="N69" s="96" t="s">
        <v>388</v>
      </c>
      <c r="O69" s="96" t="s">
        <v>389</v>
      </c>
      <c r="P69" s="96" t="s">
        <v>390</v>
      </c>
      <c r="Q69" s="96" t="s">
        <v>391</v>
      </c>
      <c r="S69" t="s">
        <v>226</v>
      </c>
      <c r="U69" t="s">
        <v>335</v>
      </c>
      <c r="V69" t="s">
        <v>264</v>
      </c>
      <c r="W69" s="81" t="str">
        <f>analysis_methods!$B$2</f>
        <v>ABUN</v>
      </c>
      <c r="X69">
        <v>1470</v>
      </c>
      <c r="Y69" t="s">
        <v>336</v>
      </c>
      <c r="Z69" t="s">
        <v>243</v>
      </c>
      <c r="AA69" t="s">
        <v>161</v>
      </c>
      <c r="AB69" s="81" t="str">
        <f>analysis_methods!$M$2</f>
        <v>TAXO_STE_MICROSCOPE</v>
      </c>
      <c r="AC69" s="77">
        <v>45139</v>
      </c>
    </row>
    <row r="70" spans="1:29" ht="14.4" x14ac:dyDescent="0.3">
      <c r="A70" s="81" t="str">
        <f>samples!C$5</f>
        <v>GeoxyzX_2111-WestdiepSeafarm-0m-1c-VV3</v>
      </c>
      <c r="B70" s="84" t="s">
        <v>502</v>
      </c>
      <c r="C70"/>
      <c r="H70" s="96" t="s">
        <v>484</v>
      </c>
      <c r="I70" s="96">
        <v>130116</v>
      </c>
      <c r="K70" s="96" t="s">
        <v>348</v>
      </c>
      <c r="L70" s="96" t="s">
        <v>375</v>
      </c>
      <c r="M70" s="96" t="s">
        <v>376</v>
      </c>
      <c r="N70" s="96" t="s">
        <v>380</v>
      </c>
      <c r="O70" s="96" t="s">
        <v>409</v>
      </c>
      <c r="P70" s="96" t="s">
        <v>410</v>
      </c>
      <c r="Q70" s="96" t="s">
        <v>374</v>
      </c>
      <c r="S70" t="s">
        <v>226</v>
      </c>
      <c r="U70" t="s">
        <v>335</v>
      </c>
      <c r="V70" t="s">
        <v>264</v>
      </c>
      <c r="W70" s="81" t="str">
        <f>analysis_methods!$B$2</f>
        <v>ABUN</v>
      </c>
      <c r="X70">
        <v>40</v>
      </c>
      <c r="Y70" t="s">
        <v>336</v>
      </c>
      <c r="Z70" t="s">
        <v>243</v>
      </c>
      <c r="AA70" t="s">
        <v>161</v>
      </c>
      <c r="AB70" s="81" t="str">
        <f>analysis_methods!$M$2</f>
        <v>TAXO_STE_MICROSCOPE</v>
      </c>
      <c r="AC70" s="77">
        <v>45139</v>
      </c>
    </row>
    <row r="71" spans="1:29" ht="14.4" x14ac:dyDescent="0.3">
      <c r="A71" s="81" t="str">
        <f>samples!C$5</f>
        <v>GeoxyzX_2111-WestdiepSeafarm-0m-1c-VV3</v>
      </c>
      <c r="B71" s="84" t="s">
        <v>502</v>
      </c>
      <c r="C71"/>
      <c r="H71" s="96" t="s">
        <v>863</v>
      </c>
      <c r="I71" s="96">
        <v>146907</v>
      </c>
      <c r="K71" s="96" t="s">
        <v>348</v>
      </c>
      <c r="L71" s="96" t="s">
        <v>365</v>
      </c>
      <c r="M71" s="96" t="s">
        <v>366</v>
      </c>
      <c r="N71" s="96" t="s">
        <v>371</v>
      </c>
      <c r="O71" s="96" t="s">
        <v>392</v>
      </c>
      <c r="P71" s="96" t="s">
        <v>393</v>
      </c>
      <c r="Q71" s="96" t="s">
        <v>394</v>
      </c>
      <c r="S71" t="s">
        <v>726</v>
      </c>
      <c r="U71" t="s">
        <v>335</v>
      </c>
      <c r="V71" t="s">
        <v>264</v>
      </c>
      <c r="W71" s="81" t="str">
        <f>analysis_methods!$B$2</f>
        <v>ABUN</v>
      </c>
      <c r="X71">
        <v>80</v>
      </c>
      <c r="Y71" t="s">
        <v>336</v>
      </c>
      <c r="Z71" t="s">
        <v>243</v>
      </c>
      <c r="AA71" t="s">
        <v>161</v>
      </c>
      <c r="AB71" s="81" t="str">
        <f>analysis_methods!$M$2</f>
        <v>TAXO_STE_MICROSCOPE</v>
      </c>
      <c r="AC71" s="77">
        <v>45139</v>
      </c>
    </row>
    <row r="72" spans="1:29" ht="14.4" x14ac:dyDescent="0.3">
      <c r="A72" s="81" t="str">
        <f>samples!C$5</f>
        <v>GeoxyzX_2111-WestdiepSeafarm-0m-1c-VV3</v>
      </c>
      <c r="B72" s="84" t="s">
        <v>502</v>
      </c>
      <c r="C72"/>
      <c r="H72" s="96" t="s">
        <v>818</v>
      </c>
      <c r="I72" s="96">
        <v>124929</v>
      </c>
      <c r="K72" s="96" t="s">
        <v>348</v>
      </c>
      <c r="L72" s="96" t="s">
        <v>349</v>
      </c>
      <c r="M72" s="96" t="s">
        <v>360</v>
      </c>
      <c r="N72" s="96" t="s">
        <v>361</v>
      </c>
      <c r="O72" s="96" t="s">
        <v>362</v>
      </c>
      <c r="P72" s="96" t="s">
        <v>363</v>
      </c>
      <c r="Q72" s="96" t="s">
        <v>364</v>
      </c>
      <c r="S72" t="s">
        <v>726</v>
      </c>
      <c r="U72" t="s">
        <v>335</v>
      </c>
      <c r="V72" t="s">
        <v>264</v>
      </c>
      <c r="W72" s="81" t="str">
        <f>analysis_methods!$B$2</f>
        <v>ABUN</v>
      </c>
      <c r="X72">
        <v>30</v>
      </c>
      <c r="Y72" t="s">
        <v>336</v>
      </c>
      <c r="Z72" t="s">
        <v>243</v>
      </c>
      <c r="AA72" t="s">
        <v>161</v>
      </c>
      <c r="AB72" s="81" t="str">
        <f>analysis_methods!$M$2</f>
        <v>TAXO_STE_MICROSCOPE</v>
      </c>
      <c r="AC72" s="77">
        <v>45139</v>
      </c>
    </row>
    <row r="73" spans="1:29" ht="14.4" x14ac:dyDescent="0.3">
      <c r="A73" s="81" t="str">
        <f>samples!C$5</f>
        <v>GeoxyzX_2111-WestdiepSeafarm-0m-1c-VV3</v>
      </c>
      <c r="B73" s="84" t="s">
        <v>502</v>
      </c>
      <c r="C73"/>
      <c r="H73" s="96" t="s">
        <v>480</v>
      </c>
      <c r="I73" s="96">
        <v>130269</v>
      </c>
      <c r="K73" s="96" t="s">
        <v>348</v>
      </c>
      <c r="L73" s="96" t="s">
        <v>375</v>
      </c>
      <c r="M73" s="96" t="s">
        <v>376</v>
      </c>
      <c r="N73" s="96"/>
      <c r="O73" s="96" t="s">
        <v>398</v>
      </c>
      <c r="P73" s="96" t="s">
        <v>399</v>
      </c>
      <c r="Q73" s="96" t="s">
        <v>400</v>
      </c>
      <c r="S73" t="s">
        <v>226</v>
      </c>
      <c r="U73" t="s">
        <v>335</v>
      </c>
      <c r="V73" t="s">
        <v>264</v>
      </c>
      <c r="W73" s="81" t="str">
        <f>analysis_methods!$B$2</f>
        <v>ABUN</v>
      </c>
      <c r="X73">
        <v>230</v>
      </c>
      <c r="Y73" t="s">
        <v>336</v>
      </c>
      <c r="Z73" t="s">
        <v>243</v>
      </c>
      <c r="AA73" t="s">
        <v>161</v>
      </c>
      <c r="AB73" s="81" t="str">
        <f>analysis_methods!$M$2</f>
        <v>TAXO_STE_MICROSCOPE</v>
      </c>
      <c r="AC73" s="77">
        <v>45139</v>
      </c>
    </row>
    <row r="74" spans="1:29" ht="14.4" x14ac:dyDescent="0.3">
      <c r="A74" s="81" t="str">
        <f>samples!C$5</f>
        <v>GeoxyzX_2111-WestdiepSeafarm-0m-1c-VV3</v>
      </c>
      <c r="B74" s="84" t="s">
        <v>502</v>
      </c>
      <c r="C74"/>
      <c r="H74" s="96" t="s">
        <v>482</v>
      </c>
      <c r="I74" s="96">
        <v>130357</v>
      </c>
      <c r="K74" s="96" t="s">
        <v>348</v>
      </c>
      <c r="L74" s="96" t="s">
        <v>375</v>
      </c>
      <c r="M74" s="96" t="s">
        <v>376</v>
      </c>
      <c r="N74" s="96" t="s">
        <v>380</v>
      </c>
      <c r="O74" s="96" t="s">
        <v>381</v>
      </c>
      <c r="P74" s="96" t="s">
        <v>382</v>
      </c>
      <c r="Q74" s="96" t="s">
        <v>405</v>
      </c>
      <c r="S74" t="s">
        <v>226</v>
      </c>
      <c r="U74" t="s">
        <v>335</v>
      </c>
      <c r="V74" t="s">
        <v>264</v>
      </c>
      <c r="W74" s="81" t="str">
        <f>analysis_methods!$B$2</f>
        <v>ABUN</v>
      </c>
      <c r="X74">
        <v>110</v>
      </c>
      <c r="Y74" t="s">
        <v>336</v>
      </c>
      <c r="Z74" t="s">
        <v>243</v>
      </c>
      <c r="AA74" t="s">
        <v>161</v>
      </c>
      <c r="AB74" s="81" t="str">
        <f>analysis_methods!$M$2</f>
        <v>TAXO_STE_MICROSCOPE</v>
      </c>
      <c r="AC74" s="77">
        <v>45139</v>
      </c>
    </row>
    <row r="75" spans="1:29" ht="14.4" x14ac:dyDescent="0.3">
      <c r="A75" s="81" t="str">
        <f>samples!C$5</f>
        <v>GeoxyzX_2111-WestdiepSeafarm-0m-1c-VV3</v>
      </c>
      <c r="B75" s="84" t="s">
        <v>502</v>
      </c>
      <c r="C75"/>
      <c r="H75" s="96" t="s">
        <v>481</v>
      </c>
      <c r="I75" s="96">
        <v>131187</v>
      </c>
      <c r="K75" s="96" t="s">
        <v>348</v>
      </c>
      <c r="L75" s="96" t="s">
        <v>375</v>
      </c>
      <c r="M75" s="96" t="s">
        <v>376</v>
      </c>
      <c r="N75" s="96" t="s">
        <v>401</v>
      </c>
      <c r="O75" s="96" t="s">
        <v>402</v>
      </c>
      <c r="P75" s="96" t="s">
        <v>403</v>
      </c>
      <c r="Q75" s="96" t="s">
        <v>404</v>
      </c>
      <c r="S75" t="s">
        <v>226</v>
      </c>
      <c r="U75" t="s">
        <v>335</v>
      </c>
      <c r="V75" t="s">
        <v>264</v>
      </c>
      <c r="W75" s="81" t="str">
        <f>analysis_methods!$B$2</f>
        <v>ABUN</v>
      </c>
      <c r="X75">
        <v>170</v>
      </c>
      <c r="Y75" t="s">
        <v>336</v>
      </c>
      <c r="Z75" t="s">
        <v>243</v>
      </c>
      <c r="AA75" t="s">
        <v>161</v>
      </c>
      <c r="AB75" s="81" t="str">
        <f>analysis_methods!$M$2</f>
        <v>TAXO_STE_MICROSCOPE</v>
      </c>
      <c r="AC75" s="77">
        <v>45139</v>
      </c>
    </row>
    <row r="76" spans="1:29" ht="14.4" x14ac:dyDescent="0.3">
      <c r="A76" s="81" t="str">
        <f>samples!C$5</f>
        <v>GeoxyzX_2111-WestdiepSeafarm-0m-1c-VV3</v>
      </c>
      <c r="B76" s="84" t="s">
        <v>502</v>
      </c>
      <c r="C76"/>
      <c r="H76" s="96" t="s">
        <v>485</v>
      </c>
      <c r="I76" s="96">
        <v>129876</v>
      </c>
      <c r="K76" s="96" t="s">
        <v>348</v>
      </c>
      <c r="L76" s="96" t="s">
        <v>375</v>
      </c>
      <c r="M76" s="96" t="s">
        <v>376</v>
      </c>
      <c r="N76" s="96"/>
      <c r="O76" s="96" t="s">
        <v>377</v>
      </c>
      <c r="P76" s="96" t="s">
        <v>412</v>
      </c>
      <c r="Q76" s="96" t="s">
        <v>413</v>
      </c>
      <c r="S76" t="s">
        <v>226</v>
      </c>
      <c r="U76" t="s">
        <v>335</v>
      </c>
      <c r="V76" t="s">
        <v>264</v>
      </c>
      <c r="W76" s="81" t="str">
        <f>analysis_methods!$B$2</f>
        <v>ABUN</v>
      </c>
      <c r="X76">
        <v>110</v>
      </c>
      <c r="Y76" t="s">
        <v>336</v>
      </c>
      <c r="Z76" t="s">
        <v>243</v>
      </c>
      <c r="AA76" t="s">
        <v>161</v>
      </c>
      <c r="AB76" s="81" t="str">
        <f>analysis_methods!$M$2</f>
        <v>TAXO_STE_MICROSCOPE</v>
      </c>
      <c r="AC76" s="77">
        <v>45139</v>
      </c>
    </row>
    <row r="77" spans="1:29" ht="14.4" x14ac:dyDescent="0.3">
      <c r="A77" s="81" t="str">
        <f>samples!C$5</f>
        <v>GeoxyzX_2111-WestdiepSeafarm-0m-1c-VV3</v>
      </c>
      <c r="B77" s="84" t="s">
        <v>502</v>
      </c>
      <c r="C77"/>
      <c r="H77" s="96" t="s">
        <v>497</v>
      </c>
      <c r="I77" s="96">
        <v>130616</v>
      </c>
      <c r="K77" s="96" t="s">
        <v>348</v>
      </c>
      <c r="L77" s="96" t="s">
        <v>375</v>
      </c>
      <c r="M77" s="96" t="s">
        <v>376</v>
      </c>
      <c r="N77" s="96" t="s">
        <v>380</v>
      </c>
      <c r="O77" s="96" t="s">
        <v>448</v>
      </c>
      <c r="P77" s="96" t="s">
        <v>455</v>
      </c>
      <c r="Q77" s="96" t="s">
        <v>456</v>
      </c>
      <c r="S77" t="s">
        <v>226</v>
      </c>
      <c r="U77" t="s">
        <v>335</v>
      </c>
      <c r="V77" t="s">
        <v>264</v>
      </c>
      <c r="W77" s="81" t="str">
        <f>analysis_methods!$B$2</f>
        <v>ABUN</v>
      </c>
      <c r="X77">
        <v>20</v>
      </c>
      <c r="Y77" t="s">
        <v>336</v>
      </c>
      <c r="Z77" t="s">
        <v>243</v>
      </c>
      <c r="AA77" t="s">
        <v>161</v>
      </c>
      <c r="AB77" s="81" t="str">
        <f>analysis_methods!$M$2</f>
        <v>TAXO_STE_MICROSCOPE</v>
      </c>
      <c r="AC77" s="77">
        <v>45139</v>
      </c>
    </row>
    <row r="78" spans="1:29" ht="14.4" x14ac:dyDescent="0.3">
      <c r="A78" s="81" t="str">
        <f>samples!C$5</f>
        <v>GeoxyzX_2111-WestdiepSeafarm-0m-1c-VV3</v>
      </c>
      <c r="B78" s="84" t="s">
        <v>502</v>
      </c>
      <c r="C78"/>
      <c r="H78" s="96" t="s">
        <v>493</v>
      </c>
      <c r="I78" s="96">
        <v>131074</v>
      </c>
      <c r="K78" s="96" t="s">
        <v>348</v>
      </c>
      <c r="L78" s="96" t="s">
        <v>375</v>
      </c>
      <c r="M78" s="96" t="s">
        <v>376</v>
      </c>
      <c r="N78" s="96" t="s">
        <v>380</v>
      </c>
      <c r="O78" s="96" t="s">
        <v>406</v>
      </c>
      <c r="P78" s="96" t="s">
        <v>444</v>
      </c>
      <c r="Q78" s="96" t="s">
        <v>445</v>
      </c>
      <c r="S78" t="s">
        <v>226</v>
      </c>
      <c r="U78" t="s">
        <v>335</v>
      </c>
      <c r="V78" t="s">
        <v>264</v>
      </c>
      <c r="W78" s="81" t="str">
        <f>analysis_methods!$B$2</f>
        <v>ABUN</v>
      </c>
      <c r="X78">
        <v>10</v>
      </c>
      <c r="Y78" t="s">
        <v>336</v>
      </c>
      <c r="Z78" t="s">
        <v>243</v>
      </c>
      <c r="AA78" t="s">
        <v>161</v>
      </c>
      <c r="AB78" s="81" t="str">
        <f>analysis_methods!$M$2</f>
        <v>TAXO_STE_MICROSCOPE</v>
      </c>
      <c r="AC78" s="77">
        <v>45139</v>
      </c>
    </row>
    <row r="79" spans="1:29" ht="14.4" x14ac:dyDescent="0.3">
      <c r="A79" s="81" t="str">
        <f>samples!C$5</f>
        <v>GeoxyzX_2111-WestdiepSeafarm-0m-1c-VV3</v>
      </c>
      <c r="B79" s="84" t="s">
        <v>502</v>
      </c>
      <c r="C79"/>
      <c r="H79" s="96" t="s">
        <v>488</v>
      </c>
      <c r="I79" s="96">
        <v>130599</v>
      </c>
      <c r="K79" s="96" t="s">
        <v>348</v>
      </c>
      <c r="L79" s="96" t="s">
        <v>375</v>
      </c>
      <c r="M79" s="96" t="s">
        <v>376</v>
      </c>
      <c r="N79" s="96" t="s">
        <v>380</v>
      </c>
      <c r="O79" s="96" t="s">
        <v>406</v>
      </c>
      <c r="P79" s="96" t="s">
        <v>426</v>
      </c>
      <c r="Q79" s="96" t="s">
        <v>427</v>
      </c>
      <c r="S79" t="s">
        <v>226</v>
      </c>
      <c r="U79" t="s">
        <v>335</v>
      </c>
      <c r="V79" t="s">
        <v>264</v>
      </c>
      <c r="W79" s="81" t="str">
        <f>analysis_methods!$B$2</f>
        <v>ABUN</v>
      </c>
      <c r="X79">
        <v>40</v>
      </c>
      <c r="Y79" t="s">
        <v>336</v>
      </c>
      <c r="Z79" t="s">
        <v>243</v>
      </c>
      <c r="AA79" t="s">
        <v>161</v>
      </c>
      <c r="AB79" s="81" t="str">
        <f>analysis_methods!$M$2</f>
        <v>TAXO_STE_MICROSCOPE</v>
      </c>
      <c r="AC79" s="77">
        <v>45139</v>
      </c>
    </row>
    <row r="80" spans="1:29" ht="14.4" x14ac:dyDescent="0.3">
      <c r="A80" s="81" t="str">
        <f>samples!C$5</f>
        <v>GeoxyzX_2111-WestdiepSeafarm-0m-1c-VV3</v>
      </c>
      <c r="B80" s="84" t="s">
        <v>502</v>
      </c>
      <c r="C80"/>
      <c r="H80" s="96" t="s">
        <v>864</v>
      </c>
      <c r="I80" s="96">
        <v>2036</v>
      </c>
      <c r="K80" s="96" t="s">
        <v>348</v>
      </c>
      <c r="L80" s="96" t="s">
        <v>375</v>
      </c>
      <c r="M80" s="96" t="s">
        <v>422</v>
      </c>
      <c r="N80" s="96"/>
      <c r="O80" s="96"/>
      <c r="P80" s="96"/>
      <c r="Q80" s="96"/>
      <c r="S80" t="s">
        <v>226</v>
      </c>
      <c r="U80" t="s">
        <v>335</v>
      </c>
      <c r="V80" t="s">
        <v>264</v>
      </c>
      <c r="W80" s="81" t="str">
        <f>analysis_methods!$B$2</f>
        <v>ABUN</v>
      </c>
      <c r="X80">
        <v>250</v>
      </c>
      <c r="Y80" t="s">
        <v>336</v>
      </c>
      <c r="Z80" t="s">
        <v>243</v>
      </c>
      <c r="AA80" t="s">
        <v>161</v>
      </c>
      <c r="AB80" s="81" t="str">
        <f>analysis_methods!$M$2</f>
        <v>TAXO_STE_MICROSCOPE</v>
      </c>
      <c r="AC80" s="77">
        <v>45139</v>
      </c>
    </row>
    <row r="81" spans="1:29" ht="14.4" x14ac:dyDescent="0.3">
      <c r="A81" s="81" t="str">
        <f>samples!C$5</f>
        <v>GeoxyzX_2111-WestdiepSeafarm-0m-1c-VV3</v>
      </c>
      <c r="B81" s="84" t="s">
        <v>502</v>
      </c>
      <c r="C81"/>
      <c r="H81" s="96" t="s">
        <v>487</v>
      </c>
      <c r="I81" s="96">
        <v>102788</v>
      </c>
      <c r="K81" s="96" t="s">
        <v>348</v>
      </c>
      <c r="L81" s="96" t="s">
        <v>414</v>
      </c>
      <c r="M81" s="96" t="s">
        <v>415</v>
      </c>
      <c r="N81" s="96" t="s">
        <v>416</v>
      </c>
      <c r="O81" s="96" t="s">
        <v>423</v>
      </c>
      <c r="P81" s="96" t="s">
        <v>424</v>
      </c>
      <c r="Q81" s="96" t="s">
        <v>425</v>
      </c>
      <c r="S81" t="s">
        <v>226</v>
      </c>
      <c r="U81" t="s">
        <v>335</v>
      </c>
      <c r="V81" t="s">
        <v>264</v>
      </c>
      <c r="W81" s="81" t="str">
        <f>analysis_methods!$B$2</f>
        <v>ABUN</v>
      </c>
      <c r="X81">
        <v>20</v>
      </c>
      <c r="Y81" t="s">
        <v>336</v>
      </c>
      <c r="Z81" t="s">
        <v>243</v>
      </c>
      <c r="AA81" t="s">
        <v>161</v>
      </c>
      <c r="AB81" s="81" t="str">
        <f>analysis_methods!$M$2</f>
        <v>TAXO_STE_MICROSCOPE</v>
      </c>
      <c r="AC81" s="77">
        <v>45139</v>
      </c>
    </row>
    <row r="82" spans="1:29" ht="14.4" x14ac:dyDescent="0.3">
      <c r="A82" s="81" t="str">
        <f>samples!C$5</f>
        <v>GeoxyzX_2111-WestdiepSeafarm-0m-1c-VV3</v>
      </c>
      <c r="B82" s="84" t="s">
        <v>502</v>
      </c>
      <c r="C82"/>
      <c r="H82" s="96" t="s">
        <v>457</v>
      </c>
      <c r="I82" s="96">
        <v>152391</v>
      </c>
      <c r="K82" s="96" t="s">
        <v>348</v>
      </c>
      <c r="L82" s="96" t="s">
        <v>457</v>
      </c>
      <c r="M82" s="96"/>
      <c r="N82" s="96"/>
      <c r="O82" s="96"/>
      <c r="P82" s="96"/>
      <c r="Q82" s="96"/>
      <c r="S82" t="s">
        <v>226</v>
      </c>
      <c r="U82" t="s">
        <v>335</v>
      </c>
      <c r="V82" t="s">
        <v>264</v>
      </c>
      <c r="W82" s="81" t="str">
        <f>analysis_methods!$B$2</f>
        <v>ABUN</v>
      </c>
      <c r="X82">
        <v>10</v>
      </c>
      <c r="Y82" t="s">
        <v>336</v>
      </c>
      <c r="Z82" t="s">
        <v>243</v>
      </c>
      <c r="AA82" t="s">
        <v>161</v>
      </c>
      <c r="AB82" s="81" t="str">
        <f>analysis_methods!$M$2</f>
        <v>TAXO_STE_MICROSCOPE</v>
      </c>
      <c r="AC82" s="77">
        <v>45139</v>
      </c>
    </row>
    <row r="83" spans="1:29" ht="14.4" x14ac:dyDescent="0.3">
      <c r="A83" s="81" t="str">
        <f>samples!C$5</f>
        <v>GeoxyzX_2111-WestdiepSeafarm-0m-1c-VV3</v>
      </c>
      <c r="B83" s="84" t="s">
        <v>502</v>
      </c>
      <c r="C83"/>
      <c r="H83" s="96" t="s">
        <v>498</v>
      </c>
      <c r="I83" s="96">
        <v>110487</v>
      </c>
      <c r="K83" s="96" t="s">
        <v>348</v>
      </c>
      <c r="L83" s="96" t="s">
        <v>414</v>
      </c>
      <c r="M83" s="96" t="s">
        <v>415</v>
      </c>
      <c r="N83" s="96" t="s">
        <v>458</v>
      </c>
      <c r="O83" s="96" t="s">
        <v>459</v>
      </c>
      <c r="P83" s="96" t="s">
        <v>460</v>
      </c>
      <c r="Q83" s="96" t="s">
        <v>461</v>
      </c>
      <c r="S83" t="s">
        <v>226</v>
      </c>
      <c r="U83" t="s">
        <v>335</v>
      </c>
      <c r="V83" t="s">
        <v>264</v>
      </c>
      <c r="W83" s="81" t="str">
        <f>analysis_methods!$B$2</f>
        <v>ABUN</v>
      </c>
      <c r="X83">
        <v>10</v>
      </c>
      <c r="Y83" t="s">
        <v>336</v>
      </c>
      <c r="Z83" t="s">
        <v>243</v>
      </c>
      <c r="AA83" t="s">
        <v>161</v>
      </c>
      <c r="AB83" s="81" t="str">
        <f>analysis_methods!$M$2</f>
        <v>TAXO_STE_MICROSCOPE</v>
      </c>
      <c r="AC83" s="77">
        <v>45139</v>
      </c>
    </row>
    <row r="84" spans="1:29" ht="14.4" x14ac:dyDescent="0.3">
      <c r="A84" s="81" t="str">
        <f>samples!C$5</f>
        <v>GeoxyzX_2111-WestdiepSeafarm-0m-1c-VV3</v>
      </c>
      <c r="B84" s="84" t="s">
        <v>502</v>
      </c>
      <c r="C84"/>
      <c r="H84" s="96" t="s">
        <v>865</v>
      </c>
      <c r="I84" s="96">
        <v>140480</v>
      </c>
      <c r="K84" s="96" t="s">
        <v>348</v>
      </c>
      <c r="L84" s="96" t="s">
        <v>365</v>
      </c>
      <c r="M84" s="96" t="s">
        <v>366</v>
      </c>
      <c r="N84" s="96" t="s">
        <v>462</v>
      </c>
      <c r="O84" s="96" t="s">
        <v>463</v>
      </c>
      <c r="P84" s="96" t="s">
        <v>464</v>
      </c>
      <c r="Q84" s="96" t="s">
        <v>465</v>
      </c>
      <c r="S84" t="s">
        <v>726</v>
      </c>
      <c r="U84" t="s">
        <v>335</v>
      </c>
      <c r="V84" t="s">
        <v>264</v>
      </c>
      <c r="W84" s="81" t="str">
        <f>analysis_methods!$B$2</f>
        <v>ABUN</v>
      </c>
      <c r="X84">
        <v>10</v>
      </c>
      <c r="Y84" t="s">
        <v>336</v>
      </c>
      <c r="Z84" t="s">
        <v>243</v>
      </c>
      <c r="AA84" t="s">
        <v>161</v>
      </c>
      <c r="AB84" s="81" t="str">
        <f>analysis_methods!$M$2</f>
        <v>TAXO_STE_MICROSCOPE</v>
      </c>
      <c r="AC84" s="77">
        <v>45139</v>
      </c>
    </row>
    <row r="85" spans="1:29" ht="14.4" x14ac:dyDescent="0.3">
      <c r="A85" s="81" t="str">
        <f>samples!C$5</f>
        <v>GeoxyzX_2111-WestdiepSeafarm-0m-1c-VV3</v>
      </c>
      <c r="B85" s="84" t="s">
        <v>502</v>
      </c>
      <c r="C85"/>
      <c r="H85" s="96" t="s">
        <v>486</v>
      </c>
      <c r="I85" s="96">
        <v>101857</v>
      </c>
      <c r="K85" s="96" t="s">
        <v>348</v>
      </c>
      <c r="L85" s="96" t="s">
        <v>414</v>
      </c>
      <c r="M85" s="96" t="s">
        <v>415</v>
      </c>
      <c r="N85" s="96" t="s">
        <v>416</v>
      </c>
      <c r="O85" s="96" t="s">
        <v>417</v>
      </c>
      <c r="P85" s="96" t="s">
        <v>418</v>
      </c>
      <c r="Q85" s="96" t="s">
        <v>419</v>
      </c>
      <c r="S85" t="s">
        <v>226</v>
      </c>
      <c r="U85" t="s">
        <v>335</v>
      </c>
      <c r="V85" t="s">
        <v>264</v>
      </c>
      <c r="W85" s="81" t="str">
        <f>analysis_methods!$B$2</f>
        <v>ABUN</v>
      </c>
      <c r="X85">
        <v>30</v>
      </c>
      <c r="Y85" t="s">
        <v>336</v>
      </c>
      <c r="Z85" t="s">
        <v>243</v>
      </c>
      <c r="AA85" t="s">
        <v>161</v>
      </c>
      <c r="AB85" s="81" t="str">
        <f>analysis_methods!$M$2</f>
        <v>TAXO_STE_MICROSCOPE</v>
      </c>
      <c r="AC85" s="77">
        <v>45139</v>
      </c>
    </row>
    <row r="86" spans="1:29" ht="14.4" x14ac:dyDescent="0.3">
      <c r="A86" s="81" t="str">
        <f>samples!C$5</f>
        <v>GeoxyzX_2111-WestdiepSeafarm-0m-1c-VV3</v>
      </c>
      <c r="B86" s="84" t="s">
        <v>502</v>
      </c>
      <c r="C86"/>
      <c r="H86" s="96" t="s">
        <v>499</v>
      </c>
      <c r="I86" s="96">
        <v>102043</v>
      </c>
      <c r="K86" s="96" t="s">
        <v>348</v>
      </c>
      <c r="L86" s="96" t="s">
        <v>414</v>
      </c>
      <c r="M86" s="96" t="s">
        <v>415</v>
      </c>
      <c r="N86" s="96" t="s">
        <v>416</v>
      </c>
      <c r="O86" s="96" t="s">
        <v>466</v>
      </c>
      <c r="P86" s="96" t="s">
        <v>467</v>
      </c>
      <c r="Q86" s="96" t="s">
        <v>468</v>
      </c>
      <c r="S86" t="s">
        <v>226</v>
      </c>
      <c r="U86" t="s">
        <v>335</v>
      </c>
      <c r="V86" t="s">
        <v>264</v>
      </c>
      <c r="W86" s="81" t="str">
        <f>analysis_methods!$B$2</f>
        <v>ABUN</v>
      </c>
      <c r="X86">
        <v>10</v>
      </c>
      <c r="Y86" t="s">
        <v>336</v>
      </c>
      <c r="Z86" t="s">
        <v>243</v>
      </c>
      <c r="AA86" t="s">
        <v>161</v>
      </c>
      <c r="AB86" s="81" t="str">
        <f>analysis_methods!$M$2</f>
        <v>TAXO_STE_MICROSCOPE</v>
      </c>
      <c r="AC86" s="77">
        <v>45139</v>
      </c>
    </row>
    <row r="87" spans="1:29" ht="14.4" x14ac:dyDescent="0.3">
      <c r="A87" s="81" t="str">
        <f>samples!C$6</f>
        <v>GeoxyzX_2111-WestdiepSeafarm-0m-2a-VV1</v>
      </c>
      <c r="B87" s="84" t="str">
        <f>samples!$C6</f>
        <v>GeoxyzX_2111-WestdiepSeafarm-0m-2a-VV1</v>
      </c>
      <c r="C87"/>
      <c r="H87" s="96" t="s">
        <v>469</v>
      </c>
      <c r="I87" s="96">
        <v>124392</v>
      </c>
      <c r="K87" s="96" t="s">
        <v>348</v>
      </c>
      <c r="L87" s="96" t="s">
        <v>349</v>
      </c>
      <c r="M87" s="96" t="s">
        <v>350</v>
      </c>
      <c r="N87" s="96" t="s">
        <v>351</v>
      </c>
      <c r="O87" s="96" t="s">
        <v>352</v>
      </c>
      <c r="P87" s="96" t="s">
        <v>353</v>
      </c>
      <c r="Q87" s="96" t="s">
        <v>354</v>
      </c>
      <c r="S87" t="s">
        <v>226</v>
      </c>
      <c r="U87" t="s">
        <v>335</v>
      </c>
      <c r="V87" t="s">
        <v>264</v>
      </c>
      <c r="W87" s="81" t="str">
        <f>analysis_methods!$B$2</f>
        <v>ABUN</v>
      </c>
      <c r="X87">
        <v>40</v>
      </c>
      <c r="Y87" t="s">
        <v>336</v>
      </c>
      <c r="Z87" t="s">
        <v>243</v>
      </c>
      <c r="AA87" t="s">
        <v>161</v>
      </c>
      <c r="AB87" s="81" t="str">
        <f>analysis_methods!$M$2</f>
        <v>TAXO_STE_MICROSCOPE</v>
      </c>
      <c r="AC87" s="77">
        <v>45139</v>
      </c>
    </row>
    <row r="88" spans="1:29" ht="14.4" x14ac:dyDescent="0.3">
      <c r="A88" s="81" t="str">
        <f>samples!C$6</f>
        <v>GeoxyzX_2111-WestdiepSeafarm-0m-2a-VV1</v>
      </c>
      <c r="B88" s="84" t="s">
        <v>500</v>
      </c>
      <c r="C88"/>
      <c r="H88" s="96" t="s">
        <v>470</v>
      </c>
      <c r="I88" s="96">
        <v>855674</v>
      </c>
      <c r="K88" s="96" t="s">
        <v>348</v>
      </c>
      <c r="L88" s="96" t="s">
        <v>355</v>
      </c>
      <c r="M88" s="96" t="s">
        <v>826</v>
      </c>
      <c r="N88" s="96" t="s">
        <v>356</v>
      </c>
      <c r="O88" s="96" t="s">
        <v>357</v>
      </c>
      <c r="P88" s="96" t="s">
        <v>358</v>
      </c>
      <c r="Q88" s="96" t="s">
        <v>359</v>
      </c>
      <c r="S88" t="s">
        <v>226</v>
      </c>
      <c r="U88" t="s">
        <v>335</v>
      </c>
      <c r="V88" t="s">
        <v>264</v>
      </c>
      <c r="W88" s="81" t="str">
        <f>analysis_methods!$B$2</f>
        <v>ABUN</v>
      </c>
      <c r="X88">
        <v>250</v>
      </c>
      <c r="Y88" t="s">
        <v>336</v>
      </c>
      <c r="Z88" t="s">
        <v>243</v>
      </c>
      <c r="AA88" t="s">
        <v>161</v>
      </c>
      <c r="AB88" s="81" t="str">
        <f>analysis_methods!$M$2</f>
        <v>TAXO_STE_MICROSCOPE</v>
      </c>
      <c r="AC88" s="77">
        <v>45139</v>
      </c>
    </row>
    <row r="89" spans="1:29" ht="14.4" x14ac:dyDescent="0.3">
      <c r="A89" s="81" t="str">
        <f>samples!C$6</f>
        <v>GeoxyzX_2111-WestdiepSeafarm-0m-2a-VV1</v>
      </c>
      <c r="B89" s="84" t="s">
        <v>500</v>
      </c>
      <c r="C89"/>
      <c r="H89" s="96" t="s">
        <v>473</v>
      </c>
      <c r="I89" s="96">
        <v>141433</v>
      </c>
      <c r="K89" s="96" t="s">
        <v>348</v>
      </c>
      <c r="L89" s="96" t="s">
        <v>365</v>
      </c>
      <c r="M89" s="96" t="s">
        <v>366</v>
      </c>
      <c r="N89" s="96" t="s">
        <v>371</v>
      </c>
      <c r="O89" s="96" t="s">
        <v>372</v>
      </c>
      <c r="P89" s="96" t="s">
        <v>373</v>
      </c>
      <c r="Q89" s="96" t="s">
        <v>374</v>
      </c>
      <c r="S89" t="s">
        <v>226</v>
      </c>
      <c r="U89" t="s">
        <v>335</v>
      </c>
      <c r="V89" t="s">
        <v>264</v>
      </c>
      <c r="W89" s="81" t="str">
        <f>analysis_methods!$B$2</f>
        <v>ABUN</v>
      </c>
      <c r="X89">
        <v>210</v>
      </c>
      <c r="Y89" t="s">
        <v>336</v>
      </c>
      <c r="Z89" t="s">
        <v>243</v>
      </c>
      <c r="AA89" t="s">
        <v>161</v>
      </c>
      <c r="AB89" s="81" t="str">
        <f>analysis_methods!$M$2</f>
        <v>TAXO_STE_MICROSCOPE</v>
      </c>
      <c r="AC89" s="77">
        <v>45139</v>
      </c>
    </row>
    <row r="90" spans="1:29" ht="14.4" x14ac:dyDescent="0.3">
      <c r="A90" s="81" t="str">
        <f>samples!C$6</f>
        <v>GeoxyzX_2111-WestdiepSeafarm-0m-2a-VV1</v>
      </c>
      <c r="B90" s="84" t="s">
        <v>500</v>
      </c>
      <c r="C90"/>
      <c r="H90" s="96" t="s">
        <v>471</v>
      </c>
      <c r="I90" s="96">
        <v>124929</v>
      </c>
      <c r="K90" s="96" t="s">
        <v>348</v>
      </c>
      <c r="L90" s="96" t="s">
        <v>349</v>
      </c>
      <c r="M90" s="96" t="s">
        <v>360</v>
      </c>
      <c r="N90" s="96" t="s">
        <v>361</v>
      </c>
      <c r="O90" s="96" t="s">
        <v>362</v>
      </c>
      <c r="P90" s="96" t="s">
        <v>363</v>
      </c>
      <c r="Q90" s="96" t="s">
        <v>364</v>
      </c>
      <c r="S90" t="s">
        <v>226</v>
      </c>
      <c r="U90" t="s">
        <v>335</v>
      </c>
      <c r="V90" t="s">
        <v>264</v>
      </c>
      <c r="W90" s="81" t="str">
        <f>analysis_methods!$B$2</f>
        <v>ABUN</v>
      </c>
      <c r="X90">
        <v>130</v>
      </c>
      <c r="Y90" t="s">
        <v>336</v>
      </c>
      <c r="Z90" t="s">
        <v>243</v>
      </c>
      <c r="AA90" t="s">
        <v>161</v>
      </c>
      <c r="AB90" s="81" t="str">
        <f>analysis_methods!$M$2</f>
        <v>TAXO_STE_MICROSCOPE</v>
      </c>
      <c r="AC90" s="77">
        <v>45139</v>
      </c>
    </row>
    <row r="91" spans="1:29" ht="14.4" x14ac:dyDescent="0.3">
      <c r="A91" s="81" t="str">
        <f>samples!C$6</f>
        <v>GeoxyzX_2111-WestdiepSeafarm-0m-2a-VV1</v>
      </c>
      <c r="B91" s="84" t="s">
        <v>500</v>
      </c>
      <c r="C91"/>
      <c r="H91" s="96" t="s">
        <v>478</v>
      </c>
      <c r="I91" s="96">
        <v>146907</v>
      </c>
      <c r="K91" s="96" t="s">
        <v>348</v>
      </c>
      <c r="L91" s="96" t="s">
        <v>365</v>
      </c>
      <c r="M91" s="96" t="s">
        <v>366</v>
      </c>
      <c r="N91" s="96" t="s">
        <v>371</v>
      </c>
      <c r="O91" s="96" t="s">
        <v>392</v>
      </c>
      <c r="P91" s="96" t="s">
        <v>393</v>
      </c>
      <c r="Q91" s="96" t="s">
        <v>394</v>
      </c>
      <c r="S91" t="s">
        <v>226</v>
      </c>
      <c r="U91" t="s">
        <v>335</v>
      </c>
      <c r="V91" t="s">
        <v>264</v>
      </c>
      <c r="W91" s="81" t="str">
        <f>analysis_methods!$B$2</f>
        <v>ABUN</v>
      </c>
      <c r="X91">
        <v>180</v>
      </c>
      <c r="Y91" t="s">
        <v>336</v>
      </c>
      <c r="Z91" t="s">
        <v>243</v>
      </c>
      <c r="AA91" t="s">
        <v>161</v>
      </c>
      <c r="AB91" s="81" t="str">
        <f>analysis_methods!$M$2</f>
        <v>TAXO_STE_MICROSCOPE</v>
      </c>
      <c r="AC91" s="77">
        <v>45139</v>
      </c>
    </row>
    <row r="92" spans="1:29" ht="14.4" x14ac:dyDescent="0.3">
      <c r="A92" s="81" t="str">
        <f>samples!C$6</f>
        <v>GeoxyzX_2111-WestdiepSeafarm-0m-2a-VV1</v>
      </c>
      <c r="B92" s="84" t="s">
        <v>500</v>
      </c>
      <c r="C92"/>
      <c r="H92" s="96" t="s">
        <v>496</v>
      </c>
      <c r="I92" s="96">
        <v>876640</v>
      </c>
      <c r="K92" s="96" t="s">
        <v>348</v>
      </c>
      <c r="L92" s="96" t="s">
        <v>365</v>
      </c>
      <c r="M92" s="96" t="s">
        <v>366</v>
      </c>
      <c r="N92" s="96" t="s">
        <v>451</v>
      </c>
      <c r="O92" s="96" t="s">
        <v>452</v>
      </c>
      <c r="P92" s="96" t="s">
        <v>453</v>
      </c>
      <c r="Q92" s="96" t="s">
        <v>454</v>
      </c>
      <c r="S92" t="s">
        <v>226</v>
      </c>
      <c r="U92" t="s">
        <v>335</v>
      </c>
      <c r="V92" t="s">
        <v>264</v>
      </c>
      <c r="W92" s="81" t="str">
        <f>analysis_methods!$B$2</f>
        <v>ABUN</v>
      </c>
      <c r="X92">
        <v>20</v>
      </c>
      <c r="Y92" t="s">
        <v>336</v>
      </c>
      <c r="Z92" t="s">
        <v>243</v>
      </c>
      <c r="AA92" t="s">
        <v>161</v>
      </c>
      <c r="AB92" s="81" t="str">
        <f>analysis_methods!$M$2</f>
        <v>TAXO_STE_MICROSCOPE</v>
      </c>
      <c r="AC92" s="77">
        <v>45139</v>
      </c>
    </row>
    <row r="93" spans="1:29" ht="14.4" x14ac:dyDescent="0.3">
      <c r="A93" s="81" t="str">
        <f>samples!C$6</f>
        <v>GeoxyzX_2111-WestdiepSeafarm-0m-2a-VV1</v>
      </c>
      <c r="B93" s="84" t="s">
        <v>500</v>
      </c>
      <c r="C93"/>
      <c r="H93" s="96" t="s">
        <v>472</v>
      </c>
      <c r="I93" s="96">
        <v>140301</v>
      </c>
      <c r="K93" s="96" t="s">
        <v>348</v>
      </c>
      <c r="L93" s="96" t="s">
        <v>365</v>
      </c>
      <c r="M93" s="96" t="s">
        <v>366</v>
      </c>
      <c r="N93" s="96" t="s">
        <v>367</v>
      </c>
      <c r="O93" s="96" t="s">
        <v>368</v>
      </c>
      <c r="P93" s="96" t="s">
        <v>369</v>
      </c>
      <c r="Q93" s="96" t="s">
        <v>370</v>
      </c>
      <c r="S93" t="s">
        <v>226</v>
      </c>
      <c r="U93" t="s">
        <v>335</v>
      </c>
      <c r="V93" t="s">
        <v>264</v>
      </c>
      <c r="W93" s="81" t="str">
        <f>analysis_methods!$B$2</f>
        <v>ABUN</v>
      </c>
      <c r="X93">
        <v>30</v>
      </c>
      <c r="Y93" t="s">
        <v>336</v>
      </c>
      <c r="Z93" t="s">
        <v>243</v>
      </c>
      <c r="AA93" t="s">
        <v>161</v>
      </c>
      <c r="AB93" s="81" t="str">
        <f>analysis_methods!$M$2</f>
        <v>TAXO_STE_MICROSCOPE</v>
      </c>
      <c r="AC93" s="77">
        <v>45139</v>
      </c>
    </row>
    <row r="94" spans="1:29" ht="14.4" x14ac:dyDescent="0.3">
      <c r="A94" s="81" t="str">
        <f>samples!C$6</f>
        <v>GeoxyzX_2111-WestdiepSeafarm-0m-2a-VV1</v>
      </c>
      <c r="B94" s="84" t="s">
        <v>500</v>
      </c>
      <c r="C94"/>
      <c r="H94" s="96" t="s">
        <v>476</v>
      </c>
      <c r="I94" s="96">
        <v>152367</v>
      </c>
      <c r="K94" s="96" t="s">
        <v>348</v>
      </c>
      <c r="L94" s="96" t="s">
        <v>375</v>
      </c>
      <c r="M94" s="96" t="s">
        <v>376</v>
      </c>
      <c r="N94" s="96" t="s">
        <v>384</v>
      </c>
      <c r="O94" s="96" t="s">
        <v>385</v>
      </c>
      <c r="P94" s="96" t="s">
        <v>386</v>
      </c>
      <c r="Q94" s="96" t="s">
        <v>387</v>
      </c>
      <c r="S94" t="s">
        <v>226</v>
      </c>
      <c r="U94" t="s">
        <v>335</v>
      </c>
      <c r="V94" t="s">
        <v>264</v>
      </c>
      <c r="W94" s="81" t="str">
        <f>analysis_methods!$B$2</f>
        <v>ABUN</v>
      </c>
      <c r="X94">
        <v>60</v>
      </c>
      <c r="Y94" t="s">
        <v>336</v>
      </c>
      <c r="Z94" t="s">
        <v>243</v>
      </c>
      <c r="AA94" t="s">
        <v>161</v>
      </c>
      <c r="AB94" s="81" t="str">
        <f>analysis_methods!$M$2</f>
        <v>TAXO_STE_MICROSCOPE</v>
      </c>
      <c r="AC94" s="77">
        <v>45139</v>
      </c>
    </row>
    <row r="95" spans="1:29" ht="14.4" x14ac:dyDescent="0.3">
      <c r="A95" s="81" t="str">
        <f>samples!C$6</f>
        <v>GeoxyzX_2111-WestdiepSeafarm-0m-2a-VV1</v>
      </c>
      <c r="B95" s="84" t="s">
        <v>500</v>
      </c>
      <c r="C95"/>
      <c r="H95" s="96" t="s">
        <v>479</v>
      </c>
      <c r="I95" s="96">
        <v>130544</v>
      </c>
      <c r="K95" s="96" t="s">
        <v>348</v>
      </c>
      <c r="L95" s="96" t="s">
        <v>375</v>
      </c>
      <c r="M95" s="96" t="s">
        <v>376</v>
      </c>
      <c r="N95" s="96"/>
      <c r="O95" s="96" t="s">
        <v>395</v>
      </c>
      <c r="P95" s="96" t="s">
        <v>396</v>
      </c>
      <c r="Q95" s="96" t="s">
        <v>397</v>
      </c>
      <c r="S95" t="s">
        <v>226</v>
      </c>
      <c r="U95" t="s">
        <v>335</v>
      </c>
      <c r="V95" t="s">
        <v>264</v>
      </c>
      <c r="W95" s="81" t="str">
        <f>analysis_methods!$B$2</f>
        <v>ABUN</v>
      </c>
      <c r="X95">
        <v>210</v>
      </c>
      <c r="Y95" t="s">
        <v>336</v>
      </c>
      <c r="Z95" t="s">
        <v>243</v>
      </c>
      <c r="AA95" t="s">
        <v>161</v>
      </c>
      <c r="AB95" s="81" t="str">
        <f>analysis_methods!$M$2</f>
        <v>TAXO_STE_MICROSCOPE</v>
      </c>
      <c r="AC95" s="77">
        <v>45139</v>
      </c>
    </row>
    <row r="96" spans="1:29" ht="14.4" x14ac:dyDescent="0.3">
      <c r="A96" s="81" t="str">
        <f>samples!C$6</f>
        <v>GeoxyzX_2111-WestdiepSeafarm-0m-2a-VV1</v>
      </c>
      <c r="B96" s="84" t="s">
        <v>500</v>
      </c>
      <c r="C96"/>
      <c r="H96" s="96" t="s">
        <v>536</v>
      </c>
      <c r="I96" s="96">
        <v>876821</v>
      </c>
      <c r="K96" s="96" t="s">
        <v>348</v>
      </c>
      <c r="L96" s="96" t="s">
        <v>365</v>
      </c>
      <c r="M96" s="96" t="s">
        <v>503</v>
      </c>
      <c r="N96" s="96" t="s">
        <v>504</v>
      </c>
      <c r="O96" s="96" t="s">
        <v>505</v>
      </c>
      <c r="P96" s="96" t="s">
        <v>506</v>
      </c>
      <c r="Q96" s="96" t="s">
        <v>525</v>
      </c>
      <c r="S96" t="s">
        <v>226</v>
      </c>
      <c r="U96" t="s">
        <v>335</v>
      </c>
      <c r="V96" t="s">
        <v>264</v>
      </c>
      <c r="W96" s="81" t="str">
        <f>analysis_methods!$B$2</f>
        <v>ABUN</v>
      </c>
      <c r="X96">
        <v>10</v>
      </c>
      <c r="Y96" t="s">
        <v>336</v>
      </c>
      <c r="Z96" t="s">
        <v>243</v>
      </c>
      <c r="AA96" t="s">
        <v>161</v>
      </c>
      <c r="AB96" s="81" t="str">
        <f>analysis_methods!$M$2</f>
        <v>TAXO_STE_MICROSCOPE</v>
      </c>
      <c r="AC96" s="77">
        <v>45139</v>
      </c>
    </row>
    <row r="97" spans="1:29" ht="14.4" x14ac:dyDescent="0.3">
      <c r="A97" s="81" t="str">
        <f>samples!C$6</f>
        <v>GeoxyzX_2111-WestdiepSeafarm-0m-2a-VV1</v>
      </c>
      <c r="B97" s="84" t="s">
        <v>500</v>
      </c>
      <c r="C97"/>
      <c r="H97" s="96" t="s">
        <v>484</v>
      </c>
      <c r="I97" s="96">
        <v>130116</v>
      </c>
      <c r="K97" s="96" t="s">
        <v>348</v>
      </c>
      <c r="L97" s="96" t="s">
        <v>375</v>
      </c>
      <c r="M97" s="96" t="s">
        <v>376</v>
      </c>
      <c r="N97" s="96" t="s">
        <v>380</v>
      </c>
      <c r="O97" s="96" t="s">
        <v>409</v>
      </c>
      <c r="P97" s="96" t="s">
        <v>410</v>
      </c>
      <c r="Q97" s="96" t="s">
        <v>374</v>
      </c>
      <c r="S97" t="s">
        <v>226</v>
      </c>
      <c r="U97" t="s">
        <v>335</v>
      </c>
      <c r="V97" t="s">
        <v>264</v>
      </c>
      <c r="W97" s="81" t="str">
        <f>analysis_methods!$B$2</f>
        <v>ABUN</v>
      </c>
      <c r="X97">
        <v>120</v>
      </c>
      <c r="Y97" t="s">
        <v>336</v>
      </c>
      <c r="Z97" t="s">
        <v>243</v>
      </c>
      <c r="AA97" t="s">
        <v>161</v>
      </c>
      <c r="AB97" s="81" t="str">
        <f>analysis_methods!$M$2</f>
        <v>TAXO_STE_MICROSCOPE</v>
      </c>
      <c r="AC97" s="77">
        <v>45139</v>
      </c>
    </row>
    <row r="98" spans="1:29" ht="14.4" x14ac:dyDescent="0.3">
      <c r="A98" s="81" t="str">
        <f>samples!C$6</f>
        <v>GeoxyzX_2111-WestdiepSeafarm-0m-2a-VV1</v>
      </c>
      <c r="B98" s="84" t="s">
        <v>500</v>
      </c>
      <c r="C98"/>
      <c r="H98" s="96" t="s">
        <v>493</v>
      </c>
      <c r="I98" s="96">
        <v>131074</v>
      </c>
      <c r="K98" s="96" t="s">
        <v>348</v>
      </c>
      <c r="L98" s="96" t="s">
        <v>375</v>
      </c>
      <c r="M98" s="96" t="s">
        <v>376</v>
      </c>
      <c r="N98" s="96" t="s">
        <v>380</v>
      </c>
      <c r="O98" s="96" t="s">
        <v>406</v>
      </c>
      <c r="P98" s="96" t="s">
        <v>444</v>
      </c>
      <c r="Q98" s="96" t="s">
        <v>445</v>
      </c>
      <c r="S98" t="s">
        <v>226</v>
      </c>
      <c r="U98" t="s">
        <v>335</v>
      </c>
      <c r="V98" t="s">
        <v>264</v>
      </c>
      <c r="W98" s="81" t="str">
        <f>analysis_methods!$B$2</f>
        <v>ABUN</v>
      </c>
      <c r="X98">
        <v>30</v>
      </c>
      <c r="Y98" t="s">
        <v>336</v>
      </c>
      <c r="Z98" t="s">
        <v>243</v>
      </c>
      <c r="AA98" t="s">
        <v>161</v>
      </c>
      <c r="AB98" s="81" t="str">
        <f>analysis_methods!$M$2</f>
        <v>TAXO_STE_MICROSCOPE</v>
      </c>
      <c r="AC98" s="77">
        <v>45139</v>
      </c>
    </row>
    <row r="99" spans="1:29" ht="14.4" x14ac:dyDescent="0.3">
      <c r="A99" s="81" t="str">
        <f>samples!C$6</f>
        <v>GeoxyzX_2111-WestdiepSeafarm-0m-2a-VV1</v>
      </c>
      <c r="B99" s="84" t="s">
        <v>500</v>
      </c>
      <c r="C99"/>
      <c r="H99" s="96" t="s">
        <v>491</v>
      </c>
      <c r="I99" s="96">
        <v>181364</v>
      </c>
      <c r="K99" s="96" t="s">
        <v>348</v>
      </c>
      <c r="L99" s="96" t="s">
        <v>365</v>
      </c>
      <c r="M99" s="96" t="s">
        <v>366</v>
      </c>
      <c r="N99" s="96" t="s">
        <v>367</v>
      </c>
      <c r="O99" s="96" t="s">
        <v>437</v>
      </c>
      <c r="P99" s="96" t="s">
        <v>438</v>
      </c>
      <c r="Q99" s="96" t="s">
        <v>439</v>
      </c>
      <c r="S99" t="s">
        <v>226</v>
      </c>
      <c r="U99" t="s">
        <v>335</v>
      </c>
      <c r="V99" t="s">
        <v>264</v>
      </c>
      <c r="W99" s="81" t="str">
        <f>analysis_methods!$B$2</f>
        <v>ABUN</v>
      </c>
      <c r="X99">
        <v>10</v>
      </c>
      <c r="Y99" t="s">
        <v>336</v>
      </c>
      <c r="Z99" t="s">
        <v>243</v>
      </c>
      <c r="AA99" t="s">
        <v>161</v>
      </c>
      <c r="AB99" s="81" t="str">
        <f>analysis_methods!$M$2</f>
        <v>TAXO_STE_MICROSCOPE</v>
      </c>
      <c r="AC99" s="77">
        <v>45139</v>
      </c>
    </row>
    <row r="100" spans="1:29" ht="14.4" x14ac:dyDescent="0.3">
      <c r="A100" s="81" t="str">
        <f>samples!C$6</f>
        <v>GeoxyzX_2111-WestdiepSeafarm-0m-2a-VV1</v>
      </c>
      <c r="B100" s="84" t="s">
        <v>500</v>
      </c>
      <c r="C100"/>
      <c r="H100" s="96" t="s">
        <v>537</v>
      </c>
      <c r="I100" s="96">
        <v>130375</v>
      </c>
      <c r="K100" s="96" t="s">
        <v>348</v>
      </c>
      <c r="L100" s="96" t="s">
        <v>375</v>
      </c>
      <c r="M100" s="96" t="s">
        <v>376</v>
      </c>
      <c r="N100" s="96" t="s">
        <v>380</v>
      </c>
      <c r="O100" s="96" t="s">
        <v>507</v>
      </c>
      <c r="P100" s="96" t="s">
        <v>508</v>
      </c>
      <c r="Q100" s="96" t="s">
        <v>526</v>
      </c>
      <c r="S100" t="s">
        <v>226</v>
      </c>
      <c r="U100" t="s">
        <v>335</v>
      </c>
      <c r="V100" t="s">
        <v>264</v>
      </c>
      <c r="W100" s="81" t="str">
        <f>analysis_methods!$B$2</f>
        <v>ABUN</v>
      </c>
      <c r="X100">
        <v>20</v>
      </c>
      <c r="Y100" t="s">
        <v>336</v>
      </c>
      <c r="Z100" t="s">
        <v>243</v>
      </c>
      <c r="AA100" t="s">
        <v>161</v>
      </c>
      <c r="AB100" s="81" t="str">
        <f>analysis_methods!$M$2</f>
        <v>TAXO_STE_MICROSCOPE</v>
      </c>
      <c r="AC100" s="77">
        <v>45139</v>
      </c>
    </row>
    <row r="101" spans="1:29" ht="14.4" x14ac:dyDescent="0.3">
      <c r="A101" s="81" t="str">
        <f>samples!C$6</f>
        <v>GeoxyzX_2111-WestdiepSeafarm-0m-2a-VV1</v>
      </c>
      <c r="B101" s="84" t="s">
        <v>500</v>
      </c>
      <c r="C101"/>
      <c r="H101" s="96" t="s">
        <v>477</v>
      </c>
      <c r="I101" s="96">
        <v>345281</v>
      </c>
      <c r="K101" s="96" t="s">
        <v>348</v>
      </c>
      <c r="L101" s="96" t="s">
        <v>365</v>
      </c>
      <c r="M101" s="96" t="s">
        <v>366</v>
      </c>
      <c r="N101" s="96" t="s">
        <v>388</v>
      </c>
      <c r="O101" s="96" t="s">
        <v>389</v>
      </c>
      <c r="P101" s="96" t="s">
        <v>390</v>
      </c>
      <c r="Q101" s="96" t="s">
        <v>391</v>
      </c>
      <c r="S101" t="s">
        <v>226</v>
      </c>
      <c r="U101" t="s">
        <v>335</v>
      </c>
      <c r="V101" t="s">
        <v>264</v>
      </c>
      <c r="W101" s="81" t="str">
        <f>analysis_methods!$B$2</f>
        <v>ABUN</v>
      </c>
      <c r="X101">
        <v>490</v>
      </c>
      <c r="Y101" t="s">
        <v>336</v>
      </c>
      <c r="Z101" t="s">
        <v>243</v>
      </c>
      <c r="AA101" t="s">
        <v>161</v>
      </c>
      <c r="AB101" s="81" t="str">
        <f>analysis_methods!$M$2</f>
        <v>TAXO_STE_MICROSCOPE</v>
      </c>
      <c r="AC101" s="77">
        <v>45139</v>
      </c>
    </row>
    <row r="102" spans="1:29" ht="14.4" x14ac:dyDescent="0.3">
      <c r="A102" s="81" t="str">
        <f>samples!C$6</f>
        <v>GeoxyzX_2111-WestdiepSeafarm-0m-2a-VV1</v>
      </c>
      <c r="B102" s="84" t="s">
        <v>500</v>
      </c>
      <c r="C102"/>
      <c r="H102" s="96" t="s">
        <v>866</v>
      </c>
      <c r="I102" s="96">
        <v>181364</v>
      </c>
      <c r="K102" s="96" t="s">
        <v>348</v>
      </c>
      <c r="L102" s="96" t="s">
        <v>365</v>
      </c>
      <c r="M102" s="96" t="s">
        <v>366</v>
      </c>
      <c r="N102" s="96" t="s">
        <v>367</v>
      </c>
      <c r="O102" s="96" t="s">
        <v>437</v>
      </c>
      <c r="P102" s="96" t="s">
        <v>438</v>
      </c>
      <c r="Q102" s="96" t="s">
        <v>439</v>
      </c>
      <c r="S102" t="s">
        <v>726</v>
      </c>
      <c r="U102" t="s">
        <v>335</v>
      </c>
      <c r="V102" t="s">
        <v>264</v>
      </c>
      <c r="W102" s="81" t="str">
        <f>analysis_methods!$B$2</f>
        <v>ABUN</v>
      </c>
      <c r="X102">
        <v>70</v>
      </c>
      <c r="Y102" t="s">
        <v>336</v>
      </c>
      <c r="Z102" t="s">
        <v>243</v>
      </c>
      <c r="AA102" t="s">
        <v>161</v>
      </c>
      <c r="AB102" s="81" t="str">
        <f>analysis_methods!$M$2</f>
        <v>TAXO_STE_MICROSCOPE</v>
      </c>
      <c r="AC102" s="77">
        <v>45139</v>
      </c>
    </row>
    <row r="103" spans="1:29" ht="14.4" x14ac:dyDescent="0.3">
      <c r="A103" s="81" t="str">
        <f>samples!C$6</f>
        <v>GeoxyzX_2111-WestdiepSeafarm-0m-2a-VV1</v>
      </c>
      <c r="B103" s="84" t="s">
        <v>500</v>
      </c>
      <c r="C103"/>
      <c r="H103" s="96" t="s">
        <v>824</v>
      </c>
      <c r="I103" s="96">
        <v>141433</v>
      </c>
      <c r="K103" s="96" t="s">
        <v>348</v>
      </c>
      <c r="L103" s="96" t="s">
        <v>365</v>
      </c>
      <c r="M103" s="96" t="s">
        <v>366</v>
      </c>
      <c r="N103" s="96" t="s">
        <v>371</v>
      </c>
      <c r="O103" s="96" t="s">
        <v>372</v>
      </c>
      <c r="P103" s="96" t="s">
        <v>373</v>
      </c>
      <c r="Q103" s="96" t="s">
        <v>374</v>
      </c>
      <c r="S103" t="s">
        <v>726</v>
      </c>
      <c r="U103" t="s">
        <v>335</v>
      </c>
      <c r="V103" t="s">
        <v>264</v>
      </c>
      <c r="W103" s="81" t="str">
        <f>analysis_methods!$B$2</f>
        <v>ABUN</v>
      </c>
      <c r="X103">
        <v>270</v>
      </c>
      <c r="Y103" t="s">
        <v>336</v>
      </c>
      <c r="Z103" t="s">
        <v>243</v>
      </c>
      <c r="AA103" t="s">
        <v>161</v>
      </c>
      <c r="AB103" s="81" t="str">
        <f>analysis_methods!$M$2</f>
        <v>TAXO_STE_MICROSCOPE</v>
      </c>
      <c r="AC103" s="77">
        <v>45139</v>
      </c>
    </row>
    <row r="104" spans="1:29" ht="14.4" x14ac:dyDescent="0.3">
      <c r="A104" s="81" t="str">
        <f>samples!C$6</f>
        <v>GeoxyzX_2111-WestdiepSeafarm-0m-2a-VV1</v>
      </c>
      <c r="B104" s="84" t="s">
        <v>500</v>
      </c>
      <c r="C104"/>
      <c r="H104" s="96" t="s">
        <v>482</v>
      </c>
      <c r="I104" s="96">
        <v>130357</v>
      </c>
      <c r="K104" s="96" t="s">
        <v>348</v>
      </c>
      <c r="L104" s="96" t="s">
        <v>375</v>
      </c>
      <c r="M104" s="96" t="s">
        <v>376</v>
      </c>
      <c r="N104" s="96" t="s">
        <v>380</v>
      </c>
      <c r="O104" s="96" t="s">
        <v>381</v>
      </c>
      <c r="P104" s="96" t="s">
        <v>382</v>
      </c>
      <c r="Q104" s="96" t="s">
        <v>405</v>
      </c>
      <c r="S104" t="s">
        <v>226</v>
      </c>
      <c r="U104" t="s">
        <v>335</v>
      </c>
      <c r="V104" t="s">
        <v>264</v>
      </c>
      <c r="W104" s="81" t="str">
        <f>analysis_methods!$B$2</f>
        <v>ABUN</v>
      </c>
      <c r="X104">
        <v>130</v>
      </c>
      <c r="Y104" t="s">
        <v>336</v>
      </c>
      <c r="Z104" t="s">
        <v>243</v>
      </c>
      <c r="AA104" t="s">
        <v>161</v>
      </c>
      <c r="AB104" s="81" t="str">
        <f>analysis_methods!$M$2</f>
        <v>TAXO_STE_MICROSCOPE</v>
      </c>
      <c r="AC104" s="77">
        <v>45139</v>
      </c>
    </row>
    <row r="105" spans="1:29" ht="14.4" x14ac:dyDescent="0.3">
      <c r="A105" s="81" t="str">
        <f>samples!C$6</f>
        <v>GeoxyzX_2111-WestdiepSeafarm-0m-2a-VV1</v>
      </c>
      <c r="B105" s="84" t="s">
        <v>500</v>
      </c>
      <c r="C105"/>
      <c r="H105" s="96" t="s">
        <v>538</v>
      </c>
      <c r="I105" s="96">
        <v>131495</v>
      </c>
      <c r="K105" s="96" t="s">
        <v>348</v>
      </c>
      <c r="L105" s="96" t="s">
        <v>375</v>
      </c>
      <c r="M105" s="96" t="s">
        <v>376</v>
      </c>
      <c r="N105" s="96" t="s">
        <v>384</v>
      </c>
      <c r="O105" s="96" t="s">
        <v>509</v>
      </c>
      <c r="P105" s="96" t="s">
        <v>510</v>
      </c>
      <c r="Q105" s="96" t="s">
        <v>527</v>
      </c>
      <c r="S105" t="s">
        <v>226</v>
      </c>
      <c r="U105" t="s">
        <v>335</v>
      </c>
      <c r="V105" t="s">
        <v>264</v>
      </c>
      <c r="W105" s="81" t="str">
        <f>analysis_methods!$B$2</f>
        <v>ABUN</v>
      </c>
      <c r="X105">
        <v>10</v>
      </c>
      <c r="Y105" t="s">
        <v>336</v>
      </c>
      <c r="Z105" t="s">
        <v>243</v>
      </c>
      <c r="AA105" t="s">
        <v>161</v>
      </c>
      <c r="AB105" s="81" t="str">
        <f>analysis_methods!$M$2</f>
        <v>TAXO_STE_MICROSCOPE</v>
      </c>
      <c r="AC105" s="77">
        <v>45139</v>
      </c>
    </row>
    <row r="106" spans="1:29" ht="14.4" x14ac:dyDescent="0.3">
      <c r="A106" s="81" t="str">
        <f>samples!C$6</f>
        <v>GeoxyzX_2111-WestdiepSeafarm-0m-2a-VV1</v>
      </c>
      <c r="B106" s="84" t="s">
        <v>500</v>
      </c>
      <c r="C106"/>
      <c r="H106" s="96" t="s">
        <v>411</v>
      </c>
      <c r="I106" s="96">
        <v>919</v>
      </c>
      <c r="K106" s="96" t="s">
        <v>348</v>
      </c>
      <c r="L106" s="96" t="s">
        <v>375</v>
      </c>
      <c r="M106" s="96" t="s">
        <v>376</v>
      </c>
      <c r="N106" s="96" t="s">
        <v>384</v>
      </c>
      <c r="O106" s="96" t="s">
        <v>411</v>
      </c>
      <c r="P106" s="96"/>
      <c r="Q106" s="96"/>
      <c r="S106" t="s">
        <v>226</v>
      </c>
      <c r="U106" t="s">
        <v>335</v>
      </c>
      <c r="V106" t="s">
        <v>264</v>
      </c>
      <c r="W106" s="81" t="str">
        <f>analysis_methods!$B$2</f>
        <v>ABUN</v>
      </c>
      <c r="X106">
        <v>450</v>
      </c>
      <c r="Y106" t="s">
        <v>336</v>
      </c>
      <c r="Z106" t="s">
        <v>243</v>
      </c>
      <c r="AA106" t="s">
        <v>161</v>
      </c>
      <c r="AB106" s="81" t="str">
        <f>analysis_methods!$M$2</f>
        <v>TAXO_STE_MICROSCOPE</v>
      </c>
      <c r="AC106" s="77">
        <v>45139</v>
      </c>
    </row>
    <row r="107" spans="1:29" ht="14.4" x14ac:dyDescent="0.3">
      <c r="A107" s="81" t="str">
        <f>samples!C$6</f>
        <v>GeoxyzX_2111-WestdiepSeafarm-0m-2a-VV1</v>
      </c>
      <c r="B107" s="84" t="s">
        <v>500</v>
      </c>
      <c r="C107"/>
      <c r="H107" s="96" t="s">
        <v>867</v>
      </c>
      <c r="I107" s="96">
        <v>1752525</v>
      </c>
      <c r="K107" s="96" t="s">
        <v>348</v>
      </c>
      <c r="L107" s="96" t="s">
        <v>414</v>
      </c>
      <c r="M107" s="96" t="s">
        <v>415</v>
      </c>
      <c r="N107" s="96" t="s">
        <v>511</v>
      </c>
      <c r="O107" s="96" t="s">
        <v>512</v>
      </c>
      <c r="P107" s="96" t="s">
        <v>513</v>
      </c>
      <c r="Q107" s="96" t="s">
        <v>528</v>
      </c>
      <c r="S107" t="s">
        <v>226</v>
      </c>
      <c r="U107" t="s">
        <v>335</v>
      </c>
      <c r="V107" t="s">
        <v>264</v>
      </c>
      <c r="W107" s="81" t="str">
        <f>analysis_methods!$B$2</f>
        <v>ABUN</v>
      </c>
      <c r="X107">
        <v>10</v>
      </c>
      <c r="Y107" t="s">
        <v>336</v>
      </c>
      <c r="Z107" t="s">
        <v>243</v>
      </c>
      <c r="AA107" t="s">
        <v>161</v>
      </c>
      <c r="AB107" s="81" t="str">
        <f>analysis_methods!$M$2</f>
        <v>TAXO_STE_MICROSCOPE</v>
      </c>
      <c r="AC107" s="77">
        <v>45139</v>
      </c>
    </row>
    <row r="108" spans="1:29" ht="14.4" x14ac:dyDescent="0.3">
      <c r="A108" s="81" t="str">
        <f>samples!C$6</f>
        <v>GeoxyzX_2111-WestdiepSeafarm-0m-2a-VV1</v>
      </c>
      <c r="B108" s="84" t="s">
        <v>500</v>
      </c>
      <c r="C108"/>
      <c r="H108" s="96" t="s">
        <v>474</v>
      </c>
      <c r="I108" s="96">
        <v>129898</v>
      </c>
      <c r="K108" s="96" t="s">
        <v>348</v>
      </c>
      <c r="L108" s="96" t="s">
        <v>375</v>
      </c>
      <c r="M108" s="96" t="s">
        <v>376</v>
      </c>
      <c r="N108" s="96"/>
      <c r="O108" s="96" t="s">
        <v>377</v>
      </c>
      <c r="P108" s="96" t="s">
        <v>378</v>
      </c>
      <c r="Q108" s="96" t="s">
        <v>379</v>
      </c>
      <c r="S108" t="s">
        <v>226</v>
      </c>
      <c r="U108" t="s">
        <v>335</v>
      </c>
      <c r="V108" t="s">
        <v>264</v>
      </c>
      <c r="W108" s="81" t="str">
        <f>analysis_methods!$B$2</f>
        <v>ABUN</v>
      </c>
      <c r="X108">
        <v>70</v>
      </c>
      <c r="Y108" t="s">
        <v>336</v>
      </c>
      <c r="Z108" t="s">
        <v>243</v>
      </c>
      <c r="AA108" t="s">
        <v>161</v>
      </c>
      <c r="AB108" s="81" t="str">
        <f>analysis_methods!$M$2</f>
        <v>TAXO_STE_MICROSCOPE</v>
      </c>
      <c r="AC108" s="77">
        <v>45139</v>
      </c>
    </row>
    <row r="109" spans="1:29" ht="14.4" x14ac:dyDescent="0.3">
      <c r="A109" s="81" t="str">
        <f>samples!C$6</f>
        <v>GeoxyzX_2111-WestdiepSeafarm-0m-2a-VV1</v>
      </c>
      <c r="B109" s="84" t="s">
        <v>500</v>
      </c>
      <c r="C109"/>
      <c r="H109" s="96" t="s">
        <v>818</v>
      </c>
      <c r="I109" s="96">
        <v>124929</v>
      </c>
      <c r="K109" s="96" t="s">
        <v>348</v>
      </c>
      <c r="L109" s="96" t="s">
        <v>349</v>
      </c>
      <c r="M109" s="96" t="s">
        <v>360</v>
      </c>
      <c r="N109" s="96" t="s">
        <v>361</v>
      </c>
      <c r="O109" s="96" t="s">
        <v>362</v>
      </c>
      <c r="P109" s="96" t="s">
        <v>363</v>
      </c>
      <c r="Q109" s="96" t="s">
        <v>364</v>
      </c>
      <c r="S109" t="s">
        <v>726</v>
      </c>
      <c r="U109" t="s">
        <v>335</v>
      </c>
      <c r="V109" t="s">
        <v>264</v>
      </c>
      <c r="W109" s="81" t="str">
        <f>analysis_methods!$B$2</f>
        <v>ABUN</v>
      </c>
      <c r="X109">
        <v>30</v>
      </c>
      <c r="Y109" t="s">
        <v>336</v>
      </c>
      <c r="Z109" t="s">
        <v>243</v>
      </c>
      <c r="AA109" t="s">
        <v>161</v>
      </c>
      <c r="AB109" s="81" t="str">
        <f>analysis_methods!$M$2</f>
        <v>TAXO_STE_MICROSCOPE</v>
      </c>
      <c r="AC109" s="77">
        <v>45139</v>
      </c>
    </row>
    <row r="110" spans="1:29" ht="14.4" x14ac:dyDescent="0.3">
      <c r="A110" s="81" t="str">
        <f>samples!C$6</f>
        <v>GeoxyzX_2111-WestdiepSeafarm-0m-2a-VV1</v>
      </c>
      <c r="B110" s="84" t="s">
        <v>500</v>
      </c>
      <c r="C110"/>
      <c r="H110" s="96" t="s">
        <v>864</v>
      </c>
      <c r="I110" s="96">
        <v>2036</v>
      </c>
      <c r="K110" s="96" t="s">
        <v>348</v>
      </c>
      <c r="L110" s="96" t="s">
        <v>375</v>
      </c>
      <c r="M110" s="96" t="s">
        <v>422</v>
      </c>
      <c r="N110" s="96"/>
      <c r="O110" s="96"/>
      <c r="P110" s="96"/>
      <c r="Q110" s="96"/>
      <c r="S110" t="s">
        <v>226</v>
      </c>
      <c r="U110" t="s">
        <v>335</v>
      </c>
      <c r="V110" t="s">
        <v>264</v>
      </c>
      <c r="W110" s="81" t="str">
        <f>analysis_methods!$B$2</f>
        <v>ABUN</v>
      </c>
      <c r="X110">
        <v>1050</v>
      </c>
      <c r="Y110" t="s">
        <v>336</v>
      </c>
      <c r="Z110" t="s">
        <v>243</v>
      </c>
      <c r="AA110" t="s">
        <v>161</v>
      </c>
      <c r="AB110" s="81" t="str">
        <f>analysis_methods!$M$2</f>
        <v>TAXO_STE_MICROSCOPE</v>
      </c>
      <c r="AC110" s="77">
        <v>45139</v>
      </c>
    </row>
    <row r="111" spans="1:29" ht="14.4" x14ac:dyDescent="0.3">
      <c r="A111" s="81" t="str">
        <f>samples!C$6</f>
        <v>GeoxyzX_2111-WestdiepSeafarm-0m-2a-VV1</v>
      </c>
      <c r="B111" s="84" t="s">
        <v>500</v>
      </c>
      <c r="C111"/>
      <c r="H111" s="96" t="s">
        <v>539</v>
      </c>
      <c r="I111" s="96">
        <v>138963</v>
      </c>
      <c r="K111" s="96" t="s">
        <v>348</v>
      </c>
      <c r="L111" s="96" t="s">
        <v>365</v>
      </c>
      <c r="M111" s="96" t="s">
        <v>503</v>
      </c>
      <c r="N111" s="96" t="s">
        <v>514</v>
      </c>
      <c r="O111" s="96" t="s">
        <v>515</v>
      </c>
      <c r="P111" s="96" t="s">
        <v>516</v>
      </c>
      <c r="Q111" s="96" t="s">
        <v>529</v>
      </c>
      <c r="S111" t="s">
        <v>226</v>
      </c>
      <c r="U111" t="s">
        <v>335</v>
      </c>
      <c r="V111" t="s">
        <v>264</v>
      </c>
      <c r="W111" s="81" t="str">
        <f>analysis_methods!$B$2</f>
        <v>ABUN</v>
      </c>
      <c r="X111">
        <v>20</v>
      </c>
      <c r="Y111" t="s">
        <v>336</v>
      </c>
      <c r="Z111" t="s">
        <v>243</v>
      </c>
      <c r="AA111" t="s">
        <v>161</v>
      </c>
      <c r="AB111" s="81" t="str">
        <f>analysis_methods!$M$2</f>
        <v>TAXO_STE_MICROSCOPE</v>
      </c>
      <c r="AC111" s="77">
        <v>45139</v>
      </c>
    </row>
    <row r="112" spans="1:29" ht="14.4" x14ac:dyDescent="0.3">
      <c r="A112" s="81" t="str">
        <f>samples!C$6</f>
        <v>GeoxyzX_2111-WestdiepSeafarm-0m-2a-VV1</v>
      </c>
      <c r="B112" s="84" t="s">
        <v>500</v>
      </c>
      <c r="C112"/>
      <c r="H112" s="96" t="s">
        <v>488</v>
      </c>
      <c r="I112" s="96">
        <v>130599</v>
      </c>
      <c r="K112" s="96" t="s">
        <v>348</v>
      </c>
      <c r="L112" s="96" t="s">
        <v>375</v>
      </c>
      <c r="M112" s="96" t="s">
        <v>376</v>
      </c>
      <c r="N112" s="96" t="s">
        <v>380</v>
      </c>
      <c r="O112" s="96" t="s">
        <v>406</v>
      </c>
      <c r="P112" s="96" t="s">
        <v>426</v>
      </c>
      <c r="Q112" s="96" t="s">
        <v>427</v>
      </c>
      <c r="S112" t="s">
        <v>226</v>
      </c>
      <c r="U112" t="s">
        <v>335</v>
      </c>
      <c r="V112" t="s">
        <v>264</v>
      </c>
      <c r="W112" s="81" t="str">
        <f>analysis_methods!$B$2</f>
        <v>ABUN</v>
      </c>
      <c r="X112">
        <v>50</v>
      </c>
      <c r="Y112" t="s">
        <v>336</v>
      </c>
      <c r="Z112" t="s">
        <v>243</v>
      </c>
      <c r="AA112" t="s">
        <v>161</v>
      </c>
      <c r="AB112" s="81" t="str">
        <f>analysis_methods!$M$2</f>
        <v>TAXO_STE_MICROSCOPE</v>
      </c>
      <c r="AC112" s="77">
        <v>45139</v>
      </c>
    </row>
    <row r="113" spans="1:29" ht="14.4" x14ac:dyDescent="0.3">
      <c r="A113" s="81" t="str">
        <f>samples!C$6</f>
        <v>GeoxyzX_2111-WestdiepSeafarm-0m-2a-VV1</v>
      </c>
      <c r="B113" s="84" t="s">
        <v>500</v>
      </c>
      <c r="C113"/>
      <c r="H113" s="96" t="s">
        <v>481</v>
      </c>
      <c r="I113" s="96">
        <v>131187</v>
      </c>
      <c r="K113" s="96" t="s">
        <v>348</v>
      </c>
      <c r="L113" s="96" t="s">
        <v>375</v>
      </c>
      <c r="M113" s="96" t="s">
        <v>376</v>
      </c>
      <c r="N113" s="96" t="s">
        <v>401</v>
      </c>
      <c r="O113" s="96" t="s">
        <v>402</v>
      </c>
      <c r="P113" s="96" t="s">
        <v>403</v>
      </c>
      <c r="Q113" s="96" t="s">
        <v>404</v>
      </c>
      <c r="S113" t="s">
        <v>226</v>
      </c>
      <c r="U113" t="s">
        <v>335</v>
      </c>
      <c r="V113" t="s">
        <v>264</v>
      </c>
      <c r="W113" s="81" t="str">
        <f>analysis_methods!$B$2</f>
        <v>ABUN</v>
      </c>
      <c r="X113">
        <v>30</v>
      </c>
      <c r="Y113" t="s">
        <v>336</v>
      </c>
      <c r="Z113" t="s">
        <v>243</v>
      </c>
      <c r="AA113" t="s">
        <v>161</v>
      </c>
      <c r="AB113" s="81" t="str">
        <f>analysis_methods!$M$2</f>
        <v>TAXO_STE_MICROSCOPE</v>
      </c>
      <c r="AC113" s="77">
        <v>45139</v>
      </c>
    </row>
    <row r="114" spans="1:29" ht="14.4" x14ac:dyDescent="0.3">
      <c r="A114" s="81" t="str">
        <f>samples!C$6</f>
        <v>GeoxyzX_2111-WestdiepSeafarm-0m-2a-VV1</v>
      </c>
      <c r="B114" s="84" t="s">
        <v>500</v>
      </c>
      <c r="C114"/>
      <c r="H114" s="96" t="s">
        <v>540</v>
      </c>
      <c r="I114" s="96">
        <v>334512</v>
      </c>
      <c r="K114" s="96" t="s">
        <v>348</v>
      </c>
      <c r="L114" s="96" t="s">
        <v>375</v>
      </c>
      <c r="M114" s="96" t="s">
        <v>376</v>
      </c>
      <c r="N114" s="96" t="s">
        <v>380</v>
      </c>
      <c r="O114" s="96" t="s">
        <v>448</v>
      </c>
      <c r="P114" s="96" t="s">
        <v>517</v>
      </c>
      <c r="Q114" s="96" t="s">
        <v>530</v>
      </c>
      <c r="S114" t="s">
        <v>226</v>
      </c>
      <c r="U114" t="s">
        <v>335</v>
      </c>
      <c r="V114" t="s">
        <v>264</v>
      </c>
      <c r="W114" s="81" t="str">
        <f>analysis_methods!$B$2</f>
        <v>ABUN</v>
      </c>
      <c r="X114">
        <v>10</v>
      </c>
      <c r="Y114" t="s">
        <v>336</v>
      </c>
      <c r="Z114" t="s">
        <v>243</v>
      </c>
      <c r="AA114" t="s">
        <v>161</v>
      </c>
      <c r="AB114" s="81" t="str">
        <f>analysis_methods!$M$2</f>
        <v>TAXO_STE_MICROSCOPE</v>
      </c>
      <c r="AC114" s="77">
        <v>45139</v>
      </c>
    </row>
    <row r="115" spans="1:29" ht="14.4" x14ac:dyDescent="0.3">
      <c r="A115" s="81" t="str">
        <f>samples!C$6</f>
        <v>GeoxyzX_2111-WestdiepSeafarm-0m-2a-VV1</v>
      </c>
      <c r="B115" s="84" t="s">
        <v>500</v>
      </c>
      <c r="C115"/>
      <c r="H115" s="96" t="s">
        <v>541</v>
      </c>
      <c r="I115" s="96">
        <v>110472</v>
      </c>
      <c r="K115" s="96" t="s">
        <v>348</v>
      </c>
      <c r="L115" s="96" t="s">
        <v>414</v>
      </c>
      <c r="M115" s="96" t="s">
        <v>415</v>
      </c>
      <c r="N115" s="96" t="s">
        <v>458</v>
      </c>
      <c r="O115" s="96" t="s">
        <v>459</v>
      </c>
      <c r="P115" s="96" t="s">
        <v>460</v>
      </c>
      <c r="Q115" s="96" t="s">
        <v>531</v>
      </c>
      <c r="S115" t="s">
        <v>226</v>
      </c>
      <c r="U115" t="s">
        <v>335</v>
      </c>
      <c r="V115" t="s">
        <v>264</v>
      </c>
      <c r="W115" s="81" t="str">
        <f>analysis_methods!$B$2</f>
        <v>ABUN</v>
      </c>
      <c r="X115">
        <v>10</v>
      </c>
      <c r="Y115" t="s">
        <v>336</v>
      </c>
      <c r="Z115" t="s">
        <v>243</v>
      </c>
      <c r="AA115" t="s">
        <v>161</v>
      </c>
      <c r="AB115" s="81" t="str">
        <f>analysis_methods!$M$2</f>
        <v>TAXO_STE_MICROSCOPE</v>
      </c>
      <c r="AC115" s="77">
        <v>45139</v>
      </c>
    </row>
    <row r="116" spans="1:29" ht="14.4" x14ac:dyDescent="0.3">
      <c r="A116" s="81" t="str">
        <f>samples!C$6</f>
        <v>GeoxyzX_2111-WestdiepSeafarm-0m-2a-VV1</v>
      </c>
      <c r="B116" s="84" t="s">
        <v>500</v>
      </c>
      <c r="C116"/>
      <c r="H116" s="96" t="s">
        <v>494</v>
      </c>
      <c r="I116" s="96">
        <v>130271</v>
      </c>
      <c r="K116" s="96" t="s">
        <v>348</v>
      </c>
      <c r="L116" s="96" t="s">
        <v>375</v>
      </c>
      <c r="M116" s="96" t="s">
        <v>376</v>
      </c>
      <c r="N116" s="96"/>
      <c r="O116" s="96" t="s">
        <v>398</v>
      </c>
      <c r="P116" s="96" t="s">
        <v>399</v>
      </c>
      <c r="Q116" s="96" t="s">
        <v>446</v>
      </c>
      <c r="S116" t="s">
        <v>226</v>
      </c>
      <c r="U116" t="s">
        <v>335</v>
      </c>
      <c r="V116" t="s">
        <v>264</v>
      </c>
      <c r="W116" s="81" t="str">
        <f>analysis_methods!$B$2</f>
        <v>ABUN</v>
      </c>
      <c r="X116">
        <v>20</v>
      </c>
      <c r="Y116" t="s">
        <v>336</v>
      </c>
      <c r="Z116" t="s">
        <v>243</v>
      </c>
      <c r="AA116" t="s">
        <v>161</v>
      </c>
      <c r="AB116" s="81" t="str">
        <f>analysis_methods!$M$2</f>
        <v>TAXO_STE_MICROSCOPE</v>
      </c>
      <c r="AC116" s="77">
        <v>45139</v>
      </c>
    </row>
    <row r="117" spans="1:29" ht="14.4" x14ac:dyDescent="0.3">
      <c r="A117" s="81" t="str">
        <f>samples!C$6</f>
        <v>GeoxyzX_2111-WestdiepSeafarm-0m-2a-VV1</v>
      </c>
      <c r="B117" s="84" t="s">
        <v>500</v>
      </c>
      <c r="C117"/>
      <c r="H117" s="96" t="s">
        <v>487</v>
      </c>
      <c r="I117" s="96">
        <v>102788</v>
      </c>
      <c r="K117" s="96" t="s">
        <v>348</v>
      </c>
      <c r="L117" s="96" t="s">
        <v>414</v>
      </c>
      <c r="M117" s="96" t="s">
        <v>415</v>
      </c>
      <c r="N117" s="96" t="s">
        <v>416</v>
      </c>
      <c r="O117" s="96" t="s">
        <v>423</v>
      </c>
      <c r="P117" s="96" t="s">
        <v>424</v>
      </c>
      <c r="Q117" s="96" t="s">
        <v>425</v>
      </c>
      <c r="S117" t="s">
        <v>226</v>
      </c>
      <c r="U117" t="s">
        <v>335</v>
      </c>
      <c r="V117" t="s">
        <v>264</v>
      </c>
      <c r="W117" s="81" t="str">
        <f>analysis_methods!$B$2</f>
        <v>ABUN</v>
      </c>
      <c r="X117">
        <v>50</v>
      </c>
      <c r="Y117" t="s">
        <v>336</v>
      </c>
      <c r="Z117" t="s">
        <v>243</v>
      </c>
      <c r="AA117" t="s">
        <v>161</v>
      </c>
      <c r="AB117" s="81" t="str">
        <f>analysis_methods!$M$2</f>
        <v>TAXO_STE_MICROSCOPE</v>
      </c>
      <c r="AC117" s="77">
        <v>45139</v>
      </c>
    </row>
    <row r="118" spans="1:29" ht="14.4" x14ac:dyDescent="0.3">
      <c r="A118" s="81" t="str">
        <f>samples!C$6</f>
        <v>GeoxyzX_2111-WestdiepSeafarm-0m-2a-VV1</v>
      </c>
      <c r="B118" s="84" t="s">
        <v>500</v>
      </c>
      <c r="C118"/>
      <c r="H118" s="96" t="s">
        <v>457</v>
      </c>
      <c r="I118" s="96">
        <v>152391</v>
      </c>
      <c r="K118" s="96" t="s">
        <v>348</v>
      </c>
      <c r="L118" s="96" t="s">
        <v>457</v>
      </c>
      <c r="M118" s="96"/>
      <c r="N118" s="96"/>
      <c r="O118" s="96"/>
      <c r="P118" s="96"/>
      <c r="Q118" s="96"/>
      <c r="S118" t="s">
        <v>226</v>
      </c>
      <c r="U118" t="s">
        <v>335</v>
      </c>
      <c r="V118" t="s">
        <v>264</v>
      </c>
      <c r="W118" s="81" t="str">
        <f>analysis_methods!$B$2</f>
        <v>ABUN</v>
      </c>
      <c r="X118">
        <v>40</v>
      </c>
      <c r="Y118" t="s">
        <v>336</v>
      </c>
      <c r="Z118" t="s">
        <v>243</v>
      </c>
      <c r="AA118" t="s">
        <v>161</v>
      </c>
      <c r="AB118" s="81" t="str">
        <f>analysis_methods!$M$2</f>
        <v>TAXO_STE_MICROSCOPE</v>
      </c>
      <c r="AC118" s="77">
        <v>45139</v>
      </c>
    </row>
    <row r="119" spans="1:29" ht="14.4" x14ac:dyDescent="0.3">
      <c r="A119" s="81" t="str">
        <f>samples!C$6</f>
        <v>GeoxyzX_2111-WestdiepSeafarm-0m-2a-VV1</v>
      </c>
      <c r="B119" s="84" t="s">
        <v>500</v>
      </c>
      <c r="C119"/>
      <c r="H119" s="96" t="s">
        <v>542</v>
      </c>
      <c r="I119" s="96">
        <v>130644</v>
      </c>
      <c r="K119" s="96" t="s">
        <v>348</v>
      </c>
      <c r="L119" s="96" t="s">
        <v>375</v>
      </c>
      <c r="M119" s="96" t="s">
        <v>376</v>
      </c>
      <c r="N119" s="96" t="s">
        <v>380</v>
      </c>
      <c r="O119" s="96" t="s">
        <v>448</v>
      </c>
      <c r="P119" s="96" t="s">
        <v>518</v>
      </c>
      <c r="Q119" s="96" t="s">
        <v>532</v>
      </c>
      <c r="S119" t="s">
        <v>226</v>
      </c>
      <c r="U119" t="s">
        <v>335</v>
      </c>
      <c r="V119" t="s">
        <v>264</v>
      </c>
      <c r="W119" s="81" t="str">
        <f>analysis_methods!$B$2</f>
        <v>ABUN</v>
      </c>
      <c r="X119">
        <v>20</v>
      </c>
      <c r="Y119" t="s">
        <v>336</v>
      </c>
      <c r="Z119" t="s">
        <v>243</v>
      </c>
      <c r="AA119" t="s">
        <v>161</v>
      </c>
      <c r="AB119" s="81" t="str">
        <f>analysis_methods!$M$2</f>
        <v>TAXO_STE_MICROSCOPE</v>
      </c>
      <c r="AC119" s="77">
        <v>45139</v>
      </c>
    </row>
    <row r="120" spans="1:29" ht="14.4" x14ac:dyDescent="0.3">
      <c r="A120" s="81" t="str">
        <f>samples!C$6</f>
        <v>GeoxyzX_2111-WestdiepSeafarm-0m-2a-VV1</v>
      </c>
      <c r="B120" s="84" t="s">
        <v>500</v>
      </c>
      <c r="C120"/>
      <c r="H120" s="96" t="s">
        <v>432</v>
      </c>
      <c r="I120" s="96">
        <v>129659</v>
      </c>
      <c r="K120" s="96" t="s">
        <v>348</v>
      </c>
      <c r="L120" s="96" t="s">
        <v>375</v>
      </c>
      <c r="M120" s="96" t="s">
        <v>376</v>
      </c>
      <c r="N120" s="96" t="s">
        <v>380</v>
      </c>
      <c r="O120" s="96" t="s">
        <v>431</v>
      </c>
      <c r="P120" s="96" t="s">
        <v>432</v>
      </c>
      <c r="Q120" s="96"/>
      <c r="S120" t="s">
        <v>226</v>
      </c>
      <c r="U120" t="s">
        <v>335</v>
      </c>
      <c r="V120" t="s">
        <v>264</v>
      </c>
      <c r="W120" s="81" t="str">
        <f>analysis_methods!$B$2</f>
        <v>ABUN</v>
      </c>
      <c r="X120">
        <v>20</v>
      </c>
      <c r="Y120" t="s">
        <v>336</v>
      </c>
      <c r="Z120" t="s">
        <v>243</v>
      </c>
      <c r="AA120" t="s">
        <v>161</v>
      </c>
      <c r="AB120" s="81" t="str">
        <f>analysis_methods!$M$2</f>
        <v>TAXO_STE_MICROSCOPE</v>
      </c>
      <c r="AC120" s="77">
        <v>45139</v>
      </c>
    </row>
    <row r="121" spans="1:29" ht="14.4" x14ac:dyDescent="0.3">
      <c r="A121" s="81" t="str">
        <f>samples!C$6</f>
        <v>GeoxyzX_2111-WestdiepSeafarm-0m-2a-VV1</v>
      </c>
      <c r="B121" s="84" t="s">
        <v>500</v>
      </c>
      <c r="C121"/>
      <c r="H121" s="96" t="s">
        <v>495</v>
      </c>
      <c r="I121" s="96">
        <v>152250</v>
      </c>
      <c r="K121" s="96" t="s">
        <v>348</v>
      </c>
      <c r="L121" s="96" t="s">
        <v>375</v>
      </c>
      <c r="M121" s="96" t="s">
        <v>376</v>
      </c>
      <c r="N121" s="96" t="s">
        <v>380</v>
      </c>
      <c r="O121" s="96" t="s">
        <v>448</v>
      </c>
      <c r="P121" s="96" t="s">
        <v>449</v>
      </c>
      <c r="Q121" s="96" t="s">
        <v>450</v>
      </c>
      <c r="S121" t="s">
        <v>226</v>
      </c>
      <c r="U121" t="s">
        <v>335</v>
      </c>
      <c r="V121" t="s">
        <v>264</v>
      </c>
      <c r="W121" s="81" t="str">
        <f>analysis_methods!$B$2</f>
        <v>ABUN</v>
      </c>
      <c r="X121">
        <v>20</v>
      </c>
      <c r="Y121" t="s">
        <v>336</v>
      </c>
      <c r="Z121" t="s">
        <v>243</v>
      </c>
      <c r="AA121" t="s">
        <v>161</v>
      </c>
      <c r="AB121" s="81" t="str">
        <f>analysis_methods!$M$2</f>
        <v>TAXO_STE_MICROSCOPE</v>
      </c>
      <c r="AC121" s="77">
        <v>45139</v>
      </c>
    </row>
    <row r="122" spans="1:29" ht="14.4" x14ac:dyDescent="0.3">
      <c r="A122" s="81" t="str">
        <f>samples!C$6</f>
        <v>GeoxyzX_2111-WestdiepSeafarm-0m-2a-VV1</v>
      </c>
      <c r="B122" s="84" t="s">
        <v>500</v>
      </c>
      <c r="C122"/>
      <c r="H122" s="96" t="s">
        <v>487</v>
      </c>
      <c r="I122" s="96">
        <v>102788</v>
      </c>
      <c r="K122" s="96" t="s">
        <v>348</v>
      </c>
      <c r="L122" s="96" t="s">
        <v>414</v>
      </c>
      <c r="M122" s="96" t="s">
        <v>415</v>
      </c>
      <c r="N122" s="96" t="s">
        <v>416</v>
      </c>
      <c r="O122" s="96" t="s">
        <v>423</v>
      </c>
      <c r="P122" s="96" t="s">
        <v>424</v>
      </c>
      <c r="Q122" s="96" t="s">
        <v>425</v>
      </c>
      <c r="S122" t="s">
        <v>226</v>
      </c>
      <c r="U122" t="s">
        <v>335</v>
      </c>
      <c r="V122" t="s">
        <v>264</v>
      </c>
      <c r="W122" s="81" t="str">
        <f>analysis_methods!$B$2</f>
        <v>ABUN</v>
      </c>
      <c r="X122">
        <v>10</v>
      </c>
      <c r="Y122" t="s">
        <v>336</v>
      </c>
      <c r="Z122" t="s">
        <v>243</v>
      </c>
      <c r="AA122" t="s">
        <v>161</v>
      </c>
      <c r="AB122" s="81" t="str">
        <f>analysis_methods!$M$2</f>
        <v>TAXO_STE_MICROSCOPE</v>
      </c>
      <c r="AC122" s="77">
        <v>45139</v>
      </c>
    </row>
    <row r="123" spans="1:29" ht="14.4" x14ac:dyDescent="0.3">
      <c r="A123" s="81" t="str">
        <f>samples!C$6</f>
        <v>GeoxyzX_2111-WestdiepSeafarm-0m-2a-VV1</v>
      </c>
      <c r="B123" s="84" t="s">
        <v>500</v>
      </c>
      <c r="C123"/>
      <c r="H123" s="96" t="s">
        <v>543</v>
      </c>
      <c r="I123" s="96">
        <v>131183</v>
      </c>
      <c r="K123" s="96" t="s">
        <v>348</v>
      </c>
      <c r="L123" s="96" t="s">
        <v>375</v>
      </c>
      <c r="M123" s="96" t="s">
        <v>376</v>
      </c>
      <c r="N123" s="96" t="s">
        <v>401</v>
      </c>
      <c r="O123" s="96" t="s">
        <v>402</v>
      </c>
      <c r="P123" s="96" t="s">
        <v>519</v>
      </c>
      <c r="Q123" s="96" t="s">
        <v>533</v>
      </c>
      <c r="S123" t="s">
        <v>226</v>
      </c>
      <c r="U123" t="s">
        <v>335</v>
      </c>
      <c r="V123" t="s">
        <v>264</v>
      </c>
      <c r="W123" s="81" t="str">
        <f>analysis_methods!$B$2</f>
        <v>ABUN</v>
      </c>
      <c r="X123">
        <v>10</v>
      </c>
      <c r="Y123" t="s">
        <v>336</v>
      </c>
      <c r="Z123" t="s">
        <v>243</v>
      </c>
      <c r="AA123" t="s">
        <v>161</v>
      </c>
      <c r="AB123" s="81" t="str">
        <f>analysis_methods!$M$2</f>
        <v>TAXO_STE_MICROSCOPE</v>
      </c>
      <c r="AC123" s="77">
        <v>45139</v>
      </c>
    </row>
    <row r="124" spans="1:29" ht="14.4" x14ac:dyDescent="0.3">
      <c r="A124" s="81" t="str">
        <f>samples!C$7</f>
        <v>GeoxyzX_2111-WestdiepSeafarm-0m-2b-VV2</v>
      </c>
      <c r="B124" s="84" t="s">
        <v>501</v>
      </c>
      <c r="C124"/>
      <c r="H124" s="96" t="s">
        <v>469</v>
      </c>
      <c r="I124" s="96">
        <v>124392</v>
      </c>
      <c r="K124" s="96" t="s">
        <v>348</v>
      </c>
      <c r="L124" s="96" t="s">
        <v>349</v>
      </c>
      <c r="M124" s="96" t="s">
        <v>350</v>
      </c>
      <c r="N124" s="96" t="s">
        <v>351</v>
      </c>
      <c r="O124" s="96" t="s">
        <v>352</v>
      </c>
      <c r="P124" s="96" t="s">
        <v>353</v>
      </c>
      <c r="Q124" s="96" t="s">
        <v>354</v>
      </c>
      <c r="S124" t="s">
        <v>226</v>
      </c>
      <c r="U124" t="s">
        <v>335</v>
      </c>
      <c r="V124" t="s">
        <v>264</v>
      </c>
      <c r="W124" s="81" t="str">
        <f>analysis_methods!$B$2</f>
        <v>ABUN</v>
      </c>
      <c r="X124">
        <v>30</v>
      </c>
      <c r="Y124" t="s">
        <v>336</v>
      </c>
      <c r="Z124" t="s">
        <v>243</v>
      </c>
      <c r="AA124" t="s">
        <v>161</v>
      </c>
      <c r="AB124" s="81" t="str">
        <f>analysis_methods!$M$2</f>
        <v>TAXO_STE_MICROSCOPE</v>
      </c>
      <c r="AC124" s="77">
        <v>45139</v>
      </c>
    </row>
    <row r="125" spans="1:29" ht="14.4" x14ac:dyDescent="0.3">
      <c r="A125" s="81" t="str">
        <f>samples!C$7</f>
        <v>GeoxyzX_2111-WestdiepSeafarm-0m-2b-VV2</v>
      </c>
      <c r="B125" s="84" t="s">
        <v>501</v>
      </c>
      <c r="C125"/>
      <c r="H125" s="96" t="s">
        <v>491</v>
      </c>
      <c r="I125" s="96">
        <v>181364</v>
      </c>
      <c r="K125" s="96" t="s">
        <v>348</v>
      </c>
      <c r="L125" s="96" t="s">
        <v>365</v>
      </c>
      <c r="M125" s="96" t="s">
        <v>366</v>
      </c>
      <c r="N125" s="96" t="s">
        <v>367</v>
      </c>
      <c r="O125" s="96" t="s">
        <v>437</v>
      </c>
      <c r="P125" s="96" t="s">
        <v>438</v>
      </c>
      <c r="Q125" s="96" t="s">
        <v>439</v>
      </c>
      <c r="S125" t="s">
        <v>226</v>
      </c>
      <c r="U125" t="s">
        <v>335</v>
      </c>
      <c r="V125" t="s">
        <v>264</v>
      </c>
      <c r="W125" s="81" t="str">
        <f>analysis_methods!$B$2</f>
        <v>ABUN</v>
      </c>
      <c r="X125">
        <v>50</v>
      </c>
      <c r="Y125" t="s">
        <v>336</v>
      </c>
      <c r="Z125" t="s">
        <v>243</v>
      </c>
      <c r="AA125" t="s">
        <v>161</v>
      </c>
      <c r="AB125" s="81" t="str">
        <f>analysis_methods!$M$2</f>
        <v>TAXO_STE_MICROSCOPE</v>
      </c>
      <c r="AC125" s="77">
        <v>45139</v>
      </c>
    </row>
    <row r="126" spans="1:29" ht="14.4" x14ac:dyDescent="0.3">
      <c r="A126" s="81" t="str">
        <f>samples!C$7</f>
        <v>GeoxyzX_2111-WestdiepSeafarm-0m-2b-VV2</v>
      </c>
      <c r="B126" s="84" t="s">
        <v>501</v>
      </c>
      <c r="C126"/>
      <c r="H126" s="96" t="s">
        <v>470</v>
      </c>
      <c r="I126" s="96">
        <v>855674</v>
      </c>
      <c r="K126" s="96" t="s">
        <v>348</v>
      </c>
      <c r="L126" s="96" t="s">
        <v>355</v>
      </c>
      <c r="M126" s="96" t="s">
        <v>826</v>
      </c>
      <c r="N126" s="96" t="s">
        <v>356</v>
      </c>
      <c r="O126" s="96" t="s">
        <v>357</v>
      </c>
      <c r="P126" s="96" t="s">
        <v>358</v>
      </c>
      <c r="Q126" s="96" t="s">
        <v>359</v>
      </c>
      <c r="S126" t="s">
        <v>226</v>
      </c>
      <c r="U126" t="s">
        <v>335</v>
      </c>
      <c r="V126" t="s">
        <v>264</v>
      </c>
      <c r="W126" s="81" t="str">
        <f>analysis_methods!$B$2</f>
        <v>ABUN</v>
      </c>
      <c r="X126">
        <v>280</v>
      </c>
      <c r="Y126" t="s">
        <v>336</v>
      </c>
      <c r="Z126" t="s">
        <v>243</v>
      </c>
      <c r="AA126" t="s">
        <v>161</v>
      </c>
      <c r="AB126" s="81" t="str">
        <f>analysis_methods!$M$2</f>
        <v>TAXO_STE_MICROSCOPE</v>
      </c>
      <c r="AC126" s="77">
        <v>45139</v>
      </c>
    </row>
    <row r="127" spans="1:29" ht="14.4" x14ac:dyDescent="0.3">
      <c r="A127" s="81" t="str">
        <f>samples!C$7</f>
        <v>GeoxyzX_2111-WestdiepSeafarm-0m-2b-VV2</v>
      </c>
      <c r="B127" s="84" t="s">
        <v>501</v>
      </c>
      <c r="C127"/>
      <c r="H127" s="96" t="s">
        <v>473</v>
      </c>
      <c r="I127" s="96">
        <v>141433</v>
      </c>
      <c r="K127" s="96" t="s">
        <v>348</v>
      </c>
      <c r="L127" s="96" t="s">
        <v>365</v>
      </c>
      <c r="M127" s="96" t="s">
        <v>366</v>
      </c>
      <c r="N127" s="96" t="s">
        <v>371</v>
      </c>
      <c r="O127" s="96" t="s">
        <v>372</v>
      </c>
      <c r="P127" s="96" t="s">
        <v>373</v>
      </c>
      <c r="Q127" s="96" t="s">
        <v>374</v>
      </c>
      <c r="S127" t="s">
        <v>226</v>
      </c>
      <c r="U127" t="s">
        <v>335</v>
      </c>
      <c r="V127" t="s">
        <v>264</v>
      </c>
      <c r="W127" s="81" t="str">
        <f>analysis_methods!$B$2</f>
        <v>ABUN</v>
      </c>
      <c r="X127">
        <v>420</v>
      </c>
      <c r="Y127" t="s">
        <v>336</v>
      </c>
      <c r="Z127" t="s">
        <v>243</v>
      </c>
      <c r="AA127" t="s">
        <v>161</v>
      </c>
      <c r="AB127" s="81" t="str">
        <f>analysis_methods!$M$2</f>
        <v>TAXO_STE_MICROSCOPE</v>
      </c>
      <c r="AC127" s="77">
        <v>45139</v>
      </c>
    </row>
    <row r="128" spans="1:29" ht="14.4" x14ac:dyDescent="0.3">
      <c r="A128" s="81" t="str">
        <f>samples!C$7</f>
        <v>GeoxyzX_2111-WestdiepSeafarm-0m-2b-VV2</v>
      </c>
      <c r="B128" s="84" t="s">
        <v>501</v>
      </c>
      <c r="C128"/>
      <c r="H128" s="96" t="s">
        <v>471</v>
      </c>
      <c r="I128" s="96">
        <v>124929</v>
      </c>
      <c r="K128" s="96" t="s">
        <v>348</v>
      </c>
      <c r="L128" s="96" t="s">
        <v>349</v>
      </c>
      <c r="M128" s="96" t="s">
        <v>360</v>
      </c>
      <c r="N128" s="96" t="s">
        <v>361</v>
      </c>
      <c r="O128" s="96" t="s">
        <v>362</v>
      </c>
      <c r="P128" s="96" t="s">
        <v>363</v>
      </c>
      <c r="Q128" s="96" t="s">
        <v>364</v>
      </c>
      <c r="S128" t="s">
        <v>226</v>
      </c>
      <c r="U128" t="s">
        <v>335</v>
      </c>
      <c r="V128" t="s">
        <v>264</v>
      </c>
      <c r="W128" s="81" t="str">
        <f>analysis_methods!$B$2</f>
        <v>ABUN</v>
      </c>
      <c r="X128">
        <v>160</v>
      </c>
      <c r="Y128" t="s">
        <v>336</v>
      </c>
      <c r="Z128" t="s">
        <v>243</v>
      </c>
      <c r="AA128" t="s">
        <v>161</v>
      </c>
      <c r="AB128" s="81" t="str">
        <f>analysis_methods!$M$2</f>
        <v>TAXO_STE_MICROSCOPE</v>
      </c>
      <c r="AC128" s="77">
        <v>45139</v>
      </c>
    </row>
    <row r="129" spans="1:29" ht="14.4" x14ac:dyDescent="0.3">
      <c r="A129" s="81" t="str">
        <f>samples!C$7</f>
        <v>GeoxyzX_2111-WestdiepSeafarm-0m-2b-VV2</v>
      </c>
      <c r="B129" s="84" t="s">
        <v>501</v>
      </c>
      <c r="C129"/>
      <c r="H129" s="96" t="s">
        <v>496</v>
      </c>
      <c r="I129" s="96">
        <v>876640</v>
      </c>
      <c r="K129" s="96" t="s">
        <v>348</v>
      </c>
      <c r="L129" s="96" t="s">
        <v>365</v>
      </c>
      <c r="M129" s="96" t="s">
        <v>366</v>
      </c>
      <c r="N129" s="96" t="s">
        <v>451</v>
      </c>
      <c r="O129" s="96" t="s">
        <v>452</v>
      </c>
      <c r="P129" s="96" t="s">
        <v>453</v>
      </c>
      <c r="Q129" s="96" t="s">
        <v>454</v>
      </c>
      <c r="S129" t="s">
        <v>226</v>
      </c>
      <c r="U129" t="s">
        <v>335</v>
      </c>
      <c r="V129" t="s">
        <v>264</v>
      </c>
      <c r="W129" s="81" t="str">
        <f>analysis_methods!$B$2</f>
        <v>ABUN</v>
      </c>
      <c r="X129">
        <v>20</v>
      </c>
      <c r="Y129" t="s">
        <v>336</v>
      </c>
      <c r="Z129" t="s">
        <v>243</v>
      </c>
      <c r="AA129" t="s">
        <v>161</v>
      </c>
      <c r="AB129" s="81" t="str">
        <f>analysis_methods!$M$2</f>
        <v>TAXO_STE_MICROSCOPE</v>
      </c>
      <c r="AC129" s="77">
        <v>45139</v>
      </c>
    </row>
    <row r="130" spans="1:29" ht="14.4" x14ac:dyDescent="0.3">
      <c r="A130" s="81" t="str">
        <f>samples!C$7</f>
        <v>GeoxyzX_2111-WestdiepSeafarm-0m-2b-VV2</v>
      </c>
      <c r="B130" s="84" t="s">
        <v>501</v>
      </c>
      <c r="C130"/>
      <c r="H130" s="96" t="s">
        <v>476</v>
      </c>
      <c r="I130" s="96">
        <v>152367</v>
      </c>
      <c r="K130" s="96" t="s">
        <v>348</v>
      </c>
      <c r="L130" s="96" t="s">
        <v>375</v>
      </c>
      <c r="M130" s="96" t="s">
        <v>376</v>
      </c>
      <c r="N130" s="96" t="s">
        <v>384</v>
      </c>
      <c r="O130" s="96" t="s">
        <v>385</v>
      </c>
      <c r="P130" s="96" t="s">
        <v>386</v>
      </c>
      <c r="Q130" s="96" t="s">
        <v>387</v>
      </c>
      <c r="S130" t="s">
        <v>226</v>
      </c>
      <c r="U130" t="s">
        <v>335</v>
      </c>
      <c r="V130" t="s">
        <v>264</v>
      </c>
      <c r="W130" s="81" t="str">
        <f>analysis_methods!$B$2</f>
        <v>ABUN</v>
      </c>
      <c r="X130">
        <v>100</v>
      </c>
      <c r="Y130" t="s">
        <v>336</v>
      </c>
      <c r="Z130" t="s">
        <v>243</v>
      </c>
      <c r="AA130" t="s">
        <v>161</v>
      </c>
      <c r="AB130" s="81" t="str">
        <f>analysis_methods!$M$2</f>
        <v>TAXO_STE_MICROSCOPE</v>
      </c>
      <c r="AC130" s="77">
        <v>45139</v>
      </c>
    </row>
    <row r="131" spans="1:29" ht="14.4" x14ac:dyDescent="0.3">
      <c r="A131" s="81" t="str">
        <f>samples!C$7</f>
        <v>GeoxyzX_2111-WestdiepSeafarm-0m-2b-VV2</v>
      </c>
      <c r="B131" s="84" t="s">
        <v>501</v>
      </c>
      <c r="C131"/>
      <c r="H131" s="96" t="s">
        <v>479</v>
      </c>
      <c r="I131" s="96">
        <v>130544</v>
      </c>
      <c r="K131" s="96" t="s">
        <v>348</v>
      </c>
      <c r="L131" s="96" t="s">
        <v>375</v>
      </c>
      <c r="M131" s="96" t="s">
        <v>376</v>
      </c>
      <c r="N131" s="96"/>
      <c r="O131" s="96" t="s">
        <v>395</v>
      </c>
      <c r="P131" s="96" t="s">
        <v>396</v>
      </c>
      <c r="Q131" s="96" t="s">
        <v>397</v>
      </c>
      <c r="S131" t="s">
        <v>226</v>
      </c>
      <c r="U131" t="s">
        <v>335</v>
      </c>
      <c r="V131" t="s">
        <v>264</v>
      </c>
      <c r="W131" s="81" t="str">
        <f>analysis_methods!$B$2</f>
        <v>ABUN</v>
      </c>
      <c r="X131">
        <v>590</v>
      </c>
      <c r="Y131" t="s">
        <v>336</v>
      </c>
      <c r="Z131" t="s">
        <v>243</v>
      </c>
      <c r="AA131" t="s">
        <v>161</v>
      </c>
      <c r="AB131" s="81" t="str">
        <f>analysis_methods!$M$2</f>
        <v>TAXO_STE_MICROSCOPE</v>
      </c>
      <c r="AC131" s="77">
        <v>45139</v>
      </c>
    </row>
    <row r="132" spans="1:29" ht="14.4" x14ac:dyDescent="0.3">
      <c r="A132" s="81" t="str">
        <f>samples!C$7</f>
        <v>GeoxyzX_2111-WestdiepSeafarm-0m-2b-VV2</v>
      </c>
      <c r="B132" s="84" t="s">
        <v>501</v>
      </c>
      <c r="C132"/>
      <c r="H132" s="96" t="s">
        <v>478</v>
      </c>
      <c r="I132" s="96">
        <v>146907</v>
      </c>
      <c r="K132" s="96" t="s">
        <v>348</v>
      </c>
      <c r="L132" s="96" t="s">
        <v>365</v>
      </c>
      <c r="M132" s="96" t="s">
        <v>366</v>
      </c>
      <c r="N132" s="96" t="s">
        <v>371</v>
      </c>
      <c r="O132" s="96" t="s">
        <v>392</v>
      </c>
      <c r="P132" s="96" t="s">
        <v>393</v>
      </c>
      <c r="Q132" s="96" t="s">
        <v>394</v>
      </c>
      <c r="S132" t="s">
        <v>226</v>
      </c>
      <c r="U132" t="s">
        <v>335</v>
      </c>
      <c r="V132" t="s">
        <v>264</v>
      </c>
      <c r="W132" s="81" t="str">
        <f>analysis_methods!$B$2</f>
        <v>ABUN</v>
      </c>
      <c r="X132">
        <v>110</v>
      </c>
      <c r="Y132" t="s">
        <v>336</v>
      </c>
      <c r="Z132" t="s">
        <v>243</v>
      </c>
      <c r="AA132" t="s">
        <v>161</v>
      </c>
      <c r="AB132" s="81" t="str">
        <f>analysis_methods!$M$2</f>
        <v>TAXO_STE_MICROSCOPE</v>
      </c>
      <c r="AC132" s="77">
        <v>45139</v>
      </c>
    </row>
    <row r="133" spans="1:29" ht="14.4" x14ac:dyDescent="0.3">
      <c r="A133" s="81" t="str">
        <f>samples!C$7</f>
        <v>GeoxyzX_2111-WestdiepSeafarm-0m-2b-VV2</v>
      </c>
      <c r="B133" s="84" t="s">
        <v>501</v>
      </c>
      <c r="C133"/>
      <c r="H133" s="96" t="s">
        <v>493</v>
      </c>
      <c r="I133" s="96">
        <v>131074</v>
      </c>
      <c r="K133" s="96" t="s">
        <v>348</v>
      </c>
      <c r="L133" s="96" t="s">
        <v>375</v>
      </c>
      <c r="M133" s="96" t="s">
        <v>376</v>
      </c>
      <c r="N133" s="96" t="s">
        <v>380</v>
      </c>
      <c r="O133" s="96" t="s">
        <v>406</v>
      </c>
      <c r="P133" s="96" t="s">
        <v>444</v>
      </c>
      <c r="Q133" s="96" t="s">
        <v>445</v>
      </c>
      <c r="S133" t="s">
        <v>226</v>
      </c>
      <c r="U133" t="s">
        <v>335</v>
      </c>
      <c r="V133" t="s">
        <v>264</v>
      </c>
      <c r="W133" s="81" t="str">
        <f>analysis_methods!$B$2</f>
        <v>ABUN</v>
      </c>
      <c r="X133">
        <v>60</v>
      </c>
      <c r="Y133" t="s">
        <v>336</v>
      </c>
      <c r="Z133" t="s">
        <v>243</v>
      </c>
      <c r="AA133" t="s">
        <v>161</v>
      </c>
      <c r="AB133" s="81" t="str">
        <f>analysis_methods!$M$2</f>
        <v>TAXO_STE_MICROSCOPE</v>
      </c>
      <c r="AC133" s="77">
        <v>45139</v>
      </c>
    </row>
    <row r="134" spans="1:29" ht="14.4" x14ac:dyDescent="0.3">
      <c r="A134" s="81" t="str">
        <f>samples!C$7</f>
        <v>GeoxyzX_2111-WestdiepSeafarm-0m-2b-VV2</v>
      </c>
      <c r="B134" s="84" t="s">
        <v>501</v>
      </c>
      <c r="C134"/>
      <c r="H134" s="96" t="s">
        <v>474</v>
      </c>
      <c r="I134" s="96">
        <v>129898</v>
      </c>
      <c r="K134" s="96" t="s">
        <v>348</v>
      </c>
      <c r="L134" s="96" t="s">
        <v>375</v>
      </c>
      <c r="M134" s="96" t="s">
        <v>376</v>
      </c>
      <c r="N134" s="96"/>
      <c r="O134" s="96" t="s">
        <v>377</v>
      </c>
      <c r="P134" s="96" t="s">
        <v>378</v>
      </c>
      <c r="Q134" s="96" t="s">
        <v>379</v>
      </c>
      <c r="S134" t="s">
        <v>226</v>
      </c>
      <c r="U134" t="s">
        <v>335</v>
      </c>
      <c r="V134" t="s">
        <v>264</v>
      </c>
      <c r="W134" s="81" t="str">
        <f>analysis_methods!$B$2</f>
        <v>ABUN</v>
      </c>
      <c r="X134">
        <v>230</v>
      </c>
      <c r="Y134" t="s">
        <v>336</v>
      </c>
      <c r="Z134" t="s">
        <v>243</v>
      </c>
      <c r="AA134" t="s">
        <v>161</v>
      </c>
      <c r="AB134" s="81" t="str">
        <f>analysis_methods!$M$2</f>
        <v>TAXO_STE_MICROSCOPE</v>
      </c>
      <c r="AC134" s="77">
        <v>45139</v>
      </c>
    </row>
    <row r="135" spans="1:29" ht="14.4" x14ac:dyDescent="0.3">
      <c r="A135" s="81" t="str">
        <f>samples!C$7</f>
        <v>GeoxyzX_2111-WestdiepSeafarm-0m-2b-VV2</v>
      </c>
      <c r="B135" s="84" t="s">
        <v>501</v>
      </c>
      <c r="C135"/>
      <c r="H135" s="96" t="s">
        <v>536</v>
      </c>
      <c r="I135" s="96">
        <v>876821</v>
      </c>
      <c r="K135" s="96" t="s">
        <v>348</v>
      </c>
      <c r="L135" s="96" t="s">
        <v>365</v>
      </c>
      <c r="M135" s="96" t="s">
        <v>503</v>
      </c>
      <c r="N135" s="96" t="s">
        <v>504</v>
      </c>
      <c r="O135" s="96" t="s">
        <v>505</v>
      </c>
      <c r="P135" s="96" t="s">
        <v>506</v>
      </c>
      <c r="Q135" s="96" t="s">
        <v>525</v>
      </c>
      <c r="S135" t="s">
        <v>226</v>
      </c>
      <c r="U135" t="s">
        <v>335</v>
      </c>
      <c r="V135" t="s">
        <v>264</v>
      </c>
      <c r="W135" s="81" t="str">
        <f>analysis_methods!$B$2</f>
        <v>ABUN</v>
      </c>
      <c r="X135">
        <v>10</v>
      </c>
      <c r="Y135" t="s">
        <v>336</v>
      </c>
      <c r="Z135" t="s">
        <v>243</v>
      </c>
      <c r="AA135" t="s">
        <v>161</v>
      </c>
      <c r="AB135" s="81" t="str">
        <f>analysis_methods!$M$2</f>
        <v>TAXO_STE_MICROSCOPE</v>
      </c>
      <c r="AC135" s="77">
        <v>45139</v>
      </c>
    </row>
    <row r="136" spans="1:29" ht="14.4" x14ac:dyDescent="0.3">
      <c r="A136" s="81" t="str">
        <f>samples!C$7</f>
        <v>GeoxyzX_2111-WestdiepSeafarm-0m-2b-VV2</v>
      </c>
      <c r="B136" s="84" t="s">
        <v>501</v>
      </c>
      <c r="C136"/>
      <c r="H136" s="96" t="s">
        <v>824</v>
      </c>
      <c r="I136" s="96">
        <v>141433</v>
      </c>
      <c r="K136" s="96" t="s">
        <v>348</v>
      </c>
      <c r="L136" s="96" t="s">
        <v>365</v>
      </c>
      <c r="M136" s="96" t="s">
        <v>366</v>
      </c>
      <c r="N136" s="96" t="s">
        <v>371</v>
      </c>
      <c r="O136" s="96" t="s">
        <v>372</v>
      </c>
      <c r="P136" s="96" t="s">
        <v>373</v>
      </c>
      <c r="Q136" s="96" t="s">
        <v>374</v>
      </c>
      <c r="S136" t="s">
        <v>726</v>
      </c>
      <c r="U136" t="s">
        <v>335</v>
      </c>
      <c r="V136" t="s">
        <v>264</v>
      </c>
      <c r="W136" s="81" t="str">
        <f>analysis_methods!$B$2</f>
        <v>ABUN</v>
      </c>
      <c r="X136">
        <v>360</v>
      </c>
      <c r="Y136" t="s">
        <v>336</v>
      </c>
      <c r="Z136" t="s">
        <v>243</v>
      </c>
      <c r="AA136" t="s">
        <v>161</v>
      </c>
      <c r="AB136" s="81" t="str">
        <f>analysis_methods!$M$2</f>
        <v>TAXO_STE_MICROSCOPE</v>
      </c>
      <c r="AC136" s="77">
        <v>45139</v>
      </c>
    </row>
    <row r="137" spans="1:29" ht="14.4" x14ac:dyDescent="0.3">
      <c r="A137" s="81" t="str">
        <f>samples!C$7</f>
        <v>GeoxyzX_2111-WestdiepSeafarm-0m-2b-VV2</v>
      </c>
      <c r="B137" s="84" t="s">
        <v>501</v>
      </c>
      <c r="C137"/>
      <c r="H137" s="96" t="s">
        <v>484</v>
      </c>
      <c r="I137" s="96">
        <v>130116</v>
      </c>
      <c r="K137" s="96" t="s">
        <v>348</v>
      </c>
      <c r="L137" s="96" t="s">
        <v>375</v>
      </c>
      <c r="M137" s="96" t="s">
        <v>376</v>
      </c>
      <c r="N137" s="96" t="s">
        <v>380</v>
      </c>
      <c r="O137" s="96" t="s">
        <v>409</v>
      </c>
      <c r="P137" s="96" t="s">
        <v>410</v>
      </c>
      <c r="Q137" s="96" t="s">
        <v>374</v>
      </c>
      <c r="S137" t="s">
        <v>226</v>
      </c>
      <c r="U137" t="s">
        <v>335</v>
      </c>
      <c r="V137" t="s">
        <v>264</v>
      </c>
      <c r="W137" s="81" t="str">
        <f>analysis_methods!$B$2</f>
        <v>ABUN</v>
      </c>
      <c r="X137">
        <v>50</v>
      </c>
      <c r="Y137" t="s">
        <v>336</v>
      </c>
      <c r="Z137" t="s">
        <v>243</v>
      </c>
      <c r="AA137" t="s">
        <v>161</v>
      </c>
      <c r="AB137" s="81" t="str">
        <f>analysis_methods!$M$2</f>
        <v>TAXO_STE_MICROSCOPE</v>
      </c>
      <c r="AC137" s="77">
        <v>45139</v>
      </c>
    </row>
    <row r="138" spans="1:29" ht="14.4" x14ac:dyDescent="0.3">
      <c r="A138" s="81" t="str">
        <f>samples!C$7</f>
        <v>GeoxyzX_2111-WestdiepSeafarm-0m-2b-VV2</v>
      </c>
      <c r="B138" s="84" t="s">
        <v>501</v>
      </c>
      <c r="C138"/>
      <c r="H138" s="96" t="s">
        <v>537</v>
      </c>
      <c r="I138" s="96">
        <v>130375</v>
      </c>
      <c r="K138" s="96" t="s">
        <v>348</v>
      </c>
      <c r="L138" s="96" t="s">
        <v>375</v>
      </c>
      <c r="M138" s="96" t="s">
        <v>376</v>
      </c>
      <c r="N138" s="96" t="s">
        <v>380</v>
      </c>
      <c r="O138" s="96" t="s">
        <v>507</v>
      </c>
      <c r="P138" s="96" t="s">
        <v>508</v>
      </c>
      <c r="Q138" s="96" t="s">
        <v>526</v>
      </c>
      <c r="S138" t="s">
        <v>226</v>
      </c>
      <c r="U138" t="s">
        <v>335</v>
      </c>
      <c r="V138" t="s">
        <v>264</v>
      </c>
      <c r="W138" s="81" t="str">
        <f>analysis_methods!$B$2</f>
        <v>ABUN</v>
      </c>
      <c r="X138">
        <v>20</v>
      </c>
      <c r="Y138" t="s">
        <v>336</v>
      </c>
      <c r="Z138" t="s">
        <v>243</v>
      </c>
      <c r="AA138" t="s">
        <v>161</v>
      </c>
      <c r="AB138" s="81" t="str">
        <f>analysis_methods!$M$2</f>
        <v>TAXO_STE_MICROSCOPE</v>
      </c>
      <c r="AC138" s="77">
        <v>45139</v>
      </c>
    </row>
    <row r="139" spans="1:29" ht="14.4" x14ac:dyDescent="0.3">
      <c r="A139" s="81" t="str">
        <f>samples!C$7</f>
        <v>GeoxyzX_2111-WestdiepSeafarm-0m-2b-VV2</v>
      </c>
      <c r="B139" s="84" t="s">
        <v>501</v>
      </c>
      <c r="C139"/>
      <c r="H139" s="96" t="s">
        <v>477</v>
      </c>
      <c r="I139" s="96">
        <v>345281</v>
      </c>
      <c r="K139" s="96" t="s">
        <v>348</v>
      </c>
      <c r="L139" s="96" t="s">
        <v>365</v>
      </c>
      <c r="M139" s="96" t="s">
        <v>366</v>
      </c>
      <c r="N139" s="96" t="s">
        <v>388</v>
      </c>
      <c r="O139" s="96" t="s">
        <v>389</v>
      </c>
      <c r="P139" s="96" t="s">
        <v>390</v>
      </c>
      <c r="Q139" s="96" t="s">
        <v>391</v>
      </c>
      <c r="S139" t="s">
        <v>226</v>
      </c>
      <c r="U139" t="s">
        <v>335</v>
      </c>
      <c r="V139" t="s">
        <v>264</v>
      </c>
      <c r="W139" s="81" t="str">
        <f>analysis_methods!$B$2</f>
        <v>ABUN</v>
      </c>
      <c r="X139">
        <v>590</v>
      </c>
      <c r="Y139" t="s">
        <v>336</v>
      </c>
      <c r="Z139" t="s">
        <v>243</v>
      </c>
      <c r="AA139" t="s">
        <v>161</v>
      </c>
      <c r="AB139" s="81" t="str">
        <f>analysis_methods!$M$2</f>
        <v>TAXO_STE_MICROSCOPE</v>
      </c>
      <c r="AC139" s="77">
        <v>45139</v>
      </c>
    </row>
    <row r="140" spans="1:29" ht="14.4" x14ac:dyDescent="0.3">
      <c r="A140" s="81" t="str">
        <f>samples!C$7</f>
        <v>GeoxyzX_2111-WestdiepSeafarm-0m-2b-VV2</v>
      </c>
      <c r="B140" s="84" t="s">
        <v>501</v>
      </c>
      <c r="C140"/>
      <c r="H140" s="96" t="s">
        <v>492</v>
      </c>
      <c r="I140" s="96">
        <v>125073</v>
      </c>
      <c r="K140" s="96" t="s">
        <v>348</v>
      </c>
      <c r="L140" s="96" t="s">
        <v>349</v>
      </c>
      <c r="M140" s="96" t="s">
        <v>360</v>
      </c>
      <c r="N140" s="96" t="s">
        <v>440</v>
      </c>
      <c r="O140" s="96" t="s">
        <v>441</v>
      </c>
      <c r="P140" s="96" t="s">
        <v>442</v>
      </c>
      <c r="Q140" s="96" t="s">
        <v>443</v>
      </c>
      <c r="S140" t="s">
        <v>226</v>
      </c>
      <c r="U140" t="s">
        <v>335</v>
      </c>
      <c r="V140" t="s">
        <v>264</v>
      </c>
      <c r="W140" s="81" t="str">
        <f>analysis_methods!$B$2</f>
        <v>ABUN</v>
      </c>
      <c r="X140">
        <v>10</v>
      </c>
      <c r="Y140" t="s">
        <v>336</v>
      </c>
      <c r="Z140" t="s">
        <v>243</v>
      </c>
      <c r="AA140" t="s">
        <v>161</v>
      </c>
      <c r="AB140" s="81" t="str">
        <f>analysis_methods!$M$2</f>
        <v>TAXO_STE_MICROSCOPE</v>
      </c>
      <c r="AC140" s="77">
        <v>45139</v>
      </c>
    </row>
    <row r="141" spans="1:29" ht="14.4" x14ac:dyDescent="0.3">
      <c r="A141" s="81" t="str">
        <f>samples!C$7</f>
        <v>GeoxyzX_2111-WestdiepSeafarm-0m-2b-VV2</v>
      </c>
      <c r="B141" s="84" t="s">
        <v>501</v>
      </c>
      <c r="C141"/>
      <c r="H141" s="96" t="s">
        <v>482</v>
      </c>
      <c r="I141" s="96">
        <v>130357</v>
      </c>
      <c r="K141" s="96" t="s">
        <v>348</v>
      </c>
      <c r="L141" s="96" t="s">
        <v>375</v>
      </c>
      <c r="M141" s="96" t="s">
        <v>376</v>
      </c>
      <c r="N141" s="96" t="s">
        <v>380</v>
      </c>
      <c r="O141" s="96" t="s">
        <v>381</v>
      </c>
      <c r="P141" s="96" t="s">
        <v>382</v>
      </c>
      <c r="Q141" s="96" t="s">
        <v>405</v>
      </c>
      <c r="S141" t="s">
        <v>226</v>
      </c>
      <c r="U141" t="s">
        <v>335</v>
      </c>
      <c r="V141" t="s">
        <v>264</v>
      </c>
      <c r="W141" s="81" t="str">
        <f>analysis_methods!$B$2</f>
        <v>ABUN</v>
      </c>
      <c r="X141">
        <v>130</v>
      </c>
      <c r="Y141" t="s">
        <v>336</v>
      </c>
      <c r="Z141" t="s">
        <v>243</v>
      </c>
      <c r="AA141" t="s">
        <v>161</v>
      </c>
      <c r="AB141" s="81" t="str">
        <f>analysis_methods!$M$2</f>
        <v>TAXO_STE_MICROSCOPE</v>
      </c>
      <c r="AC141" s="77">
        <v>45139</v>
      </c>
    </row>
    <row r="142" spans="1:29" ht="14.4" x14ac:dyDescent="0.3">
      <c r="A142" s="81" t="str">
        <f>samples!C$7</f>
        <v>GeoxyzX_2111-WestdiepSeafarm-0m-2b-VV2</v>
      </c>
      <c r="B142" s="84" t="s">
        <v>501</v>
      </c>
      <c r="C142"/>
      <c r="H142" s="96" t="s">
        <v>411</v>
      </c>
      <c r="I142" s="96">
        <v>919</v>
      </c>
      <c r="K142" s="96" t="s">
        <v>348</v>
      </c>
      <c r="L142" s="96" t="s">
        <v>375</v>
      </c>
      <c r="M142" s="96" t="s">
        <v>376</v>
      </c>
      <c r="N142" s="96" t="s">
        <v>384</v>
      </c>
      <c r="O142" s="96" t="s">
        <v>411</v>
      </c>
      <c r="P142" s="96"/>
      <c r="Q142" s="96"/>
      <c r="S142" t="s">
        <v>226</v>
      </c>
      <c r="U142" t="s">
        <v>335</v>
      </c>
      <c r="V142" t="s">
        <v>264</v>
      </c>
      <c r="W142" s="81" t="str">
        <f>analysis_methods!$B$2</f>
        <v>ABUN</v>
      </c>
      <c r="X142">
        <v>770</v>
      </c>
      <c r="Y142" t="s">
        <v>336</v>
      </c>
      <c r="Z142" t="s">
        <v>243</v>
      </c>
      <c r="AA142" t="s">
        <v>161</v>
      </c>
      <c r="AB142" s="81" t="str">
        <f>analysis_methods!$M$2</f>
        <v>TAXO_STE_MICROSCOPE</v>
      </c>
      <c r="AC142" s="77">
        <v>45139</v>
      </c>
    </row>
    <row r="143" spans="1:29" ht="14.4" x14ac:dyDescent="0.3">
      <c r="A143" s="81" t="str">
        <f>samples!C$7</f>
        <v>GeoxyzX_2111-WestdiepSeafarm-0m-2b-VV2</v>
      </c>
      <c r="B143" s="84" t="s">
        <v>501</v>
      </c>
      <c r="C143"/>
      <c r="H143" s="96" t="s">
        <v>866</v>
      </c>
      <c r="I143" s="96">
        <v>181364</v>
      </c>
      <c r="K143" s="96" t="s">
        <v>348</v>
      </c>
      <c r="L143" s="96" t="s">
        <v>365</v>
      </c>
      <c r="M143" s="96" t="s">
        <v>366</v>
      </c>
      <c r="N143" s="96" t="s">
        <v>367</v>
      </c>
      <c r="O143" s="96" t="s">
        <v>437</v>
      </c>
      <c r="P143" s="96" t="s">
        <v>438</v>
      </c>
      <c r="Q143" s="96" t="s">
        <v>439</v>
      </c>
      <c r="S143" t="s">
        <v>726</v>
      </c>
      <c r="U143" t="s">
        <v>335</v>
      </c>
      <c r="V143" t="s">
        <v>264</v>
      </c>
      <c r="W143" s="81" t="str">
        <f>analysis_methods!$B$2</f>
        <v>ABUN</v>
      </c>
      <c r="X143">
        <v>20</v>
      </c>
      <c r="Y143" t="s">
        <v>336</v>
      </c>
      <c r="Z143" t="s">
        <v>243</v>
      </c>
      <c r="AA143" t="s">
        <v>161</v>
      </c>
      <c r="AB143" s="81" t="str">
        <f>analysis_methods!$M$2</f>
        <v>TAXO_STE_MICROSCOPE</v>
      </c>
      <c r="AC143" s="77">
        <v>45139</v>
      </c>
    </row>
    <row r="144" spans="1:29" ht="14.4" x14ac:dyDescent="0.3">
      <c r="A144" s="81" t="str">
        <f>samples!C$7</f>
        <v>GeoxyzX_2111-WestdiepSeafarm-0m-2b-VV2</v>
      </c>
      <c r="B144" s="84" t="s">
        <v>501</v>
      </c>
      <c r="C144"/>
      <c r="H144" s="96" t="s">
        <v>540</v>
      </c>
      <c r="I144" s="96">
        <v>334512</v>
      </c>
      <c r="K144" s="96" t="s">
        <v>348</v>
      </c>
      <c r="L144" s="96" t="s">
        <v>375</v>
      </c>
      <c r="M144" s="96" t="s">
        <v>376</v>
      </c>
      <c r="N144" s="96" t="s">
        <v>380</v>
      </c>
      <c r="O144" s="96" t="s">
        <v>448</v>
      </c>
      <c r="P144" s="96" t="s">
        <v>517</v>
      </c>
      <c r="Q144" s="96" t="s">
        <v>530</v>
      </c>
      <c r="S144" t="s">
        <v>226</v>
      </c>
      <c r="U144" t="s">
        <v>335</v>
      </c>
      <c r="V144" t="s">
        <v>264</v>
      </c>
      <c r="W144" s="81" t="str">
        <f>analysis_methods!$B$2</f>
        <v>ABUN</v>
      </c>
      <c r="X144">
        <v>40</v>
      </c>
      <c r="Y144" t="s">
        <v>336</v>
      </c>
      <c r="Z144" t="s">
        <v>243</v>
      </c>
      <c r="AA144" t="s">
        <v>161</v>
      </c>
      <c r="AB144" s="81" t="str">
        <f>analysis_methods!$M$2</f>
        <v>TAXO_STE_MICROSCOPE</v>
      </c>
      <c r="AC144" s="77">
        <v>45139</v>
      </c>
    </row>
    <row r="145" spans="1:29" ht="14.4" x14ac:dyDescent="0.3">
      <c r="A145" s="81" t="str">
        <f>samples!C$7</f>
        <v>GeoxyzX_2111-WestdiepSeafarm-0m-2b-VV2</v>
      </c>
      <c r="B145" s="84" t="s">
        <v>501</v>
      </c>
      <c r="C145"/>
      <c r="H145" s="96" t="s">
        <v>864</v>
      </c>
      <c r="I145" s="96">
        <v>2036</v>
      </c>
      <c r="K145" s="96" t="s">
        <v>348</v>
      </c>
      <c r="L145" s="96" t="s">
        <v>375</v>
      </c>
      <c r="M145" s="96" t="s">
        <v>422</v>
      </c>
      <c r="N145" s="96"/>
      <c r="O145" s="96"/>
      <c r="P145" s="96"/>
      <c r="Q145" s="96"/>
      <c r="S145" t="s">
        <v>226</v>
      </c>
      <c r="U145" t="s">
        <v>335</v>
      </c>
      <c r="V145" t="s">
        <v>264</v>
      </c>
      <c r="W145" s="81" t="str">
        <f>analysis_methods!$B$2</f>
        <v>ABUN</v>
      </c>
      <c r="X145">
        <v>1850</v>
      </c>
      <c r="Y145" t="s">
        <v>336</v>
      </c>
      <c r="Z145" t="s">
        <v>243</v>
      </c>
      <c r="AA145" t="s">
        <v>161</v>
      </c>
      <c r="AB145" s="81" t="str">
        <f>analysis_methods!$M$2</f>
        <v>TAXO_STE_MICROSCOPE</v>
      </c>
      <c r="AC145" s="77">
        <v>45139</v>
      </c>
    </row>
    <row r="146" spans="1:29" ht="14.4" x14ac:dyDescent="0.3">
      <c r="A146" s="81" t="str">
        <f>samples!C$7</f>
        <v>GeoxyzX_2111-WestdiepSeafarm-0m-2b-VV2</v>
      </c>
      <c r="B146" s="84" t="s">
        <v>501</v>
      </c>
      <c r="C146"/>
      <c r="H146" s="96" t="s">
        <v>457</v>
      </c>
      <c r="I146" s="96">
        <v>152391</v>
      </c>
      <c r="K146" s="96" t="s">
        <v>348</v>
      </c>
      <c r="L146" s="96" t="s">
        <v>457</v>
      </c>
      <c r="M146" s="96"/>
      <c r="N146" s="96"/>
      <c r="O146" s="96"/>
      <c r="P146" s="96"/>
      <c r="Q146" s="96"/>
      <c r="S146" t="s">
        <v>226</v>
      </c>
      <c r="U146" t="s">
        <v>335</v>
      </c>
      <c r="V146" t="s">
        <v>264</v>
      </c>
      <c r="W146" s="81" t="str">
        <f>analysis_methods!$B$2</f>
        <v>ABUN</v>
      </c>
      <c r="X146">
        <v>190</v>
      </c>
      <c r="Y146" t="s">
        <v>336</v>
      </c>
      <c r="Z146" t="s">
        <v>243</v>
      </c>
      <c r="AA146" t="s">
        <v>161</v>
      </c>
      <c r="AB146" s="81" t="str">
        <f>analysis_methods!$M$2</f>
        <v>TAXO_STE_MICROSCOPE</v>
      </c>
      <c r="AC146" s="77">
        <v>45139</v>
      </c>
    </row>
    <row r="147" spans="1:29" ht="14.4" x14ac:dyDescent="0.3">
      <c r="A147" s="81" t="str">
        <f>samples!C$7</f>
        <v>GeoxyzX_2111-WestdiepSeafarm-0m-2b-VV2</v>
      </c>
      <c r="B147" s="84" t="s">
        <v>501</v>
      </c>
      <c r="C147"/>
      <c r="H147" s="96" t="s">
        <v>488</v>
      </c>
      <c r="I147" s="96">
        <v>130599</v>
      </c>
      <c r="K147" s="96" t="s">
        <v>348</v>
      </c>
      <c r="L147" s="96" t="s">
        <v>375</v>
      </c>
      <c r="M147" s="96" t="s">
        <v>376</v>
      </c>
      <c r="N147" s="96" t="s">
        <v>380</v>
      </c>
      <c r="O147" s="96" t="s">
        <v>406</v>
      </c>
      <c r="P147" s="96" t="s">
        <v>426</v>
      </c>
      <c r="Q147" s="96" t="s">
        <v>427</v>
      </c>
      <c r="S147" t="s">
        <v>226</v>
      </c>
      <c r="U147" t="s">
        <v>335</v>
      </c>
      <c r="V147" t="s">
        <v>264</v>
      </c>
      <c r="W147" s="81" t="str">
        <f>analysis_methods!$B$2</f>
        <v>ABUN</v>
      </c>
      <c r="X147">
        <v>50</v>
      </c>
      <c r="Y147" t="s">
        <v>336</v>
      </c>
      <c r="Z147" t="s">
        <v>243</v>
      </c>
      <c r="AA147" t="s">
        <v>161</v>
      </c>
      <c r="AB147" s="81" t="str">
        <f>analysis_methods!$M$2</f>
        <v>TAXO_STE_MICROSCOPE</v>
      </c>
      <c r="AC147" s="77">
        <v>45139</v>
      </c>
    </row>
    <row r="148" spans="1:29" ht="14.4" x14ac:dyDescent="0.3">
      <c r="A148" s="81" t="str">
        <f>samples!C$7</f>
        <v>GeoxyzX_2111-WestdiepSeafarm-0m-2b-VV2</v>
      </c>
      <c r="B148" s="84" t="s">
        <v>501</v>
      </c>
      <c r="C148"/>
      <c r="H148" s="96" t="s">
        <v>481</v>
      </c>
      <c r="I148" s="96">
        <v>131187</v>
      </c>
      <c r="K148" s="96" t="s">
        <v>348</v>
      </c>
      <c r="L148" s="96" t="s">
        <v>375</v>
      </c>
      <c r="M148" s="96" t="s">
        <v>376</v>
      </c>
      <c r="N148" s="96" t="s">
        <v>401</v>
      </c>
      <c r="O148" s="96" t="s">
        <v>402</v>
      </c>
      <c r="P148" s="96" t="s">
        <v>403</v>
      </c>
      <c r="Q148" s="96" t="s">
        <v>404</v>
      </c>
      <c r="S148" t="s">
        <v>226</v>
      </c>
      <c r="U148" t="s">
        <v>335</v>
      </c>
      <c r="V148" t="s">
        <v>264</v>
      </c>
      <c r="W148" s="81" t="str">
        <f>analysis_methods!$B$2</f>
        <v>ABUN</v>
      </c>
      <c r="X148">
        <v>80</v>
      </c>
      <c r="Y148" t="s">
        <v>336</v>
      </c>
      <c r="Z148" t="s">
        <v>243</v>
      </c>
      <c r="AA148" t="s">
        <v>161</v>
      </c>
      <c r="AB148" s="81" t="str">
        <f>analysis_methods!$M$2</f>
        <v>TAXO_STE_MICROSCOPE</v>
      </c>
      <c r="AC148" s="77">
        <v>45139</v>
      </c>
    </row>
    <row r="149" spans="1:29" ht="14.4" x14ac:dyDescent="0.3">
      <c r="A149" s="81" t="str">
        <f>samples!C$7</f>
        <v>GeoxyzX_2111-WestdiepSeafarm-0m-2b-VV2</v>
      </c>
      <c r="B149" s="84" t="s">
        <v>501</v>
      </c>
      <c r="C149"/>
      <c r="H149" s="96" t="s">
        <v>480</v>
      </c>
      <c r="I149" s="96">
        <v>130269</v>
      </c>
      <c r="K149" s="96" t="s">
        <v>348</v>
      </c>
      <c r="L149" s="96" t="s">
        <v>375</v>
      </c>
      <c r="M149" s="96" t="s">
        <v>376</v>
      </c>
      <c r="N149" s="96"/>
      <c r="O149" s="96" t="s">
        <v>398</v>
      </c>
      <c r="P149" s="96" t="s">
        <v>399</v>
      </c>
      <c r="Q149" s="96" t="s">
        <v>400</v>
      </c>
      <c r="S149" t="s">
        <v>226</v>
      </c>
      <c r="U149" t="s">
        <v>335</v>
      </c>
      <c r="V149" t="s">
        <v>264</v>
      </c>
      <c r="W149" s="81" t="str">
        <f>analysis_methods!$B$2</f>
        <v>ABUN</v>
      </c>
      <c r="X149">
        <v>30</v>
      </c>
      <c r="Y149" t="s">
        <v>336</v>
      </c>
      <c r="Z149" t="s">
        <v>243</v>
      </c>
      <c r="AA149" t="s">
        <v>161</v>
      </c>
      <c r="AB149" s="81" t="str">
        <f>analysis_methods!$M$2</f>
        <v>TAXO_STE_MICROSCOPE</v>
      </c>
      <c r="AC149" s="77">
        <v>45139</v>
      </c>
    </row>
    <row r="150" spans="1:29" ht="14.4" x14ac:dyDescent="0.3">
      <c r="A150" s="81" t="str">
        <f>samples!C$7</f>
        <v>GeoxyzX_2111-WestdiepSeafarm-0m-2b-VV2</v>
      </c>
      <c r="B150" s="84" t="s">
        <v>501</v>
      </c>
      <c r="C150"/>
      <c r="H150" s="96" t="s">
        <v>485</v>
      </c>
      <c r="I150" s="96">
        <v>129876</v>
      </c>
      <c r="K150" s="96" t="s">
        <v>348</v>
      </c>
      <c r="L150" s="96" t="s">
        <v>375</v>
      </c>
      <c r="M150" s="96" t="s">
        <v>376</v>
      </c>
      <c r="N150" s="96"/>
      <c r="O150" s="96" t="s">
        <v>377</v>
      </c>
      <c r="P150" s="96" t="s">
        <v>412</v>
      </c>
      <c r="Q150" s="96" t="s">
        <v>413</v>
      </c>
      <c r="S150" t="s">
        <v>226</v>
      </c>
      <c r="U150" t="s">
        <v>335</v>
      </c>
      <c r="V150" t="s">
        <v>264</v>
      </c>
      <c r="W150" s="81" t="str">
        <f>analysis_methods!$B$2</f>
        <v>ABUN</v>
      </c>
      <c r="X150">
        <v>80</v>
      </c>
      <c r="Y150" t="s">
        <v>336</v>
      </c>
      <c r="Z150" t="s">
        <v>243</v>
      </c>
      <c r="AA150" t="s">
        <v>161</v>
      </c>
      <c r="AB150" s="81" t="str">
        <f>analysis_methods!$M$2</f>
        <v>TAXO_STE_MICROSCOPE</v>
      </c>
      <c r="AC150" s="77">
        <v>45139</v>
      </c>
    </row>
    <row r="151" spans="1:29" ht="14.4" x14ac:dyDescent="0.3">
      <c r="A151" s="81" t="str">
        <f>samples!C$7</f>
        <v>GeoxyzX_2111-WestdiepSeafarm-0m-2b-VV2</v>
      </c>
      <c r="B151" s="84" t="s">
        <v>501</v>
      </c>
      <c r="C151"/>
      <c r="H151" s="96" t="s">
        <v>543</v>
      </c>
      <c r="I151" s="96">
        <v>131183</v>
      </c>
      <c r="K151" s="96" t="s">
        <v>348</v>
      </c>
      <c r="L151" s="96" t="s">
        <v>375</v>
      </c>
      <c r="M151" s="96" t="s">
        <v>376</v>
      </c>
      <c r="N151" s="96" t="s">
        <v>401</v>
      </c>
      <c r="O151" s="96" t="s">
        <v>402</v>
      </c>
      <c r="P151" s="96" t="s">
        <v>519</v>
      </c>
      <c r="Q151" s="96" t="s">
        <v>533</v>
      </c>
      <c r="S151" t="s">
        <v>226</v>
      </c>
      <c r="U151" t="s">
        <v>335</v>
      </c>
      <c r="V151" t="s">
        <v>264</v>
      </c>
      <c r="W151" s="81" t="str">
        <f>analysis_methods!$B$2</f>
        <v>ABUN</v>
      </c>
      <c r="X151">
        <v>40</v>
      </c>
      <c r="Y151" t="s">
        <v>336</v>
      </c>
      <c r="Z151" t="s">
        <v>243</v>
      </c>
      <c r="AA151" t="s">
        <v>161</v>
      </c>
      <c r="AB151" s="81" t="str">
        <f>analysis_methods!$M$2</f>
        <v>TAXO_STE_MICROSCOPE</v>
      </c>
      <c r="AC151" s="77">
        <v>45139</v>
      </c>
    </row>
    <row r="152" spans="1:29" ht="14.4" x14ac:dyDescent="0.3">
      <c r="A152" s="81" t="str">
        <f>samples!C$7</f>
        <v>GeoxyzX_2111-WestdiepSeafarm-0m-2b-VV2</v>
      </c>
      <c r="B152" s="84" t="s">
        <v>501</v>
      </c>
      <c r="C152"/>
      <c r="H152" s="96" t="s">
        <v>497</v>
      </c>
      <c r="I152" s="96">
        <v>130616</v>
      </c>
      <c r="K152" s="96" t="s">
        <v>348</v>
      </c>
      <c r="L152" s="96" t="s">
        <v>375</v>
      </c>
      <c r="M152" s="96" t="s">
        <v>376</v>
      </c>
      <c r="N152" s="96" t="s">
        <v>380</v>
      </c>
      <c r="O152" s="96" t="s">
        <v>448</v>
      </c>
      <c r="P152" s="96" t="s">
        <v>455</v>
      </c>
      <c r="Q152" s="96" t="s">
        <v>456</v>
      </c>
      <c r="S152" t="s">
        <v>226</v>
      </c>
      <c r="U152" t="s">
        <v>335</v>
      </c>
      <c r="V152" t="s">
        <v>264</v>
      </c>
      <c r="W152" s="81" t="str">
        <f>analysis_methods!$B$2</f>
        <v>ABUN</v>
      </c>
      <c r="X152">
        <v>40</v>
      </c>
      <c r="Y152" t="s">
        <v>336</v>
      </c>
      <c r="Z152" t="s">
        <v>243</v>
      </c>
      <c r="AA152" t="s">
        <v>161</v>
      </c>
      <c r="AB152" s="81" t="str">
        <f>analysis_methods!$M$2</f>
        <v>TAXO_STE_MICROSCOPE</v>
      </c>
      <c r="AC152" s="77">
        <v>45139</v>
      </c>
    </row>
    <row r="153" spans="1:29" ht="14.4" x14ac:dyDescent="0.3">
      <c r="A153" s="81" t="str">
        <f>samples!C$7</f>
        <v>GeoxyzX_2111-WestdiepSeafarm-0m-2b-VV2</v>
      </c>
      <c r="B153" s="84" t="s">
        <v>501</v>
      </c>
      <c r="C153"/>
      <c r="H153" s="96" t="s">
        <v>486</v>
      </c>
      <c r="I153" s="96">
        <v>101857</v>
      </c>
      <c r="K153" s="96" t="s">
        <v>348</v>
      </c>
      <c r="L153" s="96" t="s">
        <v>414</v>
      </c>
      <c r="M153" s="96" t="s">
        <v>415</v>
      </c>
      <c r="N153" s="96" t="s">
        <v>416</v>
      </c>
      <c r="O153" s="96" t="s">
        <v>417</v>
      </c>
      <c r="P153" s="96" t="s">
        <v>418</v>
      </c>
      <c r="Q153" s="96" t="s">
        <v>419</v>
      </c>
      <c r="S153" t="s">
        <v>226</v>
      </c>
      <c r="U153" t="s">
        <v>335</v>
      </c>
      <c r="V153" t="s">
        <v>264</v>
      </c>
      <c r="W153" s="81" t="str">
        <f>analysis_methods!$B$2</f>
        <v>ABUN</v>
      </c>
      <c r="X153">
        <v>40</v>
      </c>
      <c r="Y153" t="s">
        <v>336</v>
      </c>
      <c r="Z153" t="s">
        <v>243</v>
      </c>
      <c r="AA153" t="s">
        <v>161</v>
      </c>
      <c r="AB153" s="81" t="str">
        <f>analysis_methods!$M$2</f>
        <v>TAXO_STE_MICROSCOPE</v>
      </c>
      <c r="AC153" s="77">
        <v>45139</v>
      </c>
    </row>
    <row r="154" spans="1:29" ht="14.4" x14ac:dyDescent="0.3">
      <c r="A154" s="81" t="str">
        <f>samples!C$7</f>
        <v>GeoxyzX_2111-WestdiepSeafarm-0m-2b-VV2</v>
      </c>
      <c r="B154" s="84" t="s">
        <v>501</v>
      </c>
      <c r="C154"/>
      <c r="H154" s="96" t="s">
        <v>544</v>
      </c>
      <c r="I154" s="96">
        <v>130512</v>
      </c>
      <c r="K154" s="96" t="s">
        <v>348</v>
      </c>
      <c r="L154" s="96" t="s">
        <v>375</v>
      </c>
      <c r="M154" s="96" t="s">
        <v>376</v>
      </c>
      <c r="N154" s="96"/>
      <c r="O154" s="96" t="s">
        <v>520</v>
      </c>
      <c r="P154" s="96" t="s">
        <v>521</v>
      </c>
      <c r="Q154" s="96" t="s">
        <v>534</v>
      </c>
      <c r="S154" t="s">
        <v>226</v>
      </c>
      <c r="U154" t="s">
        <v>335</v>
      </c>
      <c r="V154" t="s">
        <v>264</v>
      </c>
      <c r="W154" s="81" t="str">
        <f>analysis_methods!$B$2</f>
        <v>ABUN</v>
      </c>
      <c r="X154">
        <v>10</v>
      </c>
      <c r="Y154" t="s">
        <v>336</v>
      </c>
      <c r="Z154" t="s">
        <v>243</v>
      </c>
      <c r="AA154" t="s">
        <v>161</v>
      </c>
      <c r="AB154" s="81" t="str">
        <f>analysis_methods!$M$2</f>
        <v>TAXO_STE_MICROSCOPE</v>
      </c>
      <c r="AC154" s="77">
        <v>45139</v>
      </c>
    </row>
    <row r="155" spans="1:29" ht="14.4" x14ac:dyDescent="0.3">
      <c r="A155" s="81" t="str">
        <f>samples!C$7</f>
        <v>GeoxyzX_2111-WestdiepSeafarm-0m-2b-VV2</v>
      </c>
      <c r="B155" s="84" t="s">
        <v>501</v>
      </c>
      <c r="C155"/>
      <c r="H155" s="96" t="s">
        <v>545</v>
      </c>
      <c r="I155" s="96">
        <v>102918</v>
      </c>
      <c r="K155" s="96" t="s">
        <v>348</v>
      </c>
      <c r="L155" s="96" t="s">
        <v>414</v>
      </c>
      <c r="M155" s="96" t="s">
        <v>415</v>
      </c>
      <c r="N155" s="96" t="s">
        <v>416</v>
      </c>
      <c r="O155" s="96" t="s">
        <v>428</v>
      </c>
      <c r="P155" s="96" t="s">
        <v>429</v>
      </c>
      <c r="Q155" s="96" t="s">
        <v>535</v>
      </c>
      <c r="S155" t="s">
        <v>226</v>
      </c>
      <c r="U155" t="s">
        <v>335</v>
      </c>
      <c r="V155" t="s">
        <v>264</v>
      </c>
      <c r="W155" s="81" t="str">
        <f>analysis_methods!$B$2</f>
        <v>ABUN</v>
      </c>
      <c r="X155">
        <v>10</v>
      </c>
      <c r="Y155" t="s">
        <v>336</v>
      </c>
      <c r="Z155" t="s">
        <v>243</v>
      </c>
      <c r="AA155" t="s">
        <v>161</v>
      </c>
      <c r="AB155" s="81" t="str">
        <f>analysis_methods!$M$2</f>
        <v>TAXO_STE_MICROSCOPE</v>
      </c>
      <c r="AC155" s="77">
        <v>45139</v>
      </c>
    </row>
    <row r="156" spans="1:29" ht="14.4" x14ac:dyDescent="0.3">
      <c r="A156" s="81" t="str">
        <f>samples!C$8</f>
        <v>GeoxyzX_2111-WestdiepSeafarm-0m-2c-VV3</v>
      </c>
      <c r="B156" s="84" t="s">
        <v>502</v>
      </c>
      <c r="C156"/>
      <c r="H156" s="96" t="s">
        <v>469</v>
      </c>
      <c r="I156" s="96">
        <v>124392</v>
      </c>
      <c r="K156" s="96" t="s">
        <v>348</v>
      </c>
      <c r="L156" s="96" t="s">
        <v>349</v>
      </c>
      <c r="M156" s="96" t="s">
        <v>350</v>
      </c>
      <c r="N156" s="96" t="s">
        <v>351</v>
      </c>
      <c r="O156" s="96" t="s">
        <v>352</v>
      </c>
      <c r="P156" s="96" t="s">
        <v>353</v>
      </c>
      <c r="Q156" s="96" t="s">
        <v>354</v>
      </c>
      <c r="S156" t="s">
        <v>226</v>
      </c>
      <c r="U156" t="s">
        <v>335</v>
      </c>
      <c r="V156" t="s">
        <v>264</v>
      </c>
      <c r="W156" s="81" t="str">
        <f>analysis_methods!$B$2</f>
        <v>ABUN</v>
      </c>
      <c r="X156">
        <v>30</v>
      </c>
      <c r="Y156" t="s">
        <v>336</v>
      </c>
      <c r="Z156" t="s">
        <v>243</v>
      </c>
      <c r="AA156" t="s">
        <v>161</v>
      </c>
      <c r="AB156" s="81" t="str">
        <f>analysis_methods!$M$2</f>
        <v>TAXO_STE_MICROSCOPE</v>
      </c>
      <c r="AC156" s="77">
        <v>45139</v>
      </c>
    </row>
    <row r="157" spans="1:29" ht="14.4" x14ac:dyDescent="0.3">
      <c r="A157" s="81" t="str">
        <f>samples!C$8</f>
        <v>GeoxyzX_2111-WestdiepSeafarm-0m-2c-VV3</v>
      </c>
      <c r="B157" s="84" t="s">
        <v>502</v>
      </c>
      <c r="C157"/>
      <c r="H157" s="96" t="s">
        <v>491</v>
      </c>
      <c r="I157" s="96">
        <v>181364</v>
      </c>
      <c r="K157" s="96" t="s">
        <v>348</v>
      </c>
      <c r="L157" s="96" t="s">
        <v>365</v>
      </c>
      <c r="M157" s="96" t="s">
        <v>366</v>
      </c>
      <c r="N157" s="96" t="s">
        <v>367</v>
      </c>
      <c r="O157" s="96" t="s">
        <v>437</v>
      </c>
      <c r="P157" s="96" t="s">
        <v>438</v>
      </c>
      <c r="Q157" s="96" t="s">
        <v>439</v>
      </c>
      <c r="S157" t="s">
        <v>226</v>
      </c>
      <c r="U157" t="s">
        <v>335</v>
      </c>
      <c r="V157" t="s">
        <v>264</v>
      </c>
      <c r="W157" s="81" t="str">
        <f>analysis_methods!$B$2</f>
        <v>ABUN</v>
      </c>
      <c r="X157">
        <v>50</v>
      </c>
      <c r="Y157" t="s">
        <v>336</v>
      </c>
      <c r="Z157" t="s">
        <v>243</v>
      </c>
      <c r="AA157" t="s">
        <v>161</v>
      </c>
      <c r="AB157" s="81" t="str">
        <f>analysis_methods!$M$2</f>
        <v>TAXO_STE_MICROSCOPE</v>
      </c>
      <c r="AC157" s="77">
        <v>45139</v>
      </c>
    </row>
    <row r="158" spans="1:29" ht="14.4" x14ac:dyDescent="0.3">
      <c r="A158" s="81" t="str">
        <f>samples!C$8</f>
        <v>GeoxyzX_2111-WestdiepSeafarm-0m-2c-VV3</v>
      </c>
      <c r="B158" s="84" t="s">
        <v>502</v>
      </c>
      <c r="C158"/>
      <c r="H158" s="96" t="s">
        <v>470</v>
      </c>
      <c r="I158" s="96">
        <v>855674</v>
      </c>
      <c r="K158" s="96" t="s">
        <v>348</v>
      </c>
      <c r="L158" s="96" t="s">
        <v>355</v>
      </c>
      <c r="M158" s="96" t="s">
        <v>826</v>
      </c>
      <c r="N158" s="96" t="s">
        <v>356</v>
      </c>
      <c r="O158" s="96" t="s">
        <v>357</v>
      </c>
      <c r="P158" s="96" t="s">
        <v>358</v>
      </c>
      <c r="Q158" s="96" t="s">
        <v>359</v>
      </c>
      <c r="S158" t="s">
        <v>226</v>
      </c>
      <c r="U158" t="s">
        <v>335</v>
      </c>
      <c r="V158" t="s">
        <v>264</v>
      </c>
      <c r="W158" s="81" t="str">
        <f>analysis_methods!$B$2</f>
        <v>ABUN</v>
      </c>
      <c r="X158">
        <v>220</v>
      </c>
      <c r="Y158" t="s">
        <v>336</v>
      </c>
      <c r="Z158" t="s">
        <v>243</v>
      </c>
      <c r="AA158" t="s">
        <v>161</v>
      </c>
      <c r="AB158" s="81" t="str">
        <f>analysis_methods!$M$2</f>
        <v>TAXO_STE_MICROSCOPE</v>
      </c>
      <c r="AC158" s="77">
        <v>45139</v>
      </c>
    </row>
    <row r="159" spans="1:29" ht="14.4" x14ac:dyDescent="0.3">
      <c r="A159" s="81" t="str">
        <f>samples!C$8</f>
        <v>GeoxyzX_2111-WestdiepSeafarm-0m-2c-VV3</v>
      </c>
      <c r="B159" s="84" t="s">
        <v>502</v>
      </c>
      <c r="C159"/>
      <c r="H159" s="96" t="s">
        <v>496</v>
      </c>
      <c r="I159" s="96">
        <v>876640</v>
      </c>
      <c r="K159" s="96" t="s">
        <v>348</v>
      </c>
      <c r="L159" s="96" t="s">
        <v>365</v>
      </c>
      <c r="M159" s="96" t="s">
        <v>366</v>
      </c>
      <c r="N159" s="96" t="s">
        <v>451</v>
      </c>
      <c r="O159" s="96" t="s">
        <v>452</v>
      </c>
      <c r="P159" s="96" t="s">
        <v>453</v>
      </c>
      <c r="Q159" s="96" t="s">
        <v>454</v>
      </c>
      <c r="S159" t="s">
        <v>226</v>
      </c>
      <c r="U159" t="s">
        <v>335</v>
      </c>
      <c r="V159" t="s">
        <v>264</v>
      </c>
      <c r="W159" s="81" t="str">
        <f>analysis_methods!$B$2</f>
        <v>ABUN</v>
      </c>
      <c r="X159">
        <v>20</v>
      </c>
      <c r="Y159" t="s">
        <v>336</v>
      </c>
      <c r="Z159" t="s">
        <v>243</v>
      </c>
      <c r="AA159" t="s">
        <v>161</v>
      </c>
      <c r="AB159" s="81" t="str">
        <f>analysis_methods!$M$2</f>
        <v>TAXO_STE_MICROSCOPE</v>
      </c>
      <c r="AC159" s="77">
        <v>45139</v>
      </c>
    </row>
    <row r="160" spans="1:29" ht="14.4" x14ac:dyDescent="0.3">
      <c r="A160" s="81" t="str">
        <f>samples!C$8</f>
        <v>GeoxyzX_2111-WestdiepSeafarm-0m-2c-VV3</v>
      </c>
      <c r="B160" s="84" t="s">
        <v>502</v>
      </c>
      <c r="C160"/>
      <c r="H160" s="96" t="s">
        <v>473</v>
      </c>
      <c r="I160" s="96">
        <v>141433</v>
      </c>
      <c r="K160" s="96" t="s">
        <v>348</v>
      </c>
      <c r="L160" s="96" t="s">
        <v>365</v>
      </c>
      <c r="M160" s="96" t="s">
        <v>366</v>
      </c>
      <c r="N160" s="96" t="s">
        <v>371</v>
      </c>
      <c r="O160" s="96" t="s">
        <v>372</v>
      </c>
      <c r="P160" s="96" t="s">
        <v>373</v>
      </c>
      <c r="Q160" s="96" t="s">
        <v>374</v>
      </c>
      <c r="S160" t="s">
        <v>226</v>
      </c>
      <c r="U160" t="s">
        <v>335</v>
      </c>
      <c r="V160" t="s">
        <v>264</v>
      </c>
      <c r="W160" s="81" t="str">
        <f>analysis_methods!$B$2</f>
        <v>ABUN</v>
      </c>
      <c r="X160">
        <v>760</v>
      </c>
      <c r="Y160" t="s">
        <v>336</v>
      </c>
      <c r="Z160" t="s">
        <v>243</v>
      </c>
      <c r="AA160" t="s">
        <v>161</v>
      </c>
      <c r="AB160" s="81" t="str">
        <f>analysis_methods!$M$2</f>
        <v>TAXO_STE_MICROSCOPE</v>
      </c>
      <c r="AC160" s="77">
        <v>45139</v>
      </c>
    </row>
    <row r="161" spans="1:29" ht="14.4" x14ac:dyDescent="0.3">
      <c r="A161" s="81" t="str">
        <f>samples!C$8</f>
        <v>GeoxyzX_2111-WestdiepSeafarm-0m-2c-VV3</v>
      </c>
      <c r="B161" s="84" t="s">
        <v>502</v>
      </c>
      <c r="C161"/>
      <c r="H161" s="96" t="s">
        <v>471</v>
      </c>
      <c r="I161" s="96">
        <v>124929</v>
      </c>
      <c r="K161" s="96" t="s">
        <v>348</v>
      </c>
      <c r="L161" s="96" t="s">
        <v>349</v>
      </c>
      <c r="M161" s="96" t="s">
        <v>360</v>
      </c>
      <c r="N161" s="96" t="s">
        <v>361</v>
      </c>
      <c r="O161" s="96" t="s">
        <v>362</v>
      </c>
      <c r="P161" s="96" t="s">
        <v>363</v>
      </c>
      <c r="Q161" s="96" t="s">
        <v>364</v>
      </c>
      <c r="S161" t="s">
        <v>226</v>
      </c>
      <c r="U161" t="s">
        <v>335</v>
      </c>
      <c r="V161" t="s">
        <v>264</v>
      </c>
      <c r="W161" s="81" t="str">
        <f>analysis_methods!$B$2</f>
        <v>ABUN</v>
      </c>
      <c r="X161">
        <v>170</v>
      </c>
      <c r="Y161" t="s">
        <v>336</v>
      </c>
      <c r="Z161" t="s">
        <v>243</v>
      </c>
      <c r="AA161" t="s">
        <v>161</v>
      </c>
      <c r="AB161" s="81" t="str">
        <f>analysis_methods!$M$2</f>
        <v>TAXO_STE_MICROSCOPE</v>
      </c>
      <c r="AC161" s="77">
        <v>45139</v>
      </c>
    </row>
    <row r="162" spans="1:29" ht="14.4" x14ac:dyDescent="0.3">
      <c r="A162" s="81" t="str">
        <f>samples!C$8</f>
        <v>GeoxyzX_2111-WestdiepSeafarm-0m-2c-VV3</v>
      </c>
      <c r="B162" s="84" t="s">
        <v>502</v>
      </c>
      <c r="C162"/>
      <c r="H162" s="96" t="s">
        <v>476</v>
      </c>
      <c r="I162" s="96">
        <v>152367</v>
      </c>
      <c r="K162" s="96" t="s">
        <v>348</v>
      </c>
      <c r="L162" s="96" t="s">
        <v>375</v>
      </c>
      <c r="M162" s="96" t="s">
        <v>376</v>
      </c>
      <c r="N162" s="96" t="s">
        <v>384</v>
      </c>
      <c r="O162" s="96" t="s">
        <v>385</v>
      </c>
      <c r="P162" s="96" t="s">
        <v>386</v>
      </c>
      <c r="Q162" s="96" t="s">
        <v>387</v>
      </c>
      <c r="S162" t="s">
        <v>226</v>
      </c>
      <c r="U162" t="s">
        <v>335</v>
      </c>
      <c r="V162" t="s">
        <v>264</v>
      </c>
      <c r="W162" s="81" t="str">
        <f>analysis_methods!$B$2</f>
        <v>ABUN</v>
      </c>
      <c r="X162">
        <v>130</v>
      </c>
      <c r="Y162" t="s">
        <v>336</v>
      </c>
      <c r="Z162" t="s">
        <v>243</v>
      </c>
      <c r="AA162" t="s">
        <v>161</v>
      </c>
      <c r="AB162" s="81" t="str">
        <f>analysis_methods!$M$2</f>
        <v>TAXO_STE_MICROSCOPE</v>
      </c>
      <c r="AC162" s="77">
        <v>45139</v>
      </c>
    </row>
    <row r="163" spans="1:29" ht="14.4" x14ac:dyDescent="0.3">
      <c r="A163" s="81" t="str">
        <f>samples!C$8</f>
        <v>GeoxyzX_2111-WestdiepSeafarm-0m-2c-VV3</v>
      </c>
      <c r="B163" s="84" t="s">
        <v>502</v>
      </c>
      <c r="C163"/>
      <c r="H163" s="96" t="s">
        <v>536</v>
      </c>
      <c r="I163" s="96">
        <v>876821</v>
      </c>
      <c r="K163" s="96" t="s">
        <v>348</v>
      </c>
      <c r="L163" s="96" t="s">
        <v>365</v>
      </c>
      <c r="M163" s="96" t="s">
        <v>503</v>
      </c>
      <c r="N163" s="96" t="s">
        <v>504</v>
      </c>
      <c r="O163" s="96" t="s">
        <v>505</v>
      </c>
      <c r="P163" s="96" t="s">
        <v>506</v>
      </c>
      <c r="Q163" s="96" t="s">
        <v>525</v>
      </c>
      <c r="S163" t="s">
        <v>226</v>
      </c>
      <c r="U163" t="s">
        <v>335</v>
      </c>
      <c r="V163" t="s">
        <v>264</v>
      </c>
      <c r="W163" s="81" t="str">
        <f>analysis_methods!$B$2</f>
        <v>ABUN</v>
      </c>
      <c r="X163">
        <v>50</v>
      </c>
      <c r="Y163" t="s">
        <v>336</v>
      </c>
      <c r="Z163" t="s">
        <v>243</v>
      </c>
      <c r="AA163" t="s">
        <v>161</v>
      </c>
      <c r="AB163" s="81" t="str">
        <f>analysis_methods!$M$2</f>
        <v>TAXO_STE_MICROSCOPE</v>
      </c>
      <c r="AC163" s="77">
        <v>45139</v>
      </c>
    </row>
    <row r="164" spans="1:29" ht="14.4" x14ac:dyDescent="0.3">
      <c r="A164" s="81" t="str">
        <f>samples!C$8</f>
        <v>GeoxyzX_2111-WestdiepSeafarm-0m-2c-VV3</v>
      </c>
      <c r="B164" s="84" t="s">
        <v>502</v>
      </c>
      <c r="C164"/>
      <c r="H164" s="96" t="s">
        <v>478</v>
      </c>
      <c r="I164" s="96">
        <v>146907</v>
      </c>
      <c r="K164" s="96" t="s">
        <v>348</v>
      </c>
      <c r="L164" s="96" t="s">
        <v>365</v>
      </c>
      <c r="M164" s="96" t="s">
        <v>366</v>
      </c>
      <c r="N164" s="96" t="s">
        <v>371</v>
      </c>
      <c r="O164" s="96" t="s">
        <v>392</v>
      </c>
      <c r="P164" s="96" t="s">
        <v>393</v>
      </c>
      <c r="Q164" s="96" t="s">
        <v>394</v>
      </c>
      <c r="S164" t="s">
        <v>226</v>
      </c>
      <c r="U164" t="s">
        <v>335</v>
      </c>
      <c r="V164" t="s">
        <v>264</v>
      </c>
      <c r="W164" s="81" t="str">
        <f>analysis_methods!$B$2</f>
        <v>ABUN</v>
      </c>
      <c r="X164">
        <v>170</v>
      </c>
      <c r="Y164" t="s">
        <v>336</v>
      </c>
      <c r="Z164" t="s">
        <v>243</v>
      </c>
      <c r="AA164" t="s">
        <v>161</v>
      </c>
      <c r="AB164" s="81" t="str">
        <f>analysis_methods!$M$2</f>
        <v>TAXO_STE_MICROSCOPE</v>
      </c>
      <c r="AC164" s="77">
        <v>45139</v>
      </c>
    </row>
    <row r="165" spans="1:29" ht="14.4" x14ac:dyDescent="0.3">
      <c r="A165" s="81" t="str">
        <f>samples!C$8</f>
        <v>GeoxyzX_2111-WestdiepSeafarm-0m-2c-VV3</v>
      </c>
      <c r="B165" s="84" t="s">
        <v>502</v>
      </c>
      <c r="C165"/>
      <c r="H165" s="96" t="s">
        <v>496</v>
      </c>
      <c r="I165" s="96">
        <v>876640</v>
      </c>
      <c r="K165" s="96" t="s">
        <v>348</v>
      </c>
      <c r="L165" s="96" t="s">
        <v>365</v>
      </c>
      <c r="M165" s="96" t="s">
        <v>366</v>
      </c>
      <c r="N165" s="96" t="s">
        <v>451</v>
      </c>
      <c r="O165" s="96" t="s">
        <v>452</v>
      </c>
      <c r="P165" s="96" t="s">
        <v>453</v>
      </c>
      <c r="Q165" s="96" t="s">
        <v>454</v>
      </c>
      <c r="S165" t="s">
        <v>226</v>
      </c>
      <c r="U165" t="s">
        <v>335</v>
      </c>
      <c r="V165" t="s">
        <v>264</v>
      </c>
      <c r="W165" s="81" t="str">
        <f>analysis_methods!$B$2</f>
        <v>ABUN</v>
      </c>
      <c r="X165">
        <v>30</v>
      </c>
      <c r="Y165" t="s">
        <v>336</v>
      </c>
      <c r="Z165" t="s">
        <v>243</v>
      </c>
      <c r="AA165" t="s">
        <v>161</v>
      </c>
      <c r="AB165" s="81" t="str">
        <f>analysis_methods!$M$2</f>
        <v>TAXO_STE_MICROSCOPE</v>
      </c>
      <c r="AC165" s="77">
        <v>45139</v>
      </c>
    </row>
    <row r="166" spans="1:29" ht="14.4" x14ac:dyDescent="0.3">
      <c r="A166" s="81" t="str">
        <f>samples!C$8</f>
        <v>GeoxyzX_2111-WestdiepSeafarm-0m-2c-VV3</v>
      </c>
      <c r="B166" s="84" t="s">
        <v>502</v>
      </c>
      <c r="C166"/>
      <c r="H166" s="96" t="s">
        <v>493</v>
      </c>
      <c r="I166" s="96">
        <v>131074</v>
      </c>
      <c r="K166" s="96" t="s">
        <v>348</v>
      </c>
      <c r="L166" s="96" t="s">
        <v>375</v>
      </c>
      <c r="M166" s="96" t="s">
        <v>376</v>
      </c>
      <c r="N166" s="96" t="s">
        <v>380</v>
      </c>
      <c r="O166" s="96" t="s">
        <v>406</v>
      </c>
      <c r="P166" s="96" t="s">
        <v>444</v>
      </c>
      <c r="Q166" s="96" t="s">
        <v>445</v>
      </c>
      <c r="S166" t="s">
        <v>226</v>
      </c>
      <c r="U166" t="s">
        <v>335</v>
      </c>
      <c r="V166" t="s">
        <v>264</v>
      </c>
      <c r="W166" s="81" t="str">
        <f>analysis_methods!$B$2</f>
        <v>ABUN</v>
      </c>
      <c r="X166">
        <v>70</v>
      </c>
      <c r="Y166" t="s">
        <v>336</v>
      </c>
      <c r="Z166" t="s">
        <v>243</v>
      </c>
      <c r="AA166" t="s">
        <v>161</v>
      </c>
      <c r="AB166" s="81" t="str">
        <f>analysis_methods!$M$2</f>
        <v>TAXO_STE_MICROSCOPE</v>
      </c>
      <c r="AC166" s="77">
        <v>45139</v>
      </c>
    </row>
    <row r="167" spans="1:29" ht="14.4" x14ac:dyDescent="0.3">
      <c r="A167" s="81" t="str">
        <f>samples!C$8</f>
        <v>GeoxyzX_2111-WestdiepSeafarm-0m-2c-VV3</v>
      </c>
      <c r="B167" s="84" t="s">
        <v>502</v>
      </c>
      <c r="C167"/>
      <c r="H167" s="96" t="s">
        <v>474</v>
      </c>
      <c r="I167" s="96">
        <v>129898</v>
      </c>
      <c r="K167" s="96" t="s">
        <v>348</v>
      </c>
      <c r="L167" s="96" t="s">
        <v>375</v>
      </c>
      <c r="M167" s="96" t="s">
        <v>376</v>
      </c>
      <c r="N167" s="96"/>
      <c r="O167" s="96" t="s">
        <v>377</v>
      </c>
      <c r="P167" s="96" t="s">
        <v>378</v>
      </c>
      <c r="Q167" s="96" t="s">
        <v>379</v>
      </c>
      <c r="S167" t="s">
        <v>226</v>
      </c>
      <c r="U167" t="s">
        <v>335</v>
      </c>
      <c r="V167" t="s">
        <v>264</v>
      </c>
      <c r="W167" s="81" t="str">
        <f>analysis_methods!$B$2</f>
        <v>ABUN</v>
      </c>
      <c r="X167">
        <v>410</v>
      </c>
      <c r="Y167" t="s">
        <v>336</v>
      </c>
      <c r="Z167" t="s">
        <v>243</v>
      </c>
      <c r="AA167" t="s">
        <v>161</v>
      </c>
      <c r="AB167" s="81" t="str">
        <f>analysis_methods!$M$2</f>
        <v>TAXO_STE_MICROSCOPE</v>
      </c>
      <c r="AC167" s="77">
        <v>45139</v>
      </c>
    </row>
    <row r="168" spans="1:29" ht="14.4" x14ac:dyDescent="0.3">
      <c r="A168" s="81" t="str">
        <f>samples!C$8</f>
        <v>GeoxyzX_2111-WestdiepSeafarm-0m-2c-VV3</v>
      </c>
      <c r="B168" s="84" t="s">
        <v>502</v>
      </c>
      <c r="C168"/>
      <c r="H168" s="96" t="s">
        <v>479</v>
      </c>
      <c r="I168" s="96">
        <v>130544</v>
      </c>
      <c r="K168" s="96" t="s">
        <v>348</v>
      </c>
      <c r="L168" s="96" t="s">
        <v>375</v>
      </c>
      <c r="M168" s="96" t="s">
        <v>376</v>
      </c>
      <c r="N168" s="96"/>
      <c r="O168" s="96" t="s">
        <v>395</v>
      </c>
      <c r="P168" s="96" t="s">
        <v>396</v>
      </c>
      <c r="Q168" s="96" t="s">
        <v>397</v>
      </c>
      <c r="S168" t="s">
        <v>226</v>
      </c>
      <c r="U168" t="s">
        <v>335</v>
      </c>
      <c r="V168" t="s">
        <v>264</v>
      </c>
      <c r="W168" s="81" t="str">
        <f>analysis_methods!$B$2</f>
        <v>ABUN</v>
      </c>
      <c r="X168">
        <v>280</v>
      </c>
      <c r="Y168" t="s">
        <v>336</v>
      </c>
      <c r="Z168" t="s">
        <v>243</v>
      </c>
      <c r="AA168" t="s">
        <v>161</v>
      </c>
      <c r="AB168" s="81" t="str">
        <f>analysis_methods!$M$2</f>
        <v>TAXO_STE_MICROSCOPE</v>
      </c>
      <c r="AC168" s="77">
        <v>45139</v>
      </c>
    </row>
    <row r="169" spans="1:29" ht="14.4" x14ac:dyDescent="0.3">
      <c r="A169" s="81" t="str">
        <f>samples!C$8</f>
        <v>GeoxyzX_2111-WestdiepSeafarm-0m-2c-VV3</v>
      </c>
      <c r="B169" s="84" t="s">
        <v>502</v>
      </c>
      <c r="C169"/>
      <c r="H169" s="96" t="s">
        <v>492</v>
      </c>
      <c r="I169" s="96">
        <v>125073</v>
      </c>
      <c r="K169" s="96" t="s">
        <v>348</v>
      </c>
      <c r="L169" s="96" t="s">
        <v>349</v>
      </c>
      <c r="M169" s="96" t="s">
        <v>360</v>
      </c>
      <c r="N169" s="96" t="s">
        <v>440</v>
      </c>
      <c r="O169" s="96" t="s">
        <v>441</v>
      </c>
      <c r="P169" s="96" t="s">
        <v>442</v>
      </c>
      <c r="Q169" s="96" t="s">
        <v>443</v>
      </c>
      <c r="S169" t="s">
        <v>226</v>
      </c>
      <c r="U169" t="s">
        <v>335</v>
      </c>
      <c r="V169" t="s">
        <v>264</v>
      </c>
      <c r="W169" s="81" t="str">
        <f>analysis_methods!$B$2</f>
        <v>ABUN</v>
      </c>
      <c r="X169">
        <v>20</v>
      </c>
      <c r="Y169" t="s">
        <v>336</v>
      </c>
      <c r="Z169" t="s">
        <v>243</v>
      </c>
      <c r="AA169" t="s">
        <v>161</v>
      </c>
      <c r="AB169" s="81" t="str">
        <f>analysis_methods!$M$2</f>
        <v>TAXO_STE_MICROSCOPE</v>
      </c>
      <c r="AC169" s="77">
        <v>45139</v>
      </c>
    </row>
    <row r="170" spans="1:29" ht="14.4" x14ac:dyDescent="0.3">
      <c r="A170" s="81" t="str">
        <f>samples!C$8</f>
        <v>GeoxyzX_2111-WestdiepSeafarm-0m-2c-VV3</v>
      </c>
      <c r="B170" s="84" t="s">
        <v>502</v>
      </c>
      <c r="C170"/>
      <c r="H170" s="96" t="s">
        <v>477</v>
      </c>
      <c r="I170" s="96">
        <v>345281</v>
      </c>
      <c r="K170" s="96" t="s">
        <v>348</v>
      </c>
      <c r="L170" s="96" t="s">
        <v>365</v>
      </c>
      <c r="M170" s="96" t="s">
        <v>366</v>
      </c>
      <c r="N170" s="96" t="s">
        <v>388</v>
      </c>
      <c r="O170" s="96" t="s">
        <v>389</v>
      </c>
      <c r="P170" s="96" t="s">
        <v>390</v>
      </c>
      <c r="Q170" s="96" t="s">
        <v>391</v>
      </c>
      <c r="S170" t="s">
        <v>226</v>
      </c>
      <c r="U170" t="s">
        <v>335</v>
      </c>
      <c r="V170" t="s">
        <v>264</v>
      </c>
      <c r="W170" s="81" t="str">
        <f>analysis_methods!$B$2</f>
        <v>ABUN</v>
      </c>
      <c r="X170">
        <v>2490</v>
      </c>
      <c r="Y170" t="s">
        <v>336</v>
      </c>
      <c r="Z170" t="s">
        <v>243</v>
      </c>
      <c r="AA170" t="s">
        <v>161</v>
      </c>
      <c r="AB170" s="81" t="str">
        <f>analysis_methods!$M$2</f>
        <v>TAXO_STE_MICROSCOPE</v>
      </c>
      <c r="AC170" s="77">
        <v>45139</v>
      </c>
    </row>
    <row r="171" spans="1:29" ht="14.4" x14ac:dyDescent="0.3">
      <c r="A171" s="81" t="str">
        <f>samples!C$8</f>
        <v>GeoxyzX_2111-WestdiepSeafarm-0m-2c-VV3</v>
      </c>
      <c r="B171" s="84" t="s">
        <v>502</v>
      </c>
      <c r="C171"/>
      <c r="H171" s="96" t="s">
        <v>824</v>
      </c>
      <c r="I171" s="96">
        <v>141433</v>
      </c>
      <c r="K171" s="96" t="s">
        <v>348</v>
      </c>
      <c r="L171" s="96" t="s">
        <v>365</v>
      </c>
      <c r="M171" s="96" t="s">
        <v>366</v>
      </c>
      <c r="N171" s="96" t="s">
        <v>371</v>
      </c>
      <c r="O171" s="96" t="s">
        <v>372</v>
      </c>
      <c r="P171" s="96" t="s">
        <v>373</v>
      </c>
      <c r="Q171" s="96" t="s">
        <v>374</v>
      </c>
      <c r="S171" t="s">
        <v>726</v>
      </c>
      <c r="U171" t="s">
        <v>335</v>
      </c>
      <c r="V171" t="s">
        <v>264</v>
      </c>
      <c r="W171" s="81" t="str">
        <f>analysis_methods!$B$2</f>
        <v>ABUN</v>
      </c>
      <c r="X171">
        <v>290</v>
      </c>
      <c r="Y171" t="s">
        <v>336</v>
      </c>
      <c r="Z171" t="s">
        <v>243</v>
      </c>
      <c r="AA171" t="s">
        <v>161</v>
      </c>
      <c r="AB171" s="81" t="str">
        <f>analysis_methods!$M$2</f>
        <v>TAXO_STE_MICROSCOPE</v>
      </c>
      <c r="AC171" s="77">
        <v>45139</v>
      </c>
    </row>
    <row r="172" spans="1:29" ht="14.4" x14ac:dyDescent="0.3">
      <c r="A172" s="81" t="str">
        <f>samples!C$8</f>
        <v>GeoxyzX_2111-WestdiepSeafarm-0m-2c-VV3</v>
      </c>
      <c r="B172" s="84" t="s">
        <v>502</v>
      </c>
      <c r="C172"/>
      <c r="H172" s="96" t="s">
        <v>475</v>
      </c>
      <c r="I172" s="96">
        <v>130359</v>
      </c>
      <c r="K172" s="96" t="s">
        <v>348</v>
      </c>
      <c r="L172" s="96" t="s">
        <v>375</v>
      </c>
      <c r="M172" s="96" t="s">
        <v>376</v>
      </c>
      <c r="N172" s="96" t="s">
        <v>380</v>
      </c>
      <c r="O172" s="96" t="s">
        <v>381</v>
      </c>
      <c r="P172" s="96" t="s">
        <v>382</v>
      </c>
      <c r="Q172" s="96" t="s">
        <v>383</v>
      </c>
      <c r="S172" t="s">
        <v>226</v>
      </c>
      <c r="U172" t="s">
        <v>335</v>
      </c>
      <c r="V172" t="s">
        <v>264</v>
      </c>
      <c r="W172" s="81" t="str">
        <f>analysis_methods!$B$2</f>
        <v>ABUN</v>
      </c>
      <c r="X172">
        <v>170</v>
      </c>
      <c r="Y172" t="s">
        <v>336</v>
      </c>
      <c r="Z172" t="s">
        <v>243</v>
      </c>
      <c r="AA172" t="s">
        <v>161</v>
      </c>
      <c r="AB172" s="81" t="str">
        <f>analysis_methods!$M$2</f>
        <v>TAXO_STE_MICROSCOPE</v>
      </c>
      <c r="AC172" s="77">
        <v>45139</v>
      </c>
    </row>
    <row r="173" spans="1:29" ht="14.4" x14ac:dyDescent="0.3">
      <c r="A173" s="81" t="str">
        <f>samples!C$8</f>
        <v>GeoxyzX_2111-WestdiepSeafarm-0m-2c-VV3</v>
      </c>
      <c r="B173" s="84" t="s">
        <v>502</v>
      </c>
      <c r="C173"/>
      <c r="H173" s="96" t="s">
        <v>538</v>
      </c>
      <c r="I173" s="96">
        <v>131495</v>
      </c>
      <c r="K173" s="96" t="s">
        <v>348</v>
      </c>
      <c r="L173" s="96" t="s">
        <v>375</v>
      </c>
      <c r="M173" s="96" t="s">
        <v>376</v>
      </c>
      <c r="N173" s="96" t="s">
        <v>384</v>
      </c>
      <c r="O173" s="96" t="s">
        <v>509</v>
      </c>
      <c r="P173" s="96" t="s">
        <v>510</v>
      </c>
      <c r="Q173" s="96" t="s">
        <v>527</v>
      </c>
      <c r="S173" t="s">
        <v>226</v>
      </c>
      <c r="U173" t="s">
        <v>335</v>
      </c>
      <c r="V173" t="s">
        <v>264</v>
      </c>
      <c r="W173" s="81" t="str">
        <f>analysis_methods!$B$2</f>
        <v>ABUN</v>
      </c>
      <c r="X173">
        <v>30</v>
      </c>
      <c r="Y173" t="s">
        <v>336</v>
      </c>
      <c r="Z173" t="s">
        <v>243</v>
      </c>
      <c r="AA173" t="s">
        <v>161</v>
      </c>
      <c r="AB173" s="81" t="str">
        <f>analysis_methods!$M$2</f>
        <v>TAXO_STE_MICROSCOPE</v>
      </c>
      <c r="AC173" s="77">
        <v>45139</v>
      </c>
    </row>
    <row r="174" spans="1:29" ht="14.4" x14ac:dyDescent="0.3">
      <c r="A174" s="81" t="str">
        <f>samples!C$8</f>
        <v>GeoxyzX_2111-WestdiepSeafarm-0m-2c-VV3</v>
      </c>
      <c r="B174" s="84" t="s">
        <v>502</v>
      </c>
      <c r="C174"/>
      <c r="H174" s="96" t="s">
        <v>863</v>
      </c>
      <c r="I174" s="96">
        <v>146907</v>
      </c>
      <c r="K174" s="96" t="s">
        <v>348</v>
      </c>
      <c r="L174" s="96" t="s">
        <v>365</v>
      </c>
      <c r="M174" s="96" t="s">
        <v>366</v>
      </c>
      <c r="N174" s="96" t="s">
        <v>371</v>
      </c>
      <c r="O174" s="96" t="s">
        <v>392</v>
      </c>
      <c r="P174" s="96" t="s">
        <v>393</v>
      </c>
      <c r="Q174" s="96" t="s">
        <v>394</v>
      </c>
      <c r="S174" t="s">
        <v>726</v>
      </c>
      <c r="U174" t="s">
        <v>335</v>
      </c>
      <c r="V174" t="s">
        <v>264</v>
      </c>
      <c r="W174" s="81" t="str">
        <f>analysis_methods!$B$2</f>
        <v>ABUN</v>
      </c>
      <c r="X174">
        <v>150</v>
      </c>
      <c r="Y174" t="s">
        <v>336</v>
      </c>
      <c r="Z174" t="s">
        <v>243</v>
      </c>
      <c r="AA174" t="s">
        <v>161</v>
      </c>
      <c r="AB174" s="81" t="str">
        <f>analysis_methods!$M$2</f>
        <v>TAXO_STE_MICROSCOPE</v>
      </c>
      <c r="AC174" s="77">
        <v>45139</v>
      </c>
    </row>
    <row r="175" spans="1:29" ht="14.4" x14ac:dyDescent="0.3">
      <c r="A175" s="81" t="str">
        <f>samples!C$8</f>
        <v>GeoxyzX_2111-WestdiepSeafarm-0m-2c-VV3</v>
      </c>
      <c r="B175" s="84" t="s">
        <v>502</v>
      </c>
      <c r="C175"/>
      <c r="H175" s="96" t="s">
        <v>411</v>
      </c>
      <c r="I175" s="96">
        <v>919</v>
      </c>
      <c r="K175" s="96" t="s">
        <v>348</v>
      </c>
      <c r="L175" s="96" t="s">
        <v>375</v>
      </c>
      <c r="M175" s="96" t="s">
        <v>376</v>
      </c>
      <c r="N175" s="96" t="s">
        <v>384</v>
      </c>
      <c r="O175" s="96" t="s">
        <v>411</v>
      </c>
      <c r="P175" s="96"/>
      <c r="Q175" s="96"/>
      <c r="S175" t="s">
        <v>226</v>
      </c>
      <c r="U175" t="s">
        <v>335</v>
      </c>
      <c r="V175" t="s">
        <v>264</v>
      </c>
      <c r="W175" s="81" t="str">
        <f>analysis_methods!$B$2</f>
        <v>ABUN</v>
      </c>
      <c r="X175">
        <v>590</v>
      </c>
      <c r="Y175" t="s">
        <v>336</v>
      </c>
      <c r="Z175" t="s">
        <v>243</v>
      </c>
      <c r="AA175" t="s">
        <v>161</v>
      </c>
      <c r="AB175" s="81" t="str">
        <f>analysis_methods!$M$2</f>
        <v>TAXO_STE_MICROSCOPE</v>
      </c>
      <c r="AC175" s="77">
        <v>45139</v>
      </c>
    </row>
    <row r="176" spans="1:29" ht="14.4" x14ac:dyDescent="0.3">
      <c r="A176" s="81" t="str">
        <f>samples!C$8</f>
        <v>GeoxyzX_2111-WestdiepSeafarm-0m-2c-VV3</v>
      </c>
      <c r="B176" s="84" t="s">
        <v>502</v>
      </c>
      <c r="C176"/>
      <c r="H176" s="96" t="s">
        <v>482</v>
      </c>
      <c r="I176" s="96">
        <v>130357</v>
      </c>
      <c r="K176" s="96" t="s">
        <v>348</v>
      </c>
      <c r="L176" s="96" t="s">
        <v>375</v>
      </c>
      <c r="M176" s="96" t="s">
        <v>376</v>
      </c>
      <c r="N176" s="96" t="s">
        <v>380</v>
      </c>
      <c r="O176" s="96" t="s">
        <v>381</v>
      </c>
      <c r="P176" s="96" t="s">
        <v>382</v>
      </c>
      <c r="Q176" s="96" t="s">
        <v>405</v>
      </c>
      <c r="S176" t="s">
        <v>226</v>
      </c>
      <c r="U176" t="s">
        <v>335</v>
      </c>
      <c r="V176" t="s">
        <v>264</v>
      </c>
      <c r="W176" s="81" t="str">
        <f>analysis_methods!$B$2</f>
        <v>ABUN</v>
      </c>
      <c r="X176">
        <v>70</v>
      </c>
      <c r="Y176" t="s">
        <v>336</v>
      </c>
      <c r="Z176" t="s">
        <v>243</v>
      </c>
      <c r="AA176" t="s">
        <v>161</v>
      </c>
      <c r="AB176" s="81" t="str">
        <f>analysis_methods!$M$2</f>
        <v>TAXO_STE_MICROSCOPE</v>
      </c>
      <c r="AC176" s="77">
        <v>45139</v>
      </c>
    </row>
    <row r="177" spans="1:29" ht="14.4" x14ac:dyDescent="0.3">
      <c r="A177" s="81" t="str">
        <f>samples!C$8</f>
        <v>GeoxyzX_2111-WestdiepSeafarm-0m-2c-VV3</v>
      </c>
      <c r="B177" s="84" t="s">
        <v>502</v>
      </c>
      <c r="C177"/>
      <c r="H177" s="96" t="s">
        <v>537</v>
      </c>
      <c r="I177" s="96">
        <v>130375</v>
      </c>
      <c r="K177" s="96" t="s">
        <v>348</v>
      </c>
      <c r="L177" s="96" t="s">
        <v>375</v>
      </c>
      <c r="M177" s="96" t="s">
        <v>376</v>
      </c>
      <c r="N177" s="96" t="s">
        <v>380</v>
      </c>
      <c r="O177" s="96" t="s">
        <v>507</v>
      </c>
      <c r="P177" s="96" t="s">
        <v>508</v>
      </c>
      <c r="Q177" s="96" t="s">
        <v>526</v>
      </c>
      <c r="S177" t="s">
        <v>226</v>
      </c>
      <c r="U177" t="s">
        <v>335</v>
      </c>
      <c r="V177" t="s">
        <v>264</v>
      </c>
      <c r="W177" s="81" t="str">
        <f>analysis_methods!$B$2</f>
        <v>ABUN</v>
      </c>
      <c r="X177">
        <v>20</v>
      </c>
      <c r="Y177" t="s">
        <v>336</v>
      </c>
      <c r="Z177" t="s">
        <v>243</v>
      </c>
      <c r="AA177" t="s">
        <v>161</v>
      </c>
      <c r="AB177" s="81" t="str">
        <f>analysis_methods!$M$2</f>
        <v>TAXO_STE_MICROSCOPE</v>
      </c>
      <c r="AC177" s="77">
        <v>45139</v>
      </c>
    </row>
    <row r="178" spans="1:29" ht="14.4" x14ac:dyDescent="0.3">
      <c r="A178" s="81" t="str">
        <f>samples!C$8</f>
        <v>GeoxyzX_2111-WestdiepSeafarm-0m-2c-VV3</v>
      </c>
      <c r="B178" s="84" t="s">
        <v>502</v>
      </c>
      <c r="C178"/>
      <c r="H178" s="96" t="s">
        <v>484</v>
      </c>
      <c r="I178" s="96">
        <v>130116</v>
      </c>
      <c r="K178" s="96" t="s">
        <v>348</v>
      </c>
      <c r="L178" s="96" t="s">
        <v>375</v>
      </c>
      <c r="M178" s="96" t="s">
        <v>376</v>
      </c>
      <c r="N178" s="96" t="s">
        <v>380</v>
      </c>
      <c r="O178" s="96" t="s">
        <v>409</v>
      </c>
      <c r="P178" s="96" t="s">
        <v>410</v>
      </c>
      <c r="Q178" s="96" t="s">
        <v>374</v>
      </c>
      <c r="S178" t="s">
        <v>226</v>
      </c>
      <c r="U178" t="s">
        <v>335</v>
      </c>
      <c r="V178" t="s">
        <v>264</v>
      </c>
      <c r="W178" s="81" t="str">
        <f>analysis_methods!$B$2</f>
        <v>ABUN</v>
      </c>
      <c r="X178">
        <v>30</v>
      </c>
      <c r="Y178" t="s">
        <v>336</v>
      </c>
      <c r="Z178" t="s">
        <v>243</v>
      </c>
      <c r="AA178" t="s">
        <v>161</v>
      </c>
      <c r="AB178" s="81" t="str">
        <f>analysis_methods!$M$2</f>
        <v>TAXO_STE_MICROSCOPE</v>
      </c>
      <c r="AC178" s="77">
        <v>45139</v>
      </c>
    </row>
    <row r="179" spans="1:29" ht="14.4" x14ac:dyDescent="0.3">
      <c r="A179" s="81" t="str">
        <f>samples!C$8</f>
        <v>GeoxyzX_2111-WestdiepSeafarm-0m-2c-VV3</v>
      </c>
      <c r="B179" s="84" t="s">
        <v>502</v>
      </c>
      <c r="C179"/>
      <c r="H179" s="96" t="s">
        <v>488</v>
      </c>
      <c r="I179" s="96">
        <v>130599</v>
      </c>
      <c r="K179" s="96" t="s">
        <v>348</v>
      </c>
      <c r="L179" s="96" t="s">
        <v>375</v>
      </c>
      <c r="M179" s="96" t="s">
        <v>376</v>
      </c>
      <c r="N179" s="96" t="s">
        <v>380</v>
      </c>
      <c r="O179" s="96" t="s">
        <v>406</v>
      </c>
      <c r="P179" s="96" t="s">
        <v>426</v>
      </c>
      <c r="Q179" s="96" t="s">
        <v>427</v>
      </c>
      <c r="S179" t="s">
        <v>226</v>
      </c>
      <c r="U179" t="s">
        <v>335</v>
      </c>
      <c r="V179" t="s">
        <v>264</v>
      </c>
      <c r="W179" s="81" t="str">
        <f>analysis_methods!$B$2</f>
        <v>ABUN</v>
      </c>
      <c r="X179">
        <v>170</v>
      </c>
      <c r="Y179" t="s">
        <v>336</v>
      </c>
      <c r="Z179" t="s">
        <v>243</v>
      </c>
      <c r="AA179" t="s">
        <v>161</v>
      </c>
      <c r="AB179" s="81" t="str">
        <f>analysis_methods!$M$2</f>
        <v>TAXO_STE_MICROSCOPE</v>
      </c>
      <c r="AC179" s="77">
        <v>45139</v>
      </c>
    </row>
    <row r="180" spans="1:29" ht="14.4" x14ac:dyDescent="0.3">
      <c r="A180" s="81" t="str">
        <f>samples!C$8</f>
        <v>GeoxyzX_2111-WestdiepSeafarm-0m-2c-VV3</v>
      </c>
      <c r="B180" s="84" t="s">
        <v>502</v>
      </c>
      <c r="C180"/>
      <c r="H180" s="96" t="s">
        <v>485</v>
      </c>
      <c r="I180" s="96">
        <v>129876</v>
      </c>
      <c r="K180" s="96" t="s">
        <v>348</v>
      </c>
      <c r="L180" s="96" t="s">
        <v>375</v>
      </c>
      <c r="M180" s="96" t="s">
        <v>376</v>
      </c>
      <c r="N180" s="96"/>
      <c r="O180" s="96" t="s">
        <v>377</v>
      </c>
      <c r="P180" s="96" t="s">
        <v>412</v>
      </c>
      <c r="Q180" s="96" t="s">
        <v>413</v>
      </c>
      <c r="S180" t="s">
        <v>226</v>
      </c>
      <c r="U180" t="s">
        <v>335</v>
      </c>
      <c r="V180" t="s">
        <v>264</v>
      </c>
      <c r="W180" s="81" t="str">
        <f>analysis_methods!$B$2</f>
        <v>ABUN</v>
      </c>
      <c r="X180">
        <v>540</v>
      </c>
      <c r="Y180" t="s">
        <v>336</v>
      </c>
      <c r="Z180" t="s">
        <v>243</v>
      </c>
      <c r="AA180" t="s">
        <v>161</v>
      </c>
      <c r="AB180" s="81" t="str">
        <f>analysis_methods!$M$2</f>
        <v>TAXO_STE_MICROSCOPE</v>
      </c>
      <c r="AC180" s="77">
        <v>45139</v>
      </c>
    </row>
    <row r="181" spans="1:29" ht="14.4" x14ac:dyDescent="0.3">
      <c r="A181" s="81" t="str">
        <f>samples!C$8</f>
        <v>GeoxyzX_2111-WestdiepSeafarm-0m-2c-VV3</v>
      </c>
      <c r="B181" s="84" t="s">
        <v>502</v>
      </c>
      <c r="C181"/>
      <c r="H181" s="96" t="s">
        <v>818</v>
      </c>
      <c r="I181" s="96">
        <v>124929</v>
      </c>
      <c r="K181" s="96" t="s">
        <v>348</v>
      </c>
      <c r="L181" s="96" t="s">
        <v>349</v>
      </c>
      <c r="M181" s="96" t="s">
        <v>360</v>
      </c>
      <c r="N181" s="96" t="s">
        <v>361</v>
      </c>
      <c r="O181" s="96" t="s">
        <v>362</v>
      </c>
      <c r="P181" s="96" t="s">
        <v>363</v>
      </c>
      <c r="Q181" s="96" t="s">
        <v>364</v>
      </c>
      <c r="S181" t="s">
        <v>726</v>
      </c>
      <c r="U181" t="s">
        <v>335</v>
      </c>
      <c r="V181" t="s">
        <v>264</v>
      </c>
      <c r="W181" s="81" t="str">
        <f>analysis_methods!$B$2</f>
        <v>ABUN</v>
      </c>
      <c r="X181">
        <v>20</v>
      </c>
      <c r="Y181" t="s">
        <v>336</v>
      </c>
      <c r="Z181" t="s">
        <v>243</v>
      </c>
      <c r="AA181" t="s">
        <v>161</v>
      </c>
      <c r="AB181" s="81" t="str">
        <f>analysis_methods!$M$2</f>
        <v>TAXO_STE_MICROSCOPE</v>
      </c>
      <c r="AC181" s="77">
        <v>45139</v>
      </c>
    </row>
    <row r="182" spans="1:29" ht="14.4" x14ac:dyDescent="0.3">
      <c r="A182" s="81" t="str">
        <f>samples!C$8</f>
        <v>GeoxyzX_2111-WestdiepSeafarm-0m-2c-VV3</v>
      </c>
      <c r="B182" s="84" t="s">
        <v>502</v>
      </c>
      <c r="C182"/>
      <c r="H182" s="96" t="s">
        <v>524</v>
      </c>
      <c r="I182" s="96">
        <v>129582</v>
      </c>
      <c r="K182" s="96" t="s">
        <v>348</v>
      </c>
      <c r="L182" s="96" t="s">
        <v>375</v>
      </c>
      <c r="M182" s="96" t="s">
        <v>376</v>
      </c>
      <c r="N182" s="96" t="s">
        <v>522</v>
      </c>
      <c r="O182" s="96" t="s">
        <v>523</v>
      </c>
      <c r="P182" s="96" t="s">
        <v>524</v>
      </c>
      <c r="Q182" s="96"/>
      <c r="S182" t="s">
        <v>226</v>
      </c>
      <c r="U182" t="s">
        <v>335</v>
      </c>
      <c r="V182" t="s">
        <v>264</v>
      </c>
      <c r="W182" s="81" t="str">
        <f>analysis_methods!$B$2</f>
        <v>ABUN</v>
      </c>
      <c r="X182">
        <v>10</v>
      </c>
      <c r="Y182" t="s">
        <v>336</v>
      </c>
      <c r="Z182" t="s">
        <v>243</v>
      </c>
      <c r="AA182" t="s">
        <v>161</v>
      </c>
      <c r="AB182" s="81" t="str">
        <f>analysis_methods!$M$2</f>
        <v>TAXO_STE_MICROSCOPE</v>
      </c>
      <c r="AC182" s="77">
        <v>45139</v>
      </c>
    </row>
    <row r="183" spans="1:29" ht="14.4" x14ac:dyDescent="0.3">
      <c r="A183" s="81" t="str">
        <f>samples!C$8</f>
        <v>GeoxyzX_2111-WestdiepSeafarm-0m-2c-VV3</v>
      </c>
      <c r="B183" s="84" t="s">
        <v>502</v>
      </c>
      <c r="C183"/>
      <c r="H183" s="96" t="s">
        <v>864</v>
      </c>
      <c r="I183" s="96">
        <v>2036</v>
      </c>
      <c r="K183" s="96" t="s">
        <v>348</v>
      </c>
      <c r="L183" s="96" t="s">
        <v>375</v>
      </c>
      <c r="M183" s="96" t="s">
        <v>422</v>
      </c>
      <c r="N183" s="96"/>
      <c r="O183" s="96"/>
      <c r="P183" s="96"/>
      <c r="Q183" s="96"/>
      <c r="S183" t="s">
        <v>226</v>
      </c>
      <c r="U183" t="s">
        <v>335</v>
      </c>
      <c r="V183" t="s">
        <v>264</v>
      </c>
      <c r="W183" s="81" t="str">
        <f>analysis_methods!$B$2</f>
        <v>ABUN</v>
      </c>
      <c r="X183">
        <v>890</v>
      </c>
      <c r="Y183" t="s">
        <v>336</v>
      </c>
      <c r="Z183" t="s">
        <v>243</v>
      </c>
      <c r="AA183" t="s">
        <v>161</v>
      </c>
      <c r="AB183" s="81" t="str">
        <f>analysis_methods!$M$2</f>
        <v>TAXO_STE_MICROSCOPE</v>
      </c>
      <c r="AC183" s="77">
        <v>45139</v>
      </c>
    </row>
    <row r="184" spans="1:29" ht="14.4" x14ac:dyDescent="0.3">
      <c r="A184" s="81" t="str">
        <f>samples!C$8</f>
        <v>GeoxyzX_2111-WestdiepSeafarm-0m-2c-VV3</v>
      </c>
      <c r="B184" s="84" t="s">
        <v>502</v>
      </c>
      <c r="C184"/>
      <c r="H184" s="96" t="s">
        <v>817</v>
      </c>
      <c r="I184" s="96">
        <v>140301</v>
      </c>
      <c r="K184" s="96" t="s">
        <v>348</v>
      </c>
      <c r="L184" s="96" t="s">
        <v>365</v>
      </c>
      <c r="M184" s="96" t="s">
        <v>366</v>
      </c>
      <c r="N184" s="96" t="s">
        <v>367</v>
      </c>
      <c r="O184" s="96" t="s">
        <v>368</v>
      </c>
      <c r="P184" s="96" t="s">
        <v>369</v>
      </c>
      <c r="Q184" s="96" t="s">
        <v>370</v>
      </c>
      <c r="S184" t="s">
        <v>726</v>
      </c>
      <c r="U184" t="s">
        <v>335</v>
      </c>
      <c r="V184" t="s">
        <v>264</v>
      </c>
      <c r="W184" s="81" t="str">
        <f>analysis_methods!$B$2</f>
        <v>ABUN</v>
      </c>
      <c r="X184">
        <v>30</v>
      </c>
      <c r="Y184" t="s">
        <v>336</v>
      </c>
      <c r="Z184" t="s">
        <v>243</v>
      </c>
      <c r="AA184" t="s">
        <v>161</v>
      </c>
      <c r="AB184" s="81" t="str">
        <f>analysis_methods!$M$2</f>
        <v>TAXO_STE_MICROSCOPE</v>
      </c>
      <c r="AC184" s="77">
        <v>45139</v>
      </c>
    </row>
    <row r="185" spans="1:29" ht="14.4" x14ac:dyDescent="0.3">
      <c r="A185" s="81" t="str">
        <f>samples!C$8</f>
        <v>GeoxyzX_2111-WestdiepSeafarm-0m-2c-VV3</v>
      </c>
      <c r="B185" s="84" t="s">
        <v>502</v>
      </c>
      <c r="C185"/>
      <c r="H185" s="96" t="s">
        <v>421</v>
      </c>
      <c r="I185" s="96">
        <v>1648</v>
      </c>
      <c r="K185" s="96" t="s">
        <v>348</v>
      </c>
      <c r="L185" s="96" t="s">
        <v>375</v>
      </c>
      <c r="M185" s="96"/>
      <c r="N185" s="96" t="s">
        <v>420</v>
      </c>
      <c r="O185" s="96" t="s">
        <v>421</v>
      </c>
      <c r="P185" s="96"/>
      <c r="Q185" s="96"/>
      <c r="S185" t="s">
        <v>226</v>
      </c>
      <c r="U185" t="s">
        <v>335</v>
      </c>
      <c r="V185" t="s">
        <v>264</v>
      </c>
      <c r="W185" s="81" t="str">
        <f>analysis_methods!$B$2</f>
        <v>ABUN</v>
      </c>
      <c r="X185">
        <v>10</v>
      </c>
      <c r="Y185" t="s">
        <v>336</v>
      </c>
      <c r="Z185" t="s">
        <v>243</v>
      </c>
      <c r="AA185" t="s">
        <v>161</v>
      </c>
      <c r="AB185" s="81" t="str">
        <f>analysis_methods!$M$2</f>
        <v>TAXO_STE_MICROSCOPE</v>
      </c>
      <c r="AC185" s="77">
        <v>45139</v>
      </c>
    </row>
    <row r="186" spans="1:29" ht="14.4" x14ac:dyDescent="0.3">
      <c r="A186" s="81" t="str">
        <f>samples!C$8</f>
        <v>GeoxyzX_2111-WestdiepSeafarm-0m-2c-VV3</v>
      </c>
      <c r="B186" s="84" t="s">
        <v>502</v>
      </c>
      <c r="C186"/>
      <c r="H186" s="96" t="s">
        <v>457</v>
      </c>
      <c r="I186" s="96">
        <v>152391</v>
      </c>
      <c r="K186" s="96" t="s">
        <v>348</v>
      </c>
      <c r="L186" s="96" t="s">
        <v>457</v>
      </c>
      <c r="M186" s="96"/>
      <c r="N186" s="96"/>
      <c r="O186" s="96"/>
      <c r="P186" s="96"/>
      <c r="Q186" s="96"/>
      <c r="S186" t="s">
        <v>226</v>
      </c>
      <c r="U186" t="s">
        <v>335</v>
      </c>
      <c r="V186" t="s">
        <v>264</v>
      </c>
      <c r="W186" s="81" t="str">
        <f>analysis_methods!$B$2</f>
        <v>ABUN</v>
      </c>
      <c r="X186">
        <v>20</v>
      </c>
      <c r="Y186" t="s">
        <v>336</v>
      </c>
      <c r="Z186" t="s">
        <v>243</v>
      </c>
      <c r="AA186" t="s">
        <v>161</v>
      </c>
      <c r="AB186" s="81" t="str">
        <f>analysis_methods!$M$2</f>
        <v>TAXO_STE_MICROSCOPE</v>
      </c>
      <c r="AC186" s="77">
        <v>45139</v>
      </c>
    </row>
    <row r="187" spans="1:29" ht="14.4" x14ac:dyDescent="0.3">
      <c r="A187" s="81" t="str">
        <f>samples!C$8</f>
        <v>GeoxyzX_2111-WestdiepSeafarm-0m-2c-VV3</v>
      </c>
      <c r="B187" s="84" t="s">
        <v>502</v>
      </c>
      <c r="C187"/>
      <c r="H187" s="96" t="s">
        <v>497</v>
      </c>
      <c r="I187" s="96">
        <v>130616</v>
      </c>
      <c r="K187" s="96" t="s">
        <v>348</v>
      </c>
      <c r="L187" s="96" t="s">
        <v>375</v>
      </c>
      <c r="M187" s="96" t="s">
        <v>376</v>
      </c>
      <c r="N187" s="96" t="s">
        <v>380</v>
      </c>
      <c r="O187" s="96" t="s">
        <v>448</v>
      </c>
      <c r="P187" s="96" t="s">
        <v>455</v>
      </c>
      <c r="Q187" s="96" t="s">
        <v>456</v>
      </c>
      <c r="S187" t="s">
        <v>226</v>
      </c>
      <c r="U187" t="s">
        <v>335</v>
      </c>
      <c r="V187" t="s">
        <v>264</v>
      </c>
      <c r="W187" s="81" t="str">
        <f>analysis_methods!$B$2</f>
        <v>ABUN</v>
      </c>
      <c r="X187">
        <v>40</v>
      </c>
      <c r="Y187" t="s">
        <v>336</v>
      </c>
      <c r="Z187" t="s">
        <v>243</v>
      </c>
      <c r="AA187" t="s">
        <v>161</v>
      </c>
      <c r="AB187" s="81" t="str">
        <f>analysis_methods!$M$2</f>
        <v>TAXO_STE_MICROSCOPE</v>
      </c>
      <c r="AC187" s="77">
        <v>45139</v>
      </c>
    </row>
    <row r="188" spans="1:29" ht="14.4" x14ac:dyDescent="0.3">
      <c r="A188" s="81" t="str">
        <f>samples!C$8</f>
        <v>GeoxyzX_2111-WestdiepSeafarm-0m-2c-VV3</v>
      </c>
      <c r="B188" s="84" t="s">
        <v>502</v>
      </c>
      <c r="C188"/>
      <c r="H188" s="96" t="s">
        <v>486</v>
      </c>
      <c r="I188" s="96">
        <v>101857</v>
      </c>
      <c r="K188" s="96" t="s">
        <v>348</v>
      </c>
      <c r="L188" s="96" t="s">
        <v>414</v>
      </c>
      <c r="M188" s="96" t="s">
        <v>415</v>
      </c>
      <c r="N188" s="96" t="s">
        <v>416</v>
      </c>
      <c r="O188" s="96" t="s">
        <v>417</v>
      </c>
      <c r="P188" s="96" t="s">
        <v>418</v>
      </c>
      <c r="Q188" s="96" t="s">
        <v>419</v>
      </c>
      <c r="S188" t="s">
        <v>226</v>
      </c>
      <c r="U188" t="s">
        <v>335</v>
      </c>
      <c r="V188" t="s">
        <v>264</v>
      </c>
      <c r="W188" s="81" t="str">
        <f>analysis_methods!$B$2</f>
        <v>ABUN</v>
      </c>
      <c r="X188">
        <v>50</v>
      </c>
      <c r="Y188" t="s">
        <v>336</v>
      </c>
      <c r="Z188" t="s">
        <v>243</v>
      </c>
      <c r="AA188" t="s">
        <v>161</v>
      </c>
      <c r="AB188" s="81" t="str">
        <f>analysis_methods!$M$2</f>
        <v>TAXO_STE_MICROSCOPE</v>
      </c>
      <c r="AC188" s="77">
        <v>45139</v>
      </c>
    </row>
    <row r="189" spans="1:29" ht="14.4" x14ac:dyDescent="0.3">
      <c r="A189" s="81" t="str">
        <f>samples!C$8</f>
        <v>GeoxyzX_2111-WestdiepSeafarm-0m-2c-VV3</v>
      </c>
      <c r="B189" s="84" t="s">
        <v>502</v>
      </c>
      <c r="C189"/>
      <c r="H189" s="96" t="s">
        <v>487</v>
      </c>
      <c r="I189" s="96">
        <v>102788</v>
      </c>
      <c r="K189" s="96" t="s">
        <v>348</v>
      </c>
      <c r="L189" s="96" t="s">
        <v>414</v>
      </c>
      <c r="M189" s="96" t="s">
        <v>415</v>
      </c>
      <c r="N189" s="96" t="s">
        <v>416</v>
      </c>
      <c r="O189" s="96" t="s">
        <v>423</v>
      </c>
      <c r="P189" s="96" t="s">
        <v>424</v>
      </c>
      <c r="Q189" s="96" t="s">
        <v>425</v>
      </c>
      <c r="S189" t="s">
        <v>226</v>
      </c>
      <c r="U189" t="s">
        <v>335</v>
      </c>
      <c r="V189" t="s">
        <v>264</v>
      </c>
      <c r="W189" s="81" t="str">
        <f>analysis_methods!$B$2</f>
        <v>ABUN</v>
      </c>
      <c r="X189">
        <v>30</v>
      </c>
      <c r="Y189" t="s">
        <v>336</v>
      </c>
      <c r="Z189" t="s">
        <v>243</v>
      </c>
      <c r="AA189" t="s">
        <v>161</v>
      </c>
      <c r="AB189" s="81" t="str">
        <f>analysis_methods!$M$2</f>
        <v>TAXO_STE_MICROSCOPE</v>
      </c>
      <c r="AC189" s="77">
        <v>45139</v>
      </c>
    </row>
    <row r="190" spans="1:29" ht="14.4" x14ac:dyDescent="0.3">
      <c r="A190" s="81" t="str">
        <f>samples!C$8</f>
        <v>GeoxyzX_2111-WestdiepSeafarm-0m-2c-VV3</v>
      </c>
      <c r="B190" s="84" t="s">
        <v>502</v>
      </c>
      <c r="C190"/>
      <c r="H190" s="96" t="s">
        <v>432</v>
      </c>
      <c r="I190" s="96">
        <v>129659</v>
      </c>
      <c r="K190" s="96" t="s">
        <v>348</v>
      </c>
      <c r="L190" s="96" t="s">
        <v>375</v>
      </c>
      <c r="M190" s="96" t="s">
        <v>376</v>
      </c>
      <c r="N190" s="96" t="s">
        <v>380</v>
      </c>
      <c r="O190" s="96" t="s">
        <v>431</v>
      </c>
      <c r="P190" s="96" t="s">
        <v>432</v>
      </c>
      <c r="Q190" s="96"/>
      <c r="S190" t="s">
        <v>226</v>
      </c>
      <c r="U190" t="s">
        <v>335</v>
      </c>
      <c r="V190" t="s">
        <v>264</v>
      </c>
      <c r="W190" s="81" t="str">
        <f>analysis_methods!$B$2</f>
        <v>ABUN</v>
      </c>
      <c r="X190">
        <v>20</v>
      </c>
      <c r="Y190" t="s">
        <v>336</v>
      </c>
      <c r="Z190" t="s">
        <v>243</v>
      </c>
      <c r="AA190" t="s">
        <v>161</v>
      </c>
      <c r="AB190" s="81" t="str">
        <f>analysis_methods!$M$2</f>
        <v>TAXO_STE_MICROSCOPE</v>
      </c>
      <c r="AC190" s="77">
        <v>45139</v>
      </c>
    </row>
    <row r="191" spans="1:29" ht="14.4" x14ac:dyDescent="0.3">
      <c r="A191" s="81" t="str">
        <f>samples!C$8</f>
        <v>GeoxyzX_2111-WestdiepSeafarm-0m-2c-VV3</v>
      </c>
      <c r="B191" s="84" t="s">
        <v>502</v>
      </c>
      <c r="C191"/>
      <c r="H191" s="96" t="s">
        <v>542</v>
      </c>
      <c r="I191" s="96">
        <v>130644</v>
      </c>
      <c r="K191" s="96" t="s">
        <v>348</v>
      </c>
      <c r="L191" s="96" t="s">
        <v>375</v>
      </c>
      <c r="M191" s="96" t="s">
        <v>376</v>
      </c>
      <c r="N191" s="96" t="s">
        <v>380</v>
      </c>
      <c r="O191" s="96" t="s">
        <v>448</v>
      </c>
      <c r="P191" s="96" t="s">
        <v>518</v>
      </c>
      <c r="Q191" s="96" t="s">
        <v>532</v>
      </c>
      <c r="S191" t="s">
        <v>226</v>
      </c>
      <c r="U191" t="s">
        <v>335</v>
      </c>
      <c r="V191" t="s">
        <v>264</v>
      </c>
      <c r="W191" s="81" t="str">
        <f>analysis_methods!$B$2</f>
        <v>ABUN</v>
      </c>
      <c r="X191">
        <v>10</v>
      </c>
      <c r="Y191" t="s">
        <v>336</v>
      </c>
      <c r="Z191" t="s">
        <v>243</v>
      </c>
      <c r="AA191" t="s">
        <v>161</v>
      </c>
      <c r="AB191" s="81" t="str">
        <f>analysis_methods!$M$2</f>
        <v>TAXO_STE_MICROSCOPE</v>
      </c>
      <c r="AC191" s="77">
        <v>45139</v>
      </c>
    </row>
    <row r="192" spans="1:29" ht="14.4" x14ac:dyDescent="0.3">
      <c r="A192" s="81" t="str">
        <f>samples!$C$9</f>
        <v>GeoxyzX_2111-WestdiepSeafarm-75m-a-VV1</v>
      </c>
      <c r="B192" s="84" t="str">
        <f>samples!$C9</f>
        <v>GeoxyzX_2111-WestdiepSeafarm-75m-a-VV1</v>
      </c>
      <c r="C192"/>
      <c r="H192" s="96" t="s">
        <v>474</v>
      </c>
      <c r="I192" s="96">
        <v>129898</v>
      </c>
      <c r="K192" s="96" t="s">
        <v>348</v>
      </c>
      <c r="L192" s="96" t="s">
        <v>375</v>
      </c>
      <c r="M192" s="96" t="s">
        <v>376</v>
      </c>
      <c r="N192" s="96"/>
      <c r="O192" s="96" t="s">
        <v>377</v>
      </c>
      <c r="P192" s="96" t="s">
        <v>378</v>
      </c>
      <c r="Q192" s="96" t="s">
        <v>379</v>
      </c>
      <c r="S192" t="s">
        <v>226</v>
      </c>
      <c r="U192" t="s">
        <v>335</v>
      </c>
      <c r="V192" t="s">
        <v>264</v>
      </c>
      <c r="W192" s="81" t="str">
        <f>analysis_methods!$B$2</f>
        <v>ABUN</v>
      </c>
      <c r="X192">
        <v>180</v>
      </c>
      <c r="Y192" t="s">
        <v>336</v>
      </c>
      <c r="Z192" t="s">
        <v>243</v>
      </c>
      <c r="AA192" t="s">
        <v>161</v>
      </c>
      <c r="AB192" s="81" t="str">
        <f>analysis_methods!$M$2</f>
        <v>TAXO_STE_MICROSCOPE</v>
      </c>
      <c r="AC192" s="77">
        <v>45139</v>
      </c>
    </row>
    <row r="193" spans="1:29" ht="14.4" x14ac:dyDescent="0.3">
      <c r="A193" s="81" t="str">
        <f>samples!$C$9</f>
        <v>GeoxyzX_2111-WestdiepSeafarm-75m-a-VV1</v>
      </c>
      <c r="B193" s="84" t="s">
        <v>673</v>
      </c>
      <c r="C193"/>
      <c r="H193" s="96" t="s">
        <v>473</v>
      </c>
      <c r="I193" s="96">
        <v>141433</v>
      </c>
      <c r="K193" s="96" t="s">
        <v>348</v>
      </c>
      <c r="L193" s="96" t="s">
        <v>365</v>
      </c>
      <c r="M193" s="96" t="s">
        <v>366</v>
      </c>
      <c r="N193" s="96" t="s">
        <v>371</v>
      </c>
      <c r="O193" s="96" t="s">
        <v>372</v>
      </c>
      <c r="P193" s="96" t="s">
        <v>373</v>
      </c>
      <c r="Q193" s="96" t="s">
        <v>374</v>
      </c>
      <c r="S193" t="s">
        <v>226</v>
      </c>
      <c r="U193" t="s">
        <v>335</v>
      </c>
      <c r="V193" t="s">
        <v>264</v>
      </c>
      <c r="W193" s="81" t="str">
        <f>analysis_methods!$B$2</f>
        <v>ABUN</v>
      </c>
      <c r="X193">
        <v>160</v>
      </c>
      <c r="Y193" t="s">
        <v>336</v>
      </c>
      <c r="Z193" t="s">
        <v>243</v>
      </c>
      <c r="AA193" t="s">
        <v>161</v>
      </c>
      <c r="AB193" s="81" t="str">
        <f>analysis_methods!$M$2</f>
        <v>TAXO_STE_MICROSCOPE</v>
      </c>
      <c r="AC193" s="77">
        <v>45139</v>
      </c>
    </row>
    <row r="194" spans="1:29" ht="14.4" x14ac:dyDescent="0.3">
      <c r="A194" s="81" t="str">
        <f>samples!$C$9</f>
        <v>GeoxyzX_2111-WestdiepSeafarm-75m-a-VV1</v>
      </c>
      <c r="B194" s="84" t="s">
        <v>673</v>
      </c>
      <c r="C194"/>
      <c r="H194" s="96" t="s">
        <v>471</v>
      </c>
      <c r="I194" s="96">
        <v>124929</v>
      </c>
      <c r="K194" s="96" t="s">
        <v>348</v>
      </c>
      <c r="L194" s="96" t="s">
        <v>349</v>
      </c>
      <c r="M194" s="96" t="s">
        <v>360</v>
      </c>
      <c r="N194" s="96" t="s">
        <v>361</v>
      </c>
      <c r="O194" s="96" t="s">
        <v>362</v>
      </c>
      <c r="P194" s="96" t="s">
        <v>363</v>
      </c>
      <c r="Q194" s="96" t="s">
        <v>364</v>
      </c>
      <c r="S194" t="s">
        <v>226</v>
      </c>
      <c r="U194" t="s">
        <v>335</v>
      </c>
      <c r="V194" t="s">
        <v>264</v>
      </c>
      <c r="W194" s="81" t="str">
        <f>analysis_methods!$B$2</f>
        <v>ABUN</v>
      </c>
      <c r="X194">
        <v>130</v>
      </c>
      <c r="Y194" t="s">
        <v>336</v>
      </c>
      <c r="Z194" t="s">
        <v>243</v>
      </c>
      <c r="AA194" t="s">
        <v>161</v>
      </c>
      <c r="AB194" s="81" t="str">
        <f>analysis_methods!$M$2</f>
        <v>TAXO_STE_MICROSCOPE</v>
      </c>
      <c r="AC194" s="77">
        <v>45139</v>
      </c>
    </row>
    <row r="195" spans="1:29" ht="14.4" x14ac:dyDescent="0.3">
      <c r="A195" s="81" t="str">
        <f>samples!$C$9</f>
        <v>GeoxyzX_2111-WestdiepSeafarm-75m-a-VV1</v>
      </c>
      <c r="B195" s="84" t="s">
        <v>673</v>
      </c>
      <c r="C195"/>
      <c r="H195" s="96" t="s">
        <v>864</v>
      </c>
      <c r="I195" s="96">
        <v>2036</v>
      </c>
      <c r="K195" s="96" t="s">
        <v>348</v>
      </c>
      <c r="L195" s="96" t="s">
        <v>375</v>
      </c>
      <c r="M195" s="96" t="s">
        <v>422</v>
      </c>
      <c r="N195" s="96"/>
      <c r="O195" s="96"/>
      <c r="P195" s="96"/>
      <c r="Q195" s="96"/>
      <c r="S195" t="s">
        <v>226</v>
      </c>
      <c r="U195" t="s">
        <v>335</v>
      </c>
      <c r="V195" t="s">
        <v>264</v>
      </c>
      <c r="W195" s="81" t="str">
        <f>analysis_methods!$B$2</f>
        <v>ABUN</v>
      </c>
      <c r="X195">
        <v>110</v>
      </c>
      <c r="Y195" t="s">
        <v>336</v>
      </c>
      <c r="Z195" t="s">
        <v>243</v>
      </c>
      <c r="AA195" t="s">
        <v>161</v>
      </c>
      <c r="AB195" s="81" t="str">
        <f>analysis_methods!$M$2</f>
        <v>TAXO_STE_MICROSCOPE</v>
      </c>
      <c r="AC195" s="77">
        <v>45139</v>
      </c>
    </row>
    <row r="196" spans="1:29" ht="14.4" x14ac:dyDescent="0.3">
      <c r="A196" s="81" t="str">
        <f>samples!$C$9</f>
        <v>GeoxyzX_2111-WestdiepSeafarm-75m-a-VV1</v>
      </c>
      <c r="B196" s="84" t="s">
        <v>673</v>
      </c>
      <c r="C196"/>
      <c r="H196" s="96" t="s">
        <v>457</v>
      </c>
      <c r="I196" s="96">
        <v>152391</v>
      </c>
      <c r="K196" s="96" t="s">
        <v>348</v>
      </c>
      <c r="L196" s="96" t="s">
        <v>457</v>
      </c>
      <c r="M196" s="96"/>
      <c r="N196" s="96"/>
      <c r="O196" s="96"/>
      <c r="P196" s="96"/>
      <c r="Q196" s="96"/>
      <c r="S196" t="s">
        <v>226</v>
      </c>
      <c r="U196" t="s">
        <v>335</v>
      </c>
      <c r="V196" t="s">
        <v>264</v>
      </c>
      <c r="W196" s="81" t="str">
        <f>analysis_methods!$B$2</f>
        <v>ABUN</v>
      </c>
      <c r="X196">
        <v>100</v>
      </c>
      <c r="Y196" t="s">
        <v>336</v>
      </c>
      <c r="Z196" t="s">
        <v>243</v>
      </c>
      <c r="AA196" t="s">
        <v>161</v>
      </c>
      <c r="AB196" s="81" t="str">
        <f>analysis_methods!$M$2</f>
        <v>TAXO_STE_MICROSCOPE</v>
      </c>
      <c r="AC196" s="77">
        <v>45139</v>
      </c>
    </row>
    <row r="197" spans="1:29" ht="14.4" x14ac:dyDescent="0.3">
      <c r="A197" s="81" t="str">
        <f>samples!$C$9</f>
        <v>GeoxyzX_2111-WestdiepSeafarm-75m-a-VV1</v>
      </c>
      <c r="B197" s="84" t="s">
        <v>673</v>
      </c>
      <c r="C197"/>
      <c r="H197" s="96" t="s">
        <v>818</v>
      </c>
      <c r="I197" s="96">
        <v>124929</v>
      </c>
      <c r="K197" s="96" t="s">
        <v>348</v>
      </c>
      <c r="L197" s="96" t="s">
        <v>349</v>
      </c>
      <c r="M197" s="96" t="s">
        <v>360</v>
      </c>
      <c r="N197" s="96" t="s">
        <v>361</v>
      </c>
      <c r="O197" s="96" t="s">
        <v>362</v>
      </c>
      <c r="P197" s="96" t="s">
        <v>363</v>
      </c>
      <c r="Q197" s="96" t="s">
        <v>364</v>
      </c>
      <c r="S197" t="s">
        <v>726</v>
      </c>
      <c r="U197" t="s">
        <v>335</v>
      </c>
      <c r="V197" t="s">
        <v>264</v>
      </c>
      <c r="W197" s="81" t="str">
        <f>analysis_methods!$B$2</f>
        <v>ABUN</v>
      </c>
      <c r="X197">
        <v>100</v>
      </c>
      <c r="Y197" t="s">
        <v>336</v>
      </c>
      <c r="Z197" t="s">
        <v>243</v>
      </c>
      <c r="AA197" t="s">
        <v>161</v>
      </c>
      <c r="AB197" s="81" t="str">
        <f>analysis_methods!$M$2</f>
        <v>TAXO_STE_MICROSCOPE</v>
      </c>
      <c r="AC197" s="77">
        <v>45139</v>
      </c>
    </row>
    <row r="198" spans="1:29" ht="14.4" x14ac:dyDescent="0.3">
      <c r="A198" s="81" t="str">
        <f>samples!$C$9</f>
        <v>GeoxyzX_2111-WestdiepSeafarm-75m-a-VV1</v>
      </c>
      <c r="B198" s="84" t="s">
        <v>673</v>
      </c>
      <c r="C198"/>
      <c r="H198" s="96" t="s">
        <v>481</v>
      </c>
      <c r="I198" s="96">
        <v>131187</v>
      </c>
      <c r="K198" s="96" t="s">
        <v>348</v>
      </c>
      <c r="L198" s="96" t="s">
        <v>375</v>
      </c>
      <c r="M198" s="96" t="s">
        <v>376</v>
      </c>
      <c r="N198" s="96" t="s">
        <v>401</v>
      </c>
      <c r="O198" s="96" t="s">
        <v>402</v>
      </c>
      <c r="P198" s="96" t="s">
        <v>403</v>
      </c>
      <c r="Q198" s="96" t="s">
        <v>404</v>
      </c>
      <c r="S198" t="s">
        <v>226</v>
      </c>
      <c r="U198" t="s">
        <v>335</v>
      </c>
      <c r="V198" t="s">
        <v>264</v>
      </c>
      <c r="W198" s="81" t="str">
        <f>analysis_methods!$B$2</f>
        <v>ABUN</v>
      </c>
      <c r="X198">
        <v>100</v>
      </c>
      <c r="Y198" t="s">
        <v>336</v>
      </c>
      <c r="Z198" t="s">
        <v>243</v>
      </c>
      <c r="AA198" t="s">
        <v>161</v>
      </c>
      <c r="AB198" s="81" t="str">
        <f>analysis_methods!$M$2</f>
        <v>TAXO_STE_MICROSCOPE</v>
      </c>
      <c r="AC198" s="77">
        <v>45139</v>
      </c>
    </row>
    <row r="199" spans="1:29" ht="14.4" x14ac:dyDescent="0.3">
      <c r="A199" s="81" t="str">
        <f>samples!$C$9</f>
        <v>GeoxyzX_2111-WestdiepSeafarm-75m-a-VV1</v>
      </c>
      <c r="B199" s="84" t="s">
        <v>673</v>
      </c>
      <c r="C199"/>
      <c r="H199" s="96" t="s">
        <v>824</v>
      </c>
      <c r="I199" s="96">
        <v>141433</v>
      </c>
      <c r="K199" s="96" t="s">
        <v>348</v>
      </c>
      <c r="L199" s="96" t="s">
        <v>365</v>
      </c>
      <c r="M199" s="96" t="s">
        <v>366</v>
      </c>
      <c r="N199" s="96" t="s">
        <v>371</v>
      </c>
      <c r="O199" s="96" t="s">
        <v>372</v>
      </c>
      <c r="P199" s="96" t="s">
        <v>373</v>
      </c>
      <c r="Q199" s="96" t="s">
        <v>374</v>
      </c>
      <c r="S199" t="s">
        <v>726</v>
      </c>
      <c r="U199" t="s">
        <v>335</v>
      </c>
      <c r="V199" t="s">
        <v>264</v>
      </c>
      <c r="W199" s="81" t="str">
        <f>analysis_methods!$B$2</f>
        <v>ABUN</v>
      </c>
      <c r="X199">
        <v>80</v>
      </c>
      <c r="Y199" t="s">
        <v>336</v>
      </c>
      <c r="Z199" t="s">
        <v>243</v>
      </c>
      <c r="AA199" t="s">
        <v>161</v>
      </c>
      <c r="AB199" s="81" t="str">
        <f>analysis_methods!$M$2</f>
        <v>TAXO_STE_MICROSCOPE</v>
      </c>
      <c r="AC199" s="77">
        <v>45139</v>
      </c>
    </row>
    <row r="200" spans="1:29" ht="14.4" x14ac:dyDescent="0.3">
      <c r="A200" s="81" t="str">
        <f>samples!$C$9</f>
        <v>GeoxyzX_2111-WestdiepSeafarm-75m-a-VV1</v>
      </c>
      <c r="B200" s="84" t="s">
        <v>673</v>
      </c>
      <c r="C200"/>
      <c r="H200" s="96" t="s">
        <v>411</v>
      </c>
      <c r="I200" s="96">
        <v>919</v>
      </c>
      <c r="K200" s="96" t="s">
        <v>348</v>
      </c>
      <c r="L200" s="96" t="s">
        <v>375</v>
      </c>
      <c r="M200" s="96" t="s">
        <v>376</v>
      </c>
      <c r="N200" s="96" t="s">
        <v>384</v>
      </c>
      <c r="O200" s="96" t="s">
        <v>411</v>
      </c>
      <c r="P200" s="96"/>
      <c r="Q200" s="96"/>
      <c r="S200" t="s">
        <v>226</v>
      </c>
      <c r="U200" t="s">
        <v>335</v>
      </c>
      <c r="V200" t="s">
        <v>264</v>
      </c>
      <c r="W200" s="81" t="str">
        <f>analysis_methods!$B$2</f>
        <v>ABUN</v>
      </c>
      <c r="X200">
        <v>80</v>
      </c>
      <c r="Y200" t="s">
        <v>336</v>
      </c>
      <c r="Z200" t="s">
        <v>243</v>
      </c>
      <c r="AA200" t="s">
        <v>161</v>
      </c>
      <c r="AB200" s="81" t="str">
        <f>analysis_methods!$M$2</f>
        <v>TAXO_STE_MICROSCOPE</v>
      </c>
      <c r="AC200" s="77">
        <v>45139</v>
      </c>
    </row>
    <row r="201" spans="1:29" ht="14.4" x14ac:dyDescent="0.3">
      <c r="A201" s="81" t="str">
        <f>samples!$C$9</f>
        <v>GeoxyzX_2111-WestdiepSeafarm-75m-a-VV1</v>
      </c>
      <c r="B201" s="84" t="s">
        <v>673</v>
      </c>
      <c r="C201"/>
      <c r="H201" s="96" t="s">
        <v>484</v>
      </c>
      <c r="I201" s="96">
        <v>130116</v>
      </c>
      <c r="K201" s="96" t="s">
        <v>348</v>
      </c>
      <c r="L201" s="96" t="s">
        <v>375</v>
      </c>
      <c r="M201" s="96" t="s">
        <v>376</v>
      </c>
      <c r="N201" s="96" t="s">
        <v>380</v>
      </c>
      <c r="O201" s="96" t="s">
        <v>409</v>
      </c>
      <c r="P201" s="96" t="s">
        <v>410</v>
      </c>
      <c r="Q201" s="96" t="s">
        <v>374</v>
      </c>
      <c r="S201" t="s">
        <v>226</v>
      </c>
      <c r="U201" t="s">
        <v>335</v>
      </c>
      <c r="V201" t="s">
        <v>264</v>
      </c>
      <c r="W201" s="81" t="str">
        <f>analysis_methods!$B$2</f>
        <v>ABUN</v>
      </c>
      <c r="X201">
        <v>70</v>
      </c>
      <c r="Y201" t="s">
        <v>336</v>
      </c>
      <c r="Z201" t="s">
        <v>243</v>
      </c>
      <c r="AA201" t="s">
        <v>161</v>
      </c>
      <c r="AB201" s="81" t="str">
        <f>analysis_methods!$M$2</f>
        <v>TAXO_STE_MICROSCOPE</v>
      </c>
      <c r="AC201" s="77">
        <v>45139</v>
      </c>
    </row>
    <row r="202" spans="1:29" ht="14.4" x14ac:dyDescent="0.3">
      <c r="A202" s="81" t="str">
        <f>samples!$C$9</f>
        <v>GeoxyzX_2111-WestdiepSeafarm-75m-a-VV1</v>
      </c>
      <c r="B202" s="84" t="s">
        <v>673</v>
      </c>
      <c r="C202"/>
      <c r="H202" s="96" t="s">
        <v>546</v>
      </c>
      <c r="I202" s="96">
        <v>130711</v>
      </c>
      <c r="K202" s="96" t="s">
        <v>348</v>
      </c>
      <c r="L202" s="96" t="s">
        <v>375</v>
      </c>
      <c r="M202" s="96" t="s">
        <v>376</v>
      </c>
      <c r="N202" s="96" t="s">
        <v>401</v>
      </c>
      <c r="O202" s="96" t="s">
        <v>557</v>
      </c>
      <c r="P202" s="96" t="s">
        <v>558</v>
      </c>
      <c r="Q202" s="96" t="s">
        <v>572</v>
      </c>
      <c r="S202" t="s">
        <v>226</v>
      </c>
      <c r="U202" t="s">
        <v>335</v>
      </c>
      <c r="V202" t="s">
        <v>264</v>
      </c>
      <c r="W202" s="81" t="str">
        <f>analysis_methods!$B$2</f>
        <v>ABUN</v>
      </c>
      <c r="X202">
        <v>40</v>
      </c>
      <c r="Y202" t="s">
        <v>336</v>
      </c>
      <c r="Z202" t="s">
        <v>243</v>
      </c>
      <c r="AA202" t="s">
        <v>161</v>
      </c>
      <c r="AB202" s="81" t="str">
        <f>analysis_methods!$M$2</f>
        <v>TAXO_STE_MICROSCOPE</v>
      </c>
      <c r="AC202" s="77">
        <v>45139</v>
      </c>
    </row>
    <row r="203" spans="1:29" ht="14.4" x14ac:dyDescent="0.3">
      <c r="A203" s="81" t="str">
        <f>samples!$C$9</f>
        <v>GeoxyzX_2111-WestdiepSeafarm-75m-a-VV1</v>
      </c>
      <c r="B203" s="84" t="s">
        <v>673</v>
      </c>
      <c r="C203"/>
      <c r="H203" s="96" t="s">
        <v>478</v>
      </c>
      <c r="I203" s="96">
        <v>146907</v>
      </c>
      <c r="K203" s="96" t="s">
        <v>348</v>
      </c>
      <c r="L203" s="96" t="s">
        <v>365</v>
      </c>
      <c r="M203" s="96" t="s">
        <v>366</v>
      </c>
      <c r="N203" s="96" t="s">
        <v>371</v>
      </c>
      <c r="O203" s="96" t="s">
        <v>392</v>
      </c>
      <c r="P203" s="96" t="s">
        <v>393</v>
      </c>
      <c r="Q203" s="96" t="s">
        <v>394</v>
      </c>
      <c r="S203" t="s">
        <v>226</v>
      </c>
      <c r="U203" t="s">
        <v>335</v>
      </c>
      <c r="V203" t="s">
        <v>264</v>
      </c>
      <c r="W203" s="81" t="str">
        <f>analysis_methods!$B$2</f>
        <v>ABUN</v>
      </c>
      <c r="X203">
        <v>30</v>
      </c>
      <c r="Y203" t="s">
        <v>336</v>
      </c>
      <c r="Z203" t="s">
        <v>243</v>
      </c>
      <c r="AA203" t="s">
        <v>161</v>
      </c>
      <c r="AB203" s="81" t="str">
        <f>analysis_methods!$M$2</f>
        <v>TAXO_STE_MICROSCOPE</v>
      </c>
      <c r="AC203" s="77">
        <v>45139</v>
      </c>
    </row>
    <row r="204" spans="1:29" ht="14.4" x14ac:dyDescent="0.3">
      <c r="A204" s="81" t="str">
        <f>samples!$C$9</f>
        <v>GeoxyzX_2111-WestdiepSeafarm-75m-a-VV1</v>
      </c>
      <c r="B204" s="84" t="s">
        <v>673</v>
      </c>
      <c r="C204"/>
      <c r="H204" s="96" t="s">
        <v>482</v>
      </c>
      <c r="I204" s="96">
        <v>130357</v>
      </c>
      <c r="K204" s="96" t="s">
        <v>348</v>
      </c>
      <c r="L204" s="96" t="s">
        <v>375</v>
      </c>
      <c r="M204" s="96" t="s">
        <v>376</v>
      </c>
      <c r="N204" s="96" t="s">
        <v>380</v>
      </c>
      <c r="O204" s="96" t="s">
        <v>381</v>
      </c>
      <c r="P204" s="96" t="s">
        <v>382</v>
      </c>
      <c r="Q204" s="96" t="s">
        <v>405</v>
      </c>
      <c r="S204" t="s">
        <v>226</v>
      </c>
      <c r="U204" t="s">
        <v>335</v>
      </c>
      <c r="V204" t="s">
        <v>264</v>
      </c>
      <c r="W204" s="81" t="str">
        <f>analysis_methods!$B$2</f>
        <v>ABUN</v>
      </c>
      <c r="X204">
        <v>30</v>
      </c>
      <c r="Y204" t="s">
        <v>336</v>
      </c>
      <c r="Z204" t="s">
        <v>243</v>
      </c>
      <c r="AA204" t="s">
        <v>161</v>
      </c>
      <c r="AB204" s="81" t="str">
        <f>analysis_methods!$M$2</f>
        <v>TAXO_STE_MICROSCOPE</v>
      </c>
      <c r="AC204" s="77">
        <v>45139</v>
      </c>
    </row>
    <row r="205" spans="1:29" ht="14.4" x14ac:dyDescent="0.3">
      <c r="A205" s="81" t="str">
        <f>samples!$C$9</f>
        <v>GeoxyzX_2111-WestdiepSeafarm-75m-a-VV1</v>
      </c>
      <c r="B205" s="84" t="s">
        <v>673</v>
      </c>
      <c r="C205"/>
      <c r="H205" s="96" t="s">
        <v>479</v>
      </c>
      <c r="I205" s="96">
        <v>130544</v>
      </c>
      <c r="K205" s="96" t="s">
        <v>348</v>
      </c>
      <c r="L205" s="96" t="s">
        <v>375</v>
      </c>
      <c r="M205" s="96" t="s">
        <v>376</v>
      </c>
      <c r="N205" s="96"/>
      <c r="O205" s="96" t="s">
        <v>395</v>
      </c>
      <c r="P205" s="96" t="s">
        <v>396</v>
      </c>
      <c r="Q205" s="96" t="s">
        <v>397</v>
      </c>
      <c r="S205" t="s">
        <v>226</v>
      </c>
      <c r="U205" t="s">
        <v>335</v>
      </c>
      <c r="V205" t="s">
        <v>264</v>
      </c>
      <c r="W205" s="81" t="str">
        <f>analysis_methods!$B$2</f>
        <v>ABUN</v>
      </c>
      <c r="X205">
        <v>30</v>
      </c>
      <c r="Y205" t="s">
        <v>336</v>
      </c>
      <c r="Z205" t="s">
        <v>243</v>
      </c>
      <c r="AA205" t="s">
        <v>161</v>
      </c>
      <c r="AB205" s="81" t="str">
        <f>analysis_methods!$M$2</f>
        <v>TAXO_STE_MICROSCOPE</v>
      </c>
      <c r="AC205" s="77">
        <v>45139</v>
      </c>
    </row>
    <row r="206" spans="1:29" ht="14.4" x14ac:dyDescent="0.3">
      <c r="A206" s="81" t="str">
        <f>samples!$C$9</f>
        <v>GeoxyzX_2111-WestdiepSeafarm-75m-a-VV1</v>
      </c>
      <c r="B206" s="84" t="s">
        <v>673</v>
      </c>
      <c r="C206"/>
      <c r="H206" s="96" t="s">
        <v>547</v>
      </c>
      <c r="I206" s="96">
        <v>120020</v>
      </c>
      <c r="K206" s="96" t="s">
        <v>348</v>
      </c>
      <c r="L206" s="96" t="s">
        <v>414</v>
      </c>
      <c r="M206" s="96" t="s">
        <v>415</v>
      </c>
      <c r="N206" s="96" t="s">
        <v>559</v>
      </c>
      <c r="O206" s="96" t="s">
        <v>560</v>
      </c>
      <c r="P206" s="96" t="s">
        <v>561</v>
      </c>
      <c r="Q206" s="96" t="s">
        <v>573</v>
      </c>
      <c r="S206" t="s">
        <v>226</v>
      </c>
      <c r="U206" t="s">
        <v>335</v>
      </c>
      <c r="V206" t="s">
        <v>264</v>
      </c>
      <c r="W206" s="81" t="str">
        <f>analysis_methods!$B$2</f>
        <v>ABUN</v>
      </c>
      <c r="X206">
        <v>20</v>
      </c>
      <c r="Y206" t="s">
        <v>336</v>
      </c>
      <c r="Z206" t="s">
        <v>243</v>
      </c>
      <c r="AA206" t="s">
        <v>161</v>
      </c>
      <c r="AB206" s="81" t="str">
        <f>analysis_methods!$M$2</f>
        <v>TAXO_STE_MICROSCOPE</v>
      </c>
      <c r="AC206" s="77">
        <v>45139</v>
      </c>
    </row>
    <row r="207" spans="1:29" ht="14.4" x14ac:dyDescent="0.3">
      <c r="A207" s="81" t="str">
        <f>samples!$C$9</f>
        <v>GeoxyzX_2111-WestdiepSeafarm-75m-a-VV1</v>
      </c>
      <c r="B207" s="84" t="s">
        <v>673</v>
      </c>
      <c r="C207"/>
      <c r="H207" s="96" t="s">
        <v>493</v>
      </c>
      <c r="I207" s="96">
        <v>131074</v>
      </c>
      <c r="K207" s="96" t="s">
        <v>348</v>
      </c>
      <c r="L207" s="96" t="s">
        <v>375</v>
      </c>
      <c r="M207" s="96" t="s">
        <v>376</v>
      </c>
      <c r="N207" s="96" t="s">
        <v>380</v>
      </c>
      <c r="O207" s="96" t="s">
        <v>406</v>
      </c>
      <c r="P207" s="96" t="s">
        <v>444</v>
      </c>
      <c r="Q207" s="96" t="s">
        <v>445</v>
      </c>
      <c r="S207" t="s">
        <v>226</v>
      </c>
      <c r="U207" t="s">
        <v>335</v>
      </c>
      <c r="V207" t="s">
        <v>264</v>
      </c>
      <c r="W207" s="81" t="str">
        <f>analysis_methods!$B$2</f>
        <v>ABUN</v>
      </c>
      <c r="X207">
        <v>20</v>
      </c>
      <c r="Y207" t="s">
        <v>336</v>
      </c>
      <c r="Z207" t="s">
        <v>243</v>
      </c>
      <c r="AA207" t="s">
        <v>161</v>
      </c>
      <c r="AB207" s="81" t="str">
        <f>analysis_methods!$M$2</f>
        <v>TAXO_STE_MICROSCOPE</v>
      </c>
      <c r="AC207" s="77">
        <v>45139</v>
      </c>
    </row>
    <row r="208" spans="1:29" ht="14.4" x14ac:dyDescent="0.3">
      <c r="A208" s="81" t="str">
        <f>samples!$C$9</f>
        <v>GeoxyzX_2111-WestdiepSeafarm-75m-a-VV1</v>
      </c>
      <c r="B208" s="84" t="s">
        <v>673</v>
      </c>
      <c r="C208"/>
      <c r="H208" s="96" t="s">
        <v>548</v>
      </c>
      <c r="I208" s="96">
        <v>103235</v>
      </c>
      <c r="K208" s="96" t="s">
        <v>348</v>
      </c>
      <c r="L208" s="96" t="s">
        <v>414</v>
      </c>
      <c r="M208" s="96" t="s">
        <v>415</v>
      </c>
      <c r="N208" s="96" t="s">
        <v>416</v>
      </c>
      <c r="O208" s="96" t="s">
        <v>562</v>
      </c>
      <c r="P208" s="96" t="s">
        <v>563</v>
      </c>
      <c r="Q208" s="96" t="s">
        <v>574</v>
      </c>
      <c r="S208" t="s">
        <v>226</v>
      </c>
      <c r="U208" t="s">
        <v>335</v>
      </c>
      <c r="V208" t="s">
        <v>264</v>
      </c>
      <c r="W208" s="81" t="str">
        <f>analysis_methods!$B$2</f>
        <v>ABUN</v>
      </c>
      <c r="X208">
        <v>20</v>
      </c>
      <c r="Y208" t="s">
        <v>336</v>
      </c>
      <c r="Z208" t="s">
        <v>243</v>
      </c>
      <c r="AA208" t="s">
        <v>161</v>
      </c>
      <c r="AB208" s="81" t="str">
        <f>analysis_methods!$M$2</f>
        <v>TAXO_STE_MICROSCOPE</v>
      </c>
      <c r="AC208" s="77">
        <v>45139</v>
      </c>
    </row>
    <row r="209" spans="1:29" ht="14.4" x14ac:dyDescent="0.3">
      <c r="A209" s="81" t="str">
        <f>samples!$C$9</f>
        <v>GeoxyzX_2111-WestdiepSeafarm-75m-a-VV1</v>
      </c>
      <c r="B209" s="84" t="s">
        <v>673</v>
      </c>
      <c r="C209"/>
      <c r="H209" s="96" t="s">
        <v>549</v>
      </c>
      <c r="I209" s="96">
        <v>131107</v>
      </c>
      <c r="K209" s="96" t="s">
        <v>348</v>
      </c>
      <c r="L209" s="96" t="s">
        <v>375</v>
      </c>
      <c r="M209" s="96" t="s">
        <v>376</v>
      </c>
      <c r="N209" s="96" t="s">
        <v>401</v>
      </c>
      <c r="O209" s="96" t="s">
        <v>402</v>
      </c>
      <c r="P209" s="96" t="s">
        <v>564</v>
      </c>
      <c r="Q209" s="96" t="s">
        <v>575</v>
      </c>
      <c r="S209" t="s">
        <v>226</v>
      </c>
      <c r="U209" t="s">
        <v>335</v>
      </c>
      <c r="V209" t="s">
        <v>264</v>
      </c>
      <c r="W209" s="81" t="str">
        <f>analysis_methods!$B$2</f>
        <v>ABUN</v>
      </c>
      <c r="X209">
        <v>10</v>
      </c>
      <c r="Y209" t="s">
        <v>336</v>
      </c>
      <c r="Z209" t="s">
        <v>243</v>
      </c>
      <c r="AA209" t="s">
        <v>161</v>
      </c>
      <c r="AB209" s="81" t="str">
        <f>analysis_methods!$M$2</f>
        <v>TAXO_STE_MICROSCOPE</v>
      </c>
      <c r="AC209" s="77">
        <v>45139</v>
      </c>
    </row>
    <row r="210" spans="1:29" ht="14.4" x14ac:dyDescent="0.3">
      <c r="A210" s="81" t="str">
        <f>samples!$C$9</f>
        <v>GeoxyzX_2111-WestdiepSeafarm-75m-a-VV1</v>
      </c>
      <c r="B210" s="84" t="s">
        <v>673</v>
      </c>
      <c r="C210"/>
      <c r="H210" s="96" t="s">
        <v>550</v>
      </c>
      <c r="I210" s="96">
        <v>141883</v>
      </c>
      <c r="K210" s="96" t="s">
        <v>348</v>
      </c>
      <c r="L210" s="96" t="s">
        <v>365</v>
      </c>
      <c r="M210" s="96" t="s">
        <v>366</v>
      </c>
      <c r="N210" s="96" t="s">
        <v>367</v>
      </c>
      <c r="O210" s="96" t="s">
        <v>565</v>
      </c>
      <c r="P210" s="96" t="s">
        <v>566</v>
      </c>
      <c r="Q210" s="96" t="s">
        <v>576</v>
      </c>
      <c r="S210" t="s">
        <v>226</v>
      </c>
      <c r="U210" t="s">
        <v>335</v>
      </c>
      <c r="V210" t="s">
        <v>264</v>
      </c>
      <c r="W210" s="81" t="str">
        <f>analysis_methods!$B$2</f>
        <v>ABUN</v>
      </c>
      <c r="X210">
        <v>10</v>
      </c>
      <c r="Y210" t="s">
        <v>336</v>
      </c>
      <c r="Z210" t="s">
        <v>243</v>
      </c>
      <c r="AA210" t="s">
        <v>161</v>
      </c>
      <c r="AB210" s="81" t="str">
        <f>analysis_methods!$M$2</f>
        <v>TAXO_STE_MICROSCOPE</v>
      </c>
      <c r="AC210" s="77">
        <v>45139</v>
      </c>
    </row>
    <row r="211" spans="1:29" ht="14.4" x14ac:dyDescent="0.3">
      <c r="A211" s="81" t="str">
        <f>samples!$C$9</f>
        <v>GeoxyzX_2111-WestdiepSeafarm-75m-a-VV1</v>
      </c>
      <c r="B211" s="84" t="s">
        <v>673</v>
      </c>
      <c r="C211"/>
      <c r="H211" s="96" t="s">
        <v>470</v>
      </c>
      <c r="I211" s="96">
        <v>855674</v>
      </c>
      <c r="K211" s="96" t="s">
        <v>348</v>
      </c>
      <c r="L211" s="96" t="s">
        <v>355</v>
      </c>
      <c r="M211" s="96" t="s">
        <v>826</v>
      </c>
      <c r="N211" s="96" t="s">
        <v>356</v>
      </c>
      <c r="O211" s="96" t="s">
        <v>357</v>
      </c>
      <c r="P211" s="96" t="s">
        <v>358</v>
      </c>
      <c r="Q211" s="96" t="s">
        <v>359</v>
      </c>
      <c r="S211" t="s">
        <v>226</v>
      </c>
      <c r="U211" t="s">
        <v>335</v>
      </c>
      <c r="V211" t="s">
        <v>264</v>
      </c>
      <c r="W211" s="81" t="str">
        <f>analysis_methods!$B$2</f>
        <v>ABUN</v>
      </c>
      <c r="X211">
        <v>10</v>
      </c>
      <c r="Y211" t="s">
        <v>336</v>
      </c>
      <c r="Z211" t="s">
        <v>243</v>
      </c>
      <c r="AA211" t="s">
        <v>161</v>
      </c>
      <c r="AB211" s="81" t="str">
        <f>analysis_methods!$M$2</f>
        <v>TAXO_STE_MICROSCOPE</v>
      </c>
      <c r="AC211" s="77">
        <v>45139</v>
      </c>
    </row>
    <row r="212" spans="1:29" ht="14.4" x14ac:dyDescent="0.3">
      <c r="A212" s="81" t="str">
        <f>samples!$C$9</f>
        <v>GeoxyzX_2111-WestdiepSeafarm-75m-a-VV1</v>
      </c>
      <c r="B212" s="84" t="s">
        <v>673</v>
      </c>
      <c r="C212"/>
      <c r="H212" s="96" t="s">
        <v>498</v>
      </c>
      <c r="I212" s="96">
        <v>110487</v>
      </c>
      <c r="K212" s="96" t="s">
        <v>348</v>
      </c>
      <c r="L212" s="96" t="s">
        <v>414</v>
      </c>
      <c r="M212" s="96" t="s">
        <v>415</v>
      </c>
      <c r="N212" s="96" t="s">
        <v>458</v>
      </c>
      <c r="O212" s="96" t="s">
        <v>459</v>
      </c>
      <c r="P212" s="96" t="s">
        <v>460</v>
      </c>
      <c r="Q212" s="96" t="s">
        <v>461</v>
      </c>
      <c r="S212" t="s">
        <v>226</v>
      </c>
      <c r="U212" t="s">
        <v>335</v>
      </c>
      <c r="V212" t="s">
        <v>264</v>
      </c>
      <c r="W212" s="81" t="str">
        <f>analysis_methods!$B$2</f>
        <v>ABUN</v>
      </c>
      <c r="X212">
        <v>10</v>
      </c>
      <c r="Y212" t="s">
        <v>336</v>
      </c>
      <c r="Z212" t="s">
        <v>243</v>
      </c>
      <c r="AA212" t="s">
        <v>161</v>
      </c>
      <c r="AB212" s="81" t="str">
        <f>analysis_methods!$M$2</f>
        <v>TAXO_STE_MICROSCOPE</v>
      </c>
      <c r="AC212" s="77">
        <v>45139</v>
      </c>
    </row>
    <row r="213" spans="1:29" ht="14.4" x14ac:dyDescent="0.3">
      <c r="A213" s="81" t="str">
        <f>samples!$C$9</f>
        <v>GeoxyzX_2111-WestdiepSeafarm-75m-a-VV1</v>
      </c>
      <c r="B213" s="84" t="s">
        <v>673</v>
      </c>
      <c r="C213"/>
      <c r="H213" s="96" t="s">
        <v>551</v>
      </c>
      <c r="I213" s="96">
        <v>129884</v>
      </c>
      <c r="K213" s="96" t="s">
        <v>348</v>
      </c>
      <c r="L213" s="96" t="s">
        <v>375</v>
      </c>
      <c r="M213" s="96" t="s">
        <v>376</v>
      </c>
      <c r="N213" s="96"/>
      <c r="O213" s="96" t="s">
        <v>377</v>
      </c>
      <c r="P213" s="96" t="s">
        <v>567</v>
      </c>
      <c r="Q213" s="96" t="s">
        <v>447</v>
      </c>
      <c r="S213" t="s">
        <v>226</v>
      </c>
      <c r="U213" t="s">
        <v>335</v>
      </c>
      <c r="V213" t="s">
        <v>264</v>
      </c>
      <c r="W213" s="81" t="str">
        <f>analysis_methods!$B$2</f>
        <v>ABUN</v>
      </c>
      <c r="X213">
        <v>10</v>
      </c>
      <c r="Y213" t="s">
        <v>336</v>
      </c>
      <c r="Z213" t="s">
        <v>243</v>
      </c>
      <c r="AA213" t="s">
        <v>161</v>
      </c>
      <c r="AB213" s="81" t="str">
        <f>analysis_methods!$M$2</f>
        <v>TAXO_STE_MICROSCOPE</v>
      </c>
      <c r="AC213" s="77">
        <v>45139</v>
      </c>
    </row>
    <row r="214" spans="1:29" ht="14.4" x14ac:dyDescent="0.3">
      <c r="A214" s="81" t="str">
        <f>samples!$C$9</f>
        <v>GeoxyzX_2111-WestdiepSeafarm-75m-a-VV1</v>
      </c>
      <c r="B214" s="84" t="s">
        <v>673</v>
      </c>
      <c r="C214"/>
      <c r="H214" s="96" t="s">
        <v>475</v>
      </c>
      <c r="I214" s="96">
        <v>130359</v>
      </c>
      <c r="K214" s="96" t="s">
        <v>348</v>
      </c>
      <c r="L214" s="96" t="s">
        <v>375</v>
      </c>
      <c r="M214" s="96" t="s">
        <v>376</v>
      </c>
      <c r="N214" s="96" t="s">
        <v>380</v>
      </c>
      <c r="O214" s="96" t="s">
        <v>381</v>
      </c>
      <c r="P214" s="96" t="s">
        <v>382</v>
      </c>
      <c r="Q214" s="96" t="s">
        <v>383</v>
      </c>
      <c r="S214" t="s">
        <v>226</v>
      </c>
      <c r="U214" t="s">
        <v>335</v>
      </c>
      <c r="V214" t="s">
        <v>264</v>
      </c>
      <c r="W214" s="81" t="str">
        <f>analysis_methods!$B$2</f>
        <v>ABUN</v>
      </c>
      <c r="X214">
        <v>10</v>
      </c>
      <c r="Y214" t="s">
        <v>336</v>
      </c>
      <c r="Z214" t="s">
        <v>243</v>
      </c>
      <c r="AA214" t="s">
        <v>161</v>
      </c>
      <c r="AB214" s="81" t="str">
        <f>analysis_methods!$M$2</f>
        <v>TAXO_STE_MICROSCOPE</v>
      </c>
      <c r="AC214" s="77">
        <v>45139</v>
      </c>
    </row>
    <row r="215" spans="1:29" ht="14.4" x14ac:dyDescent="0.3">
      <c r="A215" s="81" t="str">
        <f>samples!$C$9</f>
        <v>GeoxyzX_2111-WestdiepSeafarm-75m-a-VV1</v>
      </c>
      <c r="B215" s="84" t="s">
        <v>673</v>
      </c>
      <c r="C215"/>
      <c r="H215" s="96" t="s">
        <v>537</v>
      </c>
      <c r="I215" s="96">
        <v>130375</v>
      </c>
      <c r="K215" s="96" t="s">
        <v>348</v>
      </c>
      <c r="L215" s="96" t="s">
        <v>375</v>
      </c>
      <c r="M215" s="96" t="s">
        <v>376</v>
      </c>
      <c r="N215" s="96" t="s">
        <v>380</v>
      </c>
      <c r="O215" s="96" t="s">
        <v>507</v>
      </c>
      <c r="P215" s="96" t="s">
        <v>508</v>
      </c>
      <c r="Q215" s="96" t="s">
        <v>526</v>
      </c>
      <c r="S215" t="s">
        <v>226</v>
      </c>
      <c r="U215" t="s">
        <v>335</v>
      </c>
      <c r="V215" t="s">
        <v>264</v>
      </c>
      <c r="W215" s="81" t="str">
        <f>analysis_methods!$B$2</f>
        <v>ABUN</v>
      </c>
      <c r="X215">
        <v>10</v>
      </c>
      <c r="Y215" t="s">
        <v>336</v>
      </c>
      <c r="Z215" t="s">
        <v>243</v>
      </c>
      <c r="AA215" t="s">
        <v>161</v>
      </c>
      <c r="AB215" s="81" t="str">
        <f>analysis_methods!$M$2</f>
        <v>TAXO_STE_MICROSCOPE</v>
      </c>
      <c r="AC215" s="77">
        <v>45139</v>
      </c>
    </row>
    <row r="216" spans="1:29" ht="14.4" x14ac:dyDescent="0.3">
      <c r="A216" s="81" t="str">
        <f>samples!$C$9</f>
        <v>GeoxyzX_2111-WestdiepSeafarm-75m-a-VV1</v>
      </c>
      <c r="B216" s="84" t="s">
        <v>673</v>
      </c>
      <c r="C216"/>
      <c r="H216" s="96" t="s">
        <v>552</v>
      </c>
      <c r="I216" s="96">
        <v>130491</v>
      </c>
      <c r="K216" s="96" t="s">
        <v>348</v>
      </c>
      <c r="L216" s="96" t="s">
        <v>375</v>
      </c>
      <c r="M216" s="96" t="s">
        <v>376</v>
      </c>
      <c r="N216" s="96"/>
      <c r="O216" s="96" t="s">
        <v>568</v>
      </c>
      <c r="P216" s="96" t="s">
        <v>569</v>
      </c>
      <c r="Q216" s="96" t="s">
        <v>577</v>
      </c>
      <c r="S216" t="s">
        <v>226</v>
      </c>
      <c r="U216" t="s">
        <v>335</v>
      </c>
      <c r="V216" t="s">
        <v>264</v>
      </c>
      <c r="W216" s="81" t="str">
        <f>analysis_methods!$B$2</f>
        <v>ABUN</v>
      </c>
      <c r="X216">
        <v>10</v>
      </c>
      <c r="Y216" t="s">
        <v>336</v>
      </c>
      <c r="Z216" t="s">
        <v>243</v>
      </c>
      <c r="AA216" t="s">
        <v>161</v>
      </c>
      <c r="AB216" s="81" t="str">
        <f>analysis_methods!$M$2</f>
        <v>TAXO_STE_MICROSCOPE</v>
      </c>
      <c r="AC216" s="77">
        <v>45139</v>
      </c>
    </row>
    <row r="217" spans="1:29" ht="14.4" x14ac:dyDescent="0.3">
      <c r="A217" s="81" t="str">
        <f>samples!$C$9</f>
        <v>GeoxyzX_2111-WestdiepSeafarm-75m-a-VV1</v>
      </c>
      <c r="B217" s="84" t="s">
        <v>673</v>
      </c>
      <c r="C217"/>
      <c r="H217" s="96" t="s">
        <v>486</v>
      </c>
      <c r="I217" s="96">
        <v>101857</v>
      </c>
      <c r="K217" s="96" t="s">
        <v>348</v>
      </c>
      <c r="L217" s="96" t="s">
        <v>414</v>
      </c>
      <c r="M217" s="96" t="s">
        <v>415</v>
      </c>
      <c r="N217" s="96" t="s">
        <v>416</v>
      </c>
      <c r="O217" s="96" t="s">
        <v>417</v>
      </c>
      <c r="P217" s="96" t="s">
        <v>418</v>
      </c>
      <c r="Q217" s="96" t="s">
        <v>419</v>
      </c>
      <c r="S217" t="s">
        <v>226</v>
      </c>
      <c r="U217" t="s">
        <v>335</v>
      </c>
      <c r="V217" t="s">
        <v>264</v>
      </c>
      <c r="W217" s="81" t="str">
        <f>analysis_methods!$B$2</f>
        <v>ABUN</v>
      </c>
      <c r="X217">
        <v>10</v>
      </c>
      <c r="Y217" t="s">
        <v>336</v>
      </c>
      <c r="Z217" t="s">
        <v>243</v>
      </c>
      <c r="AA217" t="s">
        <v>161</v>
      </c>
      <c r="AB217" s="81" t="str">
        <f>analysis_methods!$M$2</f>
        <v>TAXO_STE_MICROSCOPE</v>
      </c>
      <c r="AC217" s="77">
        <v>45139</v>
      </c>
    </row>
    <row r="218" spans="1:29" ht="14.4" x14ac:dyDescent="0.3">
      <c r="A218" s="81" t="str">
        <f>samples!$C$10</f>
        <v>GeoxyzX_2111-WestdiepSeafarm-75m-b-VV2</v>
      </c>
      <c r="B218" s="84" t="s">
        <v>674</v>
      </c>
      <c r="C218"/>
      <c r="H218" s="96" t="s">
        <v>474</v>
      </c>
      <c r="I218" s="96">
        <v>129898</v>
      </c>
      <c r="K218" s="96" t="s">
        <v>348</v>
      </c>
      <c r="L218" s="96" t="s">
        <v>375</v>
      </c>
      <c r="M218" s="96" t="s">
        <v>376</v>
      </c>
      <c r="N218" s="96"/>
      <c r="O218" s="96" t="s">
        <v>377</v>
      </c>
      <c r="P218" s="96" t="s">
        <v>378</v>
      </c>
      <c r="Q218" s="96" t="s">
        <v>379</v>
      </c>
      <c r="S218" t="s">
        <v>226</v>
      </c>
      <c r="U218" t="s">
        <v>335</v>
      </c>
      <c r="V218" t="s">
        <v>264</v>
      </c>
      <c r="W218" s="81" t="str">
        <f>analysis_methods!$B$2</f>
        <v>ABUN</v>
      </c>
      <c r="X218">
        <v>290</v>
      </c>
      <c r="Y218" t="s">
        <v>336</v>
      </c>
      <c r="Z218" t="s">
        <v>243</v>
      </c>
      <c r="AA218" t="s">
        <v>161</v>
      </c>
      <c r="AB218" s="81" t="str">
        <f>analysis_methods!$M$2</f>
        <v>TAXO_STE_MICROSCOPE</v>
      </c>
      <c r="AC218" s="77">
        <v>45139</v>
      </c>
    </row>
    <row r="219" spans="1:29" ht="14.4" x14ac:dyDescent="0.3">
      <c r="A219" s="81" t="str">
        <f>samples!$C$10</f>
        <v>GeoxyzX_2111-WestdiepSeafarm-75m-b-VV2</v>
      </c>
      <c r="B219" s="84" t="s">
        <v>674</v>
      </c>
      <c r="C219"/>
      <c r="H219" s="96" t="s">
        <v>473</v>
      </c>
      <c r="I219" s="96">
        <v>141433</v>
      </c>
      <c r="K219" s="96" t="s">
        <v>348</v>
      </c>
      <c r="L219" s="96" t="s">
        <v>365</v>
      </c>
      <c r="M219" s="96" t="s">
        <v>366</v>
      </c>
      <c r="N219" s="96" t="s">
        <v>371</v>
      </c>
      <c r="O219" s="96" t="s">
        <v>372</v>
      </c>
      <c r="P219" s="96" t="s">
        <v>373</v>
      </c>
      <c r="Q219" s="96" t="s">
        <v>374</v>
      </c>
      <c r="S219" t="s">
        <v>226</v>
      </c>
      <c r="U219" t="s">
        <v>335</v>
      </c>
      <c r="V219" t="s">
        <v>264</v>
      </c>
      <c r="W219" s="81" t="str">
        <f>analysis_methods!$B$2</f>
        <v>ABUN</v>
      </c>
      <c r="X219">
        <v>270</v>
      </c>
      <c r="Y219" t="s">
        <v>336</v>
      </c>
      <c r="Z219" t="s">
        <v>243</v>
      </c>
      <c r="AA219" t="s">
        <v>161</v>
      </c>
      <c r="AB219" s="81" t="str">
        <f>analysis_methods!$M$2</f>
        <v>TAXO_STE_MICROSCOPE</v>
      </c>
      <c r="AC219" s="77">
        <v>45139</v>
      </c>
    </row>
    <row r="220" spans="1:29" ht="14.4" x14ac:dyDescent="0.3">
      <c r="A220" s="81" t="str">
        <f>samples!$C$10</f>
        <v>GeoxyzX_2111-WestdiepSeafarm-75m-b-VV2</v>
      </c>
      <c r="B220" s="84" t="s">
        <v>674</v>
      </c>
      <c r="C220"/>
      <c r="H220" s="96" t="s">
        <v>481</v>
      </c>
      <c r="I220" s="96">
        <v>131187</v>
      </c>
      <c r="K220" s="96" t="s">
        <v>348</v>
      </c>
      <c r="L220" s="96" t="s">
        <v>375</v>
      </c>
      <c r="M220" s="96" t="s">
        <v>376</v>
      </c>
      <c r="N220" s="96" t="s">
        <v>401</v>
      </c>
      <c r="O220" s="96" t="s">
        <v>402</v>
      </c>
      <c r="P220" s="96" t="s">
        <v>403</v>
      </c>
      <c r="Q220" s="96" t="s">
        <v>404</v>
      </c>
      <c r="S220" t="s">
        <v>226</v>
      </c>
      <c r="U220" t="s">
        <v>335</v>
      </c>
      <c r="V220" t="s">
        <v>264</v>
      </c>
      <c r="W220" s="81" t="str">
        <f>analysis_methods!$B$2</f>
        <v>ABUN</v>
      </c>
      <c r="X220">
        <v>270</v>
      </c>
      <c r="Y220" t="s">
        <v>336</v>
      </c>
      <c r="Z220" t="s">
        <v>243</v>
      </c>
      <c r="AA220" t="s">
        <v>161</v>
      </c>
      <c r="AB220" s="81" t="str">
        <f>analysis_methods!$M$2</f>
        <v>TAXO_STE_MICROSCOPE</v>
      </c>
      <c r="AC220" s="77">
        <v>45139</v>
      </c>
    </row>
    <row r="221" spans="1:29" ht="14.4" x14ac:dyDescent="0.3">
      <c r="A221" s="81" t="str">
        <f>samples!$C$10</f>
        <v>GeoxyzX_2111-WestdiepSeafarm-75m-b-VV2</v>
      </c>
      <c r="B221" s="84" t="s">
        <v>674</v>
      </c>
      <c r="C221"/>
      <c r="H221" s="96" t="s">
        <v>824</v>
      </c>
      <c r="I221" s="96">
        <v>141433</v>
      </c>
      <c r="K221" s="96" t="s">
        <v>348</v>
      </c>
      <c r="L221" s="96" t="s">
        <v>365</v>
      </c>
      <c r="M221" s="96" t="s">
        <v>366</v>
      </c>
      <c r="N221" s="96" t="s">
        <v>371</v>
      </c>
      <c r="O221" s="96" t="s">
        <v>372</v>
      </c>
      <c r="P221" s="96" t="s">
        <v>373</v>
      </c>
      <c r="Q221" s="96" t="s">
        <v>374</v>
      </c>
      <c r="S221" t="s">
        <v>726</v>
      </c>
      <c r="U221" t="s">
        <v>335</v>
      </c>
      <c r="V221" t="s">
        <v>264</v>
      </c>
      <c r="W221" s="81" t="str">
        <f>analysis_methods!$B$2</f>
        <v>ABUN</v>
      </c>
      <c r="X221">
        <v>120</v>
      </c>
      <c r="Y221" t="s">
        <v>336</v>
      </c>
      <c r="Z221" t="s">
        <v>243</v>
      </c>
      <c r="AA221" t="s">
        <v>161</v>
      </c>
      <c r="AB221" s="81" t="str">
        <f>analysis_methods!$M$2</f>
        <v>TAXO_STE_MICROSCOPE</v>
      </c>
      <c r="AC221" s="77">
        <v>45139</v>
      </c>
    </row>
    <row r="222" spans="1:29" ht="14.4" x14ac:dyDescent="0.3">
      <c r="A222" s="81" t="str">
        <f>samples!$C$10</f>
        <v>GeoxyzX_2111-WestdiepSeafarm-75m-b-VV2</v>
      </c>
      <c r="B222" s="84" t="s">
        <v>674</v>
      </c>
      <c r="C222"/>
      <c r="H222" s="96" t="s">
        <v>471</v>
      </c>
      <c r="I222" s="96">
        <v>124929</v>
      </c>
      <c r="K222" s="96" t="s">
        <v>348</v>
      </c>
      <c r="L222" s="96" t="s">
        <v>349</v>
      </c>
      <c r="M222" s="96" t="s">
        <v>360</v>
      </c>
      <c r="N222" s="96" t="s">
        <v>361</v>
      </c>
      <c r="O222" s="96" t="s">
        <v>362</v>
      </c>
      <c r="P222" s="96" t="s">
        <v>363</v>
      </c>
      <c r="Q222" s="96" t="s">
        <v>364</v>
      </c>
      <c r="S222" t="s">
        <v>226</v>
      </c>
      <c r="U222" t="s">
        <v>335</v>
      </c>
      <c r="V222" t="s">
        <v>264</v>
      </c>
      <c r="W222" s="81" t="str">
        <f>analysis_methods!$B$2</f>
        <v>ABUN</v>
      </c>
      <c r="X222">
        <v>120</v>
      </c>
      <c r="Y222" t="s">
        <v>336</v>
      </c>
      <c r="Z222" t="s">
        <v>243</v>
      </c>
      <c r="AA222" t="s">
        <v>161</v>
      </c>
      <c r="AB222" s="81" t="str">
        <f>analysis_methods!$M$2</f>
        <v>TAXO_STE_MICROSCOPE</v>
      </c>
      <c r="AC222" s="77">
        <v>45139</v>
      </c>
    </row>
    <row r="223" spans="1:29" ht="14.4" x14ac:dyDescent="0.3">
      <c r="A223" s="81" t="str">
        <f>samples!$C$10</f>
        <v>GeoxyzX_2111-WestdiepSeafarm-75m-b-VV2</v>
      </c>
      <c r="B223" s="84" t="s">
        <v>674</v>
      </c>
      <c r="C223"/>
      <c r="H223" s="96" t="s">
        <v>484</v>
      </c>
      <c r="I223" s="96">
        <v>130116</v>
      </c>
      <c r="K223" s="96" t="s">
        <v>348</v>
      </c>
      <c r="L223" s="96" t="s">
        <v>375</v>
      </c>
      <c r="M223" s="96" t="s">
        <v>376</v>
      </c>
      <c r="N223" s="96" t="s">
        <v>380</v>
      </c>
      <c r="O223" s="96" t="s">
        <v>409</v>
      </c>
      <c r="P223" s="96" t="s">
        <v>410</v>
      </c>
      <c r="Q223" s="96" t="s">
        <v>374</v>
      </c>
      <c r="S223" t="s">
        <v>226</v>
      </c>
      <c r="U223" t="s">
        <v>335</v>
      </c>
      <c r="V223" t="s">
        <v>264</v>
      </c>
      <c r="W223" s="81" t="str">
        <f>analysis_methods!$B$2</f>
        <v>ABUN</v>
      </c>
      <c r="X223">
        <v>110</v>
      </c>
      <c r="Y223" t="s">
        <v>336</v>
      </c>
      <c r="Z223" t="s">
        <v>243</v>
      </c>
      <c r="AA223" t="s">
        <v>161</v>
      </c>
      <c r="AB223" s="81" t="str">
        <f>analysis_methods!$M$2</f>
        <v>TAXO_STE_MICROSCOPE</v>
      </c>
      <c r="AC223" s="77">
        <v>45139</v>
      </c>
    </row>
    <row r="224" spans="1:29" ht="14.4" x14ac:dyDescent="0.3">
      <c r="A224" s="81" t="str">
        <f>samples!$C$10</f>
        <v>GeoxyzX_2111-WestdiepSeafarm-75m-b-VV2</v>
      </c>
      <c r="B224" s="84" t="s">
        <v>674</v>
      </c>
      <c r="C224"/>
      <c r="H224" s="96" t="s">
        <v>478</v>
      </c>
      <c r="I224" s="96">
        <v>146907</v>
      </c>
      <c r="K224" s="96" t="s">
        <v>348</v>
      </c>
      <c r="L224" s="96" t="s">
        <v>365</v>
      </c>
      <c r="M224" s="96" t="s">
        <v>366</v>
      </c>
      <c r="N224" s="96" t="s">
        <v>371</v>
      </c>
      <c r="O224" s="96" t="s">
        <v>392</v>
      </c>
      <c r="P224" s="96" t="s">
        <v>393</v>
      </c>
      <c r="Q224" s="96" t="s">
        <v>394</v>
      </c>
      <c r="S224" t="s">
        <v>226</v>
      </c>
      <c r="U224" t="s">
        <v>335</v>
      </c>
      <c r="V224" t="s">
        <v>264</v>
      </c>
      <c r="W224" s="81" t="str">
        <f>analysis_methods!$B$2</f>
        <v>ABUN</v>
      </c>
      <c r="X224">
        <v>80</v>
      </c>
      <c r="Y224" t="s">
        <v>336</v>
      </c>
      <c r="Z224" t="s">
        <v>243</v>
      </c>
      <c r="AA224" t="s">
        <v>161</v>
      </c>
      <c r="AB224" s="81" t="str">
        <f>analysis_methods!$M$2</f>
        <v>TAXO_STE_MICROSCOPE</v>
      </c>
      <c r="AC224" s="77">
        <v>45139</v>
      </c>
    </row>
    <row r="225" spans="1:29" ht="14.4" x14ac:dyDescent="0.3">
      <c r="A225" s="81" t="str">
        <f>samples!$C$10</f>
        <v>GeoxyzX_2111-WestdiepSeafarm-75m-b-VV2</v>
      </c>
      <c r="B225" s="84" t="s">
        <v>674</v>
      </c>
      <c r="C225"/>
      <c r="H225" s="96" t="s">
        <v>457</v>
      </c>
      <c r="I225" s="96">
        <v>152391</v>
      </c>
      <c r="K225" s="96" t="s">
        <v>348</v>
      </c>
      <c r="L225" s="96" t="s">
        <v>457</v>
      </c>
      <c r="M225" s="96"/>
      <c r="N225" s="96"/>
      <c r="O225" s="96"/>
      <c r="P225" s="96"/>
      <c r="Q225" s="96"/>
      <c r="S225" t="s">
        <v>226</v>
      </c>
      <c r="U225" t="s">
        <v>335</v>
      </c>
      <c r="V225" t="s">
        <v>264</v>
      </c>
      <c r="W225" s="81" t="str">
        <f>analysis_methods!$B$2</f>
        <v>ABUN</v>
      </c>
      <c r="X225">
        <v>70</v>
      </c>
      <c r="Y225" t="s">
        <v>336</v>
      </c>
      <c r="Z225" t="s">
        <v>243</v>
      </c>
      <c r="AA225" t="s">
        <v>161</v>
      </c>
      <c r="AB225" s="81" t="str">
        <f>analysis_methods!$M$2</f>
        <v>TAXO_STE_MICROSCOPE</v>
      </c>
      <c r="AC225" s="77">
        <v>45139</v>
      </c>
    </row>
    <row r="226" spans="1:29" ht="14.4" x14ac:dyDescent="0.3">
      <c r="A226" s="81" t="str">
        <f>samples!$C$10</f>
        <v>GeoxyzX_2111-WestdiepSeafarm-75m-b-VV2</v>
      </c>
      <c r="B226" s="84" t="s">
        <v>674</v>
      </c>
      <c r="C226"/>
      <c r="H226" s="96" t="s">
        <v>864</v>
      </c>
      <c r="I226" s="96">
        <v>2036</v>
      </c>
      <c r="K226" s="96" t="s">
        <v>348</v>
      </c>
      <c r="L226" s="96" t="s">
        <v>375</v>
      </c>
      <c r="M226" s="96" t="s">
        <v>422</v>
      </c>
      <c r="N226" s="96"/>
      <c r="O226" s="96"/>
      <c r="P226" s="96"/>
      <c r="Q226" s="96"/>
      <c r="S226" t="s">
        <v>226</v>
      </c>
      <c r="U226" t="s">
        <v>335</v>
      </c>
      <c r="V226" t="s">
        <v>264</v>
      </c>
      <c r="W226" s="81" t="str">
        <f>analysis_methods!$B$2</f>
        <v>ABUN</v>
      </c>
      <c r="X226">
        <v>70</v>
      </c>
      <c r="Y226" t="s">
        <v>336</v>
      </c>
      <c r="Z226" t="s">
        <v>243</v>
      </c>
      <c r="AA226" t="s">
        <v>161</v>
      </c>
      <c r="AB226" s="81" t="str">
        <f>analysis_methods!$M$2</f>
        <v>TAXO_STE_MICROSCOPE</v>
      </c>
      <c r="AC226" s="77">
        <v>45139</v>
      </c>
    </row>
    <row r="227" spans="1:29" ht="14.4" x14ac:dyDescent="0.3">
      <c r="A227" s="81" t="str">
        <f>samples!$C$10</f>
        <v>GeoxyzX_2111-WestdiepSeafarm-75m-b-VV2</v>
      </c>
      <c r="B227" s="84" t="s">
        <v>674</v>
      </c>
      <c r="C227"/>
      <c r="H227" s="96" t="s">
        <v>818</v>
      </c>
      <c r="I227" s="96">
        <v>124929</v>
      </c>
      <c r="K227" s="96" t="s">
        <v>348</v>
      </c>
      <c r="L227" s="96" t="s">
        <v>349</v>
      </c>
      <c r="M227" s="96" t="s">
        <v>360</v>
      </c>
      <c r="N227" s="96" t="s">
        <v>361</v>
      </c>
      <c r="O227" s="96" t="s">
        <v>362</v>
      </c>
      <c r="P227" s="96" t="s">
        <v>363</v>
      </c>
      <c r="Q227" s="96" t="s">
        <v>364</v>
      </c>
      <c r="S227" t="s">
        <v>726</v>
      </c>
      <c r="U227" t="s">
        <v>335</v>
      </c>
      <c r="V227" t="s">
        <v>264</v>
      </c>
      <c r="W227" s="81" t="str">
        <f>analysis_methods!$B$2</f>
        <v>ABUN</v>
      </c>
      <c r="X227">
        <v>70</v>
      </c>
      <c r="Y227" t="s">
        <v>336</v>
      </c>
      <c r="Z227" t="s">
        <v>243</v>
      </c>
      <c r="AA227" t="s">
        <v>161</v>
      </c>
      <c r="AB227" s="81" t="str">
        <f>analysis_methods!$M$2</f>
        <v>TAXO_STE_MICROSCOPE</v>
      </c>
      <c r="AC227" s="77">
        <v>45139</v>
      </c>
    </row>
    <row r="228" spans="1:29" ht="14.4" x14ac:dyDescent="0.3">
      <c r="A228" s="81" t="str">
        <f>samples!$C$10</f>
        <v>GeoxyzX_2111-WestdiepSeafarm-75m-b-VV2</v>
      </c>
      <c r="B228" s="84" t="s">
        <v>674</v>
      </c>
      <c r="C228"/>
      <c r="H228" s="96" t="s">
        <v>411</v>
      </c>
      <c r="I228" s="96">
        <v>919</v>
      </c>
      <c r="K228" s="96" t="s">
        <v>348</v>
      </c>
      <c r="L228" s="96" t="s">
        <v>375</v>
      </c>
      <c r="M228" s="96" t="s">
        <v>376</v>
      </c>
      <c r="N228" s="96" t="s">
        <v>384</v>
      </c>
      <c r="O228" s="96" t="s">
        <v>411</v>
      </c>
      <c r="P228" s="96"/>
      <c r="Q228" s="96"/>
      <c r="S228" t="s">
        <v>226</v>
      </c>
      <c r="U228" t="s">
        <v>335</v>
      </c>
      <c r="V228" t="s">
        <v>264</v>
      </c>
      <c r="W228" s="81" t="str">
        <f>analysis_methods!$B$2</f>
        <v>ABUN</v>
      </c>
      <c r="X228">
        <v>60</v>
      </c>
      <c r="Y228" t="s">
        <v>336</v>
      </c>
      <c r="Z228" t="s">
        <v>243</v>
      </c>
      <c r="AA228" t="s">
        <v>161</v>
      </c>
      <c r="AB228" s="81" t="str">
        <f>analysis_methods!$M$2</f>
        <v>TAXO_STE_MICROSCOPE</v>
      </c>
      <c r="AC228" s="77">
        <v>45139</v>
      </c>
    </row>
    <row r="229" spans="1:29" ht="14.4" x14ac:dyDescent="0.3">
      <c r="A229" s="81" t="str">
        <f>samples!$C$10</f>
        <v>GeoxyzX_2111-WestdiepSeafarm-75m-b-VV2</v>
      </c>
      <c r="B229" s="84" t="s">
        <v>674</v>
      </c>
      <c r="C229"/>
      <c r="H229" s="96" t="s">
        <v>482</v>
      </c>
      <c r="I229" s="96">
        <v>130357</v>
      </c>
      <c r="K229" s="96" t="s">
        <v>348</v>
      </c>
      <c r="L229" s="96" t="s">
        <v>375</v>
      </c>
      <c r="M229" s="96" t="s">
        <v>376</v>
      </c>
      <c r="N229" s="96" t="s">
        <v>380</v>
      </c>
      <c r="O229" s="96" t="s">
        <v>381</v>
      </c>
      <c r="P229" s="96" t="s">
        <v>382</v>
      </c>
      <c r="Q229" s="96" t="s">
        <v>405</v>
      </c>
      <c r="S229" t="s">
        <v>226</v>
      </c>
      <c r="U229" t="s">
        <v>335</v>
      </c>
      <c r="V229" t="s">
        <v>264</v>
      </c>
      <c r="W229" s="81" t="str">
        <f>analysis_methods!$B$2</f>
        <v>ABUN</v>
      </c>
      <c r="X229">
        <v>40</v>
      </c>
      <c r="Y229" t="s">
        <v>336</v>
      </c>
      <c r="Z229" t="s">
        <v>243</v>
      </c>
      <c r="AA229" t="s">
        <v>161</v>
      </c>
      <c r="AB229" s="81" t="str">
        <f>analysis_methods!$M$2</f>
        <v>TAXO_STE_MICROSCOPE</v>
      </c>
      <c r="AC229" s="77">
        <v>45139</v>
      </c>
    </row>
    <row r="230" spans="1:29" ht="14.4" x14ac:dyDescent="0.3">
      <c r="A230" s="81" t="str">
        <f>samples!$C$10</f>
        <v>GeoxyzX_2111-WestdiepSeafarm-75m-b-VV2</v>
      </c>
      <c r="B230" s="84" t="s">
        <v>674</v>
      </c>
      <c r="C230"/>
      <c r="H230" s="96" t="s">
        <v>472</v>
      </c>
      <c r="I230" s="96">
        <v>140301</v>
      </c>
      <c r="K230" s="96" t="s">
        <v>348</v>
      </c>
      <c r="L230" s="96" t="s">
        <v>365</v>
      </c>
      <c r="M230" s="96" t="s">
        <v>366</v>
      </c>
      <c r="N230" s="96" t="s">
        <v>367</v>
      </c>
      <c r="O230" s="96" t="s">
        <v>368</v>
      </c>
      <c r="P230" s="96" t="s">
        <v>369</v>
      </c>
      <c r="Q230" s="96" t="s">
        <v>370</v>
      </c>
      <c r="S230" t="s">
        <v>226</v>
      </c>
      <c r="U230" t="s">
        <v>335</v>
      </c>
      <c r="V230" t="s">
        <v>264</v>
      </c>
      <c r="W230" s="81" t="str">
        <f>analysis_methods!$B$2</f>
        <v>ABUN</v>
      </c>
      <c r="X230">
        <v>40</v>
      </c>
      <c r="Y230" t="s">
        <v>336</v>
      </c>
      <c r="Z230" t="s">
        <v>243</v>
      </c>
      <c r="AA230" t="s">
        <v>161</v>
      </c>
      <c r="AB230" s="81" t="str">
        <f>analysis_methods!$M$2</f>
        <v>TAXO_STE_MICROSCOPE</v>
      </c>
      <c r="AC230" s="77">
        <v>45139</v>
      </c>
    </row>
    <row r="231" spans="1:29" ht="14.4" x14ac:dyDescent="0.3">
      <c r="A231" s="81" t="str">
        <f>samples!$C$10</f>
        <v>GeoxyzX_2111-WestdiepSeafarm-75m-b-VV2</v>
      </c>
      <c r="B231" s="84" t="s">
        <v>674</v>
      </c>
      <c r="C231"/>
      <c r="H231" s="96" t="s">
        <v>470</v>
      </c>
      <c r="I231" s="96">
        <v>855674</v>
      </c>
      <c r="K231" s="96" t="s">
        <v>348</v>
      </c>
      <c r="L231" s="96" t="s">
        <v>355</v>
      </c>
      <c r="M231" s="96" t="s">
        <v>826</v>
      </c>
      <c r="N231" s="96" t="s">
        <v>356</v>
      </c>
      <c r="O231" s="96" t="s">
        <v>357</v>
      </c>
      <c r="P231" s="96" t="s">
        <v>358</v>
      </c>
      <c r="Q231" s="96" t="s">
        <v>359</v>
      </c>
      <c r="S231" t="s">
        <v>226</v>
      </c>
      <c r="U231" t="s">
        <v>335</v>
      </c>
      <c r="V231" t="s">
        <v>264</v>
      </c>
      <c r="W231" s="81" t="str">
        <f>analysis_methods!$B$2</f>
        <v>ABUN</v>
      </c>
      <c r="X231">
        <v>30</v>
      </c>
      <c r="Y231" t="s">
        <v>336</v>
      </c>
      <c r="Z231" t="s">
        <v>243</v>
      </c>
      <c r="AA231" t="s">
        <v>161</v>
      </c>
      <c r="AB231" s="81" t="str">
        <f>analysis_methods!$M$2</f>
        <v>TAXO_STE_MICROSCOPE</v>
      </c>
      <c r="AC231" s="77">
        <v>45139</v>
      </c>
    </row>
    <row r="232" spans="1:29" ht="14.4" x14ac:dyDescent="0.3">
      <c r="A232" s="81" t="str">
        <f>samples!$C$10</f>
        <v>GeoxyzX_2111-WestdiepSeafarm-75m-b-VV2</v>
      </c>
      <c r="B232" s="84" t="s">
        <v>674</v>
      </c>
      <c r="C232"/>
      <c r="H232" s="96" t="s">
        <v>487</v>
      </c>
      <c r="I232" s="96">
        <v>102788</v>
      </c>
      <c r="K232" s="96" t="s">
        <v>348</v>
      </c>
      <c r="L232" s="96" t="s">
        <v>414</v>
      </c>
      <c r="M232" s="96" t="s">
        <v>415</v>
      </c>
      <c r="N232" s="96" t="s">
        <v>416</v>
      </c>
      <c r="O232" s="96" t="s">
        <v>423</v>
      </c>
      <c r="P232" s="96" t="s">
        <v>424</v>
      </c>
      <c r="Q232" s="96" t="s">
        <v>425</v>
      </c>
      <c r="S232" t="s">
        <v>226</v>
      </c>
      <c r="U232" t="s">
        <v>335</v>
      </c>
      <c r="V232" t="s">
        <v>264</v>
      </c>
      <c r="W232" s="81" t="str">
        <f>analysis_methods!$B$2</f>
        <v>ABUN</v>
      </c>
      <c r="X232">
        <v>20</v>
      </c>
      <c r="Y232" t="s">
        <v>336</v>
      </c>
      <c r="Z232" t="s">
        <v>243</v>
      </c>
      <c r="AA232" t="s">
        <v>161</v>
      </c>
      <c r="AB232" s="81" t="str">
        <f>analysis_methods!$M$2</f>
        <v>TAXO_STE_MICROSCOPE</v>
      </c>
      <c r="AC232" s="77">
        <v>45139</v>
      </c>
    </row>
    <row r="233" spans="1:29" ht="14.4" x14ac:dyDescent="0.3">
      <c r="A233" s="81" t="str">
        <f>samples!$C$10</f>
        <v>GeoxyzX_2111-WestdiepSeafarm-75m-b-VV2</v>
      </c>
      <c r="B233" s="84" t="s">
        <v>674</v>
      </c>
      <c r="C233"/>
      <c r="H233" s="96" t="s">
        <v>546</v>
      </c>
      <c r="I233" s="96">
        <v>130711</v>
      </c>
      <c r="K233" s="96" t="s">
        <v>348</v>
      </c>
      <c r="L233" s="96" t="s">
        <v>375</v>
      </c>
      <c r="M233" s="96" t="s">
        <v>376</v>
      </c>
      <c r="N233" s="96" t="s">
        <v>401</v>
      </c>
      <c r="O233" s="96" t="s">
        <v>557</v>
      </c>
      <c r="P233" s="96" t="s">
        <v>558</v>
      </c>
      <c r="Q233" s="96" t="s">
        <v>572</v>
      </c>
      <c r="S233" t="s">
        <v>226</v>
      </c>
      <c r="U233" t="s">
        <v>335</v>
      </c>
      <c r="V233" t="s">
        <v>264</v>
      </c>
      <c r="W233" s="81" t="str">
        <f>analysis_methods!$B$2</f>
        <v>ABUN</v>
      </c>
      <c r="X233">
        <v>20</v>
      </c>
      <c r="Y233" t="s">
        <v>336</v>
      </c>
      <c r="Z233" t="s">
        <v>243</v>
      </c>
      <c r="AA233" t="s">
        <v>161</v>
      </c>
      <c r="AB233" s="81" t="str">
        <f>analysis_methods!$M$2</f>
        <v>TAXO_STE_MICROSCOPE</v>
      </c>
      <c r="AC233" s="77">
        <v>45139</v>
      </c>
    </row>
    <row r="234" spans="1:29" ht="14.4" x14ac:dyDescent="0.3">
      <c r="A234" s="81" t="str">
        <f>samples!$C$10</f>
        <v>GeoxyzX_2111-WestdiepSeafarm-75m-b-VV2</v>
      </c>
      <c r="B234" s="84" t="s">
        <v>674</v>
      </c>
      <c r="C234"/>
      <c r="H234" s="96" t="s">
        <v>480</v>
      </c>
      <c r="I234" s="96">
        <v>130269</v>
      </c>
      <c r="K234" s="96" t="s">
        <v>348</v>
      </c>
      <c r="L234" s="96" t="s">
        <v>375</v>
      </c>
      <c r="M234" s="96" t="s">
        <v>376</v>
      </c>
      <c r="N234" s="96"/>
      <c r="O234" s="96" t="s">
        <v>398</v>
      </c>
      <c r="P234" s="96" t="s">
        <v>399</v>
      </c>
      <c r="Q234" s="96" t="s">
        <v>400</v>
      </c>
      <c r="S234" t="s">
        <v>226</v>
      </c>
      <c r="U234" t="s">
        <v>335</v>
      </c>
      <c r="V234" t="s">
        <v>264</v>
      </c>
      <c r="W234" s="81" t="str">
        <f>analysis_methods!$B$2</f>
        <v>ABUN</v>
      </c>
      <c r="X234">
        <v>20</v>
      </c>
      <c r="Y234" t="s">
        <v>336</v>
      </c>
      <c r="Z234" t="s">
        <v>243</v>
      </c>
      <c r="AA234" t="s">
        <v>161</v>
      </c>
      <c r="AB234" s="81" t="str">
        <f>analysis_methods!$M$2</f>
        <v>TAXO_STE_MICROSCOPE</v>
      </c>
      <c r="AC234" s="77">
        <v>45139</v>
      </c>
    </row>
    <row r="235" spans="1:29" ht="14.4" x14ac:dyDescent="0.3">
      <c r="A235" s="81" t="str">
        <f>samples!$C$10</f>
        <v>GeoxyzX_2111-WestdiepSeafarm-75m-b-VV2</v>
      </c>
      <c r="B235" s="84" t="s">
        <v>674</v>
      </c>
      <c r="C235"/>
      <c r="H235" s="96" t="s">
        <v>553</v>
      </c>
      <c r="I235" s="96">
        <v>160539</v>
      </c>
      <c r="K235" s="96" t="s">
        <v>348</v>
      </c>
      <c r="L235" s="96" t="s">
        <v>365</v>
      </c>
      <c r="M235" s="96" t="s">
        <v>366</v>
      </c>
      <c r="N235" s="96" t="s">
        <v>451</v>
      </c>
      <c r="O235" s="96" t="s">
        <v>452</v>
      </c>
      <c r="P235" s="96" t="s">
        <v>453</v>
      </c>
      <c r="Q235" s="96" t="s">
        <v>578</v>
      </c>
      <c r="S235" t="s">
        <v>226</v>
      </c>
      <c r="U235" t="s">
        <v>335</v>
      </c>
      <c r="V235" t="s">
        <v>264</v>
      </c>
      <c r="W235" s="81" t="str">
        <f>analysis_methods!$B$2</f>
        <v>ABUN</v>
      </c>
      <c r="X235">
        <v>10</v>
      </c>
      <c r="Y235" t="s">
        <v>336</v>
      </c>
      <c r="Z235" t="s">
        <v>243</v>
      </c>
      <c r="AA235" t="s">
        <v>161</v>
      </c>
      <c r="AB235" s="81" t="str">
        <f>analysis_methods!$M$2</f>
        <v>TAXO_STE_MICROSCOPE</v>
      </c>
      <c r="AC235" s="77">
        <v>45139</v>
      </c>
    </row>
    <row r="236" spans="1:29" ht="14.4" x14ac:dyDescent="0.3">
      <c r="A236" s="81" t="str">
        <f>samples!$C$10</f>
        <v>GeoxyzX_2111-WestdiepSeafarm-75m-b-VV2</v>
      </c>
      <c r="B236" s="84" t="s">
        <v>674</v>
      </c>
      <c r="C236"/>
      <c r="H236" s="96" t="s">
        <v>542</v>
      </c>
      <c r="I236" s="96">
        <v>130644</v>
      </c>
      <c r="K236" s="96" t="s">
        <v>348</v>
      </c>
      <c r="L236" s="96" t="s">
        <v>375</v>
      </c>
      <c r="M236" s="96" t="s">
        <v>376</v>
      </c>
      <c r="N236" s="96" t="s">
        <v>380</v>
      </c>
      <c r="O236" s="96" t="s">
        <v>448</v>
      </c>
      <c r="P236" s="96" t="s">
        <v>518</v>
      </c>
      <c r="Q236" s="96" t="s">
        <v>532</v>
      </c>
      <c r="S236" t="s">
        <v>226</v>
      </c>
      <c r="U236" t="s">
        <v>335</v>
      </c>
      <c r="V236" t="s">
        <v>264</v>
      </c>
      <c r="W236" s="81" t="str">
        <f>analysis_methods!$B$2</f>
        <v>ABUN</v>
      </c>
      <c r="X236">
        <v>10</v>
      </c>
      <c r="Y236" t="s">
        <v>336</v>
      </c>
      <c r="Z236" t="s">
        <v>243</v>
      </c>
      <c r="AA236" t="s">
        <v>161</v>
      </c>
      <c r="AB236" s="81" t="str">
        <f>analysis_methods!$M$2</f>
        <v>TAXO_STE_MICROSCOPE</v>
      </c>
      <c r="AC236" s="77">
        <v>45139</v>
      </c>
    </row>
    <row r="237" spans="1:29" ht="14.4" x14ac:dyDescent="0.3">
      <c r="A237" s="81" t="str">
        <f>samples!$C$10</f>
        <v>GeoxyzX_2111-WestdiepSeafarm-75m-b-VV2</v>
      </c>
      <c r="B237" s="84" t="s">
        <v>674</v>
      </c>
      <c r="C237"/>
      <c r="H237" s="96" t="s">
        <v>537</v>
      </c>
      <c r="I237" s="96">
        <v>130375</v>
      </c>
      <c r="K237" s="96" t="s">
        <v>348</v>
      </c>
      <c r="L237" s="96" t="s">
        <v>375</v>
      </c>
      <c r="M237" s="96" t="s">
        <v>376</v>
      </c>
      <c r="N237" s="96" t="s">
        <v>380</v>
      </c>
      <c r="O237" s="96" t="s">
        <v>507</v>
      </c>
      <c r="P237" s="96" t="s">
        <v>508</v>
      </c>
      <c r="Q237" s="96" t="s">
        <v>526</v>
      </c>
      <c r="S237" t="s">
        <v>226</v>
      </c>
      <c r="U237" t="s">
        <v>335</v>
      </c>
      <c r="V237" t="s">
        <v>264</v>
      </c>
      <c r="W237" s="81" t="str">
        <f>analysis_methods!$B$2</f>
        <v>ABUN</v>
      </c>
      <c r="X237">
        <v>10</v>
      </c>
      <c r="Y237" t="s">
        <v>336</v>
      </c>
      <c r="Z237" t="s">
        <v>243</v>
      </c>
      <c r="AA237" t="s">
        <v>161</v>
      </c>
      <c r="AB237" s="81" t="str">
        <f>analysis_methods!$M$2</f>
        <v>TAXO_STE_MICROSCOPE</v>
      </c>
      <c r="AC237" s="77">
        <v>45139</v>
      </c>
    </row>
    <row r="238" spans="1:29" ht="14.4" x14ac:dyDescent="0.3">
      <c r="A238" s="81" t="str">
        <f>samples!$C$10</f>
        <v>GeoxyzX_2111-WestdiepSeafarm-75m-b-VV2</v>
      </c>
      <c r="B238" s="84" t="s">
        <v>674</v>
      </c>
      <c r="C238"/>
      <c r="H238" s="96" t="s">
        <v>554</v>
      </c>
      <c r="I238" s="96">
        <v>151894</v>
      </c>
      <c r="K238" s="96" t="s">
        <v>348</v>
      </c>
      <c r="L238" s="96" t="s">
        <v>365</v>
      </c>
      <c r="M238" s="96" t="s">
        <v>503</v>
      </c>
      <c r="N238" s="96" t="s">
        <v>514</v>
      </c>
      <c r="O238" s="96" t="s">
        <v>570</v>
      </c>
      <c r="P238" s="96" t="s">
        <v>571</v>
      </c>
      <c r="Q238" s="96" t="s">
        <v>579</v>
      </c>
      <c r="S238" t="s">
        <v>226</v>
      </c>
      <c r="U238" t="s">
        <v>335</v>
      </c>
      <c r="V238" t="s">
        <v>264</v>
      </c>
      <c r="W238" s="81" t="str">
        <f>analysis_methods!$B$2</f>
        <v>ABUN</v>
      </c>
      <c r="X238">
        <v>10</v>
      </c>
      <c r="Y238" t="s">
        <v>336</v>
      </c>
      <c r="Z238" t="s">
        <v>243</v>
      </c>
      <c r="AA238" t="s">
        <v>161</v>
      </c>
      <c r="AB238" s="81" t="str">
        <f>analysis_methods!$M$2</f>
        <v>TAXO_STE_MICROSCOPE</v>
      </c>
      <c r="AC238" s="77">
        <v>45139</v>
      </c>
    </row>
    <row r="239" spans="1:29" ht="14.4" x14ac:dyDescent="0.3">
      <c r="A239" s="81" t="str">
        <f>samples!$C$10</f>
        <v>GeoxyzX_2111-WestdiepSeafarm-75m-b-VV2</v>
      </c>
      <c r="B239" s="84" t="s">
        <v>674</v>
      </c>
      <c r="C239"/>
      <c r="H239" s="96" t="s">
        <v>547</v>
      </c>
      <c r="I239" s="96">
        <v>120020</v>
      </c>
      <c r="K239" s="96" t="s">
        <v>348</v>
      </c>
      <c r="L239" s="96" t="s">
        <v>414</v>
      </c>
      <c r="M239" s="96" t="s">
        <v>415</v>
      </c>
      <c r="N239" s="96" t="s">
        <v>559</v>
      </c>
      <c r="O239" s="96" t="s">
        <v>560</v>
      </c>
      <c r="P239" s="96" t="s">
        <v>561</v>
      </c>
      <c r="Q239" s="96" t="s">
        <v>573</v>
      </c>
      <c r="S239" t="s">
        <v>226</v>
      </c>
      <c r="U239" t="s">
        <v>335</v>
      </c>
      <c r="V239" t="s">
        <v>264</v>
      </c>
      <c r="W239" s="81" t="str">
        <f>analysis_methods!$B$2</f>
        <v>ABUN</v>
      </c>
      <c r="X239">
        <v>10</v>
      </c>
      <c r="Y239" t="s">
        <v>336</v>
      </c>
      <c r="Z239" t="s">
        <v>243</v>
      </c>
      <c r="AA239" t="s">
        <v>161</v>
      </c>
      <c r="AB239" s="81" t="str">
        <f>analysis_methods!$M$2</f>
        <v>TAXO_STE_MICROSCOPE</v>
      </c>
      <c r="AC239" s="77">
        <v>45139</v>
      </c>
    </row>
    <row r="240" spans="1:29" ht="14.4" x14ac:dyDescent="0.3">
      <c r="A240" s="81" t="str">
        <f>samples!$C$10</f>
        <v>GeoxyzX_2111-WestdiepSeafarm-75m-b-VV2</v>
      </c>
      <c r="B240" s="84" t="s">
        <v>674</v>
      </c>
      <c r="C240"/>
      <c r="H240" s="96" t="s">
        <v>476</v>
      </c>
      <c r="I240" s="96">
        <v>152367</v>
      </c>
      <c r="K240" s="96" t="s">
        <v>348</v>
      </c>
      <c r="L240" s="96" t="s">
        <v>375</v>
      </c>
      <c r="M240" s="96" t="s">
        <v>376</v>
      </c>
      <c r="N240" s="96" t="s">
        <v>384</v>
      </c>
      <c r="O240" s="96" t="s">
        <v>385</v>
      </c>
      <c r="P240" s="96" t="s">
        <v>386</v>
      </c>
      <c r="Q240" s="96" t="s">
        <v>387</v>
      </c>
      <c r="S240" t="s">
        <v>226</v>
      </c>
      <c r="U240" t="s">
        <v>335</v>
      </c>
      <c r="V240" t="s">
        <v>264</v>
      </c>
      <c r="W240" s="81" t="str">
        <f>analysis_methods!$B$2</f>
        <v>ABUN</v>
      </c>
      <c r="X240">
        <v>10</v>
      </c>
      <c r="Y240" t="s">
        <v>336</v>
      </c>
      <c r="Z240" t="s">
        <v>243</v>
      </c>
      <c r="AA240" t="s">
        <v>161</v>
      </c>
      <c r="AB240" s="81" t="str">
        <f>analysis_methods!$M$2</f>
        <v>TAXO_STE_MICROSCOPE</v>
      </c>
      <c r="AC240" s="77">
        <v>45139</v>
      </c>
    </row>
    <row r="241" spans="1:29" ht="14.4" x14ac:dyDescent="0.3">
      <c r="A241" s="81" t="str">
        <f>samples!$C$10</f>
        <v>GeoxyzX_2111-WestdiepSeafarm-75m-b-VV2</v>
      </c>
      <c r="B241" s="84" t="s">
        <v>674</v>
      </c>
      <c r="C241"/>
      <c r="H241" s="96" t="s">
        <v>555</v>
      </c>
      <c r="I241" s="96">
        <v>140480</v>
      </c>
      <c r="K241" s="96" t="s">
        <v>348</v>
      </c>
      <c r="L241" s="96" t="s">
        <v>365</v>
      </c>
      <c r="M241" s="96" t="s">
        <v>366</v>
      </c>
      <c r="N241" s="96" t="s">
        <v>462</v>
      </c>
      <c r="O241" s="96" t="s">
        <v>463</v>
      </c>
      <c r="P241" s="96" t="s">
        <v>464</v>
      </c>
      <c r="Q241" s="96" t="s">
        <v>465</v>
      </c>
      <c r="S241" t="s">
        <v>226</v>
      </c>
      <c r="U241" t="s">
        <v>335</v>
      </c>
      <c r="V241" t="s">
        <v>264</v>
      </c>
      <c r="W241" s="81" t="str">
        <f>analysis_methods!$B$2</f>
        <v>ABUN</v>
      </c>
      <c r="X241">
        <v>10</v>
      </c>
      <c r="Y241" t="s">
        <v>336</v>
      </c>
      <c r="Z241" t="s">
        <v>243</v>
      </c>
      <c r="AA241" t="s">
        <v>161</v>
      </c>
      <c r="AB241" s="81" t="str">
        <f>analysis_methods!$M$2</f>
        <v>TAXO_STE_MICROSCOPE</v>
      </c>
      <c r="AC241" s="77">
        <v>45139</v>
      </c>
    </row>
    <row r="242" spans="1:29" ht="14.4" x14ac:dyDescent="0.3">
      <c r="A242" s="81" t="str">
        <f>samples!$C$10</f>
        <v>GeoxyzX_2111-WestdiepSeafarm-75m-b-VV2</v>
      </c>
      <c r="B242" s="84" t="s">
        <v>674</v>
      </c>
      <c r="C242"/>
      <c r="H242" s="96" t="s">
        <v>540</v>
      </c>
      <c r="I242" s="96">
        <v>334512</v>
      </c>
      <c r="K242" s="96" t="s">
        <v>348</v>
      </c>
      <c r="L242" s="96" t="s">
        <v>375</v>
      </c>
      <c r="M242" s="96" t="s">
        <v>376</v>
      </c>
      <c r="N242" s="96" t="s">
        <v>380</v>
      </c>
      <c r="O242" s="96" t="s">
        <v>448</v>
      </c>
      <c r="P242" s="96" t="s">
        <v>517</v>
      </c>
      <c r="Q242" s="96" t="s">
        <v>530</v>
      </c>
      <c r="S242" t="s">
        <v>226</v>
      </c>
      <c r="U242" t="s">
        <v>335</v>
      </c>
      <c r="V242" t="s">
        <v>264</v>
      </c>
      <c r="W242" s="81" t="str">
        <f>analysis_methods!$B$2</f>
        <v>ABUN</v>
      </c>
      <c r="X242">
        <v>10</v>
      </c>
      <c r="Y242" t="s">
        <v>336</v>
      </c>
      <c r="Z242" t="s">
        <v>243</v>
      </c>
      <c r="AA242" t="s">
        <v>161</v>
      </c>
      <c r="AB242" s="81" t="str">
        <f>analysis_methods!$M$2</f>
        <v>TAXO_STE_MICROSCOPE</v>
      </c>
      <c r="AC242" s="77">
        <v>45139</v>
      </c>
    </row>
    <row r="243" spans="1:29" ht="14.4" x14ac:dyDescent="0.3">
      <c r="A243" s="81" t="str">
        <f>samples!$C$10</f>
        <v>GeoxyzX_2111-WestdiepSeafarm-75m-b-VV2</v>
      </c>
      <c r="B243" s="84" t="s">
        <v>674</v>
      </c>
      <c r="C243"/>
      <c r="H243" s="96" t="s">
        <v>524</v>
      </c>
      <c r="I243" s="96">
        <v>129582</v>
      </c>
      <c r="K243" s="96" t="s">
        <v>348</v>
      </c>
      <c r="L243" s="96" t="s">
        <v>375</v>
      </c>
      <c r="M243" s="96" t="s">
        <v>376</v>
      </c>
      <c r="N243" s="96" t="s">
        <v>522</v>
      </c>
      <c r="O243" s="96" t="s">
        <v>523</v>
      </c>
      <c r="P243" s="96" t="s">
        <v>524</v>
      </c>
      <c r="Q243" s="96"/>
      <c r="S243" t="s">
        <v>226</v>
      </c>
      <c r="U243" t="s">
        <v>335</v>
      </c>
      <c r="V243" t="s">
        <v>264</v>
      </c>
      <c r="W243" s="81" t="str">
        <f>analysis_methods!$B$2</f>
        <v>ABUN</v>
      </c>
      <c r="X243">
        <v>10</v>
      </c>
      <c r="Y243" t="s">
        <v>336</v>
      </c>
      <c r="Z243" t="s">
        <v>243</v>
      </c>
      <c r="AA243" t="s">
        <v>161</v>
      </c>
      <c r="AB243" s="81" t="str">
        <f>analysis_methods!$M$2</f>
        <v>TAXO_STE_MICROSCOPE</v>
      </c>
      <c r="AC243" s="77">
        <v>45139</v>
      </c>
    </row>
    <row r="244" spans="1:29" ht="14.4" x14ac:dyDescent="0.3">
      <c r="A244" s="81" t="str">
        <f>samples!$C$10</f>
        <v>GeoxyzX_2111-WestdiepSeafarm-75m-b-VV2</v>
      </c>
      <c r="B244" s="84" t="s">
        <v>674</v>
      </c>
      <c r="C244"/>
      <c r="H244" s="96" t="s">
        <v>548</v>
      </c>
      <c r="I244" s="96">
        <v>103235</v>
      </c>
      <c r="K244" s="96" t="s">
        <v>348</v>
      </c>
      <c r="L244" s="96" t="s">
        <v>414</v>
      </c>
      <c r="M244" s="96" t="s">
        <v>415</v>
      </c>
      <c r="N244" s="96" t="s">
        <v>416</v>
      </c>
      <c r="O244" s="96" t="s">
        <v>562</v>
      </c>
      <c r="P244" s="96" t="s">
        <v>563</v>
      </c>
      <c r="Q244" s="96" t="s">
        <v>574</v>
      </c>
      <c r="S244" t="s">
        <v>226</v>
      </c>
      <c r="U244" t="s">
        <v>335</v>
      </c>
      <c r="V244" t="s">
        <v>264</v>
      </c>
      <c r="W244" s="81" t="str">
        <f>analysis_methods!$B$2</f>
        <v>ABUN</v>
      </c>
      <c r="X244">
        <v>10</v>
      </c>
      <c r="Y244" t="s">
        <v>336</v>
      </c>
      <c r="Z244" t="s">
        <v>243</v>
      </c>
      <c r="AA244" t="s">
        <v>161</v>
      </c>
      <c r="AB244" s="81" t="str">
        <f>analysis_methods!$M$2</f>
        <v>TAXO_STE_MICROSCOPE</v>
      </c>
      <c r="AC244" s="77">
        <v>45139</v>
      </c>
    </row>
    <row r="245" spans="1:29" ht="14.4" x14ac:dyDescent="0.3">
      <c r="A245" s="81" t="str">
        <f>samples!$C$11</f>
        <v>GeoxyzX_2111-WestdiepSeafarm-75m-c-VV3</v>
      </c>
      <c r="B245" s="84" t="s">
        <v>675</v>
      </c>
      <c r="C245"/>
      <c r="H245" s="96" t="s">
        <v>471</v>
      </c>
      <c r="I245" s="96">
        <v>124929</v>
      </c>
      <c r="K245" s="96" t="s">
        <v>348</v>
      </c>
      <c r="L245" s="96" t="s">
        <v>349</v>
      </c>
      <c r="M245" s="96" t="s">
        <v>360</v>
      </c>
      <c r="N245" s="96" t="s">
        <v>361</v>
      </c>
      <c r="O245" s="96" t="s">
        <v>362</v>
      </c>
      <c r="P245" s="96" t="s">
        <v>363</v>
      </c>
      <c r="Q245" s="96" t="s">
        <v>364</v>
      </c>
      <c r="S245" t="s">
        <v>226</v>
      </c>
      <c r="U245" t="s">
        <v>335</v>
      </c>
      <c r="V245" t="s">
        <v>264</v>
      </c>
      <c r="W245" s="81" t="str">
        <f>analysis_methods!$B$2</f>
        <v>ABUN</v>
      </c>
      <c r="X245">
        <v>150</v>
      </c>
      <c r="Y245" t="s">
        <v>336</v>
      </c>
      <c r="Z245" t="s">
        <v>243</v>
      </c>
      <c r="AA245" t="s">
        <v>161</v>
      </c>
      <c r="AB245" s="81" t="str">
        <f>analysis_methods!$M$2</f>
        <v>TAXO_STE_MICROSCOPE</v>
      </c>
      <c r="AC245" s="77">
        <v>45139</v>
      </c>
    </row>
    <row r="246" spans="1:29" ht="14.4" x14ac:dyDescent="0.3">
      <c r="A246" s="81" t="str">
        <f>samples!$C$11</f>
        <v>GeoxyzX_2111-WestdiepSeafarm-75m-c-VV3</v>
      </c>
      <c r="B246" s="84" t="s">
        <v>675</v>
      </c>
      <c r="C246"/>
      <c r="H246" s="96" t="s">
        <v>473</v>
      </c>
      <c r="I246" s="96">
        <v>141433</v>
      </c>
      <c r="K246" s="96" t="s">
        <v>348</v>
      </c>
      <c r="L246" s="96" t="s">
        <v>365</v>
      </c>
      <c r="M246" s="96" t="s">
        <v>366</v>
      </c>
      <c r="N246" s="96" t="s">
        <v>371</v>
      </c>
      <c r="O246" s="96" t="s">
        <v>372</v>
      </c>
      <c r="P246" s="96" t="s">
        <v>373</v>
      </c>
      <c r="Q246" s="96" t="s">
        <v>374</v>
      </c>
      <c r="S246" t="s">
        <v>226</v>
      </c>
      <c r="U246" t="s">
        <v>335</v>
      </c>
      <c r="V246" t="s">
        <v>264</v>
      </c>
      <c r="W246" s="81" t="str">
        <f>analysis_methods!$B$2</f>
        <v>ABUN</v>
      </c>
      <c r="X246">
        <v>140</v>
      </c>
      <c r="Y246" t="s">
        <v>336</v>
      </c>
      <c r="Z246" t="s">
        <v>243</v>
      </c>
      <c r="AA246" t="s">
        <v>161</v>
      </c>
      <c r="AB246" s="81" t="str">
        <f>analysis_methods!$M$2</f>
        <v>TAXO_STE_MICROSCOPE</v>
      </c>
      <c r="AC246" s="77">
        <v>45139</v>
      </c>
    </row>
    <row r="247" spans="1:29" ht="14.4" x14ac:dyDescent="0.3">
      <c r="A247" s="81" t="str">
        <f>samples!$C$11</f>
        <v>GeoxyzX_2111-WestdiepSeafarm-75m-c-VV3</v>
      </c>
      <c r="B247" s="84" t="s">
        <v>675</v>
      </c>
      <c r="C247"/>
      <c r="H247" s="96" t="s">
        <v>457</v>
      </c>
      <c r="I247" s="96">
        <v>152391</v>
      </c>
      <c r="K247" s="96" t="s">
        <v>348</v>
      </c>
      <c r="L247" s="96" t="s">
        <v>457</v>
      </c>
      <c r="M247" s="96"/>
      <c r="N247" s="96"/>
      <c r="O247" s="96"/>
      <c r="P247" s="96"/>
      <c r="Q247" s="96"/>
      <c r="S247" t="s">
        <v>226</v>
      </c>
      <c r="U247" t="s">
        <v>335</v>
      </c>
      <c r="V247" t="s">
        <v>264</v>
      </c>
      <c r="W247" s="81" t="str">
        <f>analysis_methods!$B$2</f>
        <v>ABUN</v>
      </c>
      <c r="X247">
        <v>110</v>
      </c>
      <c r="Y247" t="s">
        <v>336</v>
      </c>
      <c r="Z247" t="s">
        <v>243</v>
      </c>
      <c r="AA247" t="s">
        <v>161</v>
      </c>
      <c r="AB247" s="81" t="str">
        <f>analysis_methods!$M$2</f>
        <v>TAXO_STE_MICROSCOPE</v>
      </c>
      <c r="AC247" s="77">
        <v>45139</v>
      </c>
    </row>
    <row r="248" spans="1:29" ht="14.4" x14ac:dyDescent="0.3">
      <c r="A248" s="81" t="str">
        <f>samples!$C$11</f>
        <v>GeoxyzX_2111-WestdiepSeafarm-75m-c-VV3</v>
      </c>
      <c r="B248" s="84" t="s">
        <v>675</v>
      </c>
      <c r="C248"/>
      <c r="H248" s="96" t="s">
        <v>481</v>
      </c>
      <c r="I248" s="96">
        <v>131187</v>
      </c>
      <c r="K248" s="96" t="s">
        <v>348</v>
      </c>
      <c r="L248" s="96" t="s">
        <v>375</v>
      </c>
      <c r="M248" s="96" t="s">
        <v>376</v>
      </c>
      <c r="N248" s="96" t="s">
        <v>401</v>
      </c>
      <c r="O248" s="96" t="s">
        <v>402</v>
      </c>
      <c r="P248" s="96" t="s">
        <v>403</v>
      </c>
      <c r="Q248" s="96" t="s">
        <v>404</v>
      </c>
      <c r="S248" t="s">
        <v>226</v>
      </c>
      <c r="U248" t="s">
        <v>335</v>
      </c>
      <c r="V248" t="s">
        <v>264</v>
      </c>
      <c r="W248" s="81" t="str">
        <f>analysis_methods!$B$2</f>
        <v>ABUN</v>
      </c>
      <c r="X248">
        <v>90</v>
      </c>
      <c r="Y248" t="s">
        <v>336</v>
      </c>
      <c r="Z248" t="s">
        <v>243</v>
      </c>
      <c r="AA248" t="s">
        <v>161</v>
      </c>
      <c r="AB248" s="81" t="str">
        <f>analysis_methods!$M$2</f>
        <v>TAXO_STE_MICROSCOPE</v>
      </c>
      <c r="AC248" s="77">
        <v>45139</v>
      </c>
    </row>
    <row r="249" spans="1:29" ht="14.4" x14ac:dyDescent="0.3">
      <c r="A249" s="81" t="str">
        <f>samples!$C$11</f>
        <v>GeoxyzX_2111-WestdiepSeafarm-75m-c-VV3</v>
      </c>
      <c r="B249" s="84" t="s">
        <v>675</v>
      </c>
      <c r="C249"/>
      <c r="H249" s="96" t="s">
        <v>824</v>
      </c>
      <c r="I249" s="96">
        <v>141433</v>
      </c>
      <c r="K249" s="96" t="s">
        <v>348</v>
      </c>
      <c r="L249" s="96" t="s">
        <v>365</v>
      </c>
      <c r="M249" s="96" t="s">
        <v>366</v>
      </c>
      <c r="N249" s="96" t="s">
        <v>371</v>
      </c>
      <c r="O249" s="96" t="s">
        <v>372</v>
      </c>
      <c r="P249" s="96" t="s">
        <v>373</v>
      </c>
      <c r="Q249" s="96" t="s">
        <v>374</v>
      </c>
      <c r="S249" t="s">
        <v>726</v>
      </c>
      <c r="U249" t="s">
        <v>335</v>
      </c>
      <c r="V249" t="s">
        <v>264</v>
      </c>
      <c r="W249" s="81" t="str">
        <f>analysis_methods!$B$2</f>
        <v>ABUN</v>
      </c>
      <c r="X249">
        <v>80</v>
      </c>
      <c r="Y249" t="s">
        <v>336</v>
      </c>
      <c r="Z249" t="s">
        <v>243</v>
      </c>
      <c r="AA249" t="s">
        <v>161</v>
      </c>
      <c r="AB249" s="81" t="str">
        <f>analysis_methods!$M$2</f>
        <v>TAXO_STE_MICROSCOPE</v>
      </c>
      <c r="AC249" s="77">
        <v>45139</v>
      </c>
    </row>
    <row r="250" spans="1:29" ht="14.4" x14ac:dyDescent="0.3">
      <c r="A250" s="81" t="str">
        <f>samples!$C$11</f>
        <v>GeoxyzX_2111-WestdiepSeafarm-75m-c-VV3</v>
      </c>
      <c r="B250" s="84" t="s">
        <v>675</v>
      </c>
      <c r="C250"/>
      <c r="H250" s="96" t="s">
        <v>484</v>
      </c>
      <c r="I250" s="96">
        <v>130116</v>
      </c>
      <c r="K250" s="96" t="s">
        <v>348</v>
      </c>
      <c r="L250" s="96" t="s">
        <v>375</v>
      </c>
      <c r="M250" s="96" t="s">
        <v>376</v>
      </c>
      <c r="N250" s="96" t="s">
        <v>380</v>
      </c>
      <c r="O250" s="96" t="s">
        <v>409</v>
      </c>
      <c r="P250" s="96" t="s">
        <v>410</v>
      </c>
      <c r="Q250" s="96" t="s">
        <v>374</v>
      </c>
      <c r="S250" t="s">
        <v>226</v>
      </c>
      <c r="U250" t="s">
        <v>335</v>
      </c>
      <c r="V250" t="s">
        <v>264</v>
      </c>
      <c r="W250" s="81" t="str">
        <f>analysis_methods!$B$2</f>
        <v>ABUN</v>
      </c>
      <c r="X250">
        <v>70</v>
      </c>
      <c r="Y250" t="s">
        <v>336</v>
      </c>
      <c r="Z250" t="s">
        <v>243</v>
      </c>
      <c r="AA250" t="s">
        <v>161</v>
      </c>
      <c r="AB250" s="81" t="str">
        <f>analysis_methods!$M$2</f>
        <v>TAXO_STE_MICROSCOPE</v>
      </c>
      <c r="AC250" s="77">
        <v>45139</v>
      </c>
    </row>
    <row r="251" spans="1:29" ht="14.4" x14ac:dyDescent="0.3">
      <c r="A251" s="81" t="str">
        <f>samples!$C$11</f>
        <v>GeoxyzX_2111-WestdiepSeafarm-75m-c-VV3</v>
      </c>
      <c r="B251" s="84" t="s">
        <v>675</v>
      </c>
      <c r="C251"/>
      <c r="H251" s="96" t="s">
        <v>474</v>
      </c>
      <c r="I251" s="96">
        <v>129898</v>
      </c>
      <c r="K251" s="96" t="s">
        <v>348</v>
      </c>
      <c r="L251" s="96" t="s">
        <v>375</v>
      </c>
      <c r="M251" s="96" t="s">
        <v>376</v>
      </c>
      <c r="N251" s="96"/>
      <c r="O251" s="96" t="s">
        <v>377</v>
      </c>
      <c r="P251" s="96" t="s">
        <v>378</v>
      </c>
      <c r="Q251" s="96" t="s">
        <v>379</v>
      </c>
      <c r="S251" t="s">
        <v>226</v>
      </c>
      <c r="U251" t="s">
        <v>335</v>
      </c>
      <c r="V251" t="s">
        <v>264</v>
      </c>
      <c r="W251" s="81" t="str">
        <f>analysis_methods!$B$2</f>
        <v>ABUN</v>
      </c>
      <c r="X251">
        <v>70</v>
      </c>
      <c r="Y251" t="s">
        <v>336</v>
      </c>
      <c r="Z251" t="s">
        <v>243</v>
      </c>
      <c r="AA251" t="s">
        <v>161</v>
      </c>
      <c r="AB251" s="81" t="str">
        <f>analysis_methods!$M$2</f>
        <v>TAXO_STE_MICROSCOPE</v>
      </c>
      <c r="AC251" s="77">
        <v>45139</v>
      </c>
    </row>
    <row r="252" spans="1:29" ht="14.4" x14ac:dyDescent="0.3">
      <c r="A252" s="81" t="str">
        <f>samples!$C$11</f>
        <v>GeoxyzX_2111-WestdiepSeafarm-75m-c-VV3</v>
      </c>
      <c r="B252" s="84" t="s">
        <v>675</v>
      </c>
      <c r="C252"/>
      <c r="H252" s="96" t="s">
        <v>482</v>
      </c>
      <c r="I252" s="96">
        <v>130357</v>
      </c>
      <c r="K252" s="96" t="s">
        <v>348</v>
      </c>
      <c r="L252" s="96" t="s">
        <v>375</v>
      </c>
      <c r="M252" s="96" t="s">
        <v>376</v>
      </c>
      <c r="N252" s="96" t="s">
        <v>380</v>
      </c>
      <c r="O252" s="96" t="s">
        <v>381</v>
      </c>
      <c r="P252" s="96" t="s">
        <v>382</v>
      </c>
      <c r="Q252" s="96" t="s">
        <v>405</v>
      </c>
      <c r="S252" t="s">
        <v>226</v>
      </c>
      <c r="U252" t="s">
        <v>335</v>
      </c>
      <c r="V252" t="s">
        <v>264</v>
      </c>
      <c r="W252" s="81" t="str">
        <f>analysis_methods!$B$2</f>
        <v>ABUN</v>
      </c>
      <c r="X252">
        <v>60</v>
      </c>
      <c r="Y252" t="s">
        <v>336</v>
      </c>
      <c r="Z252" t="s">
        <v>243</v>
      </c>
      <c r="AA252" t="s">
        <v>161</v>
      </c>
      <c r="AB252" s="81" t="str">
        <f>analysis_methods!$M$2</f>
        <v>TAXO_STE_MICROSCOPE</v>
      </c>
      <c r="AC252" s="77">
        <v>45139</v>
      </c>
    </row>
    <row r="253" spans="1:29" ht="14.4" x14ac:dyDescent="0.3">
      <c r="A253" s="81" t="str">
        <f>samples!$C$11</f>
        <v>GeoxyzX_2111-WestdiepSeafarm-75m-c-VV3</v>
      </c>
      <c r="B253" s="84" t="s">
        <v>675</v>
      </c>
      <c r="C253"/>
      <c r="H253" s="96" t="s">
        <v>472</v>
      </c>
      <c r="I253" s="96">
        <v>140301</v>
      </c>
      <c r="K253" s="96" t="s">
        <v>348</v>
      </c>
      <c r="L253" s="96" t="s">
        <v>365</v>
      </c>
      <c r="M253" s="96" t="s">
        <v>366</v>
      </c>
      <c r="N253" s="96" t="s">
        <v>367</v>
      </c>
      <c r="O253" s="96" t="s">
        <v>368</v>
      </c>
      <c r="P253" s="96" t="s">
        <v>369</v>
      </c>
      <c r="Q253" s="96" t="s">
        <v>370</v>
      </c>
      <c r="S253" t="s">
        <v>226</v>
      </c>
      <c r="U253" t="s">
        <v>335</v>
      </c>
      <c r="V253" t="s">
        <v>264</v>
      </c>
      <c r="W253" s="81" t="str">
        <f>analysis_methods!$B$2</f>
        <v>ABUN</v>
      </c>
      <c r="X253">
        <v>60</v>
      </c>
      <c r="Y253" t="s">
        <v>336</v>
      </c>
      <c r="Z253" t="s">
        <v>243</v>
      </c>
      <c r="AA253" t="s">
        <v>161</v>
      </c>
      <c r="AB253" s="81" t="str">
        <f>analysis_methods!$M$2</f>
        <v>TAXO_STE_MICROSCOPE</v>
      </c>
      <c r="AC253" s="77">
        <v>45139</v>
      </c>
    </row>
    <row r="254" spans="1:29" ht="14.4" x14ac:dyDescent="0.3">
      <c r="A254" s="81" t="str">
        <f>samples!$C$11</f>
        <v>GeoxyzX_2111-WestdiepSeafarm-75m-c-VV3</v>
      </c>
      <c r="B254" s="84" t="s">
        <v>675</v>
      </c>
      <c r="C254"/>
      <c r="H254" s="96" t="s">
        <v>411</v>
      </c>
      <c r="I254" s="96">
        <v>919</v>
      </c>
      <c r="K254" s="96" t="s">
        <v>348</v>
      </c>
      <c r="L254" s="96" t="s">
        <v>375</v>
      </c>
      <c r="M254" s="96" t="s">
        <v>376</v>
      </c>
      <c r="N254" s="96" t="s">
        <v>384</v>
      </c>
      <c r="O254" s="96" t="s">
        <v>411</v>
      </c>
      <c r="P254" s="96"/>
      <c r="Q254" s="96"/>
      <c r="S254" t="s">
        <v>226</v>
      </c>
      <c r="U254" t="s">
        <v>335</v>
      </c>
      <c r="V254" t="s">
        <v>264</v>
      </c>
      <c r="W254" s="81" t="str">
        <f>analysis_methods!$B$2</f>
        <v>ABUN</v>
      </c>
      <c r="X254">
        <v>40</v>
      </c>
      <c r="Y254" t="s">
        <v>336</v>
      </c>
      <c r="Z254" t="s">
        <v>243</v>
      </c>
      <c r="AA254" t="s">
        <v>161</v>
      </c>
      <c r="AB254" s="81" t="str">
        <f>analysis_methods!$M$2</f>
        <v>TAXO_STE_MICROSCOPE</v>
      </c>
      <c r="AC254" s="77">
        <v>45139</v>
      </c>
    </row>
    <row r="255" spans="1:29" ht="14.4" x14ac:dyDescent="0.3">
      <c r="A255" s="81" t="str">
        <f>samples!$C$11</f>
        <v>GeoxyzX_2111-WestdiepSeafarm-75m-c-VV3</v>
      </c>
      <c r="B255" s="84" t="s">
        <v>675</v>
      </c>
      <c r="C255"/>
      <c r="H255" s="96" t="s">
        <v>470</v>
      </c>
      <c r="I255" s="96">
        <v>855674</v>
      </c>
      <c r="K255" s="96" t="s">
        <v>348</v>
      </c>
      <c r="L255" s="96" t="s">
        <v>355</v>
      </c>
      <c r="M255" s="96" t="s">
        <v>826</v>
      </c>
      <c r="N255" s="96" t="s">
        <v>356</v>
      </c>
      <c r="O255" s="96" t="s">
        <v>357</v>
      </c>
      <c r="P255" s="96" t="s">
        <v>358</v>
      </c>
      <c r="Q255" s="96" t="s">
        <v>359</v>
      </c>
      <c r="S255" t="s">
        <v>226</v>
      </c>
      <c r="U255" t="s">
        <v>335</v>
      </c>
      <c r="V255" t="s">
        <v>264</v>
      </c>
      <c r="W255" s="81" t="str">
        <f>analysis_methods!$B$2</f>
        <v>ABUN</v>
      </c>
      <c r="X255">
        <v>40</v>
      </c>
      <c r="Y255" t="s">
        <v>336</v>
      </c>
      <c r="Z255" t="s">
        <v>243</v>
      </c>
      <c r="AA255" t="s">
        <v>161</v>
      </c>
      <c r="AB255" s="81" t="str">
        <f>analysis_methods!$M$2</f>
        <v>TAXO_STE_MICROSCOPE</v>
      </c>
      <c r="AC255" s="77">
        <v>45139</v>
      </c>
    </row>
    <row r="256" spans="1:29" ht="14.4" x14ac:dyDescent="0.3">
      <c r="A256" s="81" t="str">
        <f>samples!$C$11</f>
        <v>GeoxyzX_2111-WestdiepSeafarm-75m-c-VV3</v>
      </c>
      <c r="B256" s="84" t="s">
        <v>675</v>
      </c>
      <c r="C256"/>
      <c r="H256" s="96" t="s">
        <v>478</v>
      </c>
      <c r="I256" s="96">
        <v>146907</v>
      </c>
      <c r="K256" s="96" t="s">
        <v>348</v>
      </c>
      <c r="L256" s="96" t="s">
        <v>365</v>
      </c>
      <c r="M256" s="96" t="s">
        <v>366</v>
      </c>
      <c r="N256" s="96" t="s">
        <v>371</v>
      </c>
      <c r="O256" s="96" t="s">
        <v>392</v>
      </c>
      <c r="P256" s="96" t="s">
        <v>393</v>
      </c>
      <c r="Q256" s="96" t="s">
        <v>394</v>
      </c>
      <c r="S256" t="s">
        <v>226</v>
      </c>
      <c r="U256" t="s">
        <v>335</v>
      </c>
      <c r="V256" t="s">
        <v>264</v>
      </c>
      <c r="W256" s="81" t="str">
        <f>analysis_methods!$B$2</f>
        <v>ABUN</v>
      </c>
      <c r="X256">
        <v>40</v>
      </c>
      <c r="Y256" t="s">
        <v>336</v>
      </c>
      <c r="Z256" t="s">
        <v>243</v>
      </c>
      <c r="AA256" t="s">
        <v>161</v>
      </c>
      <c r="AB256" s="81" t="str">
        <f>analysis_methods!$M$2</f>
        <v>TAXO_STE_MICROSCOPE</v>
      </c>
      <c r="AC256" s="77">
        <v>45139</v>
      </c>
    </row>
    <row r="257" spans="1:29" ht="14.4" x14ac:dyDescent="0.3">
      <c r="A257" s="81" t="str">
        <f>samples!$C$11</f>
        <v>GeoxyzX_2111-WestdiepSeafarm-75m-c-VV3</v>
      </c>
      <c r="B257" s="84" t="s">
        <v>675</v>
      </c>
      <c r="C257"/>
      <c r="H257" s="96" t="s">
        <v>546</v>
      </c>
      <c r="I257" s="96">
        <v>130711</v>
      </c>
      <c r="K257" s="96" t="s">
        <v>348</v>
      </c>
      <c r="L257" s="96" t="s">
        <v>375</v>
      </c>
      <c r="M257" s="96" t="s">
        <v>376</v>
      </c>
      <c r="N257" s="96" t="s">
        <v>401</v>
      </c>
      <c r="O257" s="96" t="s">
        <v>557</v>
      </c>
      <c r="P257" s="96" t="s">
        <v>558</v>
      </c>
      <c r="Q257" s="96" t="s">
        <v>572</v>
      </c>
      <c r="S257" t="s">
        <v>226</v>
      </c>
      <c r="U257" t="s">
        <v>335</v>
      </c>
      <c r="V257" t="s">
        <v>264</v>
      </c>
      <c r="W257" s="81" t="str">
        <f>analysis_methods!$B$2</f>
        <v>ABUN</v>
      </c>
      <c r="X257">
        <v>30</v>
      </c>
      <c r="Y257" t="s">
        <v>336</v>
      </c>
      <c r="Z257" t="s">
        <v>243</v>
      </c>
      <c r="AA257" t="s">
        <v>161</v>
      </c>
      <c r="AB257" s="81" t="str">
        <f>analysis_methods!$M$2</f>
        <v>TAXO_STE_MICROSCOPE</v>
      </c>
      <c r="AC257" s="77">
        <v>45139</v>
      </c>
    </row>
    <row r="258" spans="1:29" ht="14.4" x14ac:dyDescent="0.3">
      <c r="A258" s="81" t="str">
        <f>samples!$C$11</f>
        <v>GeoxyzX_2111-WestdiepSeafarm-75m-c-VV3</v>
      </c>
      <c r="B258" s="84" t="s">
        <v>675</v>
      </c>
      <c r="C258"/>
      <c r="H258" s="96" t="s">
        <v>547</v>
      </c>
      <c r="I258" s="96">
        <v>120020</v>
      </c>
      <c r="K258" s="96" t="s">
        <v>348</v>
      </c>
      <c r="L258" s="96" t="s">
        <v>414</v>
      </c>
      <c r="M258" s="96" t="s">
        <v>415</v>
      </c>
      <c r="N258" s="96" t="s">
        <v>559</v>
      </c>
      <c r="O258" s="96" t="s">
        <v>560</v>
      </c>
      <c r="P258" s="96" t="s">
        <v>561</v>
      </c>
      <c r="Q258" s="96" t="s">
        <v>573</v>
      </c>
      <c r="S258" t="s">
        <v>226</v>
      </c>
      <c r="U258" t="s">
        <v>335</v>
      </c>
      <c r="V258" t="s">
        <v>264</v>
      </c>
      <c r="W258" s="81" t="str">
        <f>analysis_methods!$B$2</f>
        <v>ABUN</v>
      </c>
      <c r="X258">
        <v>20</v>
      </c>
      <c r="Y258" t="s">
        <v>336</v>
      </c>
      <c r="Z258" t="s">
        <v>243</v>
      </c>
      <c r="AA258" t="s">
        <v>161</v>
      </c>
      <c r="AB258" s="81" t="str">
        <f>analysis_methods!$M$2</f>
        <v>TAXO_STE_MICROSCOPE</v>
      </c>
      <c r="AC258" s="77">
        <v>45139</v>
      </c>
    </row>
    <row r="259" spans="1:29" ht="14.4" x14ac:dyDescent="0.3">
      <c r="A259" s="81" t="str">
        <f>samples!$C$11</f>
        <v>GeoxyzX_2111-WestdiepSeafarm-75m-c-VV3</v>
      </c>
      <c r="B259" s="84" t="s">
        <v>675</v>
      </c>
      <c r="C259"/>
      <c r="H259" s="96" t="s">
        <v>539</v>
      </c>
      <c r="I259" s="96">
        <v>138963</v>
      </c>
      <c r="K259" s="96" t="s">
        <v>348</v>
      </c>
      <c r="L259" s="96" t="s">
        <v>365</v>
      </c>
      <c r="M259" s="96" t="s">
        <v>503</v>
      </c>
      <c r="N259" s="96" t="s">
        <v>514</v>
      </c>
      <c r="O259" s="96" t="s">
        <v>515</v>
      </c>
      <c r="P259" s="96" t="s">
        <v>516</v>
      </c>
      <c r="Q259" s="96" t="s">
        <v>529</v>
      </c>
      <c r="S259" t="s">
        <v>226</v>
      </c>
      <c r="U259" t="s">
        <v>335</v>
      </c>
      <c r="V259" t="s">
        <v>264</v>
      </c>
      <c r="W259" s="81" t="str">
        <f>analysis_methods!$B$2</f>
        <v>ABUN</v>
      </c>
      <c r="X259">
        <v>10</v>
      </c>
      <c r="Y259" t="s">
        <v>336</v>
      </c>
      <c r="Z259" t="s">
        <v>243</v>
      </c>
      <c r="AA259" t="s">
        <v>161</v>
      </c>
      <c r="AB259" s="81" t="str">
        <f>analysis_methods!$M$2</f>
        <v>TAXO_STE_MICROSCOPE</v>
      </c>
      <c r="AC259" s="77">
        <v>45139</v>
      </c>
    </row>
    <row r="260" spans="1:29" ht="14.4" x14ac:dyDescent="0.3">
      <c r="A260" s="81" t="str">
        <f>samples!$C$11</f>
        <v>GeoxyzX_2111-WestdiepSeafarm-75m-c-VV3</v>
      </c>
      <c r="B260" s="84" t="s">
        <v>675</v>
      </c>
      <c r="C260"/>
      <c r="H260" s="96" t="s">
        <v>469</v>
      </c>
      <c r="I260" s="96">
        <v>124392</v>
      </c>
      <c r="K260" s="96" t="s">
        <v>348</v>
      </c>
      <c r="L260" s="96" t="s">
        <v>349</v>
      </c>
      <c r="M260" s="96" t="s">
        <v>350</v>
      </c>
      <c r="N260" s="96" t="s">
        <v>351</v>
      </c>
      <c r="O260" s="96" t="s">
        <v>352</v>
      </c>
      <c r="P260" s="96" t="s">
        <v>353</v>
      </c>
      <c r="Q260" s="96" t="s">
        <v>354</v>
      </c>
      <c r="S260" t="s">
        <v>226</v>
      </c>
      <c r="U260" t="s">
        <v>335</v>
      </c>
      <c r="V260" t="s">
        <v>264</v>
      </c>
      <c r="W260" s="81" t="str">
        <f>analysis_methods!$B$2</f>
        <v>ABUN</v>
      </c>
      <c r="X260">
        <v>10</v>
      </c>
      <c r="Y260" t="s">
        <v>336</v>
      </c>
      <c r="Z260" t="s">
        <v>243</v>
      </c>
      <c r="AA260" t="s">
        <v>161</v>
      </c>
      <c r="AB260" s="81" t="str">
        <f>analysis_methods!$M$2</f>
        <v>TAXO_STE_MICROSCOPE</v>
      </c>
      <c r="AC260" s="77">
        <v>45139</v>
      </c>
    </row>
    <row r="261" spans="1:29" ht="14.4" x14ac:dyDescent="0.3">
      <c r="A261" s="81" t="str">
        <f>samples!$C$11</f>
        <v>GeoxyzX_2111-WestdiepSeafarm-75m-c-VV3</v>
      </c>
      <c r="B261" s="84" t="s">
        <v>675</v>
      </c>
      <c r="C261"/>
      <c r="H261" s="96" t="s">
        <v>476</v>
      </c>
      <c r="I261" s="96">
        <v>152367</v>
      </c>
      <c r="K261" s="96" t="s">
        <v>348</v>
      </c>
      <c r="L261" s="96" t="s">
        <v>375</v>
      </c>
      <c r="M261" s="96" t="s">
        <v>376</v>
      </c>
      <c r="N261" s="96" t="s">
        <v>384</v>
      </c>
      <c r="O261" s="96" t="s">
        <v>385</v>
      </c>
      <c r="P261" s="96" t="s">
        <v>386</v>
      </c>
      <c r="Q261" s="96" t="s">
        <v>387</v>
      </c>
      <c r="S261" t="s">
        <v>226</v>
      </c>
      <c r="U261" t="s">
        <v>335</v>
      </c>
      <c r="V261" t="s">
        <v>264</v>
      </c>
      <c r="W261" s="81" t="str">
        <f>analysis_methods!$B$2</f>
        <v>ABUN</v>
      </c>
      <c r="X261">
        <v>10</v>
      </c>
      <c r="Y261" t="s">
        <v>336</v>
      </c>
      <c r="Z261" t="s">
        <v>243</v>
      </c>
      <c r="AA261" t="s">
        <v>161</v>
      </c>
      <c r="AB261" s="81" t="str">
        <f>analysis_methods!$M$2</f>
        <v>TAXO_STE_MICROSCOPE</v>
      </c>
      <c r="AC261" s="77">
        <v>45139</v>
      </c>
    </row>
    <row r="262" spans="1:29" ht="14.4" x14ac:dyDescent="0.3">
      <c r="A262" s="81" t="str">
        <f>samples!$C$11</f>
        <v>GeoxyzX_2111-WestdiepSeafarm-75m-c-VV3</v>
      </c>
      <c r="B262" s="84" t="s">
        <v>675</v>
      </c>
      <c r="C262"/>
      <c r="H262" s="96" t="s">
        <v>556</v>
      </c>
      <c r="I262" s="96">
        <v>102139</v>
      </c>
      <c r="K262" s="96" t="s">
        <v>348</v>
      </c>
      <c r="L262" s="96" t="s">
        <v>414</v>
      </c>
      <c r="M262" s="96" t="s">
        <v>415</v>
      </c>
      <c r="N262" s="96" t="s">
        <v>416</v>
      </c>
      <c r="O262" s="96" t="s">
        <v>434</v>
      </c>
      <c r="P262" s="96" t="s">
        <v>435</v>
      </c>
      <c r="Q262" s="96" t="s">
        <v>580</v>
      </c>
      <c r="S262" t="s">
        <v>226</v>
      </c>
      <c r="U262" t="s">
        <v>335</v>
      </c>
      <c r="V262" t="s">
        <v>264</v>
      </c>
      <c r="W262" s="81" t="str">
        <f>analysis_methods!$B$2</f>
        <v>ABUN</v>
      </c>
      <c r="X262">
        <v>10</v>
      </c>
      <c r="Y262" t="s">
        <v>336</v>
      </c>
      <c r="Z262" t="s">
        <v>243</v>
      </c>
      <c r="AA262" t="s">
        <v>161</v>
      </c>
      <c r="AB262" s="81" t="str">
        <f>analysis_methods!$M$2</f>
        <v>TAXO_STE_MICROSCOPE</v>
      </c>
      <c r="AC262" s="77">
        <v>45139</v>
      </c>
    </row>
    <row r="263" spans="1:29" ht="14.4" x14ac:dyDescent="0.3">
      <c r="A263" s="81" t="str">
        <f>samples!$C$11</f>
        <v>GeoxyzX_2111-WestdiepSeafarm-75m-c-VV3</v>
      </c>
      <c r="B263" s="84" t="s">
        <v>675</v>
      </c>
      <c r="C263"/>
      <c r="H263" s="96" t="s">
        <v>490</v>
      </c>
      <c r="I263" s="96">
        <v>488966</v>
      </c>
      <c r="K263" s="96" t="s">
        <v>348</v>
      </c>
      <c r="L263" s="96" t="s">
        <v>414</v>
      </c>
      <c r="M263" s="96" t="s">
        <v>415</v>
      </c>
      <c r="N263" s="96" t="s">
        <v>416</v>
      </c>
      <c r="O263" s="96" t="s">
        <v>434</v>
      </c>
      <c r="P263" s="96" t="s">
        <v>435</v>
      </c>
      <c r="Q263" s="96" t="s">
        <v>436</v>
      </c>
      <c r="S263" t="s">
        <v>226</v>
      </c>
      <c r="U263" t="s">
        <v>335</v>
      </c>
      <c r="V263" t="s">
        <v>264</v>
      </c>
      <c r="W263" s="81" t="str">
        <f>analysis_methods!$B$2</f>
        <v>ABUN</v>
      </c>
      <c r="X263">
        <v>10</v>
      </c>
      <c r="Y263" t="s">
        <v>336</v>
      </c>
      <c r="Z263" t="s">
        <v>243</v>
      </c>
      <c r="AA263" t="s">
        <v>161</v>
      </c>
      <c r="AB263" s="81" t="str">
        <f>analysis_methods!$M$2</f>
        <v>TAXO_STE_MICROSCOPE</v>
      </c>
      <c r="AC263" s="77">
        <v>45139</v>
      </c>
    </row>
    <row r="264" spans="1:29" ht="14.4" x14ac:dyDescent="0.3">
      <c r="A264" s="81" t="str">
        <f>samples!$C$11</f>
        <v>GeoxyzX_2111-WestdiepSeafarm-75m-c-VV3</v>
      </c>
      <c r="B264" s="84" t="s">
        <v>675</v>
      </c>
      <c r="C264"/>
      <c r="H264" s="96" t="s">
        <v>864</v>
      </c>
      <c r="I264" s="96">
        <v>2036</v>
      </c>
      <c r="K264" s="96" t="s">
        <v>348</v>
      </c>
      <c r="L264" s="96" t="s">
        <v>375</v>
      </c>
      <c r="M264" s="96" t="s">
        <v>422</v>
      </c>
      <c r="N264" s="96"/>
      <c r="O264" s="96"/>
      <c r="P264" s="96"/>
      <c r="Q264" s="96"/>
      <c r="S264" t="s">
        <v>226</v>
      </c>
      <c r="U264" t="s">
        <v>335</v>
      </c>
      <c r="V264" t="s">
        <v>264</v>
      </c>
      <c r="W264" s="81" t="str">
        <f>analysis_methods!$B$2</f>
        <v>ABUN</v>
      </c>
      <c r="X264">
        <v>10</v>
      </c>
      <c r="Y264" t="s">
        <v>336</v>
      </c>
      <c r="Z264" t="s">
        <v>243</v>
      </c>
      <c r="AA264" t="s">
        <v>161</v>
      </c>
      <c r="AB264" s="81" t="str">
        <f>analysis_methods!$M$2</f>
        <v>TAXO_STE_MICROSCOPE</v>
      </c>
      <c r="AC264" s="77">
        <v>45139</v>
      </c>
    </row>
    <row r="265" spans="1:29" ht="14.4" x14ac:dyDescent="0.3">
      <c r="A265" s="81" t="str">
        <f>samples!$C$11</f>
        <v>GeoxyzX_2111-WestdiepSeafarm-75m-c-VV3</v>
      </c>
      <c r="B265" s="84" t="s">
        <v>675</v>
      </c>
      <c r="C265"/>
      <c r="H265" s="96" t="s">
        <v>479</v>
      </c>
      <c r="I265" s="96">
        <v>130544</v>
      </c>
      <c r="K265" s="96" t="s">
        <v>348</v>
      </c>
      <c r="L265" s="96" t="s">
        <v>375</v>
      </c>
      <c r="M265" s="96" t="s">
        <v>376</v>
      </c>
      <c r="N265" s="96"/>
      <c r="O265" s="96" t="s">
        <v>395</v>
      </c>
      <c r="P265" s="96" t="s">
        <v>396</v>
      </c>
      <c r="Q265" s="96" t="s">
        <v>397</v>
      </c>
      <c r="S265" t="s">
        <v>226</v>
      </c>
      <c r="U265" t="s">
        <v>335</v>
      </c>
      <c r="V265" t="s">
        <v>264</v>
      </c>
      <c r="W265" s="81" t="str">
        <f>analysis_methods!$B$2</f>
        <v>ABUN</v>
      </c>
      <c r="X265">
        <v>10</v>
      </c>
      <c r="Y265" t="s">
        <v>336</v>
      </c>
      <c r="Z265" t="s">
        <v>243</v>
      </c>
      <c r="AA265" t="s">
        <v>161</v>
      </c>
      <c r="AB265" s="81" t="str">
        <f>analysis_methods!$M$2</f>
        <v>TAXO_STE_MICROSCOPE</v>
      </c>
      <c r="AC265" s="77">
        <v>45139</v>
      </c>
    </row>
    <row r="266" spans="1:29" ht="14.4" x14ac:dyDescent="0.3">
      <c r="A266" s="81" t="str">
        <f>samples!$C$11</f>
        <v>GeoxyzX_2111-WestdiepSeafarm-75m-c-VV3</v>
      </c>
      <c r="B266" s="84" t="s">
        <v>675</v>
      </c>
      <c r="C266"/>
      <c r="H266" s="96" t="s">
        <v>488</v>
      </c>
      <c r="I266" s="96">
        <v>130599</v>
      </c>
      <c r="K266" s="96" t="s">
        <v>348</v>
      </c>
      <c r="L266" s="96" t="s">
        <v>375</v>
      </c>
      <c r="M266" s="96" t="s">
        <v>376</v>
      </c>
      <c r="N266" s="96" t="s">
        <v>380</v>
      </c>
      <c r="O266" s="96" t="s">
        <v>406</v>
      </c>
      <c r="P266" s="96" t="s">
        <v>426</v>
      </c>
      <c r="Q266" s="96" t="s">
        <v>427</v>
      </c>
      <c r="S266" t="s">
        <v>226</v>
      </c>
      <c r="U266" t="s">
        <v>335</v>
      </c>
      <c r="V266" t="s">
        <v>264</v>
      </c>
      <c r="W266" s="81" t="str">
        <f>analysis_methods!$B$2</f>
        <v>ABUN</v>
      </c>
      <c r="X266">
        <v>10</v>
      </c>
      <c r="Y266" t="s">
        <v>336</v>
      </c>
      <c r="Z266" t="s">
        <v>243</v>
      </c>
      <c r="AA266" t="s">
        <v>161</v>
      </c>
      <c r="AB266" s="81" t="str">
        <f>analysis_methods!$M$2</f>
        <v>TAXO_STE_MICROSCOPE</v>
      </c>
      <c r="AC266" s="77">
        <v>45139</v>
      </c>
    </row>
    <row r="267" spans="1:29" ht="14.4" x14ac:dyDescent="0.3">
      <c r="A267" s="81" t="str">
        <f>samples!$C$11</f>
        <v>GeoxyzX_2111-WestdiepSeafarm-75m-c-VV3</v>
      </c>
      <c r="B267" s="84" t="s">
        <v>675</v>
      </c>
      <c r="C267"/>
      <c r="H267" s="96" t="s">
        <v>540</v>
      </c>
      <c r="I267" s="96">
        <v>334512</v>
      </c>
      <c r="K267" s="96" t="s">
        <v>348</v>
      </c>
      <c r="L267" s="96" t="s">
        <v>375</v>
      </c>
      <c r="M267" s="96" t="s">
        <v>376</v>
      </c>
      <c r="N267" s="96" t="s">
        <v>380</v>
      </c>
      <c r="O267" s="96" t="s">
        <v>448</v>
      </c>
      <c r="P267" s="96" t="s">
        <v>517</v>
      </c>
      <c r="Q267" s="96" t="s">
        <v>530</v>
      </c>
      <c r="S267" t="s">
        <v>226</v>
      </c>
      <c r="U267" t="s">
        <v>335</v>
      </c>
      <c r="V267" t="s">
        <v>264</v>
      </c>
      <c r="W267" s="81" t="str">
        <f>analysis_methods!$B$2</f>
        <v>ABUN</v>
      </c>
      <c r="X267">
        <v>10</v>
      </c>
      <c r="Y267" t="s">
        <v>336</v>
      </c>
      <c r="Z267" t="s">
        <v>243</v>
      </c>
      <c r="AA267" t="s">
        <v>161</v>
      </c>
      <c r="AB267" s="81" t="str">
        <f>analysis_methods!$M$2</f>
        <v>TAXO_STE_MICROSCOPE</v>
      </c>
      <c r="AC267" s="77">
        <v>45139</v>
      </c>
    </row>
    <row r="268" spans="1:29" ht="14.4" x14ac:dyDescent="0.3">
      <c r="A268" s="81" t="str">
        <f>samples!$C$11</f>
        <v>GeoxyzX_2111-WestdiepSeafarm-75m-c-VV3</v>
      </c>
      <c r="B268" s="84" t="s">
        <v>675</v>
      </c>
      <c r="C268"/>
      <c r="H268" s="96" t="s">
        <v>421</v>
      </c>
      <c r="I268" s="96">
        <v>1648</v>
      </c>
      <c r="K268" s="96" t="s">
        <v>348</v>
      </c>
      <c r="L268" s="96" t="s">
        <v>375</v>
      </c>
      <c r="M268" s="96"/>
      <c r="N268" s="96" t="s">
        <v>420</v>
      </c>
      <c r="O268" s="96" t="s">
        <v>421</v>
      </c>
      <c r="P268" s="96"/>
      <c r="Q268" s="96"/>
      <c r="S268" t="s">
        <v>226</v>
      </c>
      <c r="U268" t="s">
        <v>335</v>
      </c>
      <c r="V268" t="s">
        <v>264</v>
      </c>
      <c r="W268" s="81" t="str">
        <f>analysis_methods!$B$2</f>
        <v>ABUN</v>
      </c>
      <c r="X268">
        <v>10</v>
      </c>
      <c r="Y268" t="s">
        <v>336</v>
      </c>
      <c r="Z268" t="s">
        <v>243</v>
      </c>
      <c r="AA268" t="s">
        <v>161</v>
      </c>
      <c r="AB268" s="81" t="str">
        <f>analysis_methods!$M$2</f>
        <v>TAXO_STE_MICROSCOPE</v>
      </c>
      <c r="AC268" s="77">
        <v>45139</v>
      </c>
    </row>
    <row r="269" spans="1:29" ht="14.4" x14ac:dyDescent="0.3">
      <c r="A269" s="81" t="str">
        <f>samples!$C$11</f>
        <v>GeoxyzX_2111-WestdiepSeafarm-75m-c-VV3</v>
      </c>
      <c r="B269" s="84" t="s">
        <v>675</v>
      </c>
      <c r="C269"/>
      <c r="H269" s="96" t="s">
        <v>493</v>
      </c>
      <c r="I269" s="96">
        <v>131074</v>
      </c>
      <c r="K269" s="96" t="s">
        <v>348</v>
      </c>
      <c r="L269" s="96" t="s">
        <v>375</v>
      </c>
      <c r="M269" s="96" t="s">
        <v>376</v>
      </c>
      <c r="N269" s="96" t="s">
        <v>380</v>
      </c>
      <c r="O269" s="96" t="s">
        <v>406</v>
      </c>
      <c r="P269" s="96" t="s">
        <v>444</v>
      </c>
      <c r="Q269" s="96" t="s">
        <v>445</v>
      </c>
      <c r="S269" t="s">
        <v>226</v>
      </c>
      <c r="U269" t="s">
        <v>335</v>
      </c>
      <c r="V269" t="s">
        <v>264</v>
      </c>
      <c r="W269" s="81" t="str">
        <f>analysis_methods!$B$2</f>
        <v>ABUN</v>
      </c>
      <c r="X269">
        <v>10</v>
      </c>
      <c r="Y269" t="s">
        <v>336</v>
      </c>
      <c r="Z269" t="s">
        <v>243</v>
      </c>
      <c r="AA269" t="s">
        <v>161</v>
      </c>
      <c r="AB269" s="81" t="str">
        <f>analysis_methods!$M$2</f>
        <v>TAXO_STE_MICROSCOPE</v>
      </c>
      <c r="AC269" s="77">
        <v>45139</v>
      </c>
    </row>
    <row r="270" spans="1:29" ht="14.4" x14ac:dyDescent="0.3">
      <c r="A270" s="81" t="str">
        <f>samples!$C$12</f>
        <v>GeoxyzX_2111-WestdiepSeafarm-150m-a-VV1</v>
      </c>
      <c r="B270" s="84" t="str">
        <f>samples!C12</f>
        <v>GeoxyzX_2111-WestdiepSeafarm-150m-a-VV1</v>
      </c>
      <c r="C270"/>
      <c r="H270" s="96" t="s">
        <v>473</v>
      </c>
      <c r="I270" s="96">
        <v>141433</v>
      </c>
      <c r="K270" s="96" t="s">
        <v>348</v>
      </c>
      <c r="L270" s="96" t="s">
        <v>365</v>
      </c>
      <c r="M270" s="96" t="s">
        <v>366</v>
      </c>
      <c r="N270" s="96" t="s">
        <v>371</v>
      </c>
      <c r="O270" s="96" t="s">
        <v>372</v>
      </c>
      <c r="P270" s="96" t="s">
        <v>373</v>
      </c>
      <c r="Q270" s="96" t="s">
        <v>374</v>
      </c>
      <c r="S270" t="s">
        <v>226</v>
      </c>
      <c r="U270" t="s">
        <v>335</v>
      </c>
      <c r="V270" t="s">
        <v>264</v>
      </c>
      <c r="W270" s="81" t="str">
        <f>analysis_methods!$B$2</f>
        <v>ABUN</v>
      </c>
      <c r="X270">
        <v>300</v>
      </c>
      <c r="Y270" t="s">
        <v>336</v>
      </c>
      <c r="Z270" t="s">
        <v>243</v>
      </c>
      <c r="AA270" t="s">
        <v>161</v>
      </c>
      <c r="AB270" s="81" t="str">
        <f>analysis_methods!$M$2</f>
        <v>TAXO_STE_MICROSCOPE</v>
      </c>
      <c r="AC270" s="77">
        <v>45139</v>
      </c>
    </row>
    <row r="271" spans="1:29" ht="14.4" x14ac:dyDescent="0.3">
      <c r="A271" s="81" t="str">
        <f>samples!$C$12</f>
        <v>GeoxyzX_2111-WestdiepSeafarm-150m-a-VV1</v>
      </c>
      <c r="B271" s="84" t="s">
        <v>676</v>
      </c>
      <c r="C271"/>
      <c r="H271" s="96" t="s">
        <v>481</v>
      </c>
      <c r="I271" s="96">
        <v>131187</v>
      </c>
      <c r="K271" s="96" t="s">
        <v>348</v>
      </c>
      <c r="L271" s="96" t="s">
        <v>375</v>
      </c>
      <c r="M271" s="96" t="s">
        <v>376</v>
      </c>
      <c r="N271" s="96" t="s">
        <v>401</v>
      </c>
      <c r="O271" s="96" t="s">
        <v>402</v>
      </c>
      <c r="P271" s="96" t="s">
        <v>403</v>
      </c>
      <c r="Q271" s="96" t="s">
        <v>404</v>
      </c>
      <c r="S271" t="s">
        <v>226</v>
      </c>
      <c r="U271" t="s">
        <v>335</v>
      </c>
      <c r="V271" t="s">
        <v>264</v>
      </c>
      <c r="W271" s="81" t="str">
        <f>analysis_methods!$B$2</f>
        <v>ABUN</v>
      </c>
      <c r="X271">
        <v>290</v>
      </c>
      <c r="Y271" t="s">
        <v>336</v>
      </c>
      <c r="Z271" t="s">
        <v>243</v>
      </c>
      <c r="AA271" t="s">
        <v>161</v>
      </c>
      <c r="AB271" s="81" t="str">
        <f>analysis_methods!$M$2</f>
        <v>TAXO_STE_MICROSCOPE</v>
      </c>
      <c r="AC271" s="77">
        <v>45139</v>
      </c>
    </row>
    <row r="272" spans="1:29" ht="14.4" x14ac:dyDescent="0.3">
      <c r="A272" s="81" t="str">
        <f>samples!$C$12</f>
        <v>GeoxyzX_2111-WestdiepSeafarm-150m-a-VV1</v>
      </c>
      <c r="B272" s="84" t="s">
        <v>676</v>
      </c>
      <c r="C272"/>
      <c r="H272" s="96" t="s">
        <v>824</v>
      </c>
      <c r="I272" s="96">
        <v>141433</v>
      </c>
      <c r="K272" s="96" t="s">
        <v>348</v>
      </c>
      <c r="L272" s="96" t="s">
        <v>365</v>
      </c>
      <c r="M272" s="96" t="s">
        <v>366</v>
      </c>
      <c r="N272" s="96" t="s">
        <v>371</v>
      </c>
      <c r="O272" s="96" t="s">
        <v>372</v>
      </c>
      <c r="P272" s="96" t="s">
        <v>373</v>
      </c>
      <c r="Q272" s="96" t="s">
        <v>374</v>
      </c>
      <c r="S272" t="s">
        <v>726</v>
      </c>
      <c r="U272" t="s">
        <v>335</v>
      </c>
      <c r="V272" t="s">
        <v>264</v>
      </c>
      <c r="W272" s="81" t="str">
        <f>analysis_methods!$B$2</f>
        <v>ABUN</v>
      </c>
      <c r="X272">
        <v>180</v>
      </c>
      <c r="Y272" t="s">
        <v>336</v>
      </c>
      <c r="Z272" t="s">
        <v>243</v>
      </c>
      <c r="AA272" t="s">
        <v>161</v>
      </c>
      <c r="AB272" s="81" t="str">
        <f>analysis_methods!$M$2</f>
        <v>TAXO_STE_MICROSCOPE</v>
      </c>
      <c r="AC272" s="77">
        <v>45139</v>
      </c>
    </row>
    <row r="273" spans="1:29" ht="14.4" x14ac:dyDescent="0.3">
      <c r="A273" s="81" t="str">
        <f>samples!$C$12</f>
        <v>GeoxyzX_2111-WestdiepSeafarm-150m-a-VV1</v>
      </c>
      <c r="B273" s="84" t="s">
        <v>676</v>
      </c>
      <c r="C273"/>
      <c r="H273" s="96" t="s">
        <v>471</v>
      </c>
      <c r="I273" s="96">
        <v>124929</v>
      </c>
      <c r="K273" s="96" t="s">
        <v>348</v>
      </c>
      <c r="L273" s="96" t="s">
        <v>349</v>
      </c>
      <c r="M273" s="96" t="s">
        <v>360</v>
      </c>
      <c r="N273" s="96" t="s">
        <v>361</v>
      </c>
      <c r="O273" s="96" t="s">
        <v>362</v>
      </c>
      <c r="P273" s="96" t="s">
        <v>363</v>
      </c>
      <c r="Q273" s="96" t="s">
        <v>364</v>
      </c>
      <c r="S273" t="s">
        <v>226</v>
      </c>
      <c r="U273" t="s">
        <v>335</v>
      </c>
      <c r="V273" t="s">
        <v>264</v>
      </c>
      <c r="W273" s="81" t="str">
        <f>analysis_methods!$B$2</f>
        <v>ABUN</v>
      </c>
      <c r="X273">
        <v>140</v>
      </c>
      <c r="Y273" t="s">
        <v>336</v>
      </c>
      <c r="Z273" t="s">
        <v>243</v>
      </c>
      <c r="AA273" t="s">
        <v>161</v>
      </c>
      <c r="AB273" s="81" t="str">
        <f>analysis_methods!$M$2</f>
        <v>TAXO_STE_MICROSCOPE</v>
      </c>
      <c r="AC273" s="77">
        <v>45139</v>
      </c>
    </row>
    <row r="274" spans="1:29" ht="14.4" x14ac:dyDescent="0.3">
      <c r="A274" s="81" t="str">
        <f>samples!$C$12</f>
        <v>GeoxyzX_2111-WestdiepSeafarm-150m-a-VV1</v>
      </c>
      <c r="B274" s="84" t="s">
        <v>676</v>
      </c>
      <c r="C274"/>
      <c r="H274" s="96" t="s">
        <v>411</v>
      </c>
      <c r="I274" s="96">
        <v>919</v>
      </c>
      <c r="K274" s="96" t="s">
        <v>348</v>
      </c>
      <c r="L274" s="96" t="s">
        <v>375</v>
      </c>
      <c r="M274" s="96" t="s">
        <v>376</v>
      </c>
      <c r="N274" s="96" t="s">
        <v>384</v>
      </c>
      <c r="O274" s="96" t="s">
        <v>411</v>
      </c>
      <c r="P274" s="96"/>
      <c r="Q274" s="96"/>
      <c r="S274" t="s">
        <v>226</v>
      </c>
      <c r="U274" t="s">
        <v>335</v>
      </c>
      <c r="V274" t="s">
        <v>264</v>
      </c>
      <c r="W274" s="81" t="str">
        <f>analysis_methods!$B$2</f>
        <v>ABUN</v>
      </c>
      <c r="X274">
        <v>110</v>
      </c>
      <c r="Y274" t="s">
        <v>336</v>
      </c>
      <c r="Z274" t="s">
        <v>243</v>
      </c>
      <c r="AA274" t="s">
        <v>161</v>
      </c>
      <c r="AB274" s="81" t="str">
        <f>analysis_methods!$M$2</f>
        <v>TAXO_STE_MICROSCOPE</v>
      </c>
      <c r="AC274" s="77">
        <v>45139</v>
      </c>
    </row>
    <row r="275" spans="1:29" ht="14.4" x14ac:dyDescent="0.3">
      <c r="A275" s="81" t="str">
        <f>samples!$C$12</f>
        <v>GeoxyzX_2111-WestdiepSeafarm-150m-a-VV1</v>
      </c>
      <c r="B275" s="84" t="s">
        <v>676</v>
      </c>
      <c r="C275"/>
      <c r="H275" s="96" t="s">
        <v>457</v>
      </c>
      <c r="I275" s="96">
        <v>152391</v>
      </c>
      <c r="K275" s="96" t="s">
        <v>348</v>
      </c>
      <c r="L275" s="96" t="s">
        <v>457</v>
      </c>
      <c r="M275" s="96"/>
      <c r="N275" s="96"/>
      <c r="O275" s="96"/>
      <c r="P275" s="96"/>
      <c r="Q275" s="96"/>
      <c r="S275" t="s">
        <v>226</v>
      </c>
      <c r="U275" t="s">
        <v>335</v>
      </c>
      <c r="V275" t="s">
        <v>264</v>
      </c>
      <c r="W275" s="81" t="str">
        <f>analysis_methods!$B$2</f>
        <v>ABUN</v>
      </c>
      <c r="X275">
        <v>110</v>
      </c>
      <c r="Y275" t="s">
        <v>336</v>
      </c>
      <c r="Z275" t="s">
        <v>243</v>
      </c>
      <c r="AA275" t="s">
        <v>161</v>
      </c>
      <c r="AB275" s="81" t="str">
        <f>analysis_methods!$M$2</f>
        <v>TAXO_STE_MICROSCOPE</v>
      </c>
      <c r="AC275" s="77">
        <v>45139</v>
      </c>
    </row>
    <row r="276" spans="1:29" ht="14.4" x14ac:dyDescent="0.3">
      <c r="A276" s="81" t="str">
        <f>samples!$C$12</f>
        <v>GeoxyzX_2111-WestdiepSeafarm-150m-a-VV1</v>
      </c>
      <c r="B276" s="84" t="s">
        <v>676</v>
      </c>
      <c r="C276"/>
      <c r="H276" s="96" t="s">
        <v>484</v>
      </c>
      <c r="I276" s="96">
        <v>130116</v>
      </c>
      <c r="K276" s="96" t="s">
        <v>348</v>
      </c>
      <c r="L276" s="96" t="s">
        <v>375</v>
      </c>
      <c r="M276" s="96" t="s">
        <v>376</v>
      </c>
      <c r="N276" s="96" t="s">
        <v>380</v>
      </c>
      <c r="O276" s="96" t="s">
        <v>409</v>
      </c>
      <c r="P276" s="96" t="s">
        <v>410</v>
      </c>
      <c r="Q276" s="96" t="s">
        <v>374</v>
      </c>
      <c r="S276" t="s">
        <v>226</v>
      </c>
      <c r="U276" t="s">
        <v>335</v>
      </c>
      <c r="V276" t="s">
        <v>264</v>
      </c>
      <c r="W276" s="81" t="str">
        <f>analysis_methods!$B$2</f>
        <v>ABUN</v>
      </c>
      <c r="X276">
        <v>100</v>
      </c>
      <c r="Y276" t="s">
        <v>336</v>
      </c>
      <c r="Z276" t="s">
        <v>243</v>
      </c>
      <c r="AA276" t="s">
        <v>161</v>
      </c>
      <c r="AB276" s="81" t="str">
        <f>analysis_methods!$M$2</f>
        <v>TAXO_STE_MICROSCOPE</v>
      </c>
      <c r="AC276" s="77">
        <v>45139</v>
      </c>
    </row>
    <row r="277" spans="1:29" ht="14.4" x14ac:dyDescent="0.3">
      <c r="A277" s="81" t="str">
        <f>samples!$C$12</f>
        <v>GeoxyzX_2111-WestdiepSeafarm-150m-a-VV1</v>
      </c>
      <c r="B277" s="84" t="s">
        <v>676</v>
      </c>
      <c r="C277"/>
      <c r="H277" s="96" t="s">
        <v>474</v>
      </c>
      <c r="I277" s="96">
        <v>129898</v>
      </c>
      <c r="K277" s="96" t="s">
        <v>348</v>
      </c>
      <c r="L277" s="96" t="s">
        <v>375</v>
      </c>
      <c r="M277" s="96" t="s">
        <v>376</v>
      </c>
      <c r="N277" s="96"/>
      <c r="O277" s="96" t="s">
        <v>377</v>
      </c>
      <c r="P277" s="96" t="s">
        <v>378</v>
      </c>
      <c r="Q277" s="96" t="s">
        <v>379</v>
      </c>
      <c r="S277" t="s">
        <v>226</v>
      </c>
      <c r="U277" t="s">
        <v>335</v>
      </c>
      <c r="V277" t="s">
        <v>264</v>
      </c>
      <c r="W277" s="81" t="str">
        <f>analysis_methods!$B$2</f>
        <v>ABUN</v>
      </c>
      <c r="X277">
        <v>70</v>
      </c>
      <c r="Y277" t="s">
        <v>336</v>
      </c>
      <c r="Z277" t="s">
        <v>243</v>
      </c>
      <c r="AA277" t="s">
        <v>161</v>
      </c>
      <c r="AB277" s="81" t="str">
        <f>analysis_methods!$M$2</f>
        <v>TAXO_STE_MICROSCOPE</v>
      </c>
      <c r="AC277" s="77">
        <v>45139</v>
      </c>
    </row>
    <row r="278" spans="1:29" ht="14.4" x14ac:dyDescent="0.3">
      <c r="A278" s="81" t="str">
        <f>samples!$C$12</f>
        <v>GeoxyzX_2111-WestdiepSeafarm-150m-a-VV1</v>
      </c>
      <c r="B278" s="84" t="s">
        <v>676</v>
      </c>
      <c r="C278"/>
      <c r="H278" s="96" t="s">
        <v>818</v>
      </c>
      <c r="I278" s="96">
        <v>124929</v>
      </c>
      <c r="K278" s="96" t="s">
        <v>348</v>
      </c>
      <c r="L278" s="96" t="s">
        <v>349</v>
      </c>
      <c r="M278" s="96" t="s">
        <v>360</v>
      </c>
      <c r="N278" s="96" t="s">
        <v>361</v>
      </c>
      <c r="O278" s="96" t="s">
        <v>362</v>
      </c>
      <c r="P278" s="96" t="s">
        <v>363</v>
      </c>
      <c r="Q278" s="96" t="s">
        <v>364</v>
      </c>
      <c r="S278" t="s">
        <v>726</v>
      </c>
      <c r="U278" t="s">
        <v>335</v>
      </c>
      <c r="V278" t="s">
        <v>264</v>
      </c>
      <c r="W278" s="81" t="str">
        <f>analysis_methods!$B$2</f>
        <v>ABUN</v>
      </c>
      <c r="X278">
        <v>60</v>
      </c>
      <c r="Y278" t="s">
        <v>336</v>
      </c>
      <c r="Z278" t="s">
        <v>243</v>
      </c>
      <c r="AA278" t="s">
        <v>161</v>
      </c>
      <c r="AB278" s="81" t="str">
        <f>analysis_methods!$M$2</f>
        <v>TAXO_STE_MICROSCOPE</v>
      </c>
      <c r="AC278" s="77">
        <v>45139</v>
      </c>
    </row>
    <row r="279" spans="1:29" ht="14.4" x14ac:dyDescent="0.3">
      <c r="A279" s="81" t="str">
        <f>samples!$C$12</f>
        <v>GeoxyzX_2111-WestdiepSeafarm-150m-a-VV1</v>
      </c>
      <c r="B279" s="84" t="s">
        <v>676</v>
      </c>
      <c r="C279"/>
      <c r="H279" s="96" t="s">
        <v>864</v>
      </c>
      <c r="I279" s="96">
        <v>2036</v>
      </c>
      <c r="K279" s="96" t="s">
        <v>348</v>
      </c>
      <c r="L279" s="96" t="s">
        <v>375</v>
      </c>
      <c r="M279" s="96" t="s">
        <v>422</v>
      </c>
      <c r="N279" s="96"/>
      <c r="O279" s="96"/>
      <c r="P279" s="96"/>
      <c r="Q279" s="96"/>
      <c r="S279" t="s">
        <v>226</v>
      </c>
      <c r="U279" t="s">
        <v>335</v>
      </c>
      <c r="V279" t="s">
        <v>264</v>
      </c>
      <c r="W279" s="81" t="str">
        <f>analysis_methods!$B$2</f>
        <v>ABUN</v>
      </c>
      <c r="X279">
        <v>50</v>
      </c>
      <c r="Y279" t="s">
        <v>336</v>
      </c>
      <c r="Z279" t="s">
        <v>243</v>
      </c>
      <c r="AA279" t="s">
        <v>161</v>
      </c>
      <c r="AB279" s="81" t="str">
        <f>analysis_methods!$M$2</f>
        <v>TAXO_STE_MICROSCOPE</v>
      </c>
      <c r="AC279" s="77">
        <v>45139</v>
      </c>
    </row>
    <row r="280" spans="1:29" ht="14.4" x14ac:dyDescent="0.3">
      <c r="A280" s="81" t="str">
        <f>samples!$C$12</f>
        <v>GeoxyzX_2111-WestdiepSeafarm-150m-a-VV1</v>
      </c>
      <c r="B280" s="84" t="s">
        <v>676</v>
      </c>
      <c r="C280"/>
      <c r="H280" s="96" t="s">
        <v>536</v>
      </c>
      <c r="I280" s="96">
        <v>876821</v>
      </c>
      <c r="K280" s="96" t="s">
        <v>348</v>
      </c>
      <c r="L280" s="96" t="s">
        <v>365</v>
      </c>
      <c r="M280" s="96" t="s">
        <v>503</v>
      </c>
      <c r="N280" s="96" t="s">
        <v>504</v>
      </c>
      <c r="O280" s="96" t="s">
        <v>505</v>
      </c>
      <c r="P280" s="96" t="s">
        <v>506</v>
      </c>
      <c r="Q280" s="96" t="s">
        <v>525</v>
      </c>
      <c r="S280" t="s">
        <v>226</v>
      </c>
      <c r="U280" t="s">
        <v>335</v>
      </c>
      <c r="V280" t="s">
        <v>264</v>
      </c>
      <c r="W280" s="81" t="str">
        <f>analysis_methods!$B$2</f>
        <v>ABUN</v>
      </c>
      <c r="X280">
        <v>50</v>
      </c>
      <c r="Y280" t="s">
        <v>336</v>
      </c>
      <c r="Z280" t="s">
        <v>243</v>
      </c>
      <c r="AA280" t="s">
        <v>161</v>
      </c>
      <c r="AB280" s="81" t="str">
        <f>analysis_methods!$M$2</f>
        <v>TAXO_STE_MICROSCOPE</v>
      </c>
      <c r="AC280" s="77">
        <v>45139</v>
      </c>
    </row>
    <row r="281" spans="1:29" ht="14.4" x14ac:dyDescent="0.3">
      <c r="A281" s="81" t="str">
        <f>samples!$C$12</f>
        <v>GeoxyzX_2111-WestdiepSeafarm-150m-a-VV1</v>
      </c>
      <c r="B281" s="84" t="s">
        <v>676</v>
      </c>
      <c r="C281"/>
      <c r="H281" s="96" t="s">
        <v>478</v>
      </c>
      <c r="I281" s="96">
        <v>146907</v>
      </c>
      <c r="K281" s="96" t="s">
        <v>348</v>
      </c>
      <c r="L281" s="96" t="s">
        <v>365</v>
      </c>
      <c r="M281" s="96" t="s">
        <v>366</v>
      </c>
      <c r="N281" s="96" t="s">
        <v>371</v>
      </c>
      <c r="O281" s="96" t="s">
        <v>392</v>
      </c>
      <c r="P281" s="96" t="s">
        <v>393</v>
      </c>
      <c r="Q281" s="96" t="s">
        <v>394</v>
      </c>
      <c r="S281" t="s">
        <v>226</v>
      </c>
      <c r="U281" t="s">
        <v>335</v>
      </c>
      <c r="V281" t="s">
        <v>264</v>
      </c>
      <c r="W281" s="81" t="str">
        <f>analysis_methods!$B$2</f>
        <v>ABUN</v>
      </c>
      <c r="X281">
        <v>40</v>
      </c>
      <c r="Y281" t="s">
        <v>336</v>
      </c>
      <c r="Z281" t="s">
        <v>243</v>
      </c>
      <c r="AA281" t="s">
        <v>161</v>
      </c>
      <c r="AB281" s="81" t="str">
        <f>analysis_methods!$M$2</f>
        <v>TAXO_STE_MICROSCOPE</v>
      </c>
      <c r="AC281" s="77">
        <v>45139</v>
      </c>
    </row>
    <row r="282" spans="1:29" ht="14.4" x14ac:dyDescent="0.3">
      <c r="A282" s="81" t="str">
        <f>samples!$C$12</f>
        <v>GeoxyzX_2111-WestdiepSeafarm-150m-a-VV1</v>
      </c>
      <c r="B282" s="84" t="s">
        <v>676</v>
      </c>
      <c r="C282"/>
      <c r="H282" s="96" t="s">
        <v>546</v>
      </c>
      <c r="I282" s="96">
        <v>130711</v>
      </c>
      <c r="K282" s="96" t="s">
        <v>348</v>
      </c>
      <c r="L282" s="96" t="s">
        <v>375</v>
      </c>
      <c r="M282" s="96" t="s">
        <v>376</v>
      </c>
      <c r="N282" s="96" t="s">
        <v>401</v>
      </c>
      <c r="O282" s="96" t="s">
        <v>557</v>
      </c>
      <c r="P282" s="96" t="s">
        <v>558</v>
      </c>
      <c r="Q282" s="96" t="s">
        <v>572</v>
      </c>
      <c r="S282" t="s">
        <v>226</v>
      </c>
      <c r="U282" t="s">
        <v>335</v>
      </c>
      <c r="V282" t="s">
        <v>264</v>
      </c>
      <c r="W282" s="81" t="str">
        <f>analysis_methods!$B$2</f>
        <v>ABUN</v>
      </c>
      <c r="X282">
        <v>40</v>
      </c>
      <c r="Y282" t="s">
        <v>336</v>
      </c>
      <c r="Z282" t="s">
        <v>243</v>
      </c>
      <c r="AA282" t="s">
        <v>161</v>
      </c>
      <c r="AB282" s="81" t="str">
        <f>analysis_methods!$M$2</f>
        <v>TAXO_STE_MICROSCOPE</v>
      </c>
      <c r="AC282" s="77">
        <v>45139</v>
      </c>
    </row>
    <row r="283" spans="1:29" ht="14.4" x14ac:dyDescent="0.3">
      <c r="A283" s="81" t="str">
        <f>samples!$C$12</f>
        <v>GeoxyzX_2111-WestdiepSeafarm-150m-a-VV1</v>
      </c>
      <c r="B283" s="84" t="s">
        <v>676</v>
      </c>
      <c r="C283"/>
      <c r="H283" s="96" t="s">
        <v>472</v>
      </c>
      <c r="I283" s="96">
        <v>140301</v>
      </c>
      <c r="K283" s="96" t="s">
        <v>348</v>
      </c>
      <c r="L283" s="96" t="s">
        <v>365</v>
      </c>
      <c r="M283" s="96" t="s">
        <v>366</v>
      </c>
      <c r="N283" s="96" t="s">
        <v>367</v>
      </c>
      <c r="O283" s="96" t="s">
        <v>368</v>
      </c>
      <c r="P283" s="96" t="s">
        <v>369</v>
      </c>
      <c r="Q283" s="96" t="s">
        <v>370</v>
      </c>
      <c r="S283" t="s">
        <v>226</v>
      </c>
      <c r="U283" t="s">
        <v>335</v>
      </c>
      <c r="V283" t="s">
        <v>264</v>
      </c>
      <c r="W283" s="81" t="str">
        <f>analysis_methods!$B$2</f>
        <v>ABUN</v>
      </c>
      <c r="X283">
        <v>40</v>
      </c>
      <c r="Y283" t="s">
        <v>336</v>
      </c>
      <c r="Z283" t="s">
        <v>243</v>
      </c>
      <c r="AA283" t="s">
        <v>161</v>
      </c>
      <c r="AB283" s="81" t="str">
        <f>analysis_methods!$M$2</f>
        <v>TAXO_STE_MICROSCOPE</v>
      </c>
      <c r="AC283" s="77">
        <v>45139</v>
      </c>
    </row>
    <row r="284" spans="1:29" ht="14.4" x14ac:dyDescent="0.3">
      <c r="A284" s="81" t="str">
        <f>samples!$C$12</f>
        <v>GeoxyzX_2111-WestdiepSeafarm-150m-a-VV1</v>
      </c>
      <c r="B284" s="84" t="s">
        <v>676</v>
      </c>
      <c r="C284"/>
      <c r="H284" s="96" t="s">
        <v>476</v>
      </c>
      <c r="I284" s="96">
        <v>152367</v>
      </c>
      <c r="K284" s="96" t="s">
        <v>348</v>
      </c>
      <c r="L284" s="96" t="s">
        <v>375</v>
      </c>
      <c r="M284" s="96" t="s">
        <v>376</v>
      </c>
      <c r="N284" s="96" t="s">
        <v>384</v>
      </c>
      <c r="O284" s="96" t="s">
        <v>385</v>
      </c>
      <c r="P284" s="96" t="s">
        <v>386</v>
      </c>
      <c r="Q284" s="96" t="s">
        <v>387</v>
      </c>
      <c r="S284" t="s">
        <v>226</v>
      </c>
      <c r="U284" t="s">
        <v>335</v>
      </c>
      <c r="V284" t="s">
        <v>264</v>
      </c>
      <c r="W284" s="81" t="str">
        <f>analysis_methods!$B$2</f>
        <v>ABUN</v>
      </c>
      <c r="X284">
        <v>20</v>
      </c>
      <c r="Y284" t="s">
        <v>336</v>
      </c>
      <c r="Z284" t="s">
        <v>243</v>
      </c>
      <c r="AA284" t="s">
        <v>161</v>
      </c>
      <c r="AB284" s="81" t="str">
        <f>analysis_methods!$M$2</f>
        <v>TAXO_STE_MICROSCOPE</v>
      </c>
      <c r="AC284" s="77">
        <v>45139</v>
      </c>
    </row>
    <row r="285" spans="1:29" ht="14.4" x14ac:dyDescent="0.3">
      <c r="A285" s="81" t="str">
        <f>samples!$C$12</f>
        <v>GeoxyzX_2111-WestdiepSeafarm-150m-a-VV1</v>
      </c>
      <c r="B285" s="84" t="s">
        <v>676</v>
      </c>
      <c r="C285"/>
      <c r="H285" s="96" t="s">
        <v>482</v>
      </c>
      <c r="I285" s="96">
        <v>130357</v>
      </c>
      <c r="K285" s="96" t="s">
        <v>348</v>
      </c>
      <c r="L285" s="96" t="s">
        <v>375</v>
      </c>
      <c r="M285" s="96" t="s">
        <v>376</v>
      </c>
      <c r="N285" s="96" t="s">
        <v>380</v>
      </c>
      <c r="O285" s="96" t="s">
        <v>381</v>
      </c>
      <c r="P285" s="96" t="s">
        <v>382</v>
      </c>
      <c r="Q285" s="96" t="s">
        <v>405</v>
      </c>
      <c r="S285" t="s">
        <v>226</v>
      </c>
      <c r="U285" t="s">
        <v>335</v>
      </c>
      <c r="V285" t="s">
        <v>264</v>
      </c>
      <c r="W285" s="81" t="str">
        <f>analysis_methods!$B$2</f>
        <v>ABUN</v>
      </c>
      <c r="X285">
        <v>20</v>
      </c>
      <c r="Y285" t="s">
        <v>336</v>
      </c>
      <c r="Z285" t="s">
        <v>243</v>
      </c>
      <c r="AA285" t="s">
        <v>161</v>
      </c>
      <c r="AB285" s="81" t="str">
        <f>analysis_methods!$M$2</f>
        <v>TAXO_STE_MICROSCOPE</v>
      </c>
      <c r="AC285" s="77">
        <v>45139</v>
      </c>
    </row>
    <row r="286" spans="1:29" ht="14.4" x14ac:dyDescent="0.3">
      <c r="A286" s="81" t="str">
        <f>samples!$C$12</f>
        <v>GeoxyzX_2111-WestdiepSeafarm-150m-a-VV1</v>
      </c>
      <c r="B286" s="84" t="s">
        <v>676</v>
      </c>
      <c r="C286"/>
      <c r="H286" s="96" t="s">
        <v>543</v>
      </c>
      <c r="I286" s="96">
        <v>131183</v>
      </c>
      <c r="K286" s="96" t="s">
        <v>348</v>
      </c>
      <c r="L286" s="96" t="s">
        <v>375</v>
      </c>
      <c r="M286" s="96" t="s">
        <v>376</v>
      </c>
      <c r="N286" s="96" t="s">
        <v>401</v>
      </c>
      <c r="O286" s="96" t="s">
        <v>402</v>
      </c>
      <c r="P286" s="96" t="s">
        <v>519</v>
      </c>
      <c r="Q286" s="96" t="s">
        <v>533</v>
      </c>
      <c r="S286" t="s">
        <v>226</v>
      </c>
      <c r="U286" t="s">
        <v>335</v>
      </c>
      <c r="V286" t="s">
        <v>264</v>
      </c>
      <c r="W286" s="81" t="str">
        <f>analysis_methods!$B$2</f>
        <v>ABUN</v>
      </c>
      <c r="X286">
        <v>20</v>
      </c>
      <c r="Y286" t="s">
        <v>336</v>
      </c>
      <c r="Z286" t="s">
        <v>243</v>
      </c>
      <c r="AA286" t="s">
        <v>161</v>
      </c>
      <c r="AB286" s="81" t="str">
        <f>analysis_methods!$M$2</f>
        <v>TAXO_STE_MICROSCOPE</v>
      </c>
      <c r="AC286" s="77">
        <v>45139</v>
      </c>
    </row>
    <row r="287" spans="1:29" ht="14.4" x14ac:dyDescent="0.3">
      <c r="A287" s="81" t="str">
        <f>samples!$C$12</f>
        <v>GeoxyzX_2111-WestdiepSeafarm-150m-a-VV1</v>
      </c>
      <c r="B287" s="84" t="s">
        <v>676</v>
      </c>
      <c r="C287"/>
      <c r="H287" s="96" t="s">
        <v>549</v>
      </c>
      <c r="I287" s="96">
        <v>131107</v>
      </c>
      <c r="K287" s="96" t="s">
        <v>348</v>
      </c>
      <c r="L287" s="96" t="s">
        <v>375</v>
      </c>
      <c r="M287" s="96" t="s">
        <v>376</v>
      </c>
      <c r="N287" s="96" t="s">
        <v>401</v>
      </c>
      <c r="O287" s="96" t="s">
        <v>402</v>
      </c>
      <c r="P287" s="96" t="s">
        <v>564</v>
      </c>
      <c r="Q287" s="96" t="s">
        <v>575</v>
      </c>
      <c r="S287" t="s">
        <v>226</v>
      </c>
      <c r="U287" t="s">
        <v>335</v>
      </c>
      <c r="V287" t="s">
        <v>264</v>
      </c>
      <c r="W287" s="81" t="str">
        <f>analysis_methods!$B$2</f>
        <v>ABUN</v>
      </c>
      <c r="X287">
        <v>10</v>
      </c>
      <c r="Y287" t="s">
        <v>336</v>
      </c>
      <c r="Z287" t="s">
        <v>243</v>
      </c>
      <c r="AA287" t="s">
        <v>161</v>
      </c>
      <c r="AB287" s="81" t="str">
        <f>analysis_methods!$M$2</f>
        <v>TAXO_STE_MICROSCOPE</v>
      </c>
      <c r="AC287" s="77">
        <v>45139</v>
      </c>
    </row>
    <row r="288" spans="1:29" ht="14.4" x14ac:dyDescent="0.3">
      <c r="A288" s="81" t="str">
        <f>samples!$C$12</f>
        <v>GeoxyzX_2111-WestdiepSeafarm-150m-a-VV1</v>
      </c>
      <c r="B288" s="84" t="s">
        <v>676</v>
      </c>
      <c r="C288"/>
      <c r="H288" s="96" t="s">
        <v>485</v>
      </c>
      <c r="I288" s="96">
        <v>129876</v>
      </c>
      <c r="K288" s="96" t="s">
        <v>348</v>
      </c>
      <c r="L288" s="96" t="s">
        <v>375</v>
      </c>
      <c r="M288" s="96" t="s">
        <v>376</v>
      </c>
      <c r="N288" s="96"/>
      <c r="O288" s="96" t="s">
        <v>377</v>
      </c>
      <c r="P288" s="96" t="s">
        <v>412</v>
      </c>
      <c r="Q288" s="96" t="s">
        <v>413</v>
      </c>
      <c r="S288" t="s">
        <v>226</v>
      </c>
      <c r="U288" t="s">
        <v>335</v>
      </c>
      <c r="V288" t="s">
        <v>264</v>
      </c>
      <c r="W288" s="81" t="str">
        <f>analysis_methods!$B$2</f>
        <v>ABUN</v>
      </c>
      <c r="X288">
        <v>10</v>
      </c>
      <c r="Y288" t="s">
        <v>336</v>
      </c>
      <c r="Z288" t="s">
        <v>243</v>
      </c>
      <c r="AA288" t="s">
        <v>161</v>
      </c>
      <c r="AB288" s="81" t="str">
        <f>analysis_methods!$M$2</f>
        <v>TAXO_STE_MICROSCOPE</v>
      </c>
      <c r="AC288" s="77">
        <v>45139</v>
      </c>
    </row>
    <row r="289" spans="1:29" ht="14.4" x14ac:dyDescent="0.3">
      <c r="A289" s="81" t="str">
        <f>samples!$C$12</f>
        <v>GeoxyzX_2111-WestdiepSeafarm-150m-a-VV1</v>
      </c>
      <c r="B289" s="84" t="s">
        <v>676</v>
      </c>
      <c r="C289"/>
      <c r="H289" s="96" t="s">
        <v>470</v>
      </c>
      <c r="I289" s="96">
        <v>855674</v>
      </c>
      <c r="K289" s="96" t="s">
        <v>348</v>
      </c>
      <c r="L289" s="96" t="s">
        <v>355</v>
      </c>
      <c r="M289" s="96" t="s">
        <v>826</v>
      </c>
      <c r="N289" s="96" t="s">
        <v>356</v>
      </c>
      <c r="O289" s="96" t="s">
        <v>357</v>
      </c>
      <c r="P289" s="96" t="s">
        <v>358</v>
      </c>
      <c r="Q289" s="96" t="s">
        <v>359</v>
      </c>
      <c r="S289" t="s">
        <v>226</v>
      </c>
      <c r="U289" t="s">
        <v>335</v>
      </c>
      <c r="V289" t="s">
        <v>264</v>
      </c>
      <c r="W289" s="81" t="str">
        <f>analysis_methods!$B$2</f>
        <v>ABUN</v>
      </c>
      <c r="X289">
        <v>10</v>
      </c>
      <c r="Y289" t="s">
        <v>336</v>
      </c>
      <c r="Z289" t="s">
        <v>243</v>
      </c>
      <c r="AA289" t="s">
        <v>161</v>
      </c>
      <c r="AB289" s="81" t="str">
        <f>analysis_methods!$M$2</f>
        <v>TAXO_STE_MICROSCOPE</v>
      </c>
      <c r="AC289" s="77">
        <v>45139</v>
      </c>
    </row>
    <row r="290" spans="1:29" ht="14.4" x14ac:dyDescent="0.3">
      <c r="A290" s="81" t="str">
        <f>samples!$C$12</f>
        <v>GeoxyzX_2111-WestdiepSeafarm-150m-a-VV1</v>
      </c>
      <c r="B290" s="84" t="s">
        <v>676</v>
      </c>
      <c r="C290"/>
      <c r="H290" s="96" t="s">
        <v>498</v>
      </c>
      <c r="I290" s="96">
        <v>110487</v>
      </c>
      <c r="K290" s="96" t="s">
        <v>348</v>
      </c>
      <c r="L290" s="96" t="s">
        <v>414</v>
      </c>
      <c r="M290" s="96" t="s">
        <v>415</v>
      </c>
      <c r="N290" s="96" t="s">
        <v>458</v>
      </c>
      <c r="O290" s="96" t="s">
        <v>459</v>
      </c>
      <c r="P290" s="96" t="s">
        <v>460</v>
      </c>
      <c r="Q290" s="96" t="s">
        <v>461</v>
      </c>
      <c r="S290" t="s">
        <v>226</v>
      </c>
      <c r="U290" t="s">
        <v>335</v>
      </c>
      <c r="V290" t="s">
        <v>264</v>
      </c>
      <c r="W290" s="81" t="str">
        <f>analysis_methods!$B$2</f>
        <v>ABUN</v>
      </c>
      <c r="X290">
        <v>10</v>
      </c>
      <c r="Y290" t="s">
        <v>336</v>
      </c>
      <c r="Z290" t="s">
        <v>243</v>
      </c>
      <c r="AA290" t="s">
        <v>161</v>
      </c>
      <c r="AB290" s="81" t="str">
        <f>analysis_methods!$M$2</f>
        <v>TAXO_STE_MICROSCOPE</v>
      </c>
      <c r="AC290" s="77">
        <v>45139</v>
      </c>
    </row>
    <row r="291" spans="1:29" ht="14.4" x14ac:dyDescent="0.3">
      <c r="A291" s="81" t="str">
        <f>samples!$C$12</f>
        <v>GeoxyzX_2111-WestdiepSeafarm-150m-a-VV1</v>
      </c>
      <c r="B291" s="84" t="s">
        <v>676</v>
      </c>
      <c r="C291"/>
      <c r="H291" s="96" t="s">
        <v>503</v>
      </c>
      <c r="I291" s="96">
        <v>101</v>
      </c>
      <c r="K291" s="96" t="s">
        <v>348</v>
      </c>
      <c r="L291" s="96" t="s">
        <v>365</v>
      </c>
      <c r="M291" s="96" t="s">
        <v>503</v>
      </c>
      <c r="N291" s="96"/>
      <c r="O291" s="96"/>
      <c r="P291" s="96"/>
      <c r="Q291" s="96"/>
      <c r="S291" t="s">
        <v>226</v>
      </c>
      <c r="U291" t="s">
        <v>335</v>
      </c>
      <c r="V291" t="s">
        <v>264</v>
      </c>
      <c r="W291" s="81" t="str">
        <f>analysis_methods!$B$2</f>
        <v>ABUN</v>
      </c>
      <c r="X291">
        <v>10</v>
      </c>
      <c r="Y291" t="s">
        <v>336</v>
      </c>
      <c r="Z291" t="s">
        <v>243</v>
      </c>
      <c r="AA291" t="s">
        <v>161</v>
      </c>
      <c r="AB291" s="81" t="str">
        <f>analysis_methods!$M$2</f>
        <v>TAXO_STE_MICROSCOPE</v>
      </c>
      <c r="AC291" s="77">
        <v>45139</v>
      </c>
    </row>
    <row r="292" spans="1:29" ht="14.4" x14ac:dyDescent="0.3">
      <c r="A292" s="81" t="str">
        <f>samples!$C$12</f>
        <v>GeoxyzX_2111-WestdiepSeafarm-150m-a-VV1</v>
      </c>
      <c r="B292" s="84" t="s">
        <v>676</v>
      </c>
      <c r="C292"/>
      <c r="H292" s="96" t="s">
        <v>547</v>
      </c>
      <c r="I292" s="96">
        <v>120020</v>
      </c>
      <c r="K292" s="96" t="s">
        <v>348</v>
      </c>
      <c r="L292" s="96" t="s">
        <v>414</v>
      </c>
      <c r="M292" s="96" t="s">
        <v>415</v>
      </c>
      <c r="N292" s="96" t="s">
        <v>559</v>
      </c>
      <c r="O292" s="96" t="s">
        <v>560</v>
      </c>
      <c r="P292" s="96" t="s">
        <v>561</v>
      </c>
      <c r="Q292" s="96" t="s">
        <v>573</v>
      </c>
      <c r="S292" t="s">
        <v>226</v>
      </c>
      <c r="U292" t="s">
        <v>335</v>
      </c>
      <c r="V292" t="s">
        <v>264</v>
      </c>
      <c r="W292" s="81" t="str">
        <f>analysis_methods!$B$2</f>
        <v>ABUN</v>
      </c>
      <c r="X292">
        <v>10</v>
      </c>
      <c r="Y292" t="s">
        <v>336</v>
      </c>
      <c r="Z292" t="s">
        <v>243</v>
      </c>
      <c r="AA292" t="s">
        <v>161</v>
      </c>
      <c r="AB292" s="81" t="str">
        <f>analysis_methods!$M$2</f>
        <v>TAXO_STE_MICROSCOPE</v>
      </c>
      <c r="AC292" s="77">
        <v>45139</v>
      </c>
    </row>
    <row r="293" spans="1:29" ht="14.4" x14ac:dyDescent="0.3">
      <c r="A293" s="81" t="str">
        <f>samples!$C$12</f>
        <v>GeoxyzX_2111-WestdiepSeafarm-150m-a-VV1</v>
      </c>
      <c r="B293" s="84" t="s">
        <v>676</v>
      </c>
      <c r="C293"/>
      <c r="H293" s="96" t="s">
        <v>551</v>
      </c>
      <c r="I293" s="96">
        <v>129884</v>
      </c>
      <c r="K293" s="96" t="s">
        <v>348</v>
      </c>
      <c r="L293" s="96" t="s">
        <v>375</v>
      </c>
      <c r="M293" s="96" t="s">
        <v>376</v>
      </c>
      <c r="N293" s="96"/>
      <c r="O293" s="96" t="s">
        <v>377</v>
      </c>
      <c r="P293" s="96" t="s">
        <v>567</v>
      </c>
      <c r="Q293" s="96" t="s">
        <v>447</v>
      </c>
      <c r="S293" t="s">
        <v>226</v>
      </c>
      <c r="U293" t="s">
        <v>335</v>
      </c>
      <c r="V293" t="s">
        <v>264</v>
      </c>
      <c r="W293" s="81" t="str">
        <f>analysis_methods!$B$2</f>
        <v>ABUN</v>
      </c>
      <c r="X293">
        <v>10</v>
      </c>
      <c r="Y293" t="s">
        <v>336</v>
      </c>
      <c r="Z293" t="s">
        <v>243</v>
      </c>
      <c r="AA293" t="s">
        <v>161</v>
      </c>
      <c r="AB293" s="81" t="str">
        <f>analysis_methods!$M$2</f>
        <v>TAXO_STE_MICROSCOPE</v>
      </c>
      <c r="AC293" s="77">
        <v>45139</v>
      </c>
    </row>
    <row r="294" spans="1:29" ht="14.4" x14ac:dyDescent="0.3">
      <c r="A294" s="81" t="str">
        <f>samples!$C$12</f>
        <v>GeoxyzX_2111-WestdiepSeafarm-150m-a-VV1</v>
      </c>
      <c r="B294" s="84" t="s">
        <v>676</v>
      </c>
      <c r="C294"/>
      <c r="H294" s="96" t="s">
        <v>581</v>
      </c>
      <c r="I294" s="96">
        <v>141579</v>
      </c>
      <c r="K294" s="96" t="s">
        <v>348</v>
      </c>
      <c r="L294" s="96" t="s">
        <v>365</v>
      </c>
      <c r="M294" s="96" t="s">
        <v>366</v>
      </c>
      <c r="N294" s="96" t="s">
        <v>371</v>
      </c>
      <c r="O294" s="96" t="s">
        <v>392</v>
      </c>
      <c r="P294" s="96" t="s">
        <v>587</v>
      </c>
      <c r="Q294" s="96" t="s">
        <v>593</v>
      </c>
      <c r="S294" t="s">
        <v>226</v>
      </c>
      <c r="U294" t="s">
        <v>335</v>
      </c>
      <c r="V294" t="s">
        <v>264</v>
      </c>
      <c r="W294" s="81" t="str">
        <f>analysis_methods!$B$2</f>
        <v>ABUN</v>
      </c>
      <c r="X294">
        <v>10</v>
      </c>
      <c r="Y294" t="s">
        <v>336</v>
      </c>
      <c r="Z294" t="s">
        <v>243</v>
      </c>
      <c r="AA294" t="s">
        <v>161</v>
      </c>
      <c r="AB294" s="81" t="str">
        <f>analysis_methods!$M$2</f>
        <v>TAXO_STE_MICROSCOPE</v>
      </c>
      <c r="AC294" s="77">
        <v>45139</v>
      </c>
    </row>
    <row r="295" spans="1:29" ht="14.4" x14ac:dyDescent="0.3">
      <c r="A295" s="81" t="str">
        <f>samples!$C$12</f>
        <v>GeoxyzX_2111-WestdiepSeafarm-150m-a-VV1</v>
      </c>
      <c r="B295" s="84" t="s">
        <v>676</v>
      </c>
      <c r="C295"/>
      <c r="H295" s="96" t="s">
        <v>480</v>
      </c>
      <c r="I295" s="96">
        <v>130269</v>
      </c>
      <c r="K295" s="96" t="s">
        <v>348</v>
      </c>
      <c r="L295" s="96" t="s">
        <v>375</v>
      </c>
      <c r="M295" s="96" t="s">
        <v>376</v>
      </c>
      <c r="N295" s="96"/>
      <c r="O295" s="96" t="s">
        <v>398</v>
      </c>
      <c r="P295" s="96" t="s">
        <v>399</v>
      </c>
      <c r="Q295" s="96" t="s">
        <v>400</v>
      </c>
      <c r="S295" t="s">
        <v>226</v>
      </c>
      <c r="U295" t="s">
        <v>335</v>
      </c>
      <c r="V295" t="s">
        <v>264</v>
      </c>
      <c r="W295" s="81" t="str">
        <f>analysis_methods!$B$2</f>
        <v>ABUN</v>
      </c>
      <c r="X295">
        <v>10</v>
      </c>
      <c r="Y295" t="s">
        <v>336</v>
      </c>
      <c r="Z295" t="s">
        <v>243</v>
      </c>
      <c r="AA295" t="s">
        <v>161</v>
      </c>
      <c r="AB295" s="81" t="str">
        <f>analysis_methods!$M$2</f>
        <v>TAXO_STE_MICROSCOPE</v>
      </c>
      <c r="AC295" s="77">
        <v>45139</v>
      </c>
    </row>
    <row r="296" spans="1:29" ht="14.4" x14ac:dyDescent="0.3">
      <c r="A296" s="81" t="str">
        <f>samples!$C$12</f>
        <v>GeoxyzX_2111-WestdiepSeafarm-150m-a-VV1</v>
      </c>
      <c r="B296" s="84" t="s">
        <v>676</v>
      </c>
      <c r="C296"/>
      <c r="H296" s="96" t="s">
        <v>433</v>
      </c>
      <c r="I296" s="96">
        <v>799</v>
      </c>
      <c r="K296" s="96" t="s">
        <v>348</v>
      </c>
      <c r="L296" s="96" t="s">
        <v>433</v>
      </c>
      <c r="M296" s="96"/>
      <c r="N296" s="96"/>
      <c r="O296" s="96"/>
      <c r="P296" s="96"/>
      <c r="Q296" s="96"/>
      <c r="S296" t="s">
        <v>226</v>
      </c>
      <c r="U296" t="s">
        <v>335</v>
      </c>
      <c r="V296" t="s">
        <v>264</v>
      </c>
      <c r="W296" s="81" t="str">
        <f>analysis_methods!$B$2</f>
        <v>ABUN</v>
      </c>
      <c r="X296">
        <v>10</v>
      </c>
      <c r="Y296" t="s">
        <v>336</v>
      </c>
      <c r="Z296" t="s">
        <v>243</v>
      </c>
      <c r="AA296" t="s">
        <v>161</v>
      </c>
      <c r="AB296" s="81" t="str">
        <f>analysis_methods!$M$2</f>
        <v>TAXO_STE_MICROSCOPE</v>
      </c>
      <c r="AC296" s="77">
        <v>45139</v>
      </c>
    </row>
    <row r="297" spans="1:29" ht="14.4" x14ac:dyDescent="0.3">
      <c r="A297" s="81" t="str">
        <f>samples!$C$12</f>
        <v>GeoxyzX_2111-WestdiepSeafarm-150m-a-VV1</v>
      </c>
      <c r="B297" s="84" t="s">
        <v>676</v>
      </c>
      <c r="C297"/>
      <c r="H297" s="96" t="s">
        <v>479</v>
      </c>
      <c r="I297" s="96">
        <v>130544</v>
      </c>
      <c r="K297" s="96" t="s">
        <v>348</v>
      </c>
      <c r="L297" s="96" t="s">
        <v>375</v>
      </c>
      <c r="M297" s="96" t="s">
        <v>376</v>
      </c>
      <c r="N297" s="96"/>
      <c r="O297" s="96" t="s">
        <v>395</v>
      </c>
      <c r="P297" s="96" t="s">
        <v>396</v>
      </c>
      <c r="Q297" s="96" t="s">
        <v>397</v>
      </c>
      <c r="S297" t="s">
        <v>226</v>
      </c>
      <c r="U297" t="s">
        <v>335</v>
      </c>
      <c r="V297" t="s">
        <v>264</v>
      </c>
      <c r="W297" s="81" t="str">
        <f>analysis_methods!$B$2</f>
        <v>ABUN</v>
      </c>
      <c r="X297">
        <v>10</v>
      </c>
      <c r="Y297" t="s">
        <v>336</v>
      </c>
      <c r="Z297" t="s">
        <v>243</v>
      </c>
      <c r="AA297" t="s">
        <v>161</v>
      </c>
      <c r="AB297" s="81" t="str">
        <f>analysis_methods!$M$2</f>
        <v>TAXO_STE_MICROSCOPE</v>
      </c>
      <c r="AC297" s="77">
        <v>45139</v>
      </c>
    </row>
    <row r="298" spans="1:29" ht="14.4" x14ac:dyDescent="0.3">
      <c r="A298" s="81" t="str">
        <f>samples!$C$12</f>
        <v>GeoxyzX_2111-WestdiepSeafarm-150m-a-VV1</v>
      </c>
      <c r="B298" s="84" t="s">
        <v>676</v>
      </c>
      <c r="C298"/>
      <c r="H298" s="96" t="s">
        <v>540</v>
      </c>
      <c r="I298" s="96">
        <v>334512</v>
      </c>
      <c r="K298" s="96" t="s">
        <v>348</v>
      </c>
      <c r="L298" s="96" t="s">
        <v>375</v>
      </c>
      <c r="M298" s="96" t="s">
        <v>376</v>
      </c>
      <c r="N298" s="96" t="s">
        <v>380</v>
      </c>
      <c r="O298" s="96" t="s">
        <v>448</v>
      </c>
      <c r="P298" s="96" t="s">
        <v>517</v>
      </c>
      <c r="Q298" s="96" t="s">
        <v>530</v>
      </c>
      <c r="S298" t="s">
        <v>226</v>
      </c>
      <c r="U298" t="s">
        <v>335</v>
      </c>
      <c r="V298" t="s">
        <v>264</v>
      </c>
      <c r="W298" s="81" t="str">
        <f>analysis_methods!$B$2</f>
        <v>ABUN</v>
      </c>
      <c r="X298">
        <v>10</v>
      </c>
      <c r="Y298" t="s">
        <v>336</v>
      </c>
      <c r="Z298" t="s">
        <v>243</v>
      </c>
      <c r="AA298" t="s">
        <v>161</v>
      </c>
      <c r="AB298" s="81" t="str">
        <f>analysis_methods!$M$2</f>
        <v>TAXO_STE_MICROSCOPE</v>
      </c>
      <c r="AC298" s="77">
        <v>45139</v>
      </c>
    </row>
    <row r="299" spans="1:29" ht="14.4" x14ac:dyDescent="0.3">
      <c r="A299" s="81" t="str">
        <f>samples!$C$12</f>
        <v>GeoxyzX_2111-WestdiepSeafarm-150m-a-VV1</v>
      </c>
      <c r="B299" s="84" t="s">
        <v>676</v>
      </c>
      <c r="C299"/>
      <c r="H299" s="96" t="s">
        <v>582</v>
      </c>
      <c r="I299" s="96">
        <v>334510</v>
      </c>
      <c r="K299" s="96" t="s">
        <v>348</v>
      </c>
      <c r="L299" s="96" t="s">
        <v>375</v>
      </c>
      <c r="M299" s="96" t="s">
        <v>376</v>
      </c>
      <c r="N299" s="96" t="s">
        <v>380</v>
      </c>
      <c r="O299" s="96" t="s">
        <v>448</v>
      </c>
      <c r="P299" s="96" t="s">
        <v>517</v>
      </c>
      <c r="Q299" s="96" t="s">
        <v>594</v>
      </c>
      <c r="S299" t="s">
        <v>226</v>
      </c>
      <c r="U299" t="s">
        <v>335</v>
      </c>
      <c r="V299" t="s">
        <v>264</v>
      </c>
      <c r="W299" s="81" t="str">
        <f>analysis_methods!$B$2</f>
        <v>ABUN</v>
      </c>
      <c r="X299">
        <v>10</v>
      </c>
      <c r="Y299" t="s">
        <v>336</v>
      </c>
      <c r="Z299" t="s">
        <v>243</v>
      </c>
      <c r="AA299" t="s">
        <v>161</v>
      </c>
      <c r="AB299" s="81" t="str">
        <f>analysis_methods!$M$2</f>
        <v>TAXO_STE_MICROSCOPE</v>
      </c>
      <c r="AC299" s="77">
        <v>45139</v>
      </c>
    </row>
    <row r="300" spans="1:29" ht="14.4" x14ac:dyDescent="0.3">
      <c r="A300" s="81" t="str">
        <f>samples!$C$12</f>
        <v>GeoxyzX_2111-WestdiepSeafarm-150m-a-VV1</v>
      </c>
      <c r="B300" s="84" t="s">
        <v>676</v>
      </c>
      <c r="C300"/>
      <c r="H300" s="96" t="s">
        <v>583</v>
      </c>
      <c r="I300" s="96">
        <v>130537</v>
      </c>
      <c r="K300" s="96" t="s">
        <v>348</v>
      </c>
      <c r="L300" s="96" t="s">
        <v>375</v>
      </c>
      <c r="M300" s="96" t="s">
        <v>376</v>
      </c>
      <c r="N300" s="96"/>
      <c r="O300" s="96" t="s">
        <v>588</v>
      </c>
      <c r="P300" s="96" t="s">
        <v>589</v>
      </c>
      <c r="Q300" s="96" t="s">
        <v>595</v>
      </c>
      <c r="S300" t="s">
        <v>226</v>
      </c>
      <c r="U300" t="s">
        <v>335</v>
      </c>
      <c r="V300" t="s">
        <v>264</v>
      </c>
      <c r="W300" s="81" t="str">
        <f>analysis_methods!$B$2</f>
        <v>ABUN</v>
      </c>
      <c r="X300">
        <v>10</v>
      </c>
      <c r="Y300" t="s">
        <v>336</v>
      </c>
      <c r="Z300" t="s">
        <v>243</v>
      </c>
      <c r="AA300" t="s">
        <v>161</v>
      </c>
      <c r="AB300" s="81" t="str">
        <f>analysis_methods!$M$2</f>
        <v>TAXO_STE_MICROSCOPE</v>
      </c>
      <c r="AC300" s="77">
        <v>45139</v>
      </c>
    </row>
    <row r="301" spans="1:29" ht="14.4" x14ac:dyDescent="0.3">
      <c r="A301" s="81" t="str">
        <f>samples!$C$12</f>
        <v>GeoxyzX_2111-WestdiepSeafarm-150m-a-VV1</v>
      </c>
      <c r="B301" s="84" t="s">
        <v>676</v>
      </c>
      <c r="C301"/>
      <c r="H301" s="96" t="s">
        <v>583</v>
      </c>
      <c r="I301" s="96">
        <v>130537</v>
      </c>
      <c r="K301" s="96" t="s">
        <v>348</v>
      </c>
      <c r="L301" s="96" t="s">
        <v>375</v>
      </c>
      <c r="M301" s="96" t="s">
        <v>376</v>
      </c>
      <c r="N301" s="96"/>
      <c r="O301" s="96" t="s">
        <v>588</v>
      </c>
      <c r="P301" s="96" t="s">
        <v>589</v>
      </c>
      <c r="Q301" s="96" t="s">
        <v>595</v>
      </c>
      <c r="S301" t="s">
        <v>226</v>
      </c>
      <c r="U301" t="s">
        <v>335</v>
      </c>
      <c r="V301" t="s">
        <v>264</v>
      </c>
      <c r="W301" s="81" t="str">
        <f>analysis_methods!$B$2</f>
        <v>ABUN</v>
      </c>
      <c r="X301">
        <v>10</v>
      </c>
      <c r="Y301" t="s">
        <v>336</v>
      </c>
      <c r="Z301" t="s">
        <v>243</v>
      </c>
      <c r="AA301" t="s">
        <v>161</v>
      </c>
      <c r="AB301" s="81" t="str">
        <f>analysis_methods!$M$2</f>
        <v>TAXO_STE_MICROSCOPE</v>
      </c>
      <c r="AC301" s="77">
        <v>45139</v>
      </c>
    </row>
    <row r="302" spans="1:29" ht="14.4" x14ac:dyDescent="0.3">
      <c r="A302" s="81" t="str">
        <f>samples!$C$13</f>
        <v>GeoxyzX_2111-WestdiepSeafarm-150m-b-VV2</v>
      </c>
      <c r="B302" s="84" t="s">
        <v>677</v>
      </c>
      <c r="C302"/>
      <c r="H302" s="96" t="s">
        <v>481</v>
      </c>
      <c r="I302" s="96">
        <v>131187</v>
      </c>
      <c r="K302" s="96" t="s">
        <v>348</v>
      </c>
      <c r="L302" s="96" t="s">
        <v>375</v>
      </c>
      <c r="M302" s="96" t="s">
        <v>376</v>
      </c>
      <c r="N302" s="96" t="s">
        <v>401</v>
      </c>
      <c r="O302" s="96" t="s">
        <v>402</v>
      </c>
      <c r="P302" s="96" t="s">
        <v>403</v>
      </c>
      <c r="Q302" s="96" t="s">
        <v>404</v>
      </c>
      <c r="S302" t="s">
        <v>226</v>
      </c>
      <c r="U302" t="s">
        <v>335</v>
      </c>
      <c r="V302" t="s">
        <v>264</v>
      </c>
      <c r="W302" s="81" t="str">
        <f>analysis_methods!$B$2</f>
        <v>ABUN</v>
      </c>
      <c r="X302">
        <v>290</v>
      </c>
      <c r="Y302" t="s">
        <v>336</v>
      </c>
      <c r="Z302" t="s">
        <v>243</v>
      </c>
      <c r="AA302" t="s">
        <v>161</v>
      </c>
      <c r="AB302" s="81" t="str">
        <f>analysis_methods!$M$2</f>
        <v>TAXO_STE_MICROSCOPE</v>
      </c>
      <c r="AC302" s="77">
        <v>45139</v>
      </c>
    </row>
    <row r="303" spans="1:29" ht="14.4" x14ac:dyDescent="0.3">
      <c r="A303" s="81" t="str">
        <f>samples!$C$13</f>
        <v>GeoxyzX_2111-WestdiepSeafarm-150m-b-VV2</v>
      </c>
      <c r="B303" s="84" t="s">
        <v>677</v>
      </c>
      <c r="C303"/>
      <c r="H303" s="96" t="s">
        <v>457</v>
      </c>
      <c r="I303" s="96">
        <v>152391</v>
      </c>
      <c r="K303" s="96" t="s">
        <v>348</v>
      </c>
      <c r="L303" s="96" t="s">
        <v>457</v>
      </c>
      <c r="M303" s="96"/>
      <c r="N303" s="96"/>
      <c r="O303" s="96"/>
      <c r="P303" s="96"/>
      <c r="Q303" s="96"/>
      <c r="S303" t="s">
        <v>226</v>
      </c>
      <c r="U303" t="s">
        <v>335</v>
      </c>
      <c r="V303" t="s">
        <v>264</v>
      </c>
      <c r="W303" s="81" t="str">
        <f>analysis_methods!$B$2</f>
        <v>ABUN</v>
      </c>
      <c r="X303">
        <v>200</v>
      </c>
      <c r="Y303" t="s">
        <v>336</v>
      </c>
      <c r="Z303" t="s">
        <v>243</v>
      </c>
      <c r="AA303" t="s">
        <v>161</v>
      </c>
      <c r="AB303" s="81" t="str">
        <f>analysis_methods!$M$2</f>
        <v>TAXO_STE_MICROSCOPE</v>
      </c>
      <c r="AC303" s="77">
        <v>45139</v>
      </c>
    </row>
    <row r="304" spans="1:29" ht="14.4" x14ac:dyDescent="0.3">
      <c r="A304" s="81" t="str">
        <f>samples!$C$13</f>
        <v>GeoxyzX_2111-WestdiepSeafarm-150m-b-VV2</v>
      </c>
      <c r="B304" s="84" t="s">
        <v>677</v>
      </c>
      <c r="C304"/>
      <c r="H304" s="96" t="s">
        <v>818</v>
      </c>
      <c r="I304" s="96">
        <v>124929</v>
      </c>
      <c r="K304" s="96" t="s">
        <v>348</v>
      </c>
      <c r="L304" s="96" t="s">
        <v>349</v>
      </c>
      <c r="M304" s="96" t="s">
        <v>360</v>
      </c>
      <c r="N304" s="96" t="s">
        <v>361</v>
      </c>
      <c r="O304" s="96" t="s">
        <v>362</v>
      </c>
      <c r="P304" s="96" t="s">
        <v>363</v>
      </c>
      <c r="Q304" s="96" t="s">
        <v>364</v>
      </c>
      <c r="S304" t="s">
        <v>726</v>
      </c>
      <c r="U304" t="s">
        <v>335</v>
      </c>
      <c r="V304" t="s">
        <v>264</v>
      </c>
      <c r="W304" s="81" t="str">
        <f>analysis_methods!$B$2</f>
        <v>ABUN</v>
      </c>
      <c r="X304">
        <v>130</v>
      </c>
      <c r="Y304" t="s">
        <v>336</v>
      </c>
      <c r="Z304" t="s">
        <v>243</v>
      </c>
      <c r="AA304" t="s">
        <v>161</v>
      </c>
      <c r="AB304" s="81" t="str">
        <f>analysis_methods!$M$2</f>
        <v>TAXO_STE_MICROSCOPE</v>
      </c>
      <c r="AC304" s="77">
        <v>45139</v>
      </c>
    </row>
    <row r="305" spans="1:29" ht="14.4" x14ac:dyDescent="0.3">
      <c r="A305" s="81" t="str">
        <f>samples!$C$13</f>
        <v>GeoxyzX_2111-WestdiepSeafarm-150m-b-VV2</v>
      </c>
      <c r="B305" s="84" t="s">
        <v>677</v>
      </c>
      <c r="C305"/>
      <c r="H305" s="96" t="s">
        <v>482</v>
      </c>
      <c r="I305" s="96">
        <v>130357</v>
      </c>
      <c r="K305" s="96" t="s">
        <v>348</v>
      </c>
      <c r="L305" s="96" t="s">
        <v>375</v>
      </c>
      <c r="M305" s="96" t="s">
        <v>376</v>
      </c>
      <c r="N305" s="96" t="s">
        <v>380</v>
      </c>
      <c r="O305" s="96" t="s">
        <v>381</v>
      </c>
      <c r="P305" s="96" t="s">
        <v>382</v>
      </c>
      <c r="Q305" s="96" t="s">
        <v>405</v>
      </c>
      <c r="S305" t="s">
        <v>226</v>
      </c>
      <c r="U305" t="s">
        <v>335</v>
      </c>
      <c r="V305" t="s">
        <v>264</v>
      </c>
      <c r="W305" s="81" t="str">
        <f>analysis_methods!$B$2</f>
        <v>ABUN</v>
      </c>
      <c r="X305">
        <v>90</v>
      </c>
      <c r="Y305" t="s">
        <v>336</v>
      </c>
      <c r="Z305" t="s">
        <v>243</v>
      </c>
      <c r="AA305" t="s">
        <v>161</v>
      </c>
      <c r="AB305" s="81" t="str">
        <f>analysis_methods!$M$2</f>
        <v>TAXO_STE_MICROSCOPE</v>
      </c>
      <c r="AC305" s="77">
        <v>45139</v>
      </c>
    </row>
    <row r="306" spans="1:29" ht="14.4" x14ac:dyDescent="0.3">
      <c r="A306" s="81" t="str">
        <f>samples!$C$13</f>
        <v>GeoxyzX_2111-WestdiepSeafarm-150m-b-VV2</v>
      </c>
      <c r="B306" s="84" t="s">
        <v>677</v>
      </c>
      <c r="C306"/>
      <c r="H306" s="96" t="s">
        <v>824</v>
      </c>
      <c r="I306" s="96">
        <v>141433</v>
      </c>
      <c r="K306" s="96" t="s">
        <v>348</v>
      </c>
      <c r="L306" s="96" t="s">
        <v>365</v>
      </c>
      <c r="M306" s="96" t="s">
        <v>366</v>
      </c>
      <c r="N306" s="96" t="s">
        <v>371</v>
      </c>
      <c r="O306" s="96" t="s">
        <v>372</v>
      </c>
      <c r="P306" s="96" t="s">
        <v>373</v>
      </c>
      <c r="Q306" s="96" t="s">
        <v>374</v>
      </c>
      <c r="S306" t="s">
        <v>726</v>
      </c>
      <c r="U306" t="s">
        <v>335</v>
      </c>
      <c r="V306" t="s">
        <v>264</v>
      </c>
      <c r="W306" s="81" t="str">
        <f>analysis_methods!$B$2</f>
        <v>ABUN</v>
      </c>
      <c r="X306">
        <v>60</v>
      </c>
      <c r="Y306" t="s">
        <v>336</v>
      </c>
      <c r="Z306" t="s">
        <v>243</v>
      </c>
      <c r="AA306" t="s">
        <v>161</v>
      </c>
      <c r="AB306" s="81" t="str">
        <f>analysis_methods!$M$2</f>
        <v>TAXO_STE_MICROSCOPE</v>
      </c>
      <c r="AC306" s="77">
        <v>45139</v>
      </c>
    </row>
    <row r="307" spans="1:29" ht="14.4" x14ac:dyDescent="0.3">
      <c r="A307" s="81" t="str">
        <f>samples!$C$13</f>
        <v>GeoxyzX_2111-WestdiepSeafarm-150m-b-VV2</v>
      </c>
      <c r="B307" s="84" t="s">
        <v>677</v>
      </c>
      <c r="C307"/>
      <c r="H307" s="96" t="s">
        <v>524</v>
      </c>
      <c r="I307" s="96">
        <v>129582</v>
      </c>
      <c r="K307" s="96" t="s">
        <v>348</v>
      </c>
      <c r="L307" s="96" t="s">
        <v>375</v>
      </c>
      <c r="M307" s="96" t="s">
        <v>376</v>
      </c>
      <c r="N307" s="96" t="s">
        <v>522</v>
      </c>
      <c r="O307" s="96" t="s">
        <v>523</v>
      </c>
      <c r="P307" s="96" t="s">
        <v>524</v>
      </c>
      <c r="Q307" s="96"/>
      <c r="S307" t="s">
        <v>226</v>
      </c>
      <c r="U307" t="s">
        <v>335</v>
      </c>
      <c r="V307" t="s">
        <v>264</v>
      </c>
      <c r="W307" s="81" t="str">
        <f>analysis_methods!$B$2</f>
        <v>ABUN</v>
      </c>
      <c r="X307">
        <v>60</v>
      </c>
      <c r="Y307" t="s">
        <v>336</v>
      </c>
      <c r="Z307" t="s">
        <v>243</v>
      </c>
      <c r="AA307" t="s">
        <v>161</v>
      </c>
      <c r="AB307" s="81" t="str">
        <f>analysis_methods!$M$2</f>
        <v>TAXO_STE_MICROSCOPE</v>
      </c>
      <c r="AC307" s="77">
        <v>45139</v>
      </c>
    </row>
    <row r="308" spans="1:29" ht="14.4" x14ac:dyDescent="0.3">
      <c r="A308" s="81" t="str">
        <f>samples!$C$13</f>
        <v>GeoxyzX_2111-WestdiepSeafarm-150m-b-VV2</v>
      </c>
      <c r="B308" s="84" t="s">
        <v>677</v>
      </c>
      <c r="C308"/>
      <c r="H308" s="96" t="s">
        <v>817</v>
      </c>
      <c r="I308" s="96">
        <v>140301</v>
      </c>
      <c r="K308" s="96" t="s">
        <v>348</v>
      </c>
      <c r="L308" s="96" t="s">
        <v>365</v>
      </c>
      <c r="M308" s="96" t="s">
        <v>366</v>
      </c>
      <c r="N308" s="96" t="s">
        <v>367</v>
      </c>
      <c r="O308" s="96" t="s">
        <v>368</v>
      </c>
      <c r="P308" s="96" t="s">
        <v>369</v>
      </c>
      <c r="Q308" s="96" t="s">
        <v>370</v>
      </c>
      <c r="S308" t="s">
        <v>726</v>
      </c>
      <c r="U308" t="s">
        <v>335</v>
      </c>
      <c r="V308" t="s">
        <v>264</v>
      </c>
      <c r="W308" s="81" t="str">
        <f>analysis_methods!$B$2</f>
        <v>ABUN</v>
      </c>
      <c r="X308">
        <v>60</v>
      </c>
      <c r="Y308" t="s">
        <v>336</v>
      </c>
      <c r="Z308" t="s">
        <v>243</v>
      </c>
      <c r="AA308" t="s">
        <v>161</v>
      </c>
      <c r="AB308" s="81" t="str">
        <f>analysis_methods!$M$2</f>
        <v>TAXO_STE_MICROSCOPE</v>
      </c>
      <c r="AC308" s="77">
        <v>45139</v>
      </c>
    </row>
    <row r="309" spans="1:29" ht="14.4" x14ac:dyDescent="0.3">
      <c r="A309" s="81" t="str">
        <f>samples!$C$13</f>
        <v>GeoxyzX_2111-WestdiepSeafarm-150m-b-VV2</v>
      </c>
      <c r="B309" s="84" t="s">
        <v>677</v>
      </c>
      <c r="C309"/>
      <c r="H309" s="96" t="s">
        <v>546</v>
      </c>
      <c r="I309" s="96">
        <v>130711</v>
      </c>
      <c r="K309" s="96" t="s">
        <v>348</v>
      </c>
      <c r="L309" s="96" t="s">
        <v>375</v>
      </c>
      <c r="M309" s="96" t="s">
        <v>376</v>
      </c>
      <c r="N309" s="96" t="s">
        <v>401</v>
      </c>
      <c r="O309" s="96" t="s">
        <v>557</v>
      </c>
      <c r="P309" s="96" t="s">
        <v>558</v>
      </c>
      <c r="Q309" s="96" t="s">
        <v>572</v>
      </c>
      <c r="S309" t="s">
        <v>226</v>
      </c>
      <c r="U309" t="s">
        <v>335</v>
      </c>
      <c r="V309" t="s">
        <v>264</v>
      </c>
      <c r="W309" s="81" t="str">
        <f>analysis_methods!$B$2</f>
        <v>ABUN</v>
      </c>
      <c r="X309">
        <v>40</v>
      </c>
      <c r="Y309" t="s">
        <v>336</v>
      </c>
      <c r="Z309" t="s">
        <v>243</v>
      </c>
      <c r="AA309" t="s">
        <v>161</v>
      </c>
      <c r="AB309" s="81" t="str">
        <f>analysis_methods!$M$2</f>
        <v>TAXO_STE_MICROSCOPE</v>
      </c>
      <c r="AC309" s="77">
        <v>45139</v>
      </c>
    </row>
    <row r="310" spans="1:29" ht="14.4" x14ac:dyDescent="0.3">
      <c r="A310" s="81" t="str">
        <f>samples!$C$13</f>
        <v>GeoxyzX_2111-WestdiepSeafarm-150m-b-VV2</v>
      </c>
      <c r="B310" s="84" t="s">
        <v>677</v>
      </c>
      <c r="C310"/>
      <c r="H310" s="96" t="s">
        <v>473</v>
      </c>
      <c r="I310" s="96">
        <v>141433</v>
      </c>
      <c r="K310" s="96" t="s">
        <v>348</v>
      </c>
      <c r="L310" s="96" t="s">
        <v>365</v>
      </c>
      <c r="M310" s="96" t="s">
        <v>366</v>
      </c>
      <c r="N310" s="96" t="s">
        <v>371</v>
      </c>
      <c r="O310" s="96" t="s">
        <v>372</v>
      </c>
      <c r="P310" s="96" t="s">
        <v>373</v>
      </c>
      <c r="Q310" s="96" t="s">
        <v>374</v>
      </c>
      <c r="S310" t="s">
        <v>226</v>
      </c>
      <c r="U310" t="s">
        <v>335</v>
      </c>
      <c r="V310" t="s">
        <v>264</v>
      </c>
      <c r="W310" s="81" t="str">
        <f>analysis_methods!$B$2</f>
        <v>ABUN</v>
      </c>
      <c r="X310">
        <v>30</v>
      </c>
      <c r="Y310" t="s">
        <v>336</v>
      </c>
      <c r="Z310" t="s">
        <v>243</v>
      </c>
      <c r="AA310" t="s">
        <v>161</v>
      </c>
      <c r="AB310" s="81" t="str">
        <f>analysis_methods!$M$2</f>
        <v>TAXO_STE_MICROSCOPE</v>
      </c>
      <c r="AC310" s="77">
        <v>45139</v>
      </c>
    </row>
    <row r="311" spans="1:29" ht="14.4" x14ac:dyDescent="0.3">
      <c r="A311" s="81" t="str">
        <f>samples!$C$13</f>
        <v>GeoxyzX_2111-WestdiepSeafarm-150m-b-VV2</v>
      </c>
      <c r="B311" s="84" t="s">
        <v>677</v>
      </c>
      <c r="C311"/>
      <c r="H311" s="96" t="s">
        <v>485</v>
      </c>
      <c r="I311" s="96">
        <v>129876</v>
      </c>
      <c r="K311" s="96" t="s">
        <v>348</v>
      </c>
      <c r="L311" s="96" t="s">
        <v>375</v>
      </c>
      <c r="M311" s="96" t="s">
        <v>376</v>
      </c>
      <c r="N311" s="96"/>
      <c r="O311" s="96" t="s">
        <v>377</v>
      </c>
      <c r="P311" s="96" t="s">
        <v>412</v>
      </c>
      <c r="Q311" s="96" t="s">
        <v>413</v>
      </c>
      <c r="S311" t="s">
        <v>226</v>
      </c>
      <c r="U311" t="s">
        <v>335</v>
      </c>
      <c r="V311" t="s">
        <v>264</v>
      </c>
      <c r="W311" s="81" t="str">
        <f>analysis_methods!$B$2</f>
        <v>ABUN</v>
      </c>
      <c r="X311">
        <v>30</v>
      </c>
      <c r="Y311" t="s">
        <v>336</v>
      </c>
      <c r="Z311" t="s">
        <v>243</v>
      </c>
      <c r="AA311" t="s">
        <v>161</v>
      </c>
      <c r="AB311" s="81" t="str">
        <f>analysis_methods!$M$2</f>
        <v>TAXO_STE_MICROSCOPE</v>
      </c>
      <c r="AC311" s="77">
        <v>45139</v>
      </c>
    </row>
    <row r="312" spans="1:29" ht="14.4" x14ac:dyDescent="0.3">
      <c r="A312" s="81" t="str">
        <f>samples!$C$13</f>
        <v>GeoxyzX_2111-WestdiepSeafarm-150m-b-VV2</v>
      </c>
      <c r="B312" s="84" t="s">
        <v>677</v>
      </c>
      <c r="C312"/>
      <c r="H312" s="96" t="s">
        <v>470</v>
      </c>
      <c r="I312" s="96">
        <v>855674</v>
      </c>
      <c r="K312" s="96" t="s">
        <v>348</v>
      </c>
      <c r="L312" s="96" t="s">
        <v>355</v>
      </c>
      <c r="M312" s="96" t="s">
        <v>826</v>
      </c>
      <c r="N312" s="96" t="s">
        <v>356</v>
      </c>
      <c r="O312" s="96" t="s">
        <v>357</v>
      </c>
      <c r="P312" s="96" t="s">
        <v>358</v>
      </c>
      <c r="Q312" s="96" t="s">
        <v>359</v>
      </c>
      <c r="S312" t="s">
        <v>226</v>
      </c>
      <c r="U312" t="s">
        <v>335</v>
      </c>
      <c r="V312" t="s">
        <v>264</v>
      </c>
      <c r="W312" s="81" t="str">
        <f>analysis_methods!$B$2</f>
        <v>ABUN</v>
      </c>
      <c r="X312">
        <v>30</v>
      </c>
      <c r="Y312" t="s">
        <v>336</v>
      </c>
      <c r="Z312" t="s">
        <v>243</v>
      </c>
      <c r="AA312" t="s">
        <v>161</v>
      </c>
      <c r="AB312" s="81" t="str">
        <f>analysis_methods!$M$2</f>
        <v>TAXO_STE_MICROSCOPE</v>
      </c>
      <c r="AC312" s="77">
        <v>45139</v>
      </c>
    </row>
    <row r="313" spans="1:29" ht="14.4" x14ac:dyDescent="0.3">
      <c r="A313" s="81" t="str">
        <f>samples!$C$13</f>
        <v>GeoxyzX_2111-WestdiepSeafarm-150m-b-VV2</v>
      </c>
      <c r="B313" s="84" t="s">
        <v>677</v>
      </c>
      <c r="C313"/>
      <c r="H313" s="96" t="s">
        <v>484</v>
      </c>
      <c r="I313" s="96">
        <v>130116</v>
      </c>
      <c r="K313" s="96" t="s">
        <v>348</v>
      </c>
      <c r="L313" s="96" t="s">
        <v>375</v>
      </c>
      <c r="M313" s="96" t="s">
        <v>376</v>
      </c>
      <c r="N313" s="96" t="s">
        <v>380</v>
      </c>
      <c r="O313" s="96" t="s">
        <v>409</v>
      </c>
      <c r="P313" s="96" t="s">
        <v>410</v>
      </c>
      <c r="Q313" s="96" t="s">
        <v>374</v>
      </c>
      <c r="S313" t="s">
        <v>226</v>
      </c>
      <c r="U313" t="s">
        <v>335</v>
      </c>
      <c r="V313" t="s">
        <v>264</v>
      </c>
      <c r="W313" s="81" t="str">
        <f>analysis_methods!$B$2</f>
        <v>ABUN</v>
      </c>
      <c r="X313">
        <v>30</v>
      </c>
      <c r="Y313" t="s">
        <v>336</v>
      </c>
      <c r="Z313" t="s">
        <v>243</v>
      </c>
      <c r="AA313" t="s">
        <v>161</v>
      </c>
      <c r="AB313" s="81" t="str">
        <f>analysis_methods!$M$2</f>
        <v>TAXO_STE_MICROSCOPE</v>
      </c>
      <c r="AC313" s="77">
        <v>45139</v>
      </c>
    </row>
    <row r="314" spans="1:29" ht="14.4" x14ac:dyDescent="0.3">
      <c r="A314" s="81" t="str">
        <f>samples!$C$13</f>
        <v>GeoxyzX_2111-WestdiepSeafarm-150m-b-VV2</v>
      </c>
      <c r="B314" s="84" t="s">
        <v>677</v>
      </c>
      <c r="C314"/>
      <c r="H314" s="96" t="s">
        <v>552</v>
      </c>
      <c r="I314" s="96">
        <v>130491</v>
      </c>
      <c r="K314" s="96" t="s">
        <v>348</v>
      </c>
      <c r="L314" s="96" t="s">
        <v>375</v>
      </c>
      <c r="M314" s="96" t="s">
        <v>376</v>
      </c>
      <c r="N314" s="96"/>
      <c r="O314" s="96" t="s">
        <v>568</v>
      </c>
      <c r="P314" s="96" t="s">
        <v>569</v>
      </c>
      <c r="Q314" s="96" t="s">
        <v>577</v>
      </c>
      <c r="S314" t="s">
        <v>226</v>
      </c>
      <c r="U314" t="s">
        <v>335</v>
      </c>
      <c r="V314" t="s">
        <v>264</v>
      </c>
      <c r="W314" s="81" t="str">
        <f>analysis_methods!$B$2</f>
        <v>ABUN</v>
      </c>
      <c r="X314">
        <v>30</v>
      </c>
      <c r="Y314" t="s">
        <v>336</v>
      </c>
      <c r="Z314" t="s">
        <v>243</v>
      </c>
      <c r="AA314" t="s">
        <v>161</v>
      </c>
      <c r="AB314" s="81" t="str">
        <f>analysis_methods!$M$2</f>
        <v>TAXO_STE_MICROSCOPE</v>
      </c>
      <c r="AC314" s="77">
        <v>45139</v>
      </c>
    </row>
    <row r="315" spans="1:29" ht="14.4" x14ac:dyDescent="0.3">
      <c r="A315" s="81" t="str">
        <f>samples!$C$13</f>
        <v>GeoxyzX_2111-WestdiepSeafarm-150m-b-VV2</v>
      </c>
      <c r="B315" s="84" t="s">
        <v>677</v>
      </c>
      <c r="C315"/>
      <c r="H315" s="96" t="s">
        <v>472</v>
      </c>
      <c r="I315" s="96">
        <v>140301</v>
      </c>
      <c r="K315" s="96" t="s">
        <v>348</v>
      </c>
      <c r="L315" s="96" t="s">
        <v>365</v>
      </c>
      <c r="M315" s="96" t="s">
        <v>366</v>
      </c>
      <c r="N315" s="96" t="s">
        <v>367</v>
      </c>
      <c r="O315" s="96" t="s">
        <v>368</v>
      </c>
      <c r="P315" s="96" t="s">
        <v>369</v>
      </c>
      <c r="Q315" s="96" t="s">
        <v>370</v>
      </c>
      <c r="S315" t="s">
        <v>226</v>
      </c>
      <c r="U315" t="s">
        <v>335</v>
      </c>
      <c r="V315" t="s">
        <v>264</v>
      </c>
      <c r="W315" s="81" t="str">
        <f>analysis_methods!$B$2</f>
        <v>ABUN</v>
      </c>
      <c r="X315">
        <v>30</v>
      </c>
      <c r="Y315" t="s">
        <v>336</v>
      </c>
      <c r="Z315" t="s">
        <v>243</v>
      </c>
      <c r="AA315" t="s">
        <v>161</v>
      </c>
      <c r="AB315" s="81" t="str">
        <f>analysis_methods!$M$2</f>
        <v>TAXO_STE_MICROSCOPE</v>
      </c>
      <c r="AC315" s="77">
        <v>45139</v>
      </c>
    </row>
    <row r="316" spans="1:29" ht="14.4" x14ac:dyDescent="0.3">
      <c r="A316" s="81" t="str">
        <f>samples!$C$13</f>
        <v>GeoxyzX_2111-WestdiepSeafarm-150m-b-VV2</v>
      </c>
      <c r="B316" s="84" t="s">
        <v>677</v>
      </c>
      <c r="C316"/>
      <c r="H316" s="96" t="s">
        <v>496</v>
      </c>
      <c r="I316" s="96">
        <v>876640</v>
      </c>
      <c r="K316" s="96" t="s">
        <v>348</v>
      </c>
      <c r="L316" s="96" t="s">
        <v>365</v>
      </c>
      <c r="M316" s="96" t="s">
        <v>366</v>
      </c>
      <c r="N316" s="96" t="s">
        <v>451</v>
      </c>
      <c r="O316" s="96" t="s">
        <v>452</v>
      </c>
      <c r="P316" s="96" t="s">
        <v>453</v>
      </c>
      <c r="Q316" s="96" t="s">
        <v>454</v>
      </c>
      <c r="S316" t="s">
        <v>226</v>
      </c>
      <c r="U316" t="s">
        <v>335</v>
      </c>
      <c r="V316" t="s">
        <v>264</v>
      </c>
      <c r="W316" s="81" t="str">
        <f>analysis_methods!$B$2</f>
        <v>ABUN</v>
      </c>
      <c r="X316">
        <v>20</v>
      </c>
      <c r="Y316" t="s">
        <v>336</v>
      </c>
      <c r="Z316" t="s">
        <v>243</v>
      </c>
      <c r="AA316" t="s">
        <v>161</v>
      </c>
      <c r="AB316" s="81" t="str">
        <f>analysis_methods!$M$2</f>
        <v>TAXO_STE_MICROSCOPE</v>
      </c>
      <c r="AC316" s="77">
        <v>45139</v>
      </c>
    </row>
    <row r="317" spans="1:29" ht="14.4" x14ac:dyDescent="0.3">
      <c r="A317" s="81" t="str">
        <f>samples!$C$13</f>
        <v>GeoxyzX_2111-WestdiepSeafarm-150m-b-VV2</v>
      </c>
      <c r="B317" s="84" t="s">
        <v>677</v>
      </c>
      <c r="C317"/>
      <c r="H317" s="96" t="s">
        <v>479</v>
      </c>
      <c r="I317" s="96">
        <v>130544</v>
      </c>
      <c r="K317" s="96" t="s">
        <v>348</v>
      </c>
      <c r="L317" s="96" t="s">
        <v>375</v>
      </c>
      <c r="M317" s="96" t="s">
        <v>376</v>
      </c>
      <c r="N317" s="96"/>
      <c r="O317" s="96" t="s">
        <v>395</v>
      </c>
      <c r="P317" s="96" t="s">
        <v>396</v>
      </c>
      <c r="Q317" s="96" t="s">
        <v>397</v>
      </c>
      <c r="S317" t="s">
        <v>226</v>
      </c>
      <c r="U317" t="s">
        <v>335</v>
      </c>
      <c r="V317" t="s">
        <v>264</v>
      </c>
      <c r="W317" s="81" t="str">
        <f>analysis_methods!$B$2</f>
        <v>ABUN</v>
      </c>
      <c r="X317">
        <v>20</v>
      </c>
      <c r="Y317" t="s">
        <v>336</v>
      </c>
      <c r="Z317" t="s">
        <v>243</v>
      </c>
      <c r="AA317" t="s">
        <v>161</v>
      </c>
      <c r="AB317" s="81" t="str">
        <f>analysis_methods!$M$2</f>
        <v>TAXO_STE_MICROSCOPE</v>
      </c>
      <c r="AC317" s="77">
        <v>45139</v>
      </c>
    </row>
    <row r="318" spans="1:29" ht="14.4" x14ac:dyDescent="0.3">
      <c r="A318" s="81" t="str">
        <f>samples!$C$13</f>
        <v>GeoxyzX_2111-WestdiepSeafarm-150m-b-VV2</v>
      </c>
      <c r="B318" s="84" t="s">
        <v>677</v>
      </c>
      <c r="C318"/>
      <c r="H318" s="96" t="s">
        <v>493</v>
      </c>
      <c r="I318" s="96">
        <v>131074</v>
      </c>
      <c r="K318" s="96" t="s">
        <v>348</v>
      </c>
      <c r="L318" s="96" t="s">
        <v>375</v>
      </c>
      <c r="M318" s="96" t="s">
        <v>376</v>
      </c>
      <c r="N318" s="96" t="s">
        <v>380</v>
      </c>
      <c r="O318" s="96" t="s">
        <v>406</v>
      </c>
      <c r="P318" s="96" t="s">
        <v>444</v>
      </c>
      <c r="Q318" s="96" t="s">
        <v>445</v>
      </c>
      <c r="S318" t="s">
        <v>226</v>
      </c>
      <c r="U318" t="s">
        <v>335</v>
      </c>
      <c r="V318" t="s">
        <v>264</v>
      </c>
      <c r="W318" s="81" t="str">
        <f>analysis_methods!$B$2</f>
        <v>ABUN</v>
      </c>
      <c r="X318">
        <v>20</v>
      </c>
      <c r="Y318" t="s">
        <v>336</v>
      </c>
      <c r="Z318" t="s">
        <v>243</v>
      </c>
      <c r="AA318" t="s">
        <v>161</v>
      </c>
      <c r="AB318" s="81" t="str">
        <f>analysis_methods!$M$2</f>
        <v>TAXO_STE_MICROSCOPE</v>
      </c>
      <c r="AC318" s="77">
        <v>45139</v>
      </c>
    </row>
    <row r="319" spans="1:29" ht="14.4" x14ac:dyDescent="0.3">
      <c r="A319" s="81" t="str">
        <f>samples!$C$13</f>
        <v>GeoxyzX_2111-WestdiepSeafarm-150m-b-VV2</v>
      </c>
      <c r="B319" s="84" t="s">
        <v>677</v>
      </c>
      <c r="C319"/>
      <c r="H319" s="96" t="s">
        <v>411</v>
      </c>
      <c r="I319" s="96">
        <v>919</v>
      </c>
      <c r="K319" s="96" t="s">
        <v>348</v>
      </c>
      <c r="L319" s="96" t="s">
        <v>375</v>
      </c>
      <c r="M319" s="96" t="s">
        <v>376</v>
      </c>
      <c r="N319" s="96" t="s">
        <v>384</v>
      </c>
      <c r="O319" s="96" t="s">
        <v>411</v>
      </c>
      <c r="P319" s="96"/>
      <c r="Q319" s="96"/>
      <c r="S319" t="s">
        <v>226</v>
      </c>
      <c r="U319" t="s">
        <v>335</v>
      </c>
      <c r="V319" t="s">
        <v>264</v>
      </c>
      <c r="W319" s="81" t="str">
        <f>analysis_methods!$B$2</f>
        <v>ABUN</v>
      </c>
      <c r="X319">
        <v>10</v>
      </c>
      <c r="Y319" t="s">
        <v>336</v>
      </c>
      <c r="Z319" t="s">
        <v>243</v>
      </c>
      <c r="AA319" t="s">
        <v>161</v>
      </c>
      <c r="AB319" s="81" t="str">
        <f>analysis_methods!$M$2</f>
        <v>TAXO_STE_MICROSCOPE</v>
      </c>
      <c r="AC319" s="77">
        <v>45139</v>
      </c>
    </row>
    <row r="320" spans="1:29" ht="14.4" x14ac:dyDescent="0.3">
      <c r="A320" s="81" t="str">
        <f>samples!$C$13</f>
        <v>GeoxyzX_2111-WestdiepSeafarm-150m-b-VV2</v>
      </c>
      <c r="B320" s="84" t="s">
        <v>677</v>
      </c>
      <c r="C320" s="80"/>
      <c r="H320" s="96" t="s">
        <v>553</v>
      </c>
      <c r="I320" s="96">
        <v>160539</v>
      </c>
      <c r="K320" s="96" t="s">
        <v>348</v>
      </c>
      <c r="L320" s="96" t="s">
        <v>365</v>
      </c>
      <c r="M320" s="96" t="s">
        <v>366</v>
      </c>
      <c r="N320" s="96" t="s">
        <v>451</v>
      </c>
      <c r="O320" s="96" t="s">
        <v>452</v>
      </c>
      <c r="P320" s="96" t="s">
        <v>453</v>
      </c>
      <c r="Q320" s="96" t="s">
        <v>578</v>
      </c>
      <c r="S320" t="s">
        <v>226</v>
      </c>
      <c r="U320" t="s">
        <v>335</v>
      </c>
      <c r="V320" t="s">
        <v>264</v>
      </c>
      <c r="W320" s="81" t="str">
        <f>analysis_methods!$B$2</f>
        <v>ABUN</v>
      </c>
      <c r="X320">
        <v>10</v>
      </c>
      <c r="Y320" t="s">
        <v>336</v>
      </c>
      <c r="Z320" t="s">
        <v>243</v>
      </c>
      <c r="AA320" t="s">
        <v>161</v>
      </c>
      <c r="AB320" s="81" t="str">
        <f>analysis_methods!$M$2</f>
        <v>TAXO_STE_MICROSCOPE</v>
      </c>
      <c r="AC320" s="77">
        <v>45139</v>
      </c>
    </row>
    <row r="321" spans="1:29" ht="14.4" x14ac:dyDescent="0.3">
      <c r="A321" s="81" t="str">
        <f>samples!$C$13</f>
        <v>GeoxyzX_2111-WestdiepSeafarm-150m-b-VV2</v>
      </c>
      <c r="B321" s="84" t="s">
        <v>677</v>
      </c>
      <c r="C321"/>
      <c r="H321" s="96" t="s">
        <v>477</v>
      </c>
      <c r="I321" s="96">
        <v>345281</v>
      </c>
      <c r="K321" s="96" t="s">
        <v>348</v>
      </c>
      <c r="L321" s="96" t="s">
        <v>365</v>
      </c>
      <c r="M321" s="96" t="s">
        <v>366</v>
      </c>
      <c r="N321" s="96" t="s">
        <v>388</v>
      </c>
      <c r="O321" s="96" t="s">
        <v>389</v>
      </c>
      <c r="P321" s="96" t="s">
        <v>390</v>
      </c>
      <c r="Q321" s="96" t="s">
        <v>391</v>
      </c>
      <c r="S321" t="s">
        <v>226</v>
      </c>
      <c r="U321" t="s">
        <v>335</v>
      </c>
      <c r="V321" t="s">
        <v>264</v>
      </c>
      <c r="W321" s="81" t="str">
        <f>analysis_methods!$B$2</f>
        <v>ABUN</v>
      </c>
      <c r="X321">
        <v>10</v>
      </c>
      <c r="Y321" t="s">
        <v>336</v>
      </c>
      <c r="Z321" t="s">
        <v>243</v>
      </c>
      <c r="AA321" t="s">
        <v>161</v>
      </c>
      <c r="AB321" s="81" t="str">
        <f>analysis_methods!$M$2</f>
        <v>TAXO_STE_MICROSCOPE</v>
      </c>
      <c r="AC321" s="77">
        <v>45139</v>
      </c>
    </row>
    <row r="322" spans="1:29" ht="14.4" x14ac:dyDescent="0.3">
      <c r="A322" s="81" t="str">
        <f>samples!$C$13</f>
        <v>GeoxyzX_2111-WestdiepSeafarm-150m-b-VV2</v>
      </c>
      <c r="B322" s="84" t="s">
        <v>677</v>
      </c>
      <c r="C322"/>
      <c r="H322" s="96" t="s">
        <v>476</v>
      </c>
      <c r="I322" s="96">
        <v>152367</v>
      </c>
      <c r="K322" s="96" t="s">
        <v>348</v>
      </c>
      <c r="L322" s="96" t="s">
        <v>375</v>
      </c>
      <c r="M322" s="96" t="s">
        <v>376</v>
      </c>
      <c r="N322" s="96" t="s">
        <v>384</v>
      </c>
      <c r="O322" s="96" t="s">
        <v>385</v>
      </c>
      <c r="P322" s="96" t="s">
        <v>386</v>
      </c>
      <c r="Q322" s="96" t="s">
        <v>387</v>
      </c>
      <c r="S322" t="s">
        <v>226</v>
      </c>
      <c r="U322" t="s">
        <v>335</v>
      </c>
      <c r="V322" t="s">
        <v>264</v>
      </c>
      <c r="W322" s="81" t="str">
        <f>analysis_methods!$B$2</f>
        <v>ABUN</v>
      </c>
      <c r="X322">
        <v>10</v>
      </c>
      <c r="Y322" t="s">
        <v>336</v>
      </c>
      <c r="Z322" t="s">
        <v>243</v>
      </c>
      <c r="AA322" t="s">
        <v>161</v>
      </c>
      <c r="AB322" s="81" t="str">
        <f>analysis_methods!$M$2</f>
        <v>TAXO_STE_MICROSCOPE</v>
      </c>
      <c r="AC322" s="77">
        <v>45139</v>
      </c>
    </row>
    <row r="323" spans="1:29" ht="14.4" x14ac:dyDescent="0.3">
      <c r="A323" s="81" t="str">
        <f>samples!$C$13</f>
        <v>GeoxyzX_2111-WestdiepSeafarm-150m-b-VV2</v>
      </c>
      <c r="B323" s="84" t="s">
        <v>677</v>
      </c>
      <c r="C323"/>
      <c r="H323" s="96" t="s">
        <v>864</v>
      </c>
      <c r="I323" s="96">
        <v>2036</v>
      </c>
      <c r="K323" s="96" t="s">
        <v>348</v>
      </c>
      <c r="L323" s="96" t="s">
        <v>375</v>
      </c>
      <c r="M323" s="96" t="s">
        <v>422</v>
      </c>
      <c r="N323" s="96"/>
      <c r="O323" s="96"/>
      <c r="P323" s="96"/>
      <c r="Q323" s="96"/>
      <c r="S323" t="s">
        <v>226</v>
      </c>
      <c r="U323" t="s">
        <v>335</v>
      </c>
      <c r="V323" t="s">
        <v>264</v>
      </c>
      <c r="W323" s="81" t="str">
        <f>analysis_methods!$B$2</f>
        <v>ABUN</v>
      </c>
      <c r="X323">
        <v>10</v>
      </c>
      <c r="Y323" t="s">
        <v>336</v>
      </c>
      <c r="Z323" t="s">
        <v>243</v>
      </c>
      <c r="AA323" t="s">
        <v>161</v>
      </c>
      <c r="AB323" s="81" t="str">
        <f>analysis_methods!$M$2</f>
        <v>TAXO_STE_MICROSCOPE</v>
      </c>
      <c r="AC323" s="77">
        <v>45139</v>
      </c>
    </row>
    <row r="324" spans="1:29" ht="14.4" x14ac:dyDescent="0.3">
      <c r="A324" s="81" t="str">
        <f>samples!$C$13</f>
        <v>GeoxyzX_2111-WestdiepSeafarm-150m-b-VV2</v>
      </c>
      <c r="B324" s="84" t="s">
        <v>677</v>
      </c>
      <c r="C324"/>
      <c r="H324" s="96" t="s">
        <v>471</v>
      </c>
      <c r="I324" s="96">
        <v>124929</v>
      </c>
      <c r="K324" s="96" t="s">
        <v>348</v>
      </c>
      <c r="L324" s="96" t="s">
        <v>349</v>
      </c>
      <c r="M324" s="96" t="s">
        <v>360</v>
      </c>
      <c r="N324" s="96" t="s">
        <v>361</v>
      </c>
      <c r="O324" s="96" t="s">
        <v>362</v>
      </c>
      <c r="P324" s="96" t="s">
        <v>363</v>
      </c>
      <c r="Q324" s="96" t="s">
        <v>364</v>
      </c>
      <c r="S324" t="s">
        <v>226</v>
      </c>
      <c r="U324" t="s">
        <v>335</v>
      </c>
      <c r="V324" t="s">
        <v>264</v>
      </c>
      <c r="W324" s="81" t="str">
        <f>analysis_methods!$B$2</f>
        <v>ABUN</v>
      </c>
      <c r="X324">
        <v>10</v>
      </c>
      <c r="Y324" t="s">
        <v>336</v>
      </c>
      <c r="Z324" t="s">
        <v>243</v>
      </c>
      <c r="AA324" t="s">
        <v>161</v>
      </c>
      <c r="AB324" s="81" t="str">
        <f>analysis_methods!$M$2</f>
        <v>TAXO_STE_MICROSCOPE</v>
      </c>
      <c r="AC324" s="77">
        <v>45139</v>
      </c>
    </row>
    <row r="325" spans="1:29" ht="14.4" x14ac:dyDescent="0.3">
      <c r="A325" s="81" t="str">
        <f>samples!$C$13</f>
        <v>GeoxyzX_2111-WestdiepSeafarm-150m-b-VV2</v>
      </c>
      <c r="B325" s="84" t="s">
        <v>677</v>
      </c>
      <c r="C325"/>
      <c r="H325" s="96" t="s">
        <v>488</v>
      </c>
      <c r="I325" s="96">
        <v>130599</v>
      </c>
      <c r="K325" s="96" t="s">
        <v>348</v>
      </c>
      <c r="L325" s="96" t="s">
        <v>375</v>
      </c>
      <c r="M325" s="96" t="s">
        <v>376</v>
      </c>
      <c r="N325" s="96" t="s">
        <v>380</v>
      </c>
      <c r="O325" s="96" t="s">
        <v>406</v>
      </c>
      <c r="P325" s="96" t="s">
        <v>426</v>
      </c>
      <c r="Q325" s="96" t="s">
        <v>427</v>
      </c>
      <c r="S325" t="s">
        <v>226</v>
      </c>
      <c r="U325" t="s">
        <v>335</v>
      </c>
      <c r="V325" t="s">
        <v>264</v>
      </c>
      <c r="W325" s="81" t="str">
        <f>analysis_methods!$B$2</f>
        <v>ABUN</v>
      </c>
      <c r="X325">
        <v>10</v>
      </c>
      <c r="Y325" t="s">
        <v>336</v>
      </c>
      <c r="Z325" t="s">
        <v>243</v>
      </c>
      <c r="AA325" t="s">
        <v>161</v>
      </c>
      <c r="AB325" s="81" t="str">
        <f>analysis_methods!$M$2</f>
        <v>TAXO_STE_MICROSCOPE</v>
      </c>
      <c r="AC325" s="77">
        <v>45139</v>
      </c>
    </row>
    <row r="326" spans="1:29" ht="14.4" x14ac:dyDescent="0.3">
      <c r="A326" s="81" t="str">
        <f>samples!$C$13</f>
        <v>GeoxyzX_2111-WestdiepSeafarm-150m-b-VV2</v>
      </c>
      <c r="B326" s="84" t="s">
        <v>677</v>
      </c>
      <c r="C326"/>
      <c r="H326" s="96" t="s">
        <v>540</v>
      </c>
      <c r="I326" s="96">
        <v>334512</v>
      </c>
      <c r="K326" s="96" t="s">
        <v>348</v>
      </c>
      <c r="L326" s="96" t="s">
        <v>375</v>
      </c>
      <c r="M326" s="96" t="s">
        <v>376</v>
      </c>
      <c r="N326" s="96" t="s">
        <v>380</v>
      </c>
      <c r="O326" s="96" t="s">
        <v>448</v>
      </c>
      <c r="P326" s="96" t="s">
        <v>517</v>
      </c>
      <c r="Q326" s="96" t="s">
        <v>530</v>
      </c>
      <c r="S326" t="s">
        <v>226</v>
      </c>
      <c r="U326" t="s">
        <v>335</v>
      </c>
      <c r="V326" t="s">
        <v>264</v>
      </c>
      <c r="W326" s="81" t="str">
        <f>analysis_methods!$B$2</f>
        <v>ABUN</v>
      </c>
      <c r="X326">
        <v>10</v>
      </c>
      <c r="Y326" t="s">
        <v>336</v>
      </c>
      <c r="Z326" t="s">
        <v>243</v>
      </c>
      <c r="AA326" t="s">
        <v>161</v>
      </c>
      <c r="AB326" s="81" t="str">
        <f>analysis_methods!$M$2</f>
        <v>TAXO_STE_MICROSCOPE</v>
      </c>
      <c r="AC326" s="77">
        <v>45139</v>
      </c>
    </row>
    <row r="327" spans="1:29" ht="14.4" x14ac:dyDescent="0.3">
      <c r="A327" s="81" t="str">
        <f>samples!$C$13</f>
        <v>GeoxyzX_2111-WestdiepSeafarm-150m-b-VV2</v>
      </c>
      <c r="B327" s="84" t="s">
        <v>677</v>
      </c>
      <c r="C327"/>
      <c r="H327" s="96" t="s">
        <v>584</v>
      </c>
      <c r="I327" s="96">
        <v>131435</v>
      </c>
      <c r="K327" s="96" t="s">
        <v>348</v>
      </c>
      <c r="L327" s="96" t="s">
        <v>375</v>
      </c>
      <c r="M327" s="96" t="s">
        <v>376</v>
      </c>
      <c r="N327" s="96" t="s">
        <v>380</v>
      </c>
      <c r="O327" s="96" t="s">
        <v>431</v>
      </c>
      <c r="P327" s="96" t="s">
        <v>590</v>
      </c>
      <c r="Q327" s="96" t="s">
        <v>596</v>
      </c>
      <c r="S327" t="s">
        <v>226</v>
      </c>
      <c r="U327" t="s">
        <v>335</v>
      </c>
      <c r="V327" t="s">
        <v>264</v>
      </c>
      <c r="W327" s="81" t="str">
        <f>analysis_methods!$B$2</f>
        <v>ABUN</v>
      </c>
      <c r="X327">
        <v>10</v>
      </c>
      <c r="Y327" t="s">
        <v>336</v>
      </c>
      <c r="Z327" t="s">
        <v>243</v>
      </c>
      <c r="AA327" t="s">
        <v>161</v>
      </c>
      <c r="AB327" s="81" t="str">
        <f>analysis_methods!$M$2</f>
        <v>TAXO_STE_MICROSCOPE</v>
      </c>
      <c r="AC327" s="77">
        <v>45139</v>
      </c>
    </row>
    <row r="328" spans="1:29" ht="14.4" x14ac:dyDescent="0.3">
      <c r="A328" s="81" t="str">
        <f>samples!$C$13</f>
        <v>GeoxyzX_2111-WestdiepSeafarm-150m-b-VV2</v>
      </c>
      <c r="B328" s="84" t="s">
        <v>677</v>
      </c>
      <c r="C328"/>
      <c r="H328" s="96" t="s">
        <v>536</v>
      </c>
      <c r="I328" s="96">
        <v>876821</v>
      </c>
      <c r="K328" s="96" t="s">
        <v>348</v>
      </c>
      <c r="L328" s="96" t="s">
        <v>365</v>
      </c>
      <c r="M328" s="96" t="s">
        <v>503</v>
      </c>
      <c r="N328" s="96" t="s">
        <v>504</v>
      </c>
      <c r="O328" s="96" t="s">
        <v>505</v>
      </c>
      <c r="P328" s="96" t="s">
        <v>506</v>
      </c>
      <c r="Q328" s="96" t="s">
        <v>525</v>
      </c>
      <c r="S328" t="s">
        <v>226</v>
      </c>
      <c r="U328" t="s">
        <v>335</v>
      </c>
      <c r="V328" t="s">
        <v>264</v>
      </c>
      <c r="W328" s="81" t="str">
        <f>analysis_methods!$B$2</f>
        <v>ABUN</v>
      </c>
      <c r="X328">
        <v>10</v>
      </c>
      <c r="Y328" t="s">
        <v>336</v>
      </c>
      <c r="Z328" t="s">
        <v>243</v>
      </c>
      <c r="AA328" t="s">
        <v>161</v>
      </c>
      <c r="AB328" s="81" t="str">
        <f>analysis_methods!$M$2</f>
        <v>TAXO_STE_MICROSCOPE</v>
      </c>
      <c r="AC328" s="77">
        <v>45139</v>
      </c>
    </row>
    <row r="329" spans="1:29" ht="14.4" x14ac:dyDescent="0.3">
      <c r="A329" s="81" t="str">
        <f>samples!$C$13</f>
        <v>GeoxyzX_2111-WestdiepSeafarm-150m-b-VV2</v>
      </c>
      <c r="B329" s="84" t="s">
        <v>677</v>
      </c>
      <c r="C329"/>
      <c r="H329" s="96" t="s">
        <v>548</v>
      </c>
      <c r="I329" s="96">
        <v>103235</v>
      </c>
      <c r="K329" s="96" t="s">
        <v>348</v>
      </c>
      <c r="L329" s="96" t="s">
        <v>414</v>
      </c>
      <c r="M329" s="96" t="s">
        <v>415</v>
      </c>
      <c r="N329" s="96" t="s">
        <v>416</v>
      </c>
      <c r="O329" s="96" t="s">
        <v>562</v>
      </c>
      <c r="P329" s="96" t="s">
        <v>563</v>
      </c>
      <c r="Q329" s="96" t="s">
        <v>574</v>
      </c>
      <c r="S329" t="s">
        <v>226</v>
      </c>
      <c r="U329" t="s">
        <v>335</v>
      </c>
      <c r="V329" t="s">
        <v>264</v>
      </c>
      <c r="W329" s="81" t="str">
        <f>analysis_methods!$B$2</f>
        <v>ABUN</v>
      </c>
      <c r="X329">
        <v>10</v>
      </c>
      <c r="Y329" t="s">
        <v>336</v>
      </c>
      <c r="Z329" t="s">
        <v>243</v>
      </c>
      <c r="AA329" t="s">
        <v>161</v>
      </c>
      <c r="AB329" s="81" t="str">
        <f>analysis_methods!$M$2</f>
        <v>TAXO_STE_MICROSCOPE</v>
      </c>
      <c r="AC329" s="77">
        <v>45139</v>
      </c>
    </row>
    <row r="330" spans="1:29" ht="14.4" x14ac:dyDescent="0.3">
      <c r="A330" s="81" t="str">
        <f>samples!$C$14</f>
        <v>GeoxyzX_2111-WestdiepSeafarm-150m-c-VV3</v>
      </c>
      <c r="B330" s="84" t="s">
        <v>678</v>
      </c>
      <c r="C330"/>
      <c r="H330" s="96" t="s">
        <v>481</v>
      </c>
      <c r="I330" s="96">
        <v>131187</v>
      </c>
      <c r="K330" s="96" t="s">
        <v>348</v>
      </c>
      <c r="L330" s="96" t="s">
        <v>375</v>
      </c>
      <c r="M330" s="96" t="s">
        <v>376</v>
      </c>
      <c r="N330" s="96" t="s">
        <v>401</v>
      </c>
      <c r="O330" s="96" t="s">
        <v>402</v>
      </c>
      <c r="P330" s="96" t="s">
        <v>403</v>
      </c>
      <c r="Q330" s="96" t="s">
        <v>404</v>
      </c>
      <c r="S330" t="s">
        <v>226</v>
      </c>
      <c r="U330" t="s">
        <v>335</v>
      </c>
      <c r="V330" t="s">
        <v>264</v>
      </c>
      <c r="W330" s="81" t="str">
        <f>analysis_methods!$B$2</f>
        <v>ABUN</v>
      </c>
      <c r="X330">
        <v>350</v>
      </c>
      <c r="Y330" t="s">
        <v>336</v>
      </c>
      <c r="Z330" t="s">
        <v>243</v>
      </c>
      <c r="AA330" t="s">
        <v>161</v>
      </c>
      <c r="AB330" s="81" t="str">
        <f>analysis_methods!$M$2</f>
        <v>TAXO_STE_MICROSCOPE</v>
      </c>
      <c r="AC330" s="77">
        <v>45139</v>
      </c>
    </row>
    <row r="331" spans="1:29" ht="14.4" x14ac:dyDescent="0.3">
      <c r="A331" s="81" t="str">
        <f>samples!$C$14</f>
        <v>GeoxyzX_2111-WestdiepSeafarm-150m-c-VV3</v>
      </c>
      <c r="B331" s="84" t="s">
        <v>678</v>
      </c>
      <c r="C331"/>
      <c r="H331" s="96" t="s">
        <v>482</v>
      </c>
      <c r="I331" s="96">
        <v>130357</v>
      </c>
      <c r="K331" s="96" t="s">
        <v>348</v>
      </c>
      <c r="L331" s="96" t="s">
        <v>375</v>
      </c>
      <c r="M331" s="96" t="s">
        <v>376</v>
      </c>
      <c r="N331" s="96" t="s">
        <v>380</v>
      </c>
      <c r="O331" s="96" t="s">
        <v>381</v>
      </c>
      <c r="P331" s="96" t="s">
        <v>382</v>
      </c>
      <c r="Q331" s="96" t="s">
        <v>405</v>
      </c>
      <c r="S331" t="s">
        <v>226</v>
      </c>
      <c r="U331" t="s">
        <v>335</v>
      </c>
      <c r="V331" t="s">
        <v>264</v>
      </c>
      <c r="W331" s="81" t="str">
        <f>analysis_methods!$B$2</f>
        <v>ABUN</v>
      </c>
      <c r="X331">
        <v>130</v>
      </c>
      <c r="Y331" t="s">
        <v>336</v>
      </c>
      <c r="Z331" t="s">
        <v>243</v>
      </c>
      <c r="AA331" t="s">
        <v>161</v>
      </c>
      <c r="AB331" s="81" t="str">
        <f>analysis_methods!$M$2</f>
        <v>TAXO_STE_MICROSCOPE</v>
      </c>
      <c r="AC331" s="77">
        <v>45139</v>
      </c>
    </row>
    <row r="332" spans="1:29" ht="14.4" x14ac:dyDescent="0.3">
      <c r="A332" s="81" t="str">
        <f>samples!$C$14</f>
        <v>GeoxyzX_2111-WestdiepSeafarm-150m-c-VV3</v>
      </c>
      <c r="B332" s="84" t="s">
        <v>678</v>
      </c>
      <c r="C332"/>
      <c r="H332" s="96" t="s">
        <v>824</v>
      </c>
      <c r="I332" s="96">
        <v>141433</v>
      </c>
      <c r="K332" s="96" t="s">
        <v>348</v>
      </c>
      <c r="L332" s="96" t="s">
        <v>365</v>
      </c>
      <c r="M332" s="96" t="s">
        <v>366</v>
      </c>
      <c r="N332" s="96" t="s">
        <v>371</v>
      </c>
      <c r="O332" s="96" t="s">
        <v>372</v>
      </c>
      <c r="P332" s="96" t="s">
        <v>373</v>
      </c>
      <c r="Q332" s="96" t="s">
        <v>374</v>
      </c>
      <c r="S332" t="s">
        <v>726</v>
      </c>
      <c r="U332" t="s">
        <v>335</v>
      </c>
      <c r="V332" t="s">
        <v>264</v>
      </c>
      <c r="W332" s="81" t="str">
        <f>analysis_methods!$B$2</f>
        <v>ABUN</v>
      </c>
      <c r="X332">
        <v>90</v>
      </c>
      <c r="Y332" t="s">
        <v>336</v>
      </c>
      <c r="Z332" t="s">
        <v>243</v>
      </c>
      <c r="AA332" t="s">
        <v>161</v>
      </c>
      <c r="AB332" s="81" t="str">
        <f>analysis_methods!$M$2</f>
        <v>TAXO_STE_MICROSCOPE</v>
      </c>
      <c r="AC332" s="77">
        <v>45139</v>
      </c>
    </row>
    <row r="333" spans="1:29" ht="14.4" x14ac:dyDescent="0.3">
      <c r="A333" s="81" t="str">
        <f>samples!$C$14</f>
        <v>GeoxyzX_2111-WestdiepSeafarm-150m-c-VV3</v>
      </c>
      <c r="B333" s="84" t="s">
        <v>678</v>
      </c>
      <c r="C333"/>
      <c r="H333" s="96" t="s">
        <v>818</v>
      </c>
      <c r="I333" s="96">
        <v>124929</v>
      </c>
      <c r="K333" s="96" t="s">
        <v>348</v>
      </c>
      <c r="L333" s="96" t="s">
        <v>349</v>
      </c>
      <c r="M333" s="96" t="s">
        <v>360</v>
      </c>
      <c r="N333" s="96" t="s">
        <v>361</v>
      </c>
      <c r="O333" s="96" t="s">
        <v>362</v>
      </c>
      <c r="P333" s="96" t="s">
        <v>363</v>
      </c>
      <c r="Q333" s="96" t="s">
        <v>364</v>
      </c>
      <c r="S333" t="s">
        <v>726</v>
      </c>
      <c r="U333" t="s">
        <v>335</v>
      </c>
      <c r="V333" t="s">
        <v>264</v>
      </c>
      <c r="W333" s="81" t="str">
        <f>analysis_methods!$B$2</f>
        <v>ABUN</v>
      </c>
      <c r="X333">
        <v>70</v>
      </c>
      <c r="Y333" t="s">
        <v>336</v>
      </c>
      <c r="Z333" t="s">
        <v>243</v>
      </c>
      <c r="AA333" t="s">
        <v>161</v>
      </c>
      <c r="AB333" s="81" t="str">
        <f>analysis_methods!$M$2</f>
        <v>TAXO_STE_MICROSCOPE</v>
      </c>
      <c r="AC333" s="77">
        <v>45139</v>
      </c>
    </row>
    <row r="334" spans="1:29" ht="14.4" x14ac:dyDescent="0.3">
      <c r="A334" s="81" t="str">
        <f>samples!$C$14</f>
        <v>GeoxyzX_2111-WestdiepSeafarm-150m-c-VV3</v>
      </c>
      <c r="B334" s="84" t="s">
        <v>678</v>
      </c>
      <c r="C334"/>
      <c r="H334" s="96" t="s">
        <v>539</v>
      </c>
      <c r="I334" s="96">
        <v>138963</v>
      </c>
      <c r="K334" s="96" t="s">
        <v>348</v>
      </c>
      <c r="L334" s="96" t="s">
        <v>365</v>
      </c>
      <c r="M334" s="96" t="s">
        <v>503</v>
      </c>
      <c r="N334" s="96" t="s">
        <v>514</v>
      </c>
      <c r="O334" s="96" t="s">
        <v>515</v>
      </c>
      <c r="P334" s="96" t="s">
        <v>516</v>
      </c>
      <c r="Q334" s="96" t="s">
        <v>529</v>
      </c>
      <c r="S334" t="s">
        <v>226</v>
      </c>
      <c r="U334" t="s">
        <v>335</v>
      </c>
      <c r="V334" t="s">
        <v>264</v>
      </c>
      <c r="W334" s="81" t="str">
        <f>analysis_methods!$B$2</f>
        <v>ABUN</v>
      </c>
      <c r="X334">
        <v>60</v>
      </c>
      <c r="Y334" t="s">
        <v>336</v>
      </c>
      <c r="Z334" t="s">
        <v>243</v>
      </c>
      <c r="AA334" t="s">
        <v>161</v>
      </c>
      <c r="AB334" s="81" t="str">
        <f>analysis_methods!$M$2</f>
        <v>TAXO_STE_MICROSCOPE</v>
      </c>
      <c r="AC334" s="77">
        <v>45139</v>
      </c>
    </row>
    <row r="335" spans="1:29" ht="14.4" x14ac:dyDescent="0.3">
      <c r="A335" s="81" t="str">
        <f>samples!$C$14</f>
        <v>GeoxyzX_2111-WestdiepSeafarm-150m-c-VV3</v>
      </c>
      <c r="B335" s="84" t="s">
        <v>678</v>
      </c>
      <c r="C335"/>
      <c r="H335" s="96" t="s">
        <v>457</v>
      </c>
      <c r="I335" s="96">
        <v>152391</v>
      </c>
      <c r="K335" s="96" t="s">
        <v>348</v>
      </c>
      <c r="L335" s="96" t="s">
        <v>457</v>
      </c>
      <c r="M335" s="96"/>
      <c r="N335" s="96"/>
      <c r="O335" s="96"/>
      <c r="P335" s="96"/>
      <c r="Q335" s="96"/>
      <c r="S335" t="s">
        <v>226</v>
      </c>
      <c r="U335" t="s">
        <v>335</v>
      </c>
      <c r="V335" t="s">
        <v>264</v>
      </c>
      <c r="W335" s="81" t="str">
        <f>analysis_methods!$B$2</f>
        <v>ABUN</v>
      </c>
      <c r="X335">
        <v>50</v>
      </c>
      <c r="Y335" t="s">
        <v>336</v>
      </c>
      <c r="Z335" t="s">
        <v>243</v>
      </c>
      <c r="AA335" t="s">
        <v>161</v>
      </c>
      <c r="AB335" s="81" t="str">
        <f>analysis_methods!$M$2</f>
        <v>TAXO_STE_MICROSCOPE</v>
      </c>
      <c r="AC335" s="77">
        <v>45139</v>
      </c>
    </row>
    <row r="336" spans="1:29" ht="14.4" x14ac:dyDescent="0.3">
      <c r="A336" s="81" t="str">
        <f>samples!$C$14</f>
        <v>GeoxyzX_2111-WestdiepSeafarm-150m-c-VV3</v>
      </c>
      <c r="B336" s="84" t="s">
        <v>678</v>
      </c>
      <c r="C336"/>
      <c r="H336" s="96" t="s">
        <v>864</v>
      </c>
      <c r="I336" s="96">
        <v>2036</v>
      </c>
      <c r="K336" s="96" t="s">
        <v>348</v>
      </c>
      <c r="L336" s="96" t="s">
        <v>375</v>
      </c>
      <c r="M336" s="96" t="s">
        <v>422</v>
      </c>
      <c r="N336" s="96"/>
      <c r="O336" s="96"/>
      <c r="P336" s="96"/>
      <c r="Q336" s="96"/>
      <c r="S336" t="s">
        <v>226</v>
      </c>
      <c r="U336" t="s">
        <v>335</v>
      </c>
      <c r="V336" t="s">
        <v>264</v>
      </c>
      <c r="W336" s="81" t="str">
        <f>analysis_methods!$B$2</f>
        <v>ABUN</v>
      </c>
      <c r="X336">
        <v>50</v>
      </c>
      <c r="Y336" t="s">
        <v>336</v>
      </c>
      <c r="Z336" t="s">
        <v>243</v>
      </c>
      <c r="AA336" t="s">
        <v>161</v>
      </c>
      <c r="AB336" s="81" t="str">
        <f>analysis_methods!$M$2</f>
        <v>TAXO_STE_MICROSCOPE</v>
      </c>
      <c r="AC336" s="77">
        <v>45139</v>
      </c>
    </row>
    <row r="337" spans="1:29" ht="14.4" x14ac:dyDescent="0.3">
      <c r="A337" s="81" t="str">
        <f>samples!$C$14</f>
        <v>GeoxyzX_2111-WestdiepSeafarm-150m-c-VV3</v>
      </c>
      <c r="B337" s="84" t="s">
        <v>678</v>
      </c>
      <c r="C337"/>
      <c r="H337" s="96" t="s">
        <v>411</v>
      </c>
      <c r="I337" s="96">
        <v>919</v>
      </c>
      <c r="K337" s="96" t="s">
        <v>348</v>
      </c>
      <c r="L337" s="96" t="s">
        <v>375</v>
      </c>
      <c r="M337" s="96" t="s">
        <v>376</v>
      </c>
      <c r="N337" s="96" t="s">
        <v>384</v>
      </c>
      <c r="O337" s="96" t="s">
        <v>411</v>
      </c>
      <c r="P337" s="96"/>
      <c r="Q337" s="96"/>
      <c r="S337" t="s">
        <v>226</v>
      </c>
      <c r="U337" t="s">
        <v>335</v>
      </c>
      <c r="V337" t="s">
        <v>264</v>
      </c>
      <c r="W337" s="81" t="str">
        <f>analysis_methods!$B$2</f>
        <v>ABUN</v>
      </c>
      <c r="X337">
        <v>40</v>
      </c>
      <c r="Y337" t="s">
        <v>336</v>
      </c>
      <c r="Z337" t="s">
        <v>243</v>
      </c>
      <c r="AA337" t="s">
        <v>161</v>
      </c>
      <c r="AB337" s="81" t="str">
        <f>analysis_methods!$M$2</f>
        <v>TAXO_STE_MICROSCOPE</v>
      </c>
      <c r="AC337" s="77">
        <v>45139</v>
      </c>
    </row>
    <row r="338" spans="1:29" ht="14.4" x14ac:dyDescent="0.3">
      <c r="A338" s="81" t="str">
        <f>samples!$C$14</f>
        <v>GeoxyzX_2111-WestdiepSeafarm-150m-c-VV3</v>
      </c>
      <c r="B338" s="84" t="s">
        <v>678</v>
      </c>
      <c r="C338"/>
      <c r="H338" s="96" t="s">
        <v>474</v>
      </c>
      <c r="I338" s="96">
        <v>129898</v>
      </c>
      <c r="K338" s="96" t="s">
        <v>348</v>
      </c>
      <c r="L338" s="96" t="s">
        <v>375</v>
      </c>
      <c r="M338" s="96" t="s">
        <v>376</v>
      </c>
      <c r="N338" s="96"/>
      <c r="O338" s="96" t="s">
        <v>377</v>
      </c>
      <c r="P338" s="96" t="s">
        <v>378</v>
      </c>
      <c r="Q338" s="96" t="s">
        <v>379</v>
      </c>
      <c r="S338" t="s">
        <v>226</v>
      </c>
      <c r="U338" t="s">
        <v>335</v>
      </c>
      <c r="V338" t="s">
        <v>264</v>
      </c>
      <c r="W338" s="81" t="str">
        <f>analysis_methods!$B$2</f>
        <v>ABUN</v>
      </c>
      <c r="X338">
        <v>40</v>
      </c>
      <c r="Y338" t="s">
        <v>336</v>
      </c>
      <c r="Z338" t="s">
        <v>243</v>
      </c>
      <c r="AA338" t="s">
        <v>161</v>
      </c>
      <c r="AB338" s="81" t="str">
        <f>analysis_methods!$M$2</f>
        <v>TAXO_STE_MICROSCOPE</v>
      </c>
      <c r="AC338" s="77">
        <v>45139</v>
      </c>
    </row>
    <row r="339" spans="1:29" ht="14.4" x14ac:dyDescent="0.3">
      <c r="A339" s="81" t="str">
        <f>samples!$C$14</f>
        <v>GeoxyzX_2111-WestdiepSeafarm-150m-c-VV3</v>
      </c>
      <c r="B339" s="84" t="s">
        <v>678</v>
      </c>
      <c r="C339"/>
      <c r="H339" s="96" t="s">
        <v>552</v>
      </c>
      <c r="I339" s="96">
        <v>130491</v>
      </c>
      <c r="K339" s="96" t="s">
        <v>348</v>
      </c>
      <c r="L339" s="96" t="s">
        <v>375</v>
      </c>
      <c r="M339" s="96" t="s">
        <v>376</v>
      </c>
      <c r="N339" s="96"/>
      <c r="O339" s="96" t="s">
        <v>568</v>
      </c>
      <c r="P339" s="96" t="s">
        <v>569</v>
      </c>
      <c r="Q339" s="96" t="s">
        <v>577</v>
      </c>
      <c r="S339" t="s">
        <v>226</v>
      </c>
      <c r="U339" t="s">
        <v>335</v>
      </c>
      <c r="V339" t="s">
        <v>264</v>
      </c>
      <c r="W339" s="81" t="str">
        <f>analysis_methods!$B$2</f>
        <v>ABUN</v>
      </c>
      <c r="X339">
        <v>30</v>
      </c>
      <c r="Y339" t="s">
        <v>336</v>
      </c>
      <c r="Z339" t="s">
        <v>243</v>
      </c>
      <c r="AA339" t="s">
        <v>161</v>
      </c>
      <c r="AB339" s="81" t="str">
        <f>analysis_methods!$M$2</f>
        <v>TAXO_STE_MICROSCOPE</v>
      </c>
      <c r="AC339" s="77">
        <v>45139</v>
      </c>
    </row>
    <row r="340" spans="1:29" ht="14.4" x14ac:dyDescent="0.3">
      <c r="A340" s="81" t="str">
        <f>samples!$C$14</f>
        <v>GeoxyzX_2111-WestdiepSeafarm-150m-c-VV3</v>
      </c>
      <c r="B340" s="84" t="s">
        <v>678</v>
      </c>
      <c r="C340"/>
      <c r="H340" s="96" t="s">
        <v>546</v>
      </c>
      <c r="I340" s="96">
        <v>130711</v>
      </c>
      <c r="K340" s="96" t="s">
        <v>348</v>
      </c>
      <c r="L340" s="96" t="s">
        <v>375</v>
      </c>
      <c r="M340" s="96" t="s">
        <v>376</v>
      </c>
      <c r="N340" s="96" t="s">
        <v>401</v>
      </c>
      <c r="O340" s="96" t="s">
        <v>557</v>
      </c>
      <c r="P340" s="96" t="s">
        <v>558</v>
      </c>
      <c r="Q340" s="96" t="s">
        <v>572</v>
      </c>
      <c r="S340" t="s">
        <v>226</v>
      </c>
      <c r="U340" t="s">
        <v>335</v>
      </c>
      <c r="V340" t="s">
        <v>264</v>
      </c>
      <c r="W340" s="81" t="str">
        <f>analysis_methods!$B$2</f>
        <v>ABUN</v>
      </c>
      <c r="X340">
        <v>30</v>
      </c>
      <c r="Y340" t="s">
        <v>336</v>
      </c>
      <c r="Z340" t="s">
        <v>243</v>
      </c>
      <c r="AA340" t="s">
        <v>161</v>
      </c>
      <c r="AB340" s="81" t="str">
        <f>analysis_methods!$M$2</f>
        <v>TAXO_STE_MICROSCOPE</v>
      </c>
      <c r="AC340" s="77">
        <v>45139</v>
      </c>
    </row>
    <row r="341" spans="1:29" ht="14.4" x14ac:dyDescent="0.3">
      <c r="A341" s="81" t="str">
        <f>samples!$C$14</f>
        <v>GeoxyzX_2111-WestdiepSeafarm-150m-c-VV3</v>
      </c>
      <c r="B341" s="84" t="s">
        <v>678</v>
      </c>
      <c r="C341"/>
      <c r="H341" s="96" t="s">
        <v>470</v>
      </c>
      <c r="I341" s="96">
        <v>855674</v>
      </c>
      <c r="K341" s="96" t="s">
        <v>348</v>
      </c>
      <c r="L341" s="96" t="s">
        <v>355</v>
      </c>
      <c r="M341" s="96" t="s">
        <v>826</v>
      </c>
      <c r="N341" s="96" t="s">
        <v>356</v>
      </c>
      <c r="O341" s="96" t="s">
        <v>357</v>
      </c>
      <c r="P341" s="96" t="s">
        <v>358</v>
      </c>
      <c r="Q341" s="96" t="s">
        <v>359</v>
      </c>
      <c r="S341" t="s">
        <v>226</v>
      </c>
      <c r="U341" t="s">
        <v>335</v>
      </c>
      <c r="V341" t="s">
        <v>264</v>
      </c>
      <c r="W341" s="81" t="str">
        <f>analysis_methods!$B$2</f>
        <v>ABUN</v>
      </c>
      <c r="X341">
        <v>20</v>
      </c>
      <c r="Y341" t="s">
        <v>336</v>
      </c>
      <c r="Z341" t="s">
        <v>243</v>
      </c>
      <c r="AA341" t="s">
        <v>161</v>
      </c>
      <c r="AB341" s="81" t="str">
        <f>analysis_methods!$M$2</f>
        <v>TAXO_STE_MICROSCOPE</v>
      </c>
      <c r="AC341" s="77">
        <v>45139</v>
      </c>
    </row>
    <row r="342" spans="1:29" ht="14.4" x14ac:dyDescent="0.3">
      <c r="A342" s="81" t="str">
        <f>samples!$C$14</f>
        <v>GeoxyzX_2111-WestdiepSeafarm-150m-c-VV3</v>
      </c>
      <c r="B342" s="84" t="s">
        <v>678</v>
      </c>
      <c r="C342"/>
      <c r="H342" s="96" t="s">
        <v>498</v>
      </c>
      <c r="I342" s="96">
        <v>110487</v>
      </c>
      <c r="K342" s="96" t="s">
        <v>348</v>
      </c>
      <c r="L342" s="96" t="s">
        <v>414</v>
      </c>
      <c r="M342" s="96" t="s">
        <v>415</v>
      </c>
      <c r="N342" s="96" t="s">
        <v>458</v>
      </c>
      <c r="O342" s="96" t="s">
        <v>459</v>
      </c>
      <c r="P342" s="96" t="s">
        <v>460</v>
      </c>
      <c r="Q342" s="96" t="s">
        <v>461</v>
      </c>
      <c r="S342" t="s">
        <v>226</v>
      </c>
      <c r="U342" t="s">
        <v>335</v>
      </c>
      <c r="V342" t="s">
        <v>264</v>
      </c>
      <c r="W342" s="81" t="str">
        <f>analysis_methods!$B$2</f>
        <v>ABUN</v>
      </c>
      <c r="X342">
        <v>20</v>
      </c>
      <c r="Y342" t="s">
        <v>336</v>
      </c>
      <c r="Z342" t="s">
        <v>243</v>
      </c>
      <c r="AA342" t="s">
        <v>161</v>
      </c>
      <c r="AB342" s="81" t="str">
        <f>analysis_methods!$M$2</f>
        <v>TAXO_STE_MICROSCOPE</v>
      </c>
      <c r="AC342" s="77">
        <v>45139</v>
      </c>
    </row>
    <row r="343" spans="1:29" ht="14.4" x14ac:dyDescent="0.3">
      <c r="A343" s="81" t="str">
        <f>samples!$C$14</f>
        <v>GeoxyzX_2111-WestdiepSeafarm-150m-c-VV3</v>
      </c>
      <c r="B343" s="84" t="s">
        <v>678</v>
      </c>
      <c r="C343"/>
      <c r="H343" s="96" t="s">
        <v>585</v>
      </c>
      <c r="I343" s="96">
        <v>120019</v>
      </c>
      <c r="K343" s="96" t="s">
        <v>348</v>
      </c>
      <c r="L343" s="96" t="s">
        <v>414</v>
      </c>
      <c r="M343" s="96" t="s">
        <v>415</v>
      </c>
      <c r="N343" s="96" t="s">
        <v>559</v>
      </c>
      <c r="O343" s="96" t="s">
        <v>560</v>
      </c>
      <c r="P343" s="96" t="s">
        <v>561</v>
      </c>
      <c r="Q343" s="96" t="s">
        <v>597</v>
      </c>
      <c r="S343" t="s">
        <v>226</v>
      </c>
      <c r="U343" t="s">
        <v>335</v>
      </c>
      <c r="V343" t="s">
        <v>264</v>
      </c>
      <c r="W343" s="81" t="str">
        <f>analysis_methods!$B$2</f>
        <v>ABUN</v>
      </c>
      <c r="X343">
        <v>20</v>
      </c>
      <c r="Y343" t="s">
        <v>336</v>
      </c>
      <c r="Z343" t="s">
        <v>243</v>
      </c>
      <c r="AA343" t="s">
        <v>161</v>
      </c>
      <c r="AB343" s="81" t="str">
        <f>analysis_methods!$M$2</f>
        <v>TAXO_STE_MICROSCOPE</v>
      </c>
      <c r="AC343" s="77">
        <v>45139</v>
      </c>
    </row>
    <row r="344" spans="1:29" ht="14.4" x14ac:dyDescent="0.3">
      <c r="A344" s="81" t="str">
        <f>samples!$C$14</f>
        <v>GeoxyzX_2111-WestdiepSeafarm-150m-c-VV3</v>
      </c>
      <c r="B344" s="84" t="s">
        <v>678</v>
      </c>
      <c r="C344"/>
      <c r="H344" s="96" t="s">
        <v>488</v>
      </c>
      <c r="I344" s="96">
        <v>130599</v>
      </c>
      <c r="K344" s="96" t="s">
        <v>348</v>
      </c>
      <c r="L344" s="96" t="s">
        <v>375</v>
      </c>
      <c r="M344" s="96" t="s">
        <v>376</v>
      </c>
      <c r="N344" s="96" t="s">
        <v>380</v>
      </c>
      <c r="O344" s="96" t="s">
        <v>406</v>
      </c>
      <c r="P344" s="96" t="s">
        <v>426</v>
      </c>
      <c r="Q344" s="96" t="s">
        <v>427</v>
      </c>
      <c r="S344" t="s">
        <v>226</v>
      </c>
      <c r="U344" t="s">
        <v>335</v>
      </c>
      <c r="V344" t="s">
        <v>264</v>
      </c>
      <c r="W344" s="81" t="str">
        <f>analysis_methods!$B$2</f>
        <v>ABUN</v>
      </c>
      <c r="X344">
        <v>20</v>
      </c>
      <c r="Y344" t="s">
        <v>336</v>
      </c>
      <c r="Z344" t="s">
        <v>243</v>
      </c>
      <c r="AA344" t="s">
        <v>161</v>
      </c>
      <c r="AB344" s="81" t="str">
        <f>analysis_methods!$M$2</f>
        <v>TAXO_STE_MICROSCOPE</v>
      </c>
      <c r="AC344" s="77">
        <v>45139</v>
      </c>
    </row>
    <row r="345" spans="1:29" ht="14.4" x14ac:dyDescent="0.3">
      <c r="A345" s="81" t="str">
        <f>samples!$C$14</f>
        <v>GeoxyzX_2111-WestdiepSeafarm-150m-c-VV3</v>
      </c>
      <c r="B345" s="84" t="s">
        <v>678</v>
      </c>
      <c r="C345"/>
      <c r="H345" s="96" t="s">
        <v>586</v>
      </c>
      <c r="I345" s="96">
        <v>103060</v>
      </c>
      <c r="K345" s="96" t="s">
        <v>348</v>
      </c>
      <c r="L345" s="96" t="s">
        <v>414</v>
      </c>
      <c r="M345" s="96" t="s">
        <v>415</v>
      </c>
      <c r="N345" s="96" t="s">
        <v>416</v>
      </c>
      <c r="O345" s="96" t="s">
        <v>591</v>
      </c>
      <c r="P345" s="96" t="s">
        <v>592</v>
      </c>
      <c r="Q345" s="96" t="s">
        <v>598</v>
      </c>
      <c r="S345" t="s">
        <v>226</v>
      </c>
      <c r="U345" t="s">
        <v>335</v>
      </c>
      <c r="V345" t="s">
        <v>264</v>
      </c>
      <c r="W345" s="81" t="str">
        <f>analysis_methods!$B$2</f>
        <v>ABUN</v>
      </c>
      <c r="X345">
        <v>10</v>
      </c>
      <c r="Y345" t="s">
        <v>336</v>
      </c>
      <c r="Z345" t="s">
        <v>243</v>
      </c>
      <c r="AA345" t="s">
        <v>161</v>
      </c>
      <c r="AB345" s="81" t="str">
        <f>analysis_methods!$M$2</f>
        <v>TAXO_STE_MICROSCOPE</v>
      </c>
      <c r="AC345" s="77">
        <v>45139</v>
      </c>
    </row>
    <row r="346" spans="1:29" ht="14.4" x14ac:dyDescent="0.3">
      <c r="A346" s="81" t="str">
        <f>samples!$C$14</f>
        <v>GeoxyzX_2111-WestdiepSeafarm-150m-c-VV3</v>
      </c>
      <c r="B346" s="84" t="s">
        <v>678</v>
      </c>
      <c r="C346"/>
      <c r="H346" s="96" t="s">
        <v>478</v>
      </c>
      <c r="I346" s="96">
        <v>146907</v>
      </c>
      <c r="K346" s="96" t="s">
        <v>348</v>
      </c>
      <c r="L346" s="96" t="s">
        <v>365</v>
      </c>
      <c r="M346" s="96" t="s">
        <v>366</v>
      </c>
      <c r="N346" s="96" t="s">
        <v>371</v>
      </c>
      <c r="O346" s="96" t="s">
        <v>392</v>
      </c>
      <c r="P346" s="96" t="s">
        <v>393</v>
      </c>
      <c r="Q346" s="96" t="s">
        <v>394</v>
      </c>
      <c r="S346" t="s">
        <v>226</v>
      </c>
      <c r="U346" t="s">
        <v>335</v>
      </c>
      <c r="V346" t="s">
        <v>264</v>
      </c>
      <c r="W346" s="81" t="str">
        <f>analysis_methods!$B$2</f>
        <v>ABUN</v>
      </c>
      <c r="X346">
        <v>10</v>
      </c>
      <c r="Y346" t="s">
        <v>336</v>
      </c>
      <c r="Z346" t="s">
        <v>243</v>
      </c>
      <c r="AA346" t="s">
        <v>161</v>
      </c>
      <c r="AB346" s="81" t="str">
        <f>analysis_methods!$M$2</f>
        <v>TAXO_STE_MICROSCOPE</v>
      </c>
      <c r="AC346" s="77">
        <v>45139</v>
      </c>
    </row>
    <row r="347" spans="1:29" ht="14.4" x14ac:dyDescent="0.3">
      <c r="A347" s="81" t="str">
        <f>samples!$C$14</f>
        <v>GeoxyzX_2111-WestdiepSeafarm-150m-c-VV3</v>
      </c>
      <c r="B347" s="84" t="s">
        <v>678</v>
      </c>
      <c r="C347"/>
      <c r="H347" s="96" t="s">
        <v>484</v>
      </c>
      <c r="I347" s="96">
        <v>130116</v>
      </c>
      <c r="K347" s="96" t="s">
        <v>348</v>
      </c>
      <c r="L347" s="96" t="s">
        <v>375</v>
      </c>
      <c r="M347" s="96" t="s">
        <v>376</v>
      </c>
      <c r="N347" s="96" t="s">
        <v>380</v>
      </c>
      <c r="O347" s="96" t="s">
        <v>409</v>
      </c>
      <c r="P347" s="96" t="s">
        <v>410</v>
      </c>
      <c r="Q347" s="96" t="s">
        <v>374</v>
      </c>
      <c r="S347" t="s">
        <v>226</v>
      </c>
      <c r="U347" t="s">
        <v>335</v>
      </c>
      <c r="V347" t="s">
        <v>264</v>
      </c>
      <c r="W347" s="81" t="str">
        <f>analysis_methods!$B$2</f>
        <v>ABUN</v>
      </c>
      <c r="X347">
        <v>10</v>
      </c>
      <c r="Y347" t="s">
        <v>336</v>
      </c>
      <c r="Z347" t="s">
        <v>243</v>
      </c>
      <c r="AA347" t="s">
        <v>161</v>
      </c>
      <c r="AB347" s="81" t="str">
        <f>analysis_methods!$M$2</f>
        <v>TAXO_STE_MICROSCOPE</v>
      </c>
      <c r="AC347" s="77">
        <v>45139</v>
      </c>
    </row>
    <row r="348" spans="1:29" ht="14.4" x14ac:dyDescent="0.3">
      <c r="A348" s="81" t="str">
        <f>samples!$C$14</f>
        <v>GeoxyzX_2111-WestdiepSeafarm-150m-c-VV3</v>
      </c>
      <c r="B348" s="84" t="s">
        <v>678</v>
      </c>
      <c r="C348"/>
      <c r="H348" s="96" t="s">
        <v>476</v>
      </c>
      <c r="I348" s="96">
        <v>152367</v>
      </c>
      <c r="K348" s="96" t="s">
        <v>348</v>
      </c>
      <c r="L348" s="96" t="s">
        <v>375</v>
      </c>
      <c r="M348" s="96" t="s">
        <v>376</v>
      </c>
      <c r="N348" s="96" t="s">
        <v>384</v>
      </c>
      <c r="O348" s="96" t="s">
        <v>385</v>
      </c>
      <c r="P348" s="96" t="s">
        <v>386</v>
      </c>
      <c r="Q348" s="96" t="s">
        <v>387</v>
      </c>
      <c r="S348" t="s">
        <v>226</v>
      </c>
      <c r="U348" t="s">
        <v>335</v>
      </c>
      <c r="V348" t="s">
        <v>264</v>
      </c>
      <c r="W348" s="81" t="str">
        <f>analysis_methods!$B$2</f>
        <v>ABUN</v>
      </c>
      <c r="X348">
        <v>10</v>
      </c>
      <c r="Y348" t="s">
        <v>336</v>
      </c>
      <c r="Z348" t="s">
        <v>243</v>
      </c>
      <c r="AA348" t="s">
        <v>161</v>
      </c>
      <c r="AB348" s="81" t="str">
        <f>analysis_methods!$M$2</f>
        <v>TAXO_STE_MICROSCOPE</v>
      </c>
      <c r="AC348" s="77">
        <v>45139</v>
      </c>
    </row>
    <row r="349" spans="1:29" ht="14.4" x14ac:dyDescent="0.3">
      <c r="A349" s="81" t="str">
        <f>samples!$C$14</f>
        <v>GeoxyzX_2111-WestdiepSeafarm-150m-c-VV3</v>
      </c>
      <c r="B349" s="84" t="s">
        <v>678</v>
      </c>
      <c r="C349"/>
      <c r="H349" s="96" t="s">
        <v>538</v>
      </c>
      <c r="I349" s="96">
        <v>131495</v>
      </c>
      <c r="K349" s="96" t="s">
        <v>348</v>
      </c>
      <c r="L349" s="96" t="s">
        <v>375</v>
      </c>
      <c r="M349" s="96" t="s">
        <v>376</v>
      </c>
      <c r="N349" s="96" t="s">
        <v>384</v>
      </c>
      <c r="O349" s="96" t="s">
        <v>509</v>
      </c>
      <c r="P349" s="96" t="s">
        <v>510</v>
      </c>
      <c r="Q349" s="96" t="s">
        <v>527</v>
      </c>
      <c r="S349" t="s">
        <v>226</v>
      </c>
      <c r="U349" t="s">
        <v>335</v>
      </c>
      <c r="V349" t="s">
        <v>264</v>
      </c>
      <c r="W349" s="81" t="str">
        <f>analysis_methods!$B$2</f>
        <v>ABUN</v>
      </c>
      <c r="X349">
        <v>10</v>
      </c>
      <c r="Y349" t="s">
        <v>336</v>
      </c>
      <c r="Z349" t="s">
        <v>243</v>
      </c>
      <c r="AA349" t="s">
        <v>161</v>
      </c>
      <c r="AB349" s="81" t="str">
        <f>analysis_methods!$M$2</f>
        <v>TAXO_STE_MICROSCOPE</v>
      </c>
      <c r="AC349" s="77">
        <v>45139</v>
      </c>
    </row>
    <row r="350" spans="1:29" ht="14.4" x14ac:dyDescent="0.3">
      <c r="A350" s="81" t="str">
        <f>samples!$C$14</f>
        <v>GeoxyzX_2111-WestdiepSeafarm-150m-c-VV3</v>
      </c>
      <c r="B350" s="84" t="s">
        <v>678</v>
      </c>
      <c r="C350"/>
      <c r="H350" s="96" t="s">
        <v>471</v>
      </c>
      <c r="I350" s="96">
        <v>124929</v>
      </c>
      <c r="K350" s="96" t="s">
        <v>348</v>
      </c>
      <c r="L350" s="96" t="s">
        <v>349</v>
      </c>
      <c r="M350" s="96" t="s">
        <v>360</v>
      </c>
      <c r="N350" s="96" t="s">
        <v>361</v>
      </c>
      <c r="O350" s="96" t="s">
        <v>362</v>
      </c>
      <c r="P350" s="96" t="s">
        <v>363</v>
      </c>
      <c r="Q350" s="96" t="s">
        <v>364</v>
      </c>
      <c r="S350" t="s">
        <v>226</v>
      </c>
      <c r="U350" t="s">
        <v>335</v>
      </c>
      <c r="V350" t="s">
        <v>264</v>
      </c>
      <c r="W350" s="81" t="str">
        <f>analysis_methods!$B$2</f>
        <v>ABUN</v>
      </c>
      <c r="X350">
        <v>10</v>
      </c>
      <c r="Y350" t="s">
        <v>336</v>
      </c>
      <c r="Z350" t="s">
        <v>243</v>
      </c>
      <c r="AA350" t="s">
        <v>161</v>
      </c>
      <c r="AB350" s="81" t="str">
        <f>analysis_methods!$M$2</f>
        <v>TAXO_STE_MICROSCOPE</v>
      </c>
      <c r="AC350" s="77">
        <v>45139</v>
      </c>
    </row>
    <row r="351" spans="1:29" ht="14.4" x14ac:dyDescent="0.3">
      <c r="A351" s="81" t="str">
        <f>samples!$C$14</f>
        <v>GeoxyzX_2111-WestdiepSeafarm-150m-c-VV3</v>
      </c>
      <c r="B351" s="84" t="s">
        <v>678</v>
      </c>
      <c r="C351"/>
      <c r="H351" s="96" t="s">
        <v>486</v>
      </c>
      <c r="I351" s="96">
        <v>101857</v>
      </c>
      <c r="K351" s="96" t="s">
        <v>348</v>
      </c>
      <c r="L351" s="96" t="s">
        <v>414</v>
      </c>
      <c r="M351" s="96" t="s">
        <v>415</v>
      </c>
      <c r="N351" s="96" t="s">
        <v>416</v>
      </c>
      <c r="O351" s="96" t="s">
        <v>417</v>
      </c>
      <c r="P351" s="96" t="s">
        <v>418</v>
      </c>
      <c r="Q351" s="96" t="s">
        <v>419</v>
      </c>
      <c r="S351" t="s">
        <v>226</v>
      </c>
      <c r="U351" t="s">
        <v>335</v>
      </c>
      <c r="V351" t="s">
        <v>264</v>
      </c>
      <c r="W351" s="81" t="str">
        <f>analysis_methods!$B$2</f>
        <v>ABUN</v>
      </c>
      <c r="X351">
        <v>10</v>
      </c>
      <c r="Y351" t="s">
        <v>336</v>
      </c>
      <c r="Z351" t="s">
        <v>243</v>
      </c>
      <c r="AA351" t="s">
        <v>161</v>
      </c>
      <c r="AB351" s="81" t="str">
        <f>analysis_methods!$M$2</f>
        <v>TAXO_STE_MICROSCOPE</v>
      </c>
      <c r="AC351" s="77">
        <v>45139</v>
      </c>
    </row>
    <row r="352" spans="1:29" ht="14.4" x14ac:dyDescent="0.3">
      <c r="A352" s="81" t="str">
        <f>samples!$C$14</f>
        <v>GeoxyzX_2111-WestdiepSeafarm-150m-c-VV3</v>
      </c>
      <c r="B352" s="84" t="s">
        <v>678</v>
      </c>
      <c r="C352"/>
      <c r="H352" s="96" t="s">
        <v>540</v>
      </c>
      <c r="I352" s="96">
        <v>334512</v>
      </c>
      <c r="K352" s="96" t="s">
        <v>348</v>
      </c>
      <c r="L352" s="96" t="s">
        <v>375</v>
      </c>
      <c r="M352" s="96" t="s">
        <v>376</v>
      </c>
      <c r="N352" s="96" t="s">
        <v>380</v>
      </c>
      <c r="O352" s="96" t="s">
        <v>448</v>
      </c>
      <c r="P352" s="96" t="s">
        <v>517</v>
      </c>
      <c r="Q352" s="96" t="s">
        <v>530</v>
      </c>
      <c r="S352" t="s">
        <v>226</v>
      </c>
      <c r="U352" t="s">
        <v>335</v>
      </c>
      <c r="V352" t="s">
        <v>264</v>
      </c>
      <c r="W352" s="81" t="str">
        <f>analysis_methods!$B$2</f>
        <v>ABUN</v>
      </c>
      <c r="X352">
        <v>10</v>
      </c>
      <c r="Y352" t="s">
        <v>336</v>
      </c>
      <c r="Z352" t="s">
        <v>243</v>
      </c>
      <c r="AA352" t="s">
        <v>161</v>
      </c>
      <c r="AB352" s="81" t="str">
        <f>analysis_methods!$M$2</f>
        <v>TAXO_STE_MICROSCOPE</v>
      </c>
      <c r="AC352" s="77">
        <v>45139</v>
      </c>
    </row>
    <row r="353" spans="1:29" ht="14.4" x14ac:dyDescent="0.3">
      <c r="A353" s="81" t="str">
        <f>samples!$C$14</f>
        <v>GeoxyzX_2111-WestdiepSeafarm-150m-c-VV3</v>
      </c>
      <c r="B353" s="84" t="s">
        <v>678</v>
      </c>
      <c r="C353"/>
      <c r="H353" s="96" t="s">
        <v>421</v>
      </c>
      <c r="I353" s="96">
        <v>1648</v>
      </c>
      <c r="K353" s="96" t="s">
        <v>348</v>
      </c>
      <c r="L353" s="96" t="s">
        <v>375</v>
      </c>
      <c r="M353" s="96"/>
      <c r="N353" s="96" t="s">
        <v>420</v>
      </c>
      <c r="O353" s="96" t="s">
        <v>421</v>
      </c>
      <c r="P353" s="96"/>
      <c r="Q353" s="96"/>
      <c r="S353" t="s">
        <v>226</v>
      </c>
      <c r="U353" t="s">
        <v>335</v>
      </c>
      <c r="V353" t="s">
        <v>264</v>
      </c>
      <c r="W353" s="81" t="str">
        <f>analysis_methods!$B$2</f>
        <v>ABUN</v>
      </c>
      <c r="X353">
        <v>10</v>
      </c>
      <c r="Y353" t="s">
        <v>336</v>
      </c>
      <c r="Z353" t="s">
        <v>243</v>
      </c>
      <c r="AA353" t="s">
        <v>161</v>
      </c>
      <c r="AB353" s="81" t="str">
        <f>analysis_methods!$M$2</f>
        <v>TAXO_STE_MICROSCOPE</v>
      </c>
      <c r="AC353" s="77">
        <v>45139</v>
      </c>
    </row>
    <row r="354" spans="1:29" ht="14.4" x14ac:dyDescent="0.3">
      <c r="A354" s="81" t="str">
        <f>samples!$C$14</f>
        <v>GeoxyzX_2111-WestdiepSeafarm-150m-c-VV3</v>
      </c>
      <c r="B354" s="84" t="s">
        <v>678</v>
      </c>
      <c r="C354"/>
      <c r="H354" s="96" t="s">
        <v>524</v>
      </c>
      <c r="I354" s="96">
        <v>129582</v>
      </c>
      <c r="K354" s="96" t="s">
        <v>348</v>
      </c>
      <c r="L354" s="96" t="s">
        <v>375</v>
      </c>
      <c r="M354" s="96" t="s">
        <v>376</v>
      </c>
      <c r="N354" s="96" t="s">
        <v>522</v>
      </c>
      <c r="O354" s="96" t="s">
        <v>523</v>
      </c>
      <c r="P354" s="96" t="s">
        <v>524</v>
      </c>
      <c r="Q354" s="96"/>
      <c r="S354" t="s">
        <v>226</v>
      </c>
      <c r="U354" t="s">
        <v>335</v>
      </c>
      <c r="V354" t="s">
        <v>264</v>
      </c>
      <c r="W354" s="81" t="str">
        <f>analysis_methods!$B$2</f>
        <v>ABUN</v>
      </c>
      <c r="X354">
        <v>10</v>
      </c>
      <c r="Y354" t="s">
        <v>336</v>
      </c>
      <c r="Z354" t="s">
        <v>243</v>
      </c>
      <c r="AA354" t="s">
        <v>161</v>
      </c>
      <c r="AB354" s="81" t="str">
        <f>analysis_methods!$M$2</f>
        <v>TAXO_STE_MICROSCOPE</v>
      </c>
      <c r="AC354" s="77">
        <v>45139</v>
      </c>
    </row>
    <row r="355" spans="1:29" ht="14.4" x14ac:dyDescent="0.3">
      <c r="A355" s="81" t="str">
        <f>samples!$C$15</f>
        <v>GeoxyzX_2111-WestdiepSeafarm-225m-a-VV1</v>
      </c>
      <c r="B355" s="84" t="str">
        <f>samples!C15</f>
        <v>GeoxyzX_2111-WestdiepSeafarm-225m-a-VV1</v>
      </c>
      <c r="C355"/>
      <c r="H355" s="96" t="s">
        <v>411</v>
      </c>
      <c r="I355" s="96">
        <v>919</v>
      </c>
      <c r="K355" s="96" t="s">
        <v>348</v>
      </c>
      <c r="L355" s="96" t="s">
        <v>375</v>
      </c>
      <c r="M355" s="96" t="s">
        <v>376</v>
      </c>
      <c r="N355" s="96" t="s">
        <v>384</v>
      </c>
      <c r="O355" s="96" t="s">
        <v>411</v>
      </c>
      <c r="P355" s="96"/>
      <c r="Q355" s="96"/>
      <c r="S355" t="s">
        <v>226</v>
      </c>
      <c r="U355" t="s">
        <v>335</v>
      </c>
      <c r="V355" t="s">
        <v>264</v>
      </c>
      <c r="W355" s="81" t="str">
        <f>analysis_methods!$B$2</f>
        <v>ABUN</v>
      </c>
      <c r="X355">
        <v>260</v>
      </c>
      <c r="Y355" t="s">
        <v>336</v>
      </c>
      <c r="Z355" t="s">
        <v>243</v>
      </c>
      <c r="AA355" t="s">
        <v>161</v>
      </c>
      <c r="AB355" s="81" t="str">
        <f>analysis_methods!$M$2</f>
        <v>TAXO_STE_MICROSCOPE</v>
      </c>
      <c r="AC355" s="77">
        <v>45139</v>
      </c>
    </row>
    <row r="356" spans="1:29" ht="14.4" x14ac:dyDescent="0.3">
      <c r="A356" s="81" t="str">
        <f>samples!$C$15</f>
        <v>GeoxyzX_2111-WestdiepSeafarm-225m-a-VV1</v>
      </c>
      <c r="B356" s="84" t="s">
        <v>679</v>
      </c>
      <c r="C356"/>
      <c r="H356" s="96" t="s">
        <v>481</v>
      </c>
      <c r="I356" s="96">
        <v>131187</v>
      </c>
      <c r="K356" s="96" t="s">
        <v>348</v>
      </c>
      <c r="L356" s="96" t="s">
        <v>375</v>
      </c>
      <c r="M356" s="96" t="s">
        <v>376</v>
      </c>
      <c r="N356" s="96" t="s">
        <v>401</v>
      </c>
      <c r="O356" s="96" t="s">
        <v>402</v>
      </c>
      <c r="P356" s="96" t="s">
        <v>403</v>
      </c>
      <c r="Q356" s="96" t="s">
        <v>404</v>
      </c>
      <c r="S356" t="s">
        <v>226</v>
      </c>
      <c r="U356" t="s">
        <v>335</v>
      </c>
      <c r="V356" t="s">
        <v>264</v>
      </c>
      <c r="W356" s="81" t="str">
        <f>analysis_methods!$B$2</f>
        <v>ABUN</v>
      </c>
      <c r="X356">
        <v>250</v>
      </c>
      <c r="Y356" t="s">
        <v>336</v>
      </c>
      <c r="Z356" t="s">
        <v>243</v>
      </c>
      <c r="AA356" t="s">
        <v>161</v>
      </c>
      <c r="AB356" s="81" t="str">
        <f>analysis_methods!$M$2</f>
        <v>TAXO_STE_MICROSCOPE</v>
      </c>
      <c r="AC356" s="77">
        <v>45139</v>
      </c>
    </row>
    <row r="357" spans="1:29" ht="14.4" x14ac:dyDescent="0.3">
      <c r="A357" s="81" t="str">
        <f>samples!$C$15</f>
        <v>GeoxyzX_2111-WestdiepSeafarm-225m-a-VV1</v>
      </c>
      <c r="B357" s="84" t="s">
        <v>679</v>
      </c>
      <c r="C357"/>
      <c r="H357" s="96" t="s">
        <v>474</v>
      </c>
      <c r="I357" s="96">
        <v>129898</v>
      </c>
      <c r="K357" s="96" t="s">
        <v>348</v>
      </c>
      <c r="L357" s="96" t="s">
        <v>375</v>
      </c>
      <c r="M357" s="96" t="s">
        <v>376</v>
      </c>
      <c r="N357" s="96"/>
      <c r="O357" s="96" t="s">
        <v>377</v>
      </c>
      <c r="P357" s="96" t="s">
        <v>378</v>
      </c>
      <c r="Q357" s="96" t="s">
        <v>379</v>
      </c>
      <c r="S357" t="s">
        <v>226</v>
      </c>
      <c r="U357" t="s">
        <v>335</v>
      </c>
      <c r="V357" t="s">
        <v>264</v>
      </c>
      <c r="W357" s="81" t="str">
        <f>analysis_methods!$B$2</f>
        <v>ABUN</v>
      </c>
      <c r="X357">
        <v>160</v>
      </c>
      <c r="Y357" t="s">
        <v>336</v>
      </c>
      <c r="Z357" t="s">
        <v>243</v>
      </c>
      <c r="AA357" t="s">
        <v>161</v>
      </c>
      <c r="AB357" s="81" t="str">
        <f>analysis_methods!$M$2</f>
        <v>TAXO_STE_MICROSCOPE</v>
      </c>
      <c r="AC357" s="77">
        <v>45139</v>
      </c>
    </row>
    <row r="358" spans="1:29" ht="14.4" x14ac:dyDescent="0.3">
      <c r="A358" s="81" t="str">
        <f>samples!$C$15</f>
        <v>GeoxyzX_2111-WestdiepSeafarm-225m-a-VV1</v>
      </c>
      <c r="B358" s="84" t="s">
        <v>679</v>
      </c>
      <c r="C358"/>
      <c r="H358" s="96" t="s">
        <v>818</v>
      </c>
      <c r="I358" s="96">
        <v>124929</v>
      </c>
      <c r="K358" s="96" t="s">
        <v>348</v>
      </c>
      <c r="L358" s="96" t="s">
        <v>349</v>
      </c>
      <c r="M358" s="96" t="s">
        <v>360</v>
      </c>
      <c r="N358" s="96" t="s">
        <v>361</v>
      </c>
      <c r="O358" s="96" t="s">
        <v>362</v>
      </c>
      <c r="P358" s="96" t="s">
        <v>363</v>
      </c>
      <c r="Q358" s="96" t="s">
        <v>364</v>
      </c>
      <c r="S358" t="s">
        <v>726</v>
      </c>
      <c r="U358" t="s">
        <v>335</v>
      </c>
      <c r="V358" t="s">
        <v>264</v>
      </c>
      <c r="W358" s="81" t="str">
        <f>analysis_methods!$B$2</f>
        <v>ABUN</v>
      </c>
      <c r="X358">
        <v>150</v>
      </c>
      <c r="Y358" t="s">
        <v>336</v>
      </c>
      <c r="Z358" t="s">
        <v>243</v>
      </c>
      <c r="AA358" t="s">
        <v>161</v>
      </c>
      <c r="AB358" s="81" t="str">
        <f>analysis_methods!$M$2</f>
        <v>TAXO_STE_MICROSCOPE</v>
      </c>
      <c r="AC358" s="77">
        <v>45139</v>
      </c>
    </row>
    <row r="359" spans="1:29" ht="14.4" x14ac:dyDescent="0.3">
      <c r="A359" s="81" t="str">
        <f>samples!$C$15</f>
        <v>GeoxyzX_2111-WestdiepSeafarm-225m-a-VV1</v>
      </c>
      <c r="B359" s="84" t="s">
        <v>679</v>
      </c>
      <c r="C359"/>
      <c r="H359" s="96" t="s">
        <v>864</v>
      </c>
      <c r="I359" s="96">
        <v>2036</v>
      </c>
      <c r="K359" s="96" t="s">
        <v>348</v>
      </c>
      <c r="L359" s="96" t="s">
        <v>375</v>
      </c>
      <c r="M359" s="96" t="s">
        <v>422</v>
      </c>
      <c r="N359" s="96"/>
      <c r="O359" s="96"/>
      <c r="P359" s="96"/>
      <c r="Q359" s="96"/>
      <c r="S359" t="s">
        <v>226</v>
      </c>
      <c r="U359" t="s">
        <v>335</v>
      </c>
      <c r="V359" t="s">
        <v>264</v>
      </c>
      <c r="W359" s="81" t="str">
        <f>analysis_methods!$B$2</f>
        <v>ABUN</v>
      </c>
      <c r="X359">
        <v>130</v>
      </c>
      <c r="Y359" t="s">
        <v>336</v>
      </c>
      <c r="Z359" t="s">
        <v>243</v>
      </c>
      <c r="AA359" t="s">
        <v>161</v>
      </c>
      <c r="AB359" s="81" t="str">
        <f>analysis_methods!$M$2</f>
        <v>TAXO_STE_MICROSCOPE</v>
      </c>
      <c r="AC359" s="77">
        <v>45139</v>
      </c>
    </row>
    <row r="360" spans="1:29" ht="14.4" x14ac:dyDescent="0.3">
      <c r="A360" s="81" t="str">
        <f>samples!$C$15</f>
        <v>GeoxyzX_2111-WestdiepSeafarm-225m-a-VV1</v>
      </c>
      <c r="B360" s="84" t="s">
        <v>679</v>
      </c>
      <c r="C360"/>
      <c r="H360" s="96" t="s">
        <v>484</v>
      </c>
      <c r="I360" s="96">
        <v>130116</v>
      </c>
      <c r="K360" s="96" t="s">
        <v>348</v>
      </c>
      <c r="L360" s="96" t="s">
        <v>375</v>
      </c>
      <c r="M360" s="96" t="s">
        <v>376</v>
      </c>
      <c r="N360" s="96" t="s">
        <v>380</v>
      </c>
      <c r="O360" s="96" t="s">
        <v>409</v>
      </c>
      <c r="P360" s="96" t="s">
        <v>410</v>
      </c>
      <c r="Q360" s="96" t="s">
        <v>374</v>
      </c>
      <c r="S360" t="s">
        <v>226</v>
      </c>
      <c r="U360" t="s">
        <v>335</v>
      </c>
      <c r="V360" t="s">
        <v>264</v>
      </c>
      <c r="W360" s="81" t="str">
        <f>analysis_methods!$B$2</f>
        <v>ABUN</v>
      </c>
      <c r="X360">
        <v>110</v>
      </c>
      <c r="Y360" t="s">
        <v>336</v>
      </c>
      <c r="Z360" t="s">
        <v>243</v>
      </c>
      <c r="AA360" t="s">
        <v>161</v>
      </c>
      <c r="AB360" s="81" t="str">
        <f>analysis_methods!$M$2</f>
        <v>TAXO_STE_MICROSCOPE</v>
      </c>
      <c r="AC360" s="77">
        <v>45139</v>
      </c>
    </row>
    <row r="361" spans="1:29" ht="14.4" x14ac:dyDescent="0.3">
      <c r="A361" s="81" t="str">
        <f>samples!$C$15</f>
        <v>GeoxyzX_2111-WestdiepSeafarm-225m-a-VV1</v>
      </c>
      <c r="B361" s="84" t="s">
        <v>679</v>
      </c>
      <c r="C361"/>
      <c r="H361" s="96" t="s">
        <v>471</v>
      </c>
      <c r="I361" s="96">
        <v>124929</v>
      </c>
      <c r="K361" s="96" t="s">
        <v>348</v>
      </c>
      <c r="L361" s="96" t="s">
        <v>349</v>
      </c>
      <c r="M361" s="96" t="s">
        <v>360</v>
      </c>
      <c r="N361" s="96" t="s">
        <v>361</v>
      </c>
      <c r="O361" s="96" t="s">
        <v>362</v>
      </c>
      <c r="P361" s="96" t="s">
        <v>363</v>
      </c>
      <c r="Q361" s="96" t="s">
        <v>364</v>
      </c>
      <c r="S361" t="s">
        <v>226</v>
      </c>
      <c r="U361" t="s">
        <v>335</v>
      </c>
      <c r="V361" t="s">
        <v>264</v>
      </c>
      <c r="W361" s="81" t="str">
        <f>analysis_methods!$B$2</f>
        <v>ABUN</v>
      </c>
      <c r="X361">
        <v>90</v>
      </c>
      <c r="Y361" t="s">
        <v>336</v>
      </c>
      <c r="Z361" t="s">
        <v>243</v>
      </c>
      <c r="AA361" t="s">
        <v>161</v>
      </c>
      <c r="AB361" s="81" t="str">
        <f>analysis_methods!$M$2</f>
        <v>TAXO_STE_MICROSCOPE</v>
      </c>
      <c r="AC361" s="77">
        <v>45139</v>
      </c>
    </row>
    <row r="362" spans="1:29" ht="14.4" x14ac:dyDescent="0.3">
      <c r="A362" s="81" t="str">
        <f>samples!$C$15</f>
        <v>GeoxyzX_2111-WestdiepSeafarm-225m-a-VV1</v>
      </c>
      <c r="B362" s="84" t="s">
        <v>679</v>
      </c>
      <c r="C362"/>
      <c r="H362" s="96" t="s">
        <v>824</v>
      </c>
      <c r="I362" s="96">
        <v>141433</v>
      </c>
      <c r="K362" s="96" t="s">
        <v>348</v>
      </c>
      <c r="L362" s="96" t="s">
        <v>365</v>
      </c>
      <c r="M362" s="96" t="s">
        <v>366</v>
      </c>
      <c r="N362" s="96" t="s">
        <v>371</v>
      </c>
      <c r="O362" s="96" t="s">
        <v>372</v>
      </c>
      <c r="P362" s="96" t="s">
        <v>373</v>
      </c>
      <c r="Q362" s="96" t="s">
        <v>374</v>
      </c>
      <c r="S362" t="s">
        <v>726</v>
      </c>
      <c r="U362" t="s">
        <v>335</v>
      </c>
      <c r="V362" t="s">
        <v>264</v>
      </c>
      <c r="W362" s="81" t="str">
        <f>analysis_methods!$B$2</f>
        <v>ABUN</v>
      </c>
      <c r="X362">
        <v>80</v>
      </c>
      <c r="Y362" t="s">
        <v>336</v>
      </c>
      <c r="Z362" t="s">
        <v>243</v>
      </c>
      <c r="AA362" t="s">
        <v>161</v>
      </c>
      <c r="AB362" s="81" t="str">
        <f>analysis_methods!$M$2</f>
        <v>TAXO_STE_MICROSCOPE</v>
      </c>
      <c r="AC362" s="77">
        <v>45139</v>
      </c>
    </row>
    <row r="363" spans="1:29" ht="14.4" x14ac:dyDescent="0.3">
      <c r="A363" s="81" t="str">
        <f>samples!$C$15</f>
        <v>GeoxyzX_2111-WestdiepSeafarm-225m-a-VV1</v>
      </c>
      <c r="B363" s="84" t="s">
        <v>679</v>
      </c>
      <c r="C363"/>
      <c r="H363" s="96" t="s">
        <v>470</v>
      </c>
      <c r="I363" s="96">
        <v>855674</v>
      </c>
      <c r="K363" s="96" t="s">
        <v>348</v>
      </c>
      <c r="L363" s="96" t="s">
        <v>355</v>
      </c>
      <c r="M363" s="96" t="s">
        <v>826</v>
      </c>
      <c r="N363" s="96" t="s">
        <v>356</v>
      </c>
      <c r="O363" s="96" t="s">
        <v>357</v>
      </c>
      <c r="P363" s="96" t="s">
        <v>358</v>
      </c>
      <c r="Q363" s="96" t="s">
        <v>359</v>
      </c>
      <c r="S363" t="s">
        <v>226</v>
      </c>
      <c r="U363" t="s">
        <v>335</v>
      </c>
      <c r="V363" t="s">
        <v>264</v>
      </c>
      <c r="W363" s="81" t="str">
        <f>analysis_methods!$B$2</f>
        <v>ABUN</v>
      </c>
      <c r="X363">
        <v>80</v>
      </c>
      <c r="Y363" t="s">
        <v>336</v>
      </c>
      <c r="Z363" t="s">
        <v>243</v>
      </c>
      <c r="AA363" t="s">
        <v>161</v>
      </c>
      <c r="AB363" s="81" t="str">
        <f>analysis_methods!$M$2</f>
        <v>TAXO_STE_MICROSCOPE</v>
      </c>
      <c r="AC363" s="77">
        <v>45139</v>
      </c>
    </row>
    <row r="364" spans="1:29" ht="14.4" x14ac:dyDescent="0.3">
      <c r="A364" s="81" t="str">
        <f>samples!$C$15</f>
        <v>GeoxyzX_2111-WestdiepSeafarm-225m-a-VV1</v>
      </c>
      <c r="B364" s="84" t="s">
        <v>679</v>
      </c>
      <c r="C364"/>
      <c r="H364" s="96" t="s">
        <v>457</v>
      </c>
      <c r="I364" s="96">
        <v>152391</v>
      </c>
      <c r="K364" s="96" t="s">
        <v>348</v>
      </c>
      <c r="L364" s="96" t="s">
        <v>457</v>
      </c>
      <c r="M364" s="96"/>
      <c r="N364" s="96"/>
      <c r="O364" s="96"/>
      <c r="P364" s="96"/>
      <c r="Q364" s="96"/>
      <c r="S364" t="s">
        <v>226</v>
      </c>
      <c r="U364" t="s">
        <v>335</v>
      </c>
      <c r="V364" t="s">
        <v>264</v>
      </c>
      <c r="W364" s="81" t="str">
        <f>analysis_methods!$B$2</f>
        <v>ABUN</v>
      </c>
      <c r="X364">
        <v>80</v>
      </c>
      <c r="Y364" t="s">
        <v>336</v>
      </c>
      <c r="Z364" t="s">
        <v>243</v>
      </c>
      <c r="AA364" t="s">
        <v>161</v>
      </c>
      <c r="AB364" s="81" t="str">
        <f>analysis_methods!$M$2</f>
        <v>TAXO_STE_MICROSCOPE</v>
      </c>
      <c r="AC364" s="77">
        <v>45139</v>
      </c>
    </row>
    <row r="365" spans="1:29" ht="14.4" x14ac:dyDescent="0.3">
      <c r="A365" s="81" t="str">
        <f>samples!$C$15</f>
        <v>GeoxyzX_2111-WestdiepSeafarm-225m-a-VV1</v>
      </c>
      <c r="B365" s="84" t="s">
        <v>679</v>
      </c>
      <c r="C365"/>
      <c r="H365" s="96" t="s">
        <v>477</v>
      </c>
      <c r="I365" s="96">
        <v>345281</v>
      </c>
      <c r="K365" s="96" t="s">
        <v>348</v>
      </c>
      <c r="L365" s="96" t="s">
        <v>365</v>
      </c>
      <c r="M365" s="96" t="s">
        <v>366</v>
      </c>
      <c r="N365" s="96" t="s">
        <v>388</v>
      </c>
      <c r="O365" s="96" t="s">
        <v>389</v>
      </c>
      <c r="P365" s="96" t="s">
        <v>390</v>
      </c>
      <c r="Q365" s="96" t="s">
        <v>391</v>
      </c>
      <c r="S365" t="s">
        <v>226</v>
      </c>
      <c r="U365" t="s">
        <v>335</v>
      </c>
      <c r="V365" t="s">
        <v>264</v>
      </c>
      <c r="W365" s="81" t="str">
        <f>analysis_methods!$B$2</f>
        <v>ABUN</v>
      </c>
      <c r="X365">
        <v>40</v>
      </c>
      <c r="Y365" t="s">
        <v>336</v>
      </c>
      <c r="Z365" t="s">
        <v>243</v>
      </c>
      <c r="AA365" t="s">
        <v>161</v>
      </c>
      <c r="AB365" s="81" t="str">
        <f>analysis_methods!$M$2</f>
        <v>TAXO_STE_MICROSCOPE</v>
      </c>
      <c r="AC365" s="77">
        <v>45139</v>
      </c>
    </row>
    <row r="366" spans="1:29" ht="14.4" x14ac:dyDescent="0.3">
      <c r="A366" s="81" t="str">
        <f>samples!$C$15</f>
        <v>GeoxyzX_2111-WestdiepSeafarm-225m-a-VV1</v>
      </c>
      <c r="B366" s="84" t="s">
        <v>679</v>
      </c>
      <c r="C366"/>
      <c r="H366" s="96" t="s">
        <v>482</v>
      </c>
      <c r="I366" s="96">
        <v>130357</v>
      </c>
      <c r="K366" s="96" t="s">
        <v>348</v>
      </c>
      <c r="L366" s="96" t="s">
        <v>375</v>
      </c>
      <c r="M366" s="96" t="s">
        <v>376</v>
      </c>
      <c r="N366" s="96" t="s">
        <v>380</v>
      </c>
      <c r="O366" s="96" t="s">
        <v>381</v>
      </c>
      <c r="P366" s="96" t="s">
        <v>382</v>
      </c>
      <c r="Q366" s="96" t="s">
        <v>405</v>
      </c>
      <c r="S366" t="s">
        <v>226</v>
      </c>
      <c r="U366" t="s">
        <v>335</v>
      </c>
      <c r="V366" t="s">
        <v>264</v>
      </c>
      <c r="W366" s="81" t="str">
        <f>analysis_methods!$B$2</f>
        <v>ABUN</v>
      </c>
      <c r="X366">
        <v>40</v>
      </c>
      <c r="Y366" t="s">
        <v>336</v>
      </c>
      <c r="Z366" t="s">
        <v>243</v>
      </c>
      <c r="AA366" t="s">
        <v>161</v>
      </c>
      <c r="AB366" s="81" t="str">
        <f>analysis_methods!$M$2</f>
        <v>TAXO_STE_MICROSCOPE</v>
      </c>
      <c r="AC366" s="77">
        <v>45139</v>
      </c>
    </row>
    <row r="367" spans="1:29" ht="14.4" x14ac:dyDescent="0.3">
      <c r="A367" s="81" t="str">
        <f>samples!$C$15</f>
        <v>GeoxyzX_2111-WestdiepSeafarm-225m-a-VV1</v>
      </c>
      <c r="B367" s="84" t="s">
        <v>679</v>
      </c>
      <c r="C367"/>
      <c r="H367" s="96" t="s">
        <v>485</v>
      </c>
      <c r="I367" s="96">
        <v>129876</v>
      </c>
      <c r="K367" s="96" t="s">
        <v>348</v>
      </c>
      <c r="L367" s="96" t="s">
        <v>375</v>
      </c>
      <c r="M367" s="96" t="s">
        <v>376</v>
      </c>
      <c r="N367" s="96"/>
      <c r="O367" s="96" t="s">
        <v>377</v>
      </c>
      <c r="P367" s="96" t="s">
        <v>412</v>
      </c>
      <c r="Q367" s="96" t="s">
        <v>413</v>
      </c>
      <c r="S367" t="s">
        <v>226</v>
      </c>
      <c r="U367" t="s">
        <v>335</v>
      </c>
      <c r="V367" t="s">
        <v>264</v>
      </c>
      <c r="W367" s="81" t="str">
        <f>analysis_methods!$B$2</f>
        <v>ABUN</v>
      </c>
      <c r="X367">
        <v>30</v>
      </c>
      <c r="Y367" t="s">
        <v>336</v>
      </c>
      <c r="Z367" t="s">
        <v>243</v>
      </c>
      <c r="AA367" t="s">
        <v>161</v>
      </c>
      <c r="AB367" s="81" t="str">
        <f>analysis_methods!$M$2</f>
        <v>TAXO_STE_MICROSCOPE</v>
      </c>
      <c r="AC367" s="77">
        <v>45139</v>
      </c>
    </row>
    <row r="368" spans="1:29" ht="14.4" x14ac:dyDescent="0.3">
      <c r="A368" s="81" t="str">
        <f>samples!$C$15</f>
        <v>GeoxyzX_2111-WestdiepSeafarm-225m-a-VV1</v>
      </c>
      <c r="B368" s="84" t="s">
        <v>679</v>
      </c>
      <c r="C368"/>
      <c r="H368" s="96" t="s">
        <v>581</v>
      </c>
      <c r="I368" s="96">
        <v>141579</v>
      </c>
      <c r="K368" s="96" t="s">
        <v>348</v>
      </c>
      <c r="L368" s="96" t="s">
        <v>365</v>
      </c>
      <c r="M368" s="96" t="s">
        <v>366</v>
      </c>
      <c r="N368" s="96" t="s">
        <v>371</v>
      </c>
      <c r="O368" s="96" t="s">
        <v>392</v>
      </c>
      <c r="P368" s="96" t="s">
        <v>587</v>
      </c>
      <c r="Q368" s="96" t="s">
        <v>593</v>
      </c>
      <c r="S368" t="s">
        <v>226</v>
      </c>
      <c r="U368" t="s">
        <v>335</v>
      </c>
      <c r="V368" t="s">
        <v>264</v>
      </c>
      <c r="W368" s="81" t="str">
        <f>analysis_methods!$B$2</f>
        <v>ABUN</v>
      </c>
      <c r="X368">
        <v>30</v>
      </c>
      <c r="Y368" t="s">
        <v>336</v>
      </c>
      <c r="Z368" t="s">
        <v>243</v>
      </c>
      <c r="AA368" t="s">
        <v>161</v>
      </c>
      <c r="AB368" s="81" t="str">
        <f>analysis_methods!$M$2</f>
        <v>TAXO_STE_MICROSCOPE</v>
      </c>
      <c r="AC368" s="77">
        <v>45139</v>
      </c>
    </row>
    <row r="369" spans="1:29" ht="14.4" x14ac:dyDescent="0.3">
      <c r="A369" s="81" t="str">
        <f>samples!$C$15</f>
        <v>GeoxyzX_2111-WestdiepSeafarm-225m-a-VV1</v>
      </c>
      <c r="B369" s="84" t="s">
        <v>679</v>
      </c>
      <c r="C369"/>
      <c r="H369" s="96" t="s">
        <v>479</v>
      </c>
      <c r="I369" s="96">
        <v>130544</v>
      </c>
      <c r="K369" s="96" t="s">
        <v>348</v>
      </c>
      <c r="L369" s="96" t="s">
        <v>375</v>
      </c>
      <c r="M369" s="96" t="s">
        <v>376</v>
      </c>
      <c r="N369" s="96"/>
      <c r="O369" s="96" t="s">
        <v>395</v>
      </c>
      <c r="P369" s="96" t="s">
        <v>396</v>
      </c>
      <c r="Q369" s="96" t="s">
        <v>397</v>
      </c>
      <c r="S369" t="s">
        <v>226</v>
      </c>
      <c r="U369" t="s">
        <v>335</v>
      </c>
      <c r="V369" t="s">
        <v>264</v>
      </c>
      <c r="W369" s="81" t="str">
        <f>analysis_methods!$B$2</f>
        <v>ABUN</v>
      </c>
      <c r="X369">
        <v>30</v>
      </c>
      <c r="Y369" t="s">
        <v>336</v>
      </c>
      <c r="Z369" t="s">
        <v>243</v>
      </c>
      <c r="AA369" t="s">
        <v>161</v>
      </c>
      <c r="AB369" s="81" t="str">
        <f>analysis_methods!$M$2</f>
        <v>TAXO_STE_MICROSCOPE</v>
      </c>
      <c r="AC369" s="77">
        <v>45139</v>
      </c>
    </row>
    <row r="370" spans="1:29" ht="14.4" x14ac:dyDescent="0.3">
      <c r="A370" s="81" t="str">
        <f>samples!$C$15</f>
        <v>GeoxyzX_2111-WestdiepSeafarm-225m-a-VV1</v>
      </c>
      <c r="B370" s="84" t="s">
        <v>679</v>
      </c>
      <c r="C370"/>
      <c r="H370" s="96" t="s">
        <v>582</v>
      </c>
      <c r="I370" s="96">
        <v>334510</v>
      </c>
      <c r="K370" s="96" t="s">
        <v>348</v>
      </c>
      <c r="L370" s="96" t="s">
        <v>375</v>
      </c>
      <c r="M370" s="96" t="s">
        <v>376</v>
      </c>
      <c r="N370" s="96" t="s">
        <v>380</v>
      </c>
      <c r="O370" s="96" t="s">
        <v>448</v>
      </c>
      <c r="P370" s="96" t="s">
        <v>517</v>
      </c>
      <c r="Q370" s="96" t="s">
        <v>594</v>
      </c>
      <c r="S370" t="s">
        <v>226</v>
      </c>
      <c r="U370" t="s">
        <v>335</v>
      </c>
      <c r="V370" t="s">
        <v>264</v>
      </c>
      <c r="W370" s="81" t="str">
        <f>analysis_methods!$B$2</f>
        <v>ABUN</v>
      </c>
      <c r="X370">
        <v>30</v>
      </c>
      <c r="Y370" t="s">
        <v>336</v>
      </c>
      <c r="Z370" t="s">
        <v>243</v>
      </c>
      <c r="AA370" t="s">
        <v>161</v>
      </c>
      <c r="AB370" s="81" t="str">
        <f>analysis_methods!$M$2</f>
        <v>TAXO_STE_MICROSCOPE</v>
      </c>
      <c r="AC370" s="77">
        <v>45139</v>
      </c>
    </row>
    <row r="371" spans="1:29" ht="14.4" x14ac:dyDescent="0.3">
      <c r="A371" s="81" t="str">
        <f>samples!$C$15</f>
        <v>GeoxyzX_2111-WestdiepSeafarm-225m-a-VV1</v>
      </c>
      <c r="B371" s="84" t="s">
        <v>679</v>
      </c>
      <c r="C371"/>
      <c r="H371" s="96" t="s">
        <v>493</v>
      </c>
      <c r="I371" s="96">
        <v>131074</v>
      </c>
      <c r="K371" s="96" t="s">
        <v>348</v>
      </c>
      <c r="L371" s="96" t="s">
        <v>375</v>
      </c>
      <c r="M371" s="96" t="s">
        <v>376</v>
      </c>
      <c r="N371" s="96" t="s">
        <v>380</v>
      </c>
      <c r="O371" s="96" t="s">
        <v>406</v>
      </c>
      <c r="P371" s="96" t="s">
        <v>444</v>
      </c>
      <c r="Q371" s="96" t="s">
        <v>445</v>
      </c>
      <c r="S371" t="s">
        <v>226</v>
      </c>
      <c r="U371" t="s">
        <v>335</v>
      </c>
      <c r="V371" t="s">
        <v>264</v>
      </c>
      <c r="W371" s="81" t="str">
        <f>analysis_methods!$B$2</f>
        <v>ABUN</v>
      </c>
      <c r="X371">
        <v>30</v>
      </c>
      <c r="Y371" t="s">
        <v>336</v>
      </c>
      <c r="Z371" t="s">
        <v>243</v>
      </c>
      <c r="AA371" t="s">
        <v>161</v>
      </c>
      <c r="AB371" s="81" t="str">
        <f>analysis_methods!$M$2</f>
        <v>TAXO_STE_MICROSCOPE</v>
      </c>
      <c r="AC371" s="77">
        <v>45139</v>
      </c>
    </row>
    <row r="372" spans="1:29" ht="14.4" x14ac:dyDescent="0.3">
      <c r="A372" s="81" t="str">
        <f>samples!$C$15</f>
        <v>GeoxyzX_2111-WestdiepSeafarm-225m-a-VV1</v>
      </c>
      <c r="B372" s="84" t="s">
        <v>679</v>
      </c>
      <c r="C372"/>
      <c r="H372" s="96" t="s">
        <v>539</v>
      </c>
      <c r="I372" s="96">
        <v>138963</v>
      </c>
      <c r="K372" s="96" t="s">
        <v>348</v>
      </c>
      <c r="L372" s="96" t="s">
        <v>365</v>
      </c>
      <c r="M372" s="96" t="s">
        <v>503</v>
      </c>
      <c r="N372" s="96" t="s">
        <v>514</v>
      </c>
      <c r="O372" s="96" t="s">
        <v>515</v>
      </c>
      <c r="P372" s="96" t="s">
        <v>516</v>
      </c>
      <c r="Q372" s="96" t="s">
        <v>529</v>
      </c>
      <c r="S372" t="s">
        <v>226</v>
      </c>
      <c r="U372" t="s">
        <v>335</v>
      </c>
      <c r="V372" t="s">
        <v>264</v>
      </c>
      <c r="W372" s="81" t="str">
        <f>analysis_methods!$B$2</f>
        <v>ABUN</v>
      </c>
      <c r="X372">
        <v>20</v>
      </c>
      <c r="Y372" t="s">
        <v>336</v>
      </c>
      <c r="Z372" t="s">
        <v>243</v>
      </c>
      <c r="AA372" t="s">
        <v>161</v>
      </c>
      <c r="AB372" s="81" t="str">
        <f>analysis_methods!$M$2</f>
        <v>TAXO_STE_MICROSCOPE</v>
      </c>
      <c r="AC372" s="77">
        <v>45139</v>
      </c>
    </row>
    <row r="373" spans="1:29" ht="14.4" x14ac:dyDescent="0.3">
      <c r="A373" s="81" t="str">
        <f>samples!$C$15</f>
        <v>GeoxyzX_2111-WestdiepSeafarm-225m-a-VV1</v>
      </c>
      <c r="B373" s="84" t="s">
        <v>679</v>
      </c>
      <c r="C373"/>
      <c r="H373" s="96" t="s">
        <v>542</v>
      </c>
      <c r="I373" s="96">
        <v>130644</v>
      </c>
      <c r="K373" s="96" t="s">
        <v>348</v>
      </c>
      <c r="L373" s="96" t="s">
        <v>375</v>
      </c>
      <c r="M373" s="96" t="s">
        <v>376</v>
      </c>
      <c r="N373" s="96" t="s">
        <v>380</v>
      </c>
      <c r="O373" s="96" t="s">
        <v>448</v>
      </c>
      <c r="P373" s="96" t="s">
        <v>518</v>
      </c>
      <c r="Q373" s="96" t="s">
        <v>532</v>
      </c>
      <c r="S373" t="s">
        <v>226</v>
      </c>
      <c r="U373" t="s">
        <v>335</v>
      </c>
      <c r="V373" t="s">
        <v>264</v>
      </c>
      <c r="W373" s="81" t="str">
        <f>analysis_methods!$B$2</f>
        <v>ABUN</v>
      </c>
      <c r="X373">
        <v>20</v>
      </c>
      <c r="Y373" t="s">
        <v>336</v>
      </c>
      <c r="Z373" t="s">
        <v>243</v>
      </c>
      <c r="AA373" t="s">
        <v>161</v>
      </c>
      <c r="AB373" s="81" t="str">
        <f>analysis_methods!$M$2</f>
        <v>TAXO_STE_MICROSCOPE</v>
      </c>
      <c r="AC373" s="77">
        <v>45139</v>
      </c>
    </row>
    <row r="374" spans="1:29" ht="14.4" x14ac:dyDescent="0.3">
      <c r="A374" s="81" t="str">
        <f>samples!$C$15</f>
        <v>GeoxyzX_2111-WestdiepSeafarm-225m-a-VV1</v>
      </c>
      <c r="B374" s="84" t="s">
        <v>679</v>
      </c>
      <c r="C374"/>
      <c r="H374" s="96" t="s">
        <v>863</v>
      </c>
      <c r="I374" s="96">
        <v>146907</v>
      </c>
      <c r="K374" s="96" t="s">
        <v>348</v>
      </c>
      <c r="L374" s="96" t="s">
        <v>365</v>
      </c>
      <c r="M374" s="96" t="s">
        <v>366</v>
      </c>
      <c r="N374" s="96" t="s">
        <v>371</v>
      </c>
      <c r="O374" s="96" t="s">
        <v>392</v>
      </c>
      <c r="P374" s="96" t="s">
        <v>393</v>
      </c>
      <c r="Q374" s="96" t="s">
        <v>394</v>
      </c>
      <c r="S374" t="s">
        <v>726</v>
      </c>
      <c r="U374" t="s">
        <v>335</v>
      </c>
      <c r="V374" t="s">
        <v>264</v>
      </c>
      <c r="W374" s="81" t="str">
        <f>analysis_methods!$B$2</f>
        <v>ABUN</v>
      </c>
      <c r="X374">
        <v>20</v>
      </c>
      <c r="Y374" t="s">
        <v>336</v>
      </c>
      <c r="Z374" t="s">
        <v>243</v>
      </c>
      <c r="AA374" t="s">
        <v>161</v>
      </c>
      <c r="AB374" s="81" t="str">
        <f>analysis_methods!$M$2</f>
        <v>TAXO_STE_MICROSCOPE</v>
      </c>
      <c r="AC374" s="77">
        <v>45139</v>
      </c>
    </row>
    <row r="375" spans="1:29" ht="14.4" x14ac:dyDescent="0.3">
      <c r="A375" s="81" t="str">
        <f>samples!$C$15</f>
        <v>GeoxyzX_2111-WestdiepSeafarm-225m-a-VV1</v>
      </c>
      <c r="B375" s="84" t="s">
        <v>679</v>
      </c>
      <c r="C375"/>
      <c r="H375" s="96" t="s">
        <v>472</v>
      </c>
      <c r="I375" s="96">
        <v>140301</v>
      </c>
      <c r="K375" s="96" t="s">
        <v>348</v>
      </c>
      <c r="L375" s="96" t="s">
        <v>365</v>
      </c>
      <c r="M375" s="96" t="s">
        <v>366</v>
      </c>
      <c r="N375" s="96" t="s">
        <v>367</v>
      </c>
      <c r="O375" s="96" t="s">
        <v>368</v>
      </c>
      <c r="P375" s="96" t="s">
        <v>369</v>
      </c>
      <c r="Q375" s="96" t="s">
        <v>370</v>
      </c>
      <c r="S375" t="s">
        <v>226</v>
      </c>
      <c r="U375" t="s">
        <v>335</v>
      </c>
      <c r="V375" t="s">
        <v>264</v>
      </c>
      <c r="W375" s="81" t="str">
        <f>analysis_methods!$B$2</f>
        <v>ABUN</v>
      </c>
      <c r="X375">
        <v>20</v>
      </c>
      <c r="Y375" t="s">
        <v>336</v>
      </c>
      <c r="Z375" t="s">
        <v>243</v>
      </c>
      <c r="AA375" t="s">
        <v>161</v>
      </c>
      <c r="AB375" s="81" t="str">
        <f>analysis_methods!$M$2</f>
        <v>TAXO_STE_MICROSCOPE</v>
      </c>
      <c r="AC375" s="77">
        <v>45139</v>
      </c>
    </row>
    <row r="376" spans="1:29" ht="14.4" x14ac:dyDescent="0.3">
      <c r="A376" s="81" t="str">
        <f>samples!$C$15</f>
        <v>GeoxyzX_2111-WestdiepSeafarm-225m-a-VV1</v>
      </c>
      <c r="B376" s="84" t="s">
        <v>679</v>
      </c>
      <c r="C376"/>
      <c r="H376" s="96" t="s">
        <v>473</v>
      </c>
      <c r="I376" s="96">
        <v>141433</v>
      </c>
      <c r="K376" s="96" t="s">
        <v>348</v>
      </c>
      <c r="L376" s="96" t="s">
        <v>365</v>
      </c>
      <c r="M376" s="96" t="s">
        <v>366</v>
      </c>
      <c r="N376" s="96" t="s">
        <v>371</v>
      </c>
      <c r="O376" s="96" t="s">
        <v>372</v>
      </c>
      <c r="P376" s="96" t="s">
        <v>373</v>
      </c>
      <c r="Q376" s="96" t="s">
        <v>374</v>
      </c>
      <c r="S376" t="s">
        <v>226</v>
      </c>
      <c r="U376" t="s">
        <v>335</v>
      </c>
      <c r="V376" t="s">
        <v>264</v>
      </c>
      <c r="W376" s="81" t="str">
        <f>analysis_methods!$B$2</f>
        <v>ABUN</v>
      </c>
      <c r="X376">
        <v>10</v>
      </c>
      <c r="Y376" t="s">
        <v>336</v>
      </c>
      <c r="Z376" t="s">
        <v>243</v>
      </c>
      <c r="AA376" t="s">
        <v>161</v>
      </c>
      <c r="AB376" s="81" t="str">
        <f>analysis_methods!$M$2</f>
        <v>TAXO_STE_MICROSCOPE</v>
      </c>
      <c r="AC376" s="77">
        <v>45139</v>
      </c>
    </row>
    <row r="377" spans="1:29" ht="14.4" x14ac:dyDescent="0.3">
      <c r="A377" s="81" t="str">
        <f>samples!$C$15</f>
        <v>GeoxyzX_2111-WestdiepSeafarm-225m-a-VV1</v>
      </c>
      <c r="B377" s="84" t="s">
        <v>679</v>
      </c>
      <c r="C377"/>
      <c r="H377" s="96" t="s">
        <v>492</v>
      </c>
      <c r="I377" s="96">
        <v>125073</v>
      </c>
      <c r="K377" s="96" t="s">
        <v>348</v>
      </c>
      <c r="L377" s="96" t="s">
        <v>349</v>
      </c>
      <c r="M377" s="96" t="s">
        <v>360</v>
      </c>
      <c r="N377" s="96" t="s">
        <v>440</v>
      </c>
      <c r="O377" s="96" t="s">
        <v>441</v>
      </c>
      <c r="P377" s="96" t="s">
        <v>442</v>
      </c>
      <c r="Q377" s="96" t="s">
        <v>443</v>
      </c>
      <c r="S377" t="s">
        <v>226</v>
      </c>
      <c r="U377" t="s">
        <v>335</v>
      </c>
      <c r="V377" t="s">
        <v>264</v>
      </c>
      <c r="W377" s="81" t="str">
        <f>analysis_methods!$B$2</f>
        <v>ABUN</v>
      </c>
      <c r="X377">
        <v>10</v>
      </c>
      <c r="Y377" t="s">
        <v>336</v>
      </c>
      <c r="Z377" t="s">
        <v>243</v>
      </c>
      <c r="AA377" t="s">
        <v>161</v>
      </c>
      <c r="AB377" s="81" t="str">
        <f>analysis_methods!$M$2</f>
        <v>TAXO_STE_MICROSCOPE</v>
      </c>
      <c r="AC377" s="77">
        <v>45139</v>
      </c>
    </row>
    <row r="378" spans="1:29" ht="14.4" x14ac:dyDescent="0.3">
      <c r="A378" s="81" t="str">
        <f>samples!$C$15</f>
        <v>GeoxyzX_2111-WestdiepSeafarm-225m-a-VV1</v>
      </c>
      <c r="B378" s="84" t="s">
        <v>679</v>
      </c>
      <c r="C378"/>
      <c r="H378" s="96" t="s">
        <v>549</v>
      </c>
      <c r="I378" s="96">
        <v>131107</v>
      </c>
      <c r="K378" s="96" t="s">
        <v>348</v>
      </c>
      <c r="L378" s="96" t="s">
        <v>375</v>
      </c>
      <c r="M378" s="96" t="s">
        <v>376</v>
      </c>
      <c r="N378" s="96" t="s">
        <v>401</v>
      </c>
      <c r="O378" s="96" t="s">
        <v>402</v>
      </c>
      <c r="P378" s="96" t="s">
        <v>564</v>
      </c>
      <c r="Q378" s="96" t="s">
        <v>575</v>
      </c>
      <c r="S378" t="s">
        <v>226</v>
      </c>
      <c r="U378" t="s">
        <v>335</v>
      </c>
      <c r="V378" t="s">
        <v>264</v>
      </c>
      <c r="W378" s="81" t="str">
        <f>analysis_methods!$B$2</f>
        <v>ABUN</v>
      </c>
      <c r="X378">
        <v>10</v>
      </c>
      <c r="Y378" t="s">
        <v>336</v>
      </c>
      <c r="Z378" t="s">
        <v>243</v>
      </c>
      <c r="AA378" t="s">
        <v>161</v>
      </c>
      <c r="AB378" s="81" t="str">
        <f>analysis_methods!$M$2</f>
        <v>TAXO_STE_MICROSCOPE</v>
      </c>
      <c r="AC378" s="77">
        <v>45139</v>
      </c>
    </row>
    <row r="379" spans="1:29" ht="14.4" x14ac:dyDescent="0.3">
      <c r="A379" s="81" t="str">
        <f>samples!$C$15</f>
        <v>GeoxyzX_2111-WestdiepSeafarm-225m-a-VV1</v>
      </c>
      <c r="B379" s="84" t="s">
        <v>679</v>
      </c>
      <c r="C379"/>
      <c r="H379" s="96" t="s">
        <v>599</v>
      </c>
      <c r="I379" s="96">
        <v>141911</v>
      </c>
      <c r="K379" s="96" t="s">
        <v>348</v>
      </c>
      <c r="L379" s="96" t="s">
        <v>365</v>
      </c>
      <c r="M379" s="96" t="s">
        <v>366</v>
      </c>
      <c r="N379" s="96" t="s">
        <v>367</v>
      </c>
      <c r="O379" s="96" t="s">
        <v>437</v>
      </c>
      <c r="P379" s="96" t="s">
        <v>601</v>
      </c>
      <c r="Q379" s="96" t="s">
        <v>605</v>
      </c>
      <c r="S379" t="s">
        <v>226</v>
      </c>
      <c r="U379" t="s">
        <v>335</v>
      </c>
      <c r="V379" t="s">
        <v>264</v>
      </c>
      <c r="W379" s="81" t="str">
        <f>analysis_methods!$B$2</f>
        <v>ABUN</v>
      </c>
      <c r="X379">
        <v>10</v>
      </c>
      <c r="Y379" t="s">
        <v>336</v>
      </c>
      <c r="Z379" t="s">
        <v>243</v>
      </c>
      <c r="AA379" t="s">
        <v>161</v>
      </c>
      <c r="AB379" s="81" t="str">
        <f>analysis_methods!$M$2</f>
        <v>TAXO_STE_MICROSCOPE</v>
      </c>
      <c r="AC379" s="77">
        <v>45139</v>
      </c>
    </row>
    <row r="380" spans="1:29" ht="14.4" x14ac:dyDescent="0.3">
      <c r="A380" s="81" t="str">
        <f>samples!$C$15</f>
        <v>GeoxyzX_2111-WestdiepSeafarm-225m-a-VV1</v>
      </c>
      <c r="B380" s="84" t="s">
        <v>679</v>
      </c>
      <c r="C380"/>
      <c r="H380" s="96" t="s">
        <v>550</v>
      </c>
      <c r="I380" s="96">
        <v>141883</v>
      </c>
      <c r="K380" s="96" t="s">
        <v>348</v>
      </c>
      <c r="L380" s="96" t="s">
        <v>365</v>
      </c>
      <c r="M380" s="96" t="s">
        <v>366</v>
      </c>
      <c r="N380" s="96" t="s">
        <v>367</v>
      </c>
      <c r="O380" s="96" t="s">
        <v>565</v>
      </c>
      <c r="P380" s="96" t="s">
        <v>566</v>
      </c>
      <c r="Q380" s="96" t="s">
        <v>576</v>
      </c>
      <c r="S380" t="s">
        <v>226</v>
      </c>
      <c r="U380" t="s">
        <v>335</v>
      </c>
      <c r="V380" t="s">
        <v>264</v>
      </c>
      <c r="W380" s="81" t="str">
        <f>analysis_methods!$B$2</f>
        <v>ABUN</v>
      </c>
      <c r="X380">
        <v>10</v>
      </c>
      <c r="Y380" t="s">
        <v>336</v>
      </c>
      <c r="Z380" t="s">
        <v>243</v>
      </c>
      <c r="AA380" t="s">
        <v>161</v>
      </c>
      <c r="AB380" s="81" t="str">
        <f>analysis_methods!$M$2</f>
        <v>TAXO_STE_MICROSCOPE</v>
      </c>
      <c r="AC380" s="77">
        <v>45139</v>
      </c>
    </row>
    <row r="381" spans="1:29" ht="14.4" x14ac:dyDescent="0.3">
      <c r="A381" s="81" t="str">
        <f>samples!$C$15</f>
        <v>GeoxyzX_2111-WestdiepSeafarm-225m-a-VV1</v>
      </c>
      <c r="B381" s="84" t="s">
        <v>679</v>
      </c>
      <c r="C381"/>
      <c r="H381" s="96" t="s">
        <v>496</v>
      </c>
      <c r="I381" s="96">
        <v>876640</v>
      </c>
      <c r="K381" s="96" t="s">
        <v>348</v>
      </c>
      <c r="L381" s="96" t="s">
        <v>365</v>
      </c>
      <c r="M381" s="96" t="s">
        <v>366</v>
      </c>
      <c r="N381" s="96" t="s">
        <v>451</v>
      </c>
      <c r="O381" s="96" t="s">
        <v>452</v>
      </c>
      <c r="P381" s="96" t="s">
        <v>453</v>
      </c>
      <c r="Q381" s="96" t="s">
        <v>454</v>
      </c>
      <c r="S381" t="s">
        <v>226</v>
      </c>
      <c r="U381" t="s">
        <v>335</v>
      </c>
      <c r="V381" t="s">
        <v>264</v>
      </c>
      <c r="W381" s="81" t="str">
        <f>analysis_methods!$B$2</f>
        <v>ABUN</v>
      </c>
      <c r="X381">
        <v>10</v>
      </c>
      <c r="Y381" t="s">
        <v>336</v>
      </c>
      <c r="Z381" t="s">
        <v>243</v>
      </c>
      <c r="AA381" t="s">
        <v>161</v>
      </c>
      <c r="AB381" s="81" t="str">
        <f>analysis_methods!$M$2</f>
        <v>TAXO_STE_MICROSCOPE</v>
      </c>
      <c r="AC381" s="77">
        <v>45139</v>
      </c>
    </row>
    <row r="382" spans="1:29" ht="14.4" x14ac:dyDescent="0.3">
      <c r="A382" s="81" t="str">
        <f>samples!$C$15</f>
        <v>GeoxyzX_2111-WestdiepSeafarm-225m-a-VV1</v>
      </c>
      <c r="B382" s="84" t="s">
        <v>679</v>
      </c>
      <c r="C382"/>
      <c r="H382" s="96" t="s">
        <v>547</v>
      </c>
      <c r="I382" s="96">
        <v>120020</v>
      </c>
      <c r="K382" s="96" t="s">
        <v>348</v>
      </c>
      <c r="L382" s="96" t="s">
        <v>414</v>
      </c>
      <c r="M382" s="96" t="s">
        <v>415</v>
      </c>
      <c r="N382" s="96" t="s">
        <v>559</v>
      </c>
      <c r="O382" s="96" t="s">
        <v>560</v>
      </c>
      <c r="P382" s="96" t="s">
        <v>561</v>
      </c>
      <c r="Q382" s="96" t="s">
        <v>573</v>
      </c>
      <c r="S382" t="s">
        <v>226</v>
      </c>
      <c r="U382" t="s">
        <v>335</v>
      </c>
      <c r="V382" t="s">
        <v>264</v>
      </c>
      <c r="W382" s="81" t="str">
        <f>analysis_methods!$B$2</f>
        <v>ABUN</v>
      </c>
      <c r="X382">
        <v>10</v>
      </c>
      <c r="Y382" t="s">
        <v>336</v>
      </c>
      <c r="Z382" t="s">
        <v>243</v>
      </c>
      <c r="AA382" t="s">
        <v>161</v>
      </c>
      <c r="AB382" s="81" t="str">
        <f>analysis_methods!$M$2</f>
        <v>TAXO_STE_MICROSCOPE</v>
      </c>
      <c r="AC382" s="77">
        <v>45139</v>
      </c>
    </row>
    <row r="383" spans="1:29" ht="14.4" x14ac:dyDescent="0.3">
      <c r="A383" s="81" t="str">
        <f>samples!$C$15</f>
        <v>GeoxyzX_2111-WestdiepSeafarm-225m-a-VV1</v>
      </c>
      <c r="B383" s="84" t="s">
        <v>679</v>
      </c>
      <c r="C383"/>
      <c r="H383" s="96" t="s">
        <v>494</v>
      </c>
      <c r="I383" s="96">
        <v>130271</v>
      </c>
      <c r="K383" s="96" t="s">
        <v>348</v>
      </c>
      <c r="L383" s="96" t="s">
        <v>375</v>
      </c>
      <c r="M383" s="96" t="s">
        <v>376</v>
      </c>
      <c r="N383" s="96"/>
      <c r="O383" s="96" t="s">
        <v>398</v>
      </c>
      <c r="P383" s="96" t="s">
        <v>399</v>
      </c>
      <c r="Q383" s="96" t="s">
        <v>446</v>
      </c>
      <c r="S383" t="s">
        <v>226</v>
      </c>
      <c r="U383" t="s">
        <v>335</v>
      </c>
      <c r="V383" t="s">
        <v>264</v>
      </c>
      <c r="W383" s="81" t="str">
        <f>analysis_methods!$B$2</f>
        <v>ABUN</v>
      </c>
      <c r="X383">
        <v>10</v>
      </c>
      <c r="Y383" t="s">
        <v>336</v>
      </c>
      <c r="Z383" t="s">
        <v>243</v>
      </c>
      <c r="AA383" t="s">
        <v>161</v>
      </c>
      <c r="AB383" s="81" t="str">
        <f>analysis_methods!$M$2</f>
        <v>TAXO_STE_MICROSCOPE</v>
      </c>
      <c r="AC383" s="77">
        <v>45139</v>
      </c>
    </row>
    <row r="384" spans="1:29" ht="14.4" x14ac:dyDescent="0.3">
      <c r="A384" s="81" t="str">
        <f>samples!$C$15</f>
        <v>GeoxyzX_2111-WestdiepSeafarm-225m-a-VV1</v>
      </c>
      <c r="B384" s="84" t="s">
        <v>679</v>
      </c>
      <c r="C384"/>
      <c r="H384" s="96" t="s">
        <v>433</v>
      </c>
      <c r="I384" s="96">
        <v>799</v>
      </c>
      <c r="K384" s="96" t="s">
        <v>348</v>
      </c>
      <c r="L384" s="96" t="s">
        <v>433</v>
      </c>
      <c r="M384" s="96"/>
      <c r="N384" s="96"/>
      <c r="O384" s="96"/>
      <c r="P384" s="96"/>
      <c r="Q384" s="96"/>
      <c r="S384" t="s">
        <v>226</v>
      </c>
      <c r="U384" t="s">
        <v>335</v>
      </c>
      <c r="V384" t="s">
        <v>264</v>
      </c>
      <c r="W384" s="81" t="str">
        <f>analysis_methods!$B$2</f>
        <v>ABUN</v>
      </c>
      <c r="X384">
        <v>10</v>
      </c>
      <c r="Y384" t="s">
        <v>336</v>
      </c>
      <c r="Z384" t="s">
        <v>243</v>
      </c>
      <c r="AA384" t="s">
        <v>161</v>
      </c>
      <c r="AB384" s="81" t="str">
        <f>analysis_methods!$M$2</f>
        <v>TAXO_STE_MICROSCOPE</v>
      </c>
      <c r="AC384" s="77">
        <v>45139</v>
      </c>
    </row>
    <row r="385" spans="1:29" ht="14.4" x14ac:dyDescent="0.3">
      <c r="A385" s="81" t="str">
        <f>samples!$C$15</f>
        <v>GeoxyzX_2111-WestdiepSeafarm-225m-a-VV1</v>
      </c>
      <c r="B385" s="84" t="s">
        <v>679</v>
      </c>
      <c r="C385"/>
      <c r="H385" s="96" t="s">
        <v>486</v>
      </c>
      <c r="I385" s="96">
        <v>101857</v>
      </c>
      <c r="K385" s="96" t="s">
        <v>348</v>
      </c>
      <c r="L385" s="96" t="s">
        <v>414</v>
      </c>
      <c r="M385" s="96" t="s">
        <v>415</v>
      </c>
      <c r="N385" s="96" t="s">
        <v>416</v>
      </c>
      <c r="O385" s="96" t="s">
        <v>417</v>
      </c>
      <c r="P385" s="96" t="s">
        <v>418</v>
      </c>
      <c r="Q385" s="96" t="s">
        <v>419</v>
      </c>
      <c r="S385" t="s">
        <v>226</v>
      </c>
      <c r="U385" t="s">
        <v>335</v>
      </c>
      <c r="V385" t="s">
        <v>264</v>
      </c>
      <c r="W385" s="81" t="str">
        <f>analysis_methods!$B$2</f>
        <v>ABUN</v>
      </c>
      <c r="X385">
        <v>10</v>
      </c>
      <c r="Y385" t="s">
        <v>336</v>
      </c>
      <c r="Z385" t="s">
        <v>243</v>
      </c>
      <c r="AA385" t="s">
        <v>161</v>
      </c>
      <c r="AB385" s="81" t="str">
        <f>analysis_methods!$M$2</f>
        <v>TAXO_STE_MICROSCOPE</v>
      </c>
      <c r="AC385" s="77">
        <v>45139</v>
      </c>
    </row>
    <row r="386" spans="1:29" ht="14.4" x14ac:dyDescent="0.3">
      <c r="A386" s="81" t="str">
        <f>samples!$C$15</f>
        <v>GeoxyzX_2111-WestdiepSeafarm-225m-a-VV1</v>
      </c>
      <c r="B386" s="84" t="s">
        <v>679</v>
      </c>
      <c r="C386"/>
      <c r="H386" s="96" t="s">
        <v>536</v>
      </c>
      <c r="I386" s="96">
        <v>876821</v>
      </c>
      <c r="K386" s="96" t="s">
        <v>348</v>
      </c>
      <c r="L386" s="96" t="s">
        <v>365</v>
      </c>
      <c r="M386" s="96" t="s">
        <v>503</v>
      </c>
      <c r="N386" s="96" t="s">
        <v>504</v>
      </c>
      <c r="O386" s="96" t="s">
        <v>505</v>
      </c>
      <c r="P386" s="96" t="s">
        <v>506</v>
      </c>
      <c r="Q386" s="96" t="s">
        <v>525</v>
      </c>
      <c r="S386" t="s">
        <v>226</v>
      </c>
      <c r="U386" t="s">
        <v>335</v>
      </c>
      <c r="V386" t="s">
        <v>264</v>
      </c>
      <c r="W386" s="81" t="str">
        <f>analysis_methods!$B$2</f>
        <v>ABUN</v>
      </c>
      <c r="X386">
        <v>10</v>
      </c>
      <c r="Y386" t="s">
        <v>336</v>
      </c>
      <c r="Z386" t="s">
        <v>243</v>
      </c>
      <c r="AA386" t="s">
        <v>161</v>
      </c>
      <c r="AB386" s="81" t="str">
        <f>analysis_methods!$M$2</f>
        <v>TAXO_STE_MICROSCOPE</v>
      </c>
      <c r="AC386" s="77">
        <v>45139</v>
      </c>
    </row>
    <row r="387" spans="1:29" ht="14.4" x14ac:dyDescent="0.3">
      <c r="A387" s="81" t="str">
        <f>samples!$C$16</f>
        <v>GeoxyzX_2111-WestdiepSeafarm-225m-b-VV2</v>
      </c>
      <c r="B387" s="84" t="s">
        <v>680</v>
      </c>
      <c r="C387"/>
      <c r="H387" s="96" t="s">
        <v>481</v>
      </c>
      <c r="I387" s="96">
        <v>131187</v>
      </c>
      <c r="K387" s="96" t="s">
        <v>348</v>
      </c>
      <c r="L387" s="96" t="s">
        <v>375</v>
      </c>
      <c r="M387" s="96" t="s">
        <v>376</v>
      </c>
      <c r="N387" s="96" t="s">
        <v>401</v>
      </c>
      <c r="O387" s="96" t="s">
        <v>402</v>
      </c>
      <c r="P387" s="96" t="s">
        <v>403</v>
      </c>
      <c r="Q387" s="96" t="s">
        <v>404</v>
      </c>
      <c r="S387" t="s">
        <v>226</v>
      </c>
      <c r="U387" t="s">
        <v>335</v>
      </c>
      <c r="V387" t="s">
        <v>264</v>
      </c>
      <c r="W387" s="81" t="str">
        <f>analysis_methods!$B$2</f>
        <v>ABUN</v>
      </c>
      <c r="X387">
        <v>350</v>
      </c>
      <c r="Y387" t="s">
        <v>336</v>
      </c>
      <c r="Z387" t="s">
        <v>243</v>
      </c>
      <c r="AA387" t="s">
        <v>161</v>
      </c>
      <c r="AB387" s="81" t="str">
        <f>analysis_methods!$M$2</f>
        <v>TAXO_STE_MICROSCOPE</v>
      </c>
      <c r="AC387" s="77">
        <v>45139</v>
      </c>
    </row>
    <row r="388" spans="1:29" ht="14.4" x14ac:dyDescent="0.3">
      <c r="A388" s="81" t="str">
        <f>samples!$C$16</f>
        <v>GeoxyzX_2111-WestdiepSeafarm-225m-b-VV2</v>
      </c>
      <c r="B388" s="84" t="s">
        <v>680</v>
      </c>
      <c r="C388"/>
      <c r="H388" s="96" t="s">
        <v>457</v>
      </c>
      <c r="I388" s="96">
        <v>152391</v>
      </c>
      <c r="K388" s="96" t="s">
        <v>348</v>
      </c>
      <c r="L388" s="96" t="s">
        <v>457</v>
      </c>
      <c r="M388" s="96"/>
      <c r="N388" s="96"/>
      <c r="O388" s="96"/>
      <c r="P388" s="96"/>
      <c r="Q388" s="96"/>
      <c r="S388" t="s">
        <v>226</v>
      </c>
      <c r="U388" t="s">
        <v>335</v>
      </c>
      <c r="V388" t="s">
        <v>264</v>
      </c>
      <c r="W388" s="81" t="str">
        <f>analysis_methods!$B$2</f>
        <v>ABUN</v>
      </c>
      <c r="X388">
        <v>230</v>
      </c>
      <c r="Y388" t="s">
        <v>336</v>
      </c>
      <c r="Z388" t="s">
        <v>243</v>
      </c>
      <c r="AA388" t="s">
        <v>161</v>
      </c>
      <c r="AB388" s="81" t="str">
        <f>analysis_methods!$M$2</f>
        <v>TAXO_STE_MICROSCOPE</v>
      </c>
      <c r="AC388" s="77">
        <v>45139</v>
      </c>
    </row>
    <row r="389" spans="1:29" ht="14.4" x14ac:dyDescent="0.3">
      <c r="A389" s="81" t="str">
        <f>samples!$C$16</f>
        <v>GeoxyzX_2111-WestdiepSeafarm-225m-b-VV2</v>
      </c>
      <c r="B389" s="84" t="s">
        <v>680</v>
      </c>
      <c r="C389"/>
      <c r="H389" s="96" t="s">
        <v>411</v>
      </c>
      <c r="I389" s="96">
        <v>919</v>
      </c>
      <c r="K389" s="96" t="s">
        <v>348</v>
      </c>
      <c r="L389" s="96" t="s">
        <v>375</v>
      </c>
      <c r="M389" s="96" t="s">
        <v>376</v>
      </c>
      <c r="N389" s="96" t="s">
        <v>384</v>
      </c>
      <c r="O389" s="96" t="s">
        <v>411</v>
      </c>
      <c r="P389" s="96"/>
      <c r="Q389" s="96"/>
      <c r="S389" t="s">
        <v>226</v>
      </c>
      <c r="U389" t="s">
        <v>335</v>
      </c>
      <c r="V389" t="s">
        <v>264</v>
      </c>
      <c r="W389" s="81" t="str">
        <f>analysis_methods!$B$2</f>
        <v>ABUN</v>
      </c>
      <c r="X389">
        <v>200</v>
      </c>
      <c r="Y389" t="s">
        <v>336</v>
      </c>
      <c r="Z389" t="s">
        <v>243</v>
      </c>
      <c r="AA389" t="s">
        <v>161</v>
      </c>
      <c r="AB389" s="81" t="str">
        <f>analysis_methods!$M$2</f>
        <v>TAXO_STE_MICROSCOPE</v>
      </c>
      <c r="AC389" s="77">
        <v>45139</v>
      </c>
    </row>
    <row r="390" spans="1:29" ht="14.4" x14ac:dyDescent="0.3">
      <c r="A390" s="81" t="str">
        <f>samples!$C$16</f>
        <v>GeoxyzX_2111-WestdiepSeafarm-225m-b-VV2</v>
      </c>
      <c r="B390" s="84" t="s">
        <v>680</v>
      </c>
      <c r="C390"/>
      <c r="H390" s="96" t="s">
        <v>824</v>
      </c>
      <c r="I390" s="96">
        <v>141433</v>
      </c>
      <c r="K390" s="96" t="s">
        <v>348</v>
      </c>
      <c r="L390" s="96" t="s">
        <v>365</v>
      </c>
      <c r="M390" s="96" t="s">
        <v>366</v>
      </c>
      <c r="N390" s="96" t="s">
        <v>371</v>
      </c>
      <c r="O390" s="96" t="s">
        <v>372</v>
      </c>
      <c r="P390" s="96" t="s">
        <v>373</v>
      </c>
      <c r="Q390" s="96" t="s">
        <v>374</v>
      </c>
      <c r="S390" t="s">
        <v>726</v>
      </c>
      <c r="U390" t="s">
        <v>335</v>
      </c>
      <c r="V390" t="s">
        <v>264</v>
      </c>
      <c r="W390" s="81" t="str">
        <f>analysis_methods!$B$2</f>
        <v>ABUN</v>
      </c>
      <c r="X390">
        <v>180</v>
      </c>
      <c r="Y390" t="s">
        <v>336</v>
      </c>
      <c r="Z390" t="s">
        <v>243</v>
      </c>
      <c r="AA390" t="s">
        <v>161</v>
      </c>
      <c r="AB390" s="81" t="str">
        <f>analysis_methods!$M$2</f>
        <v>TAXO_STE_MICROSCOPE</v>
      </c>
      <c r="AC390" s="77">
        <v>45139</v>
      </c>
    </row>
    <row r="391" spans="1:29" ht="14.4" x14ac:dyDescent="0.3">
      <c r="A391" s="81" t="str">
        <f>samples!$C$16</f>
        <v>GeoxyzX_2111-WestdiepSeafarm-225m-b-VV2</v>
      </c>
      <c r="B391" s="84" t="s">
        <v>680</v>
      </c>
      <c r="C391"/>
      <c r="H391" s="96" t="s">
        <v>474</v>
      </c>
      <c r="I391" s="96">
        <v>129898</v>
      </c>
      <c r="K391" s="96" t="s">
        <v>348</v>
      </c>
      <c r="L391" s="96" t="s">
        <v>375</v>
      </c>
      <c r="M391" s="96" t="s">
        <v>376</v>
      </c>
      <c r="N391" s="96"/>
      <c r="O391" s="96" t="s">
        <v>377</v>
      </c>
      <c r="P391" s="96" t="s">
        <v>378</v>
      </c>
      <c r="Q391" s="96" t="s">
        <v>379</v>
      </c>
      <c r="S391" t="s">
        <v>226</v>
      </c>
      <c r="U391" t="s">
        <v>335</v>
      </c>
      <c r="V391" t="s">
        <v>264</v>
      </c>
      <c r="W391" s="81" t="str">
        <f>analysis_methods!$B$2</f>
        <v>ABUN</v>
      </c>
      <c r="X391">
        <v>180</v>
      </c>
      <c r="Y391" t="s">
        <v>336</v>
      </c>
      <c r="Z391" t="s">
        <v>243</v>
      </c>
      <c r="AA391" t="s">
        <v>161</v>
      </c>
      <c r="AB391" s="81" t="str">
        <f>analysis_methods!$M$2</f>
        <v>TAXO_STE_MICROSCOPE</v>
      </c>
      <c r="AC391" s="77">
        <v>45139</v>
      </c>
    </row>
    <row r="392" spans="1:29" ht="14.4" x14ac:dyDescent="0.3">
      <c r="A392" s="81" t="str">
        <f>samples!$C$16</f>
        <v>GeoxyzX_2111-WestdiepSeafarm-225m-b-VV2</v>
      </c>
      <c r="B392" s="84" t="s">
        <v>680</v>
      </c>
      <c r="C392"/>
      <c r="H392" s="96" t="s">
        <v>471</v>
      </c>
      <c r="I392" s="96">
        <v>124929</v>
      </c>
      <c r="K392" s="96" t="s">
        <v>348</v>
      </c>
      <c r="L392" s="96" t="s">
        <v>349</v>
      </c>
      <c r="M392" s="96" t="s">
        <v>360</v>
      </c>
      <c r="N392" s="96" t="s">
        <v>361</v>
      </c>
      <c r="O392" s="96" t="s">
        <v>362</v>
      </c>
      <c r="P392" s="96" t="s">
        <v>363</v>
      </c>
      <c r="Q392" s="96" t="s">
        <v>364</v>
      </c>
      <c r="S392" t="s">
        <v>226</v>
      </c>
      <c r="U392" t="s">
        <v>335</v>
      </c>
      <c r="V392" t="s">
        <v>264</v>
      </c>
      <c r="W392" s="81" t="str">
        <f>analysis_methods!$B$2</f>
        <v>ABUN</v>
      </c>
      <c r="X392">
        <v>140</v>
      </c>
      <c r="Y392" t="s">
        <v>336</v>
      </c>
      <c r="Z392" t="s">
        <v>243</v>
      </c>
      <c r="AA392" t="s">
        <v>161</v>
      </c>
      <c r="AB392" s="81" t="str">
        <f>analysis_methods!$M$2</f>
        <v>TAXO_STE_MICROSCOPE</v>
      </c>
      <c r="AC392" s="77">
        <v>45139</v>
      </c>
    </row>
    <row r="393" spans="1:29" ht="14.4" x14ac:dyDescent="0.3">
      <c r="A393" s="81" t="str">
        <f>samples!$C$16</f>
        <v>GeoxyzX_2111-WestdiepSeafarm-225m-b-VV2</v>
      </c>
      <c r="B393" s="84" t="s">
        <v>680</v>
      </c>
      <c r="C393"/>
      <c r="H393" s="96" t="s">
        <v>818</v>
      </c>
      <c r="I393" s="96">
        <v>124929</v>
      </c>
      <c r="K393" s="96" t="s">
        <v>348</v>
      </c>
      <c r="L393" s="96" t="s">
        <v>349</v>
      </c>
      <c r="M393" s="96" t="s">
        <v>360</v>
      </c>
      <c r="N393" s="96" t="s">
        <v>361</v>
      </c>
      <c r="O393" s="96" t="s">
        <v>362</v>
      </c>
      <c r="P393" s="96" t="s">
        <v>363</v>
      </c>
      <c r="Q393" s="96" t="s">
        <v>364</v>
      </c>
      <c r="S393" t="s">
        <v>726</v>
      </c>
      <c r="U393" t="s">
        <v>335</v>
      </c>
      <c r="V393" t="s">
        <v>264</v>
      </c>
      <c r="W393" s="81" t="str">
        <f>analysis_methods!$B$2</f>
        <v>ABUN</v>
      </c>
      <c r="X393">
        <v>130</v>
      </c>
      <c r="Y393" t="s">
        <v>336</v>
      </c>
      <c r="Z393" t="s">
        <v>243</v>
      </c>
      <c r="AA393" t="s">
        <v>161</v>
      </c>
      <c r="AB393" s="81" t="str">
        <f>analysis_methods!$M$2</f>
        <v>TAXO_STE_MICROSCOPE</v>
      </c>
      <c r="AC393" s="77">
        <v>45139</v>
      </c>
    </row>
    <row r="394" spans="1:29" ht="14.4" x14ac:dyDescent="0.3">
      <c r="A394" s="81" t="str">
        <f>samples!$C$16</f>
        <v>GeoxyzX_2111-WestdiepSeafarm-225m-b-VV2</v>
      </c>
      <c r="B394" s="84" t="s">
        <v>680</v>
      </c>
      <c r="C394"/>
      <c r="H394" s="96" t="s">
        <v>484</v>
      </c>
      <c r="I394" s="96">
        <v>130116</v>
      </c>
      <c r="K394" s="96" t="s">
        <v>348</v>
      </c>
      <c r="L394" s="96" t="s">
        <v>375</v>
      </c>
      <c r="M394" s="96" t="s">
        <v>376</v>
      </c>
      <c r="N394" s="96" t="s">
        <v>380</v>
      </c>
      <c r="O394" s="96" t="s">
        <v>409</v>
      </c>
      <c r="P394" s="96" t="s">
        <v>410</v>
      </c>
      <c r="Q394" s="96" t="s">
        <v>374</v>
      </c>
      <c r="S394" t="s">
        <v>226</v>
      </c>
      <c r="U394" t="s">
        <v>335</v>
      </c>
      <c r="V394" t="s">
        <v>264</v>
      </c>
      <c r="W394" s="81" t="str">
        <f>analysis_methods!$B$2</f>
        <v>ABUN</v>
      </c>
      <c r="X394">
        <v>120</v>
      </c>
      <c r="Y394" t="s">
        <v>336</v>
      </c>
      <c r="Z394" t="s">
        <v>243</v>
      </c>
      <c r="AA394" t="s">
        <v>161</v>
      </c>
      <c r="AB394" s="81" t="str">
        <f>analysis_methods!$M$2</f>
        <v>TAXO_STE_MICROSCOPE</v>
      </c>
      <c r="AC394" s="77">
        <v>45139</v>
      </c>
    </row>
    <row r="395" spans="1:29" ht="14.4" x14ac:dyDescent="0.3">
      <c r="A395" s="81" t="str">
        <f>samples!$C$16</f>
        <v>GeoxyzX_2111-WestdiepSeafarm-225m-b-VV2</v>
      </c>
      <c r="B395" s="84" t="s">
        <v>680</v>
      </c>
      <c r="C395"/>
      <c r="H395" s="96" t="s">
        <v>473</v>
      </c>
      <c r="I395" s="96">
        <v>141433</v>
      </c>
      <c r="K395" s="96" t="s">
        <v>348</v>
      </c>
      <c r="L395" s="96" t="s">
        <v>365</v>
      </c>
      <c r="M395" s="96" t="s">
        <v>366</v>
      </c>
      <c r="N395" s="96" t="s">
        <v>371</v>
      </c>
      <c r="O395" s="96" t="s">
        <v>372</v>
      </c>
      <c r="P395" s="96" t="s">
        <v>373</v>
      </c>
      <c r="Q395" s="96" t="s">
        <v>374</v>
      </c>
      <c r="S395" t="s">
        <v>226</v>
      </c>
      <c r="U395" t="s">
        <v>335</v>
      </c>
      <c r="V395" t="s">
        <v>264</v>
      </c>
      <c r="W395" s="81" t="str">
        <f>analysis_methods!$B$2</f>
        <v>ABUN</v>
      </c>
      <c r="X395">
        <v>110</v>
      </c>
      <c r="Y395" t="s">
        <v>336</v>
      </c>
      <c r="Z395" t="s">
        <v>243</v>
      </c>
      <c r="AA395" t="s">
        <v>161</v>
      </c>
      <c r="AB395" s="81" t="str">
        <f>analysis_methods!$M$2</f>
        <v>TAXO_STE_MICROSCOPE</v>
      </c>
      <c r="AC395" s="77">
        <v>45139</v>
      </c>
    </row>
    <row r="396" spans="1:29" ht="14.4" x14ac:dyDescent="0.3">
      <c r="A396" s="81" t="str">
        <f>samples!$C$16</f>
        <v>GeoxyzX_2111-WestdiepSeafarm-225m-b-VV2</v>
      </c>
      <c r="B396" s="84" t="s">
        <v>680</v>
      </c>
      <c r="C396"/>
      <c r="H396" s="96" t="s">
        <v>864</v>
      </c>
      <c r="I396" s="96">
        <v>2036</v>
      </c>
      <c r="K396" s="96" t="s">
        <v>348</v>
      </c>
      <c r="L396" s="96" t="s">
        <v>375</v>
      </c>
      <c r="M396" s="96" t="s">
        <v>422</v>
      </c>
      <c r="N396" s="96"/>
      <c r="O396" s="96"/>
      <c r="P396" s="96"/>
      <c r="Q396" s="96"/>
      <c r="S396" t="s">
        <v>226</v>
      </c>
      <c r="U396" t="s">
        <v>335</v>
      </c>
      <c r="V396" t="s">
        <v>264</v>
      </c>
      <c r="W396" s="81" t="str">
        <f>analysis_methods!$B$2</f>
        <v>ABUN</v>
      </c>
      <c r="X396">
        <v>40</v>
      </c>
      <c r="Y396" t="s">
        <v>336</v>
      </c>
      <c r="Z396" t="s">
        <v>243</v>
      </c>
      <c r="AA396" t="s">
        <v>161</v>
      </c>
      <c r="AB396" s="81" t="str">
        <f>analysis_methods!$M$2</f>
        <v>TAXO_STE_MICROSCOPE</v>
      </c>
      <c r="AC396" s="77">
        <v>45139</v>
      </c>
    </row>
    <row r="397" spans="1:29" ht="14.4" x14ac:dyDescent="0.3">
      <c r="A397" s="81" t="str">
        <f>samples!$C$16</f>
        <v>GeoxyzX_2111-WestdiepSeafarm-225m-b-VV2</v>
      </c>
      <c r="B397" s="84" t="s">
        <v>680</v>
      </c>
      <c r="C397"/>
      <c r="H397" s="96" t="s">
        <v>482</v>
      </c>
      <c r="I397" s="96">
        <v>130357</v>
      </c>
      <c r="K397" s="96" t="s">
        <v>348</v>
      </c>
      <c r="L397" s="96" t="s">
        <v>375</v>
      </c>
      <c r="M397" s="96" t="s">
        <v>376</v>
      </c>
      <c r="N397" s="96" t="s">
        <v>380</v>
      </c>
      <c r="O397" s="96" t="s">
        <v>381</v>
      </c>
      <c r="P397" s="96" t="s">
        <v>382</v>
      </c>
      <c r="Q397" s="96" t="s">
        <v>405</v>
      </c>
      <c r="S397" t="s">
        <v>226</v>
      </c>
      <c r="U397" t="s">
        <v>335</v>
      </c>
      <c r="V397" t="s">
        <v>264</v>
      </c>
      <c r="W397" s="81" t="str">
        <f>analysis_methods!$B$2</f>
        <v>ABUN</v>
      </c>
      <c r="X397">
        <v>30</v>
      </c>
      <c r="Y397" t="s">
        <v>336</v>
      </c>
      <c r="Z397" t="s">
        <v>243</v>
      </c>
      <c r="AA397" t="s">
        <v>161</v>
      </c>
      <c r="AB397" s="81" t="str">
        <f>analysis_methods!$M$2</f>
        <v>TAXO_STE_MICROSCOPE</v>
      </c>
      <c r="AC397" s="77">
        <v>45139</v>
      </c>
    </row>
    <row r="398" spans="1:29" ht="14.4" x14ac:dyDescent="0.3">
      <c r="A398" s="81" t="str">
        <f>samples!$C$16</f>
        <v>GeoxyzX_2111-WestdiepSeafarm-225m-b-VV2</v>
      </c>
      <c r="B398" s="84" t="s">
        <v>680</v>
      </c>
      <c r="C398"/>
      <c r="H398" s="96" t="s">
        <v>546</v>
      </c>
      <c r="I398" s="96">
        <v>130711</v>
      </c>
      <c r="K398" s="96" t="s">
        <v>348</v>
      </c>
      <c r="L398" s="96" t="s">
        <v>375</v>
      </c>
      <c r="M398" s="96" t="s">
        <v>376</v>
      </c>
      <c r="N398" s="96" t="s">
        <v>401</v>
      </c>
      <c r="O398" s="96" t="s">
        <v>557</v>
      </c>
      <c r="P398" s="96" t="s">
        <v>558</v>
      </c>
      <c r="Q398" s="96" t="s">
        <v>572</v>
      </c>
      <c r="S398" t="s">
        <v>226</v>
      </c>
      <c r="U398" t="s">
        <v>335</v>
      </c>
      <c r="V398" t="s">
        <v>264</v>
      </c>
      <c r="W398" s="81" t="str">
        <f>analysis_methods!$B$2</f>
        <v>ABUN</v>
      </c>
      <c r="X398">
        <v>30</v>
      </c>
      <c r="Y398" t="s">
        <v>336</v>
      </c>
      <c r="Z398" t="s">
        <v>243</v>
      </c>
      <c r="AA398" t="s">
        <v>161</v>
      </c>
      <c r="AB398" s="81" t="str">
        <f>analysis_methods!$M$2</f>
        <v>TAXO_STE_MICROSCOPE</v>
      </c>
      <c r="AC398" s="77">
        <v>45139</v>
      </c>
    </row>
    <row r="399" spans="1:29" ht="14.4" x14ac:dyDescent="0.3">
      <c r="A399" s="81" t="str">
        <f>samples!$C$16</f>
        <v>GeoxyzX_2111-WestdiepSeafarm-225m-b-VV2</v>
      </c>
      <c r="B399" s="84" t="s">
        <v>680</v>
      </c>
      <c r="C399"/>
      <c r="H399" s="96" t="s">
        <v>485</v>
      </c>
      <c r="I399" s="96">
        <v>129876</v>
      </c>
      <c r="K399" s="96" t="s">
        <v>348</v>
      </c>
      <c r="L399" s="96" t="s">
        <v>375</v>
      </c>
      <c r="M399" s="96" t="s">
        <v>376</v>
      </c>
      <c r="N399" s="96"/>
      <c r="O399" s="96" t="s">
        <v>377</v>
      </c>
      <c r="P399" s="96" t="s">
        <v>412</v>
      </c>
      <c r="Q399" s="96" t="s">
        <v>413</v>
      </c>
      <c r="S399" t="s">
        <v>226</v>
      </c>
      <c r="U399" t="s">
        <v>335</v>
      </c>
      <c r="V399" t="s">
        <v>264</v>
      </c>
      <c r="W399" s="81" t="str">
        <f>analysis_methods!$B$2</f>
        <v>ABUN</v>
      </c>
      <c r="X399">
        <v>20</v>
      </c>
      <c r="Y399" t="s">
        <v>336</v>
      </c>
      <c r="Z399" t="s">
        <v>243</v>
      </c>
      <c r="AA399" t="s">
        <v>161</v>
      </c>
      <c r="AB399" s="81" t="str">
        <f>analysis_methods!$M$2</f>
        <v>TAXO_STE_MICROSCOPE</v>
      </c>
      <c r="AC399" s="77">
        <v>45139</v>
      </c>
    </row>
    <row r="400" spans="1:29" ht="14.4" x14ac:dyDescent="0.3">
      <c r="A400" s="81" t="str">
        <f>samples!$C$16</f>
        <v>GeoxyzX_2111-WestdiepSeafarm-225m-b-VV2</v>
      </c>
      <c r="B400" s="84" t="s">
        <v>680</v>
      </c>
      <c r="C400"/>
      <c r="H400" s="96" t="s">
        <v>470</v>
      </c>
      <c r="I400" s="96">
        <v>855674</v>
      </c>
      <c r="K400" s="96" t="s">
        <v>348</v>
      </c>
      <c r="L400" s="96" t="s">
        <v>355</v>
      </c>
      <c r="M400" s="96" t="s">
        <v>826</v>
      </c>
      <c r="N400" s="96" t="s">
        <v>356</v>
      </c>
      <c r="O400" s="96" t="s">
        <v>357</v>
      </c>
      <c r="P400" s="96" t="s">
        <v>358</v>
      </c>
      <c r="Q400" s="96" t="s">
        <v>359</v>
      </c>
      <c r="S400" t="s">
        <v>226</v>
      </c>
      <c r="U400" t="s">
        <v>335</v>
      </c>
      <c r="V400" t="s">
        <v>264</v>
      </c>
      <c r="W400" s="81" t="str">
        <f>analysis_methods!$B$2</f>
        <v>ABUN</v>
      </c>
      <c r="X400">
        <v>20</v>
      </c>
      <c r="Y400" t="s">
        <v>336</v>
      </c>
      <c r="Z400" t="s">
        <v>243</v>
      </c>
      <c r="AA400" t="s">
        <v>161</v>
      </c>
      <c r="AB400" s="81" t="str">
        <f>analysis_methods!$M$2</f>
        <v>TAXO_STE_MICROSCOPE</v>
      </c>
      <c r="AC400" s="77">
        <v>45139</v>
      </c>
    </row>
    <row r="401" spans="1:29" ht="14.4" x14ac:dyDescent="0.3">
      <c r="A401" s="81" t="str">
        <f>samples!$C$16</f>
        <v>GeoxyzX_2111-WestdiepSeafarm-225m-b-VV2</v>
      </c>
      <c r="B401" s="84" t="s">
        <v>680</v>
      </c>
      <c r="C401"/>
      <c r="H401" s="96" t="s">
        <v>477</v>
      </c>
      <c r="I401" s="96">
        <v>345281</v>
      </c>
      <c r="K401" s="96" t="s">
        <v>348</v>
      </c>
      <c r="L401" s="96" t="s">
        <v>365</v>
      </c>
      <c r="M401" s="96" t="s">
        <v>366</v>
      </c>
      <c r="N401" s="96" t="s">
        <v>388</v>
      </c>
      <c r="O401" s="96" t="s">
        <v>389</v>
      </c>
      <c r="P401" s="96" t="s">
        <v>390</v>
      </c>
      <c r="Q401" s="96" t="s">
        <v>391</v>
      </c>
      <c r="S401" t="s">
        <v>226</v>
      </c>
      <c r="U401" t="s">
        <v>335</v>
      </c>
      <c r="V401" t="s">
        <v>264</v>
      </c>
      <c r="W401" s="81" t="str">
        <f>analysis_methods!$B$2</f>
        <v>ABUN</v>
      </c>
      <c r="X401">
        <v>20</v>
      </c>
      <c r="Y401" t="s">
        <v>336</v>
      </c>
      <c r="Z401" t="s">
        <v>243</v>
      </c>
      <c r="AA401" t="s">
        <v>161</v>
      </c>
      <c r="AB401" s="81" t="str">
        <f>analysis_methods!$M$2</f>
        <v>TAXO_STE_MICROSCOPE</v>
      </c>
      <c r="AC401" s="77">
        <v>45139</v>
      </c>
    </row>
    <row r="402" spans="1:29" ht="14.4" x14ac:dyDescent="0.3">
      <c r="A402" s="81" t="str">
        <f>samples!$C$16</f>
        <v>GeoxyzX_2111-WestdiepSeafarm-225m-b-VV2</v>
      </c>
      <c r="B402" s="84" t="s">
        <v>680</v>
      </c>
      <c r="C402"/>
      <c r="H402" s="96" t="s">
        <v>552</v>
      </c>
      <c r="I402" s="96">
        <v>130491</v>
      </c>
      <c r="K402" s="96" t="s">
        <v>348</v>
      </c>
      <c r="L402" s="96" t="s">
        <v>375</v>
      </c>
      <c r="M402" s="96" t="s">
        <v>376</v>
      </c>
      <c r="N402" s="96"/>
      <c r="O402" s="96" t="s">
        <v>568</v>
      </c>
      <c r="P402" s="96" t="s">
        <v>569</v>
      </c>
      <c r="Q402" s="96" t="s">
        <v>577</v>
      </c>
      <c r="S402" t="s">
        <v>226</v>
      </c>
      <c r="U402" t="s">
        <v>335</v>
      </c>
      <c r="V402" t="s">
        <v>264</v>
      </c>
      <c r="W402" s="81" t="str">
        <f>analysis_methods!$B$2</f>
        <v>ABUN</v>
      </c>
      <c r="X402">
        <v>20</v>
      </c>
      <c r="Y402" t="s">
        <v>336</v>
      </c>
      <c r="Z402" t="s">
        <v>243</v>
      </c>
      <c r="AA402" t="s">
        <v>161</v>
      </c>
      <c r="AB402" s="81" t="str">
        <f>analysis_methods!$M$2</f>
        <v>TAXO_STE_MICROSCOPE</v>
      </c>
      <c r="AC402" s="77">
        <v>45139</v>
      </c>
    </row>
    <row r="403" spans="1:29" ht="14.4" x14ac:dyDescent="0.3">
      <c r="A403" s="81" t="str">
        <f>samples!$C$16</f>
        <v>GeoxyzX_2111-WestdiepSeafarm-225m-b-VV2</v>
      </c>
      <c r="B403" s="84" t="s">
        <v>680</v>
      </c>
      <c r="C403"/>
      <c r="H403" s="96" t="s">
        <v>421</v>
      </c>
      <c r="I403" s="96">
        <v>1648</v>
      </c>
      <c r="K403" s="96" t="s">
        <v>348</v>
      </c>
      <c r="L403" s="96" t="s">
        <v>375</v>
      </c>
      <c r="M403" s="96"/>
      <c r="N403" s="96" t="s">
        <v>420</v>
      </c>
      <c r="O403" s="96" t="s">
        <v>421</v>
      </c>
      <c r="P403" s="96"/>
      <c r="Q403" s="96"/>
      <c r="S403" t="s">
        <v>226</v>
      </c>
      <c r="U403" t="s">
        <v>335</v>
      </c>
      <c r="V403" t="s">
        <v>264</v>
      </c>
      <c r="W403" s="81" t="str">
        <f>analysis_methods!$B$2</f>
        <v>ABUN</v>
      </c>
      <c r="X403">
        <v>20</v>
      </c>
      <c r="Y403" t="s">
        <v>336</v>
      </c>
      <c r="Z403" t="s">
        <v>243</v>
      </c>
      <c r="AA403" t="s">
        <v>161</v>
      </c>
      <c r="AB403" s="81" t="str">
        <f>analysis_methods!$M$2</f>
        <v>TAXO_STE_MICROSCOPE</v>
      </c>
      <c r="AC403" s="77">
        <v>45139</v>
      </c>
    </row>
    <row r="404" spans="1:29" ht="14.4" x14ac:dyDescent="0.3">
      <c r="A404" s="81" t="str">
        <f>samples!$C$16</f>
        <v>GeoxyzX_2111-WestdiepSeafarm-225m-b-VV2</v>
      </c>
      <c r="B404" s="84" t="s">
        <v>680</v>
      </c>
      <c r="C404"/>
      <c r="H404" s="96" t="s">
        <v>472</v>
      </c>
      <c r="I404" s="96">
        <v>140301</v>
      </c>
      <c r="K404" s="96" t="s">
        <v>348</v>
      </c>
      <c r="L404" s="96" t="s">
        <v>365</v>
      </c>
      <c r="M404" s="96" t="s">
        <v>366</v>
      </c>
      <c r="N404" s="96" t="s">
        <v>367</v>
      </c>
      <c r="O404" s="96" t="s">
        <v>368</v>
      </c>
      <c r="P404" s="96" t="s">
        <v>369</v>
      </c>
      <c r="Q404" s="96" t="s">
        <v>370</v>
      </c>
      <c r="S404" t="s">
        <v>226</v>
      </c>
      <c r="U404" t="s">
        <v>335</v>
      </c>
      <c r="V404" t="s">
        <v>264</v>
      </c>
      <c r="W404" s="81" t="str">
        <f>analysis_methods!$B$2</f>
        <v>ABUN</v>
      </c>
      <c r="X404">
        <v>20</v>
      </c>
      <c r="Y404" t="s">
        <v>336</v>
      </c>
      <c r="Z404" t="s">
        <v>243</v>
      </c>
      <c r="AA404" t="s">
        <v>161</v>
      </c>
      <c r="AB404" s="81" t="str">
        <f>analysis_methods!$M$2</f>
        <v>TAXO_STE_MICROSCOPE</v>
      </c>
      <c r="AC404" s="77">
        <v>45139</v>
      </c>
    </row>
    <row r="405" spans="1:29" ht="14.4" x14ac:dyDescent="0.3">
      <c r="A405" s="81" t="str">
        <f>samples!$C$16</f>
        <v>GeoxyzX_2111-WestdiepSeafarm-225m-b-VV2</v>
      </c>
      <c r="B405" s="84" t="s">
        <v>680</v>
      </c>
      <c r="C405"/>
      <c r="H405" s="96" t="s">
        <v>493</v>
      </c>
      <c r="I405" s="96">
        <v>131074</v>
      </c>
      <c r="K405" s="96" t="s">
        <v>348</v>
      </c>
      <c r="L405" s="96" t="s">
        <v>375</v>
      </c>
      <c r="M405" s="96" t="s">
        <v>376</v>
      </c>
      <c r="N405" s="96" t="s">
        <v>380</v>
      </c>
      <c r="O405" s="96" t="s">
        <v>406</v>
      </c>
      <c r="P405" s="96" t="s">
        <v>444</v>
      </c>
      <c r="Q405" s="96" t="s">
        <v>445</v>
      </c>
      <c r="S405" t="s">
        <v>226</v>
      </c>
      <c r="U405" t="s">
        <v>335</v>
      </c>
      <c r="V405" t="s">
        <v>264</v>
      </c>
      <c r="W405" s="81" t="str">
        <f>analysis_methods!$B$2</f>
        <v>ABUN</v>
      </c>
      <c r="X405">
        <v>20</v>
      </c>
      <c r="Y405" t="s">
        <v>336</v>
      </c>
      <c r="Z405" t="s">
        <v>243</v>
      </c>
      <c r="AA405" t="s">
        <v>161</v>
      </c>
      <c r="AB405" s="81" t="str">
        <f>analysis_methods!$M$2</f>
        <v>TAXO_STE_MICROSCOPE</v>
      </c>
      <c r="AC405" s="77">
        <v>45139</v>
      </c>
    </row>
    <row r="406" spans="1:29" ht="14.4" x14ac:dyDescent="0.3">
      <c r="A406" s="81" t="str">
        <f>samples!$C$16</f>
        <v>GeoxyzX_2111-WestdiepSeafarm-225m-b-VV2</v>
      </c>
      <c r="B406" s="84" t="s">
        <v>680</v>
      </c>
      <c r="C406"/>
      <c r="H406" s="96" t="s">
        <v>498</v>
      </c>
      <c r="I406" s="96">
        <v>110487</v>
      </c>
      <c r="K406" s="96" t="s">
        <v>348</v>
      </c>
      <c r="L406" s="96" t="s">
        <v>414</v>
      </c>
      <c r="M406" s="96" t="s">
        <v>415</v>
      </c>
      <c r="N406" s="96" t="s">
        <v>458</v>
      </c>
      <c r="O406" s="96" t="s">
        <v>459</v>
      </c>
      <c r="P406" s="96" t="s">
        <v>460</v>
      </c>
      <c r="Q406" s="96" t="s">
        <v>461</v>
      </c>
      <c r="S406" t="s">
        <v>226</v>
      </c>
      <c r="U406" t="s">
        <v>335</v>
      </c>
      <c r="V406" t="s">
        <v>264</v>
      </c>
      <c r="W406" s="81" t="str">
        <f>analysis_methods!$B$2</f>
        <v>ABUN</v>
      </c>
      <c r="X406">
        <v>10</v>
      </c>
      <c r="Y406" t="s">
        <v>336</v>
      </c>
      <c r="Z406" t="s">
        <v>243</v>
      </c>
      <c r="AA406" t="s">
        <v>161</v>
      </c>
      <c r="AB406" s="81" t="str">
        <f>analysis_methods!$M$2</f>
        <v>TAXO_STE_MICROSCOPE</v>
      </c>
      <c r="AC406" s="77">
        <v>45139</v>
      </c>
    </row>
    <row r="407" spans="1:29" ht="14.4" x14ac:dyDescent="0.3">
      <c r="A407" s="81" t="str">
        <f>samples!$C$16</f>
        <v>GeoxyzX_2111-WestdiepSeafarm-225m-b-VV2</v>
      </c>
      <c r="B407" s="84" t="s">
        <v>680</v>
      </c>
      <c r="C407"/>
      <c r="H407" s="96" t="s">
        <v>478</v>
      </c>
      <c r="I407" s="96">
        <v>146907</v>
      </c>
      <c r="K407" s="96" t="s">
        <v>348</v>
      </c>
      <c r="L407" s="96" t="s">
        <v>365</v>
      </c>
      <c r="M407" s="96" t="s">
        <v>366</v>
      </c>
      <c r="N407" s="96" t="s">
        <v>371</v>
      </c>
      <c r="O407" s="96" t="s">
        <v>392</v>
      </c>
      <c r="P407" s="96" t="s">
        <v>393</v>
      </c>
      <c r="Q407" s="96" t="s">
        <v>394</v>
      </c>
      <c r="S407" t="s">
        <v>226</v>
      </c>
      <c r="U407" t="s">
        <v>335</v>
      </c>
      <c r="V407" t="s">
        <v>264</v>
      </c>
      <c r="W407" s="81" t="str">
        <f>analysis_methods!$B$2</f>
        <v>ABUN</v>
      </c>
      <c r="X407">
        <v>10</v>
      </c>
      <c r="Y407" t="s">
        <v>336</v>
      </c>
      <c r="Z407" t="s">
        <v>243</v>
      </c>
      <c r="AA407" t="s">
        <v>161</v>
      </c>
      <c r="AB407" s="81" t="str">
        <f>analysis_methods!$M$2</f>
        <v>TAXO_STE_MICROSCOPE</v>
      </c>
      <c r="AC407" s="77">
        <v>45139</v>
      </c>
    </row>
    <row r="408" spans="1:29" ht="14.4" x14ac:dyDescent="0.3">
      <c r="A408" s="81" t="str">
        <f>samples!$C$16</f>
        <v>GeoxyzX_2111-WestdiepSeafarm-225m-b-VV2</v>
      </c>
      <c r="B408" s="84" t="s">
        <v>680</v>
      </c>
      <c r="C408"/>
      <c r="H408" s="96" t="s">
        <v>547</v>
      </c>
      <c r="I408" s="96">
        <v>120020</v>
      </c>
      <c r="K408" s="96" t="s">
        <v>348</v>
      </c>
      <c r="L408" s="96" t="s">
        <v>414</v>
      </c>
      <c r="M408" s="96" t="s">
        <v>415</v>
      </c>
      <c r="N408" s="96" t="s">
        <v>559</v>
      </c>
      <c r="O408" s="96" t="s">
        <v>560</v>
      </c>
      <c r="P408" s="96" t="s">
        <v>561</v>
      </c>
      <c r="Q408" s="96" t="s">
        <v>573</v>
      </c>
      <c r="S408" t="s">
        <v>226</v>
      </c>
      <c r="U408" t="s">
        <v>335</v>
      </c>
      <c r="V408" t="s">
        <v>264</v>
      </c>
      <c r="W408" s="81" t="str">
        <f>analysis_methods!$B$2</f>
        <v>ABUN</v>
      </c>
      <c r="X408">
        <v>10</v>
      </c>
      <c r="Y408" t="s">
        <v>336</v>
      </c>
      <c r="Z408" t="s">
        <v>243</v>
      </c>
      <c r="AA408" t="s">
        <v>161</v>
      </c>
      <c r="AB408" s="81" t="str">
        <f>analysis_methods!$M$2</f>
        <v>TAXO_STE_MICROSCOPE</v>
      </c>
      <c r="AC408" s="77">
        <v>45139</v>
      </c>
    </row>
    <row r="409" spans="1:29" ht="14.4" x14ac:dyDescent="0.3">
      <c r="A409" s="81" t="str">
        <f>samples!$C$16</f>
        <v>GeoxyzX_2111-WestdiepSeafarm-225m-b-VV2</v>
      </c>
      <c r="B409" s="84" t="s">
        <v>680</v>
      </c>
      <c r="C409"/>
      <c r="H409" s="96" t="s">
        <v>479</v>
      </c>
      <c r="I409" s="96">
        <v>130544</v>
      </c>
      <c r="K409" s="96" t="s">
        <v>348</v>
      </c>
      <c r="L409" s="96" t="s">
        <v>375</v>
      </c>
      <c r="M409" s="96" t="s">
        <v>376</v>
      </c>
      <c r="N409" s="96"/>
      <c r="O409" s="96" t="s">
        <v>395</v>
      </c>
      <c r="P409" s="96" t="s">
        <v>396</v>
      </c>
      <c r="Q409" s="96" t="s">
        <v>397</v>
      </c>
      <c r="S409" t="s">
        <v>226</v>
      </c>
      <c r="U409" t="s">
        <v>335</v>
      </c>
      <c r="V409" t="s">
        <v>264</v>
      </c>
      <c r="W409" s="81" t="str">
        <f>analysis_methods!$B$2</f>
        <v>ABUN</v>
      </c>
      <c r="X409">
        <v>10</v>
      </c>
      <c r="Y409" t="s">
        <v>336</v>
      </c>
      <c r="Z409" t="s">
        <v>243</v>
      </c>
      <c r="AA409" t="s">
        <v>161</v>
      </c>
      <c r="AB409" s="81" t="str">
        <f>analysis_methods!$M$2</f>
        <v>TAXO_STE_MICROSCOPE</v>
      </c>
      <c r="AC409" s="77">
        <v>45139</v>
      </c>
    </row>
    <row r="410" spans="1:29" ht="14.4" x14ac:dyDescent="0.3">
      <c r="A410" s="81" t="str">
        <f>samples!$C$16</f>
        <v>GeoxyzX_2111-WestdiepSeafarm-225m-b-VV2</v>
      </c>
      <c r="B410" s="84" t="s">
        <v>680</v>
      </c>
      <c r="C410"/>
      <c r="H410" s="96" t="s">
        <v>582</v>
      </c>
      <c r="I410" s="96">
        <v>334510</v>
      </c>
      <c r="K410" s="96" t="s">
        <v>348</v>
      </c>
      <c r="L410" s="96" t="s">
        <v>375</v>
      </c>
      <c r="M410" s="96" t="s">
        <v>376</v>
      </c>
      <c r="N410" s="96" t="s">
        <v>380</v>
      </c>
      <c r="O410" s="96" t="s">
        <v>448</v>
      </c>
      <c r="P410" s="96" t="s">
        <v>517</v>
      </c>
      <c r="Q410" s="96" t="s">
        <v>594</v>
      </c>
      <c r="S410" t="s">
        <v>226</v>
      </c>
      <c r="U410" t="s">
        <v>335</v>
      </c>
      <c r="V410" t="s">
        <v>264</v>
      </c>
      <c r="W410" s="81" t="str">
        <f>analysis_methods!$B$2</f>
        <v>ABUN</v>
      </c>
      <c r="X410">
        <v>10</v>
      </c>
      <c r="Y410" t="s">
        <v>336</v>
      </c>
      <c r="Z410" t="s">
        <v>243</v>
      </c>
      <c r="AA410" t="s">
        <v>161</v>
      </c>
      <c r="AB410" s="81" t="str">
        <f>analysis_methods!$M$2</f>
        <v>TAXO_STE_MICROSCOPE</v>
      </c>
      <c r="AC410" s="77">
        <v>45139</v>
      </c>
    </row>
    <row r="411" spans="1:29" ht="14.4" x14ac:dyDescent="0.3">
      <c r="A411" s="81" t="str">
        <f>samples!$C$16</f>
        <v>GeoxyzX_2111-WestdiepSeafarm-225m-b-VV2</v>
      </c>
      <c r="B411" s="84" t="s">
        <v>680</v>
      </c>
      <c r="C411"/>
      <c r="H411" s="96" t="s">
        <v>524</v>
      </c>
      <c r="I411" s="96">
        <v>129582</v>
      </c>
      <c r="K411" s="96" t="s">
        <v>348</v>
      </c>
      <c r="L411" s="96" t="s">
        <v>375</v>
      </c>
      <c r="M411" s="96" t="s">
        <v>376</v>
      </c>
      <c r="N411" s="96" t="s">
        <v>522</v>
      </c>
      <c r="O411" s="96" t="s">
        <v>523</v>
      </c>
      <c r="P411" s="96" t="s">
        <v>524</v>
      </c>
      <c r="Q411" s="96"/>
      <c r="S411" t="s">
        <v>226</v>
      </c>
      <c r="U411" t="s">
        <v>335</v>
      </c>
      <c r="V411" t="s">
        <v>264</v>
      </c>
      <c r="W411" s="81" t="str">
        <f>analysis_methods!$B$2</f>
        <v>ABUN</v>
      </c>
      <c r="X411">
        <v>10</v>
      </c>
      <c r="Y411" t="s">
        <v>336</v>
      </c>
      <c r="Z411" t="s">
        <v>243</v>
      </c>
      <c r="AA411" t="s">
        <v>161</v>
      </c>
      <c r="AB411" s="81" t="str">
        <f>analysis_methods!$M$2</f>
        <v>TAXO_STE_MICROSCOPE</v>
      </c>
      <c r="AC411" s="77">
        <v>45139</v>
      </c>
    </row>
    <row r="412" spans="1:29" ht="14.4" x14ac:dyDescent="0.3">
      <c r="A412" s="81" t="str">
        <f>samples!$C$16</f>
        <v>GeoxyzX_2111-WestdiepSeafarm-225m-b-VV2</v>
      </c>
      <c r="B412" s="84" t="s">
        <v>680</v>
      </c>
      <c r="C412"/>
      <c r="H412" s="96" t="s">
        <v>600</v>
      </c>
      <c r="I412" s="96">
        <v>130041</v>
      </c>
      <c r="K412" s="96" t="s">
        <v>348</v>
      </c>
      <c r="L412" s="96" t="s">
        <v>375</v>
      </c>
      <c r="M412" s="96" t="s">
        <v>376</v>
      </c>
      <c r="N412" s="96" t="s">
        <v>602</v>
      </c>
      <c r="O412" s="96" t="s">
        <v>603</v>
      </c>
      <c r="P412" s="96" t="s">
        <v>604</v>
      </c>
      <c r="Q412" s="96" t="s">
        <v>606</v>
      </c>
      <c r="S412" t="s">
        <v>226</v>
      </c>
      <c r="U412" t="s">
        <v>335</v>
      </c>
      <c r="V412" t="s">
        <v>264</v>
      </c>
      <c r="W412" s="81" t="str">
        <f>analysis_methods!$B$2</f>
        <v>ABUN</v>
      </c>
      <c r="X412">
        <v>10</v>
      </c>
      <c r="Y412" t="s">
        <v>336</v>
      </c>
      <c r="Z412" t="s">
        <v>243</v>
      </c>
      <c r="AA412" t="s">
        <v>161</v>
      </c>
      <c r="AB412" s="81" t="str">
        <f>analysis_methods!$M$2</f>
        <v>TAXO_STE_MICROSCOPE</v>
      </c>
      <c r="AC412" s="77">
        <v>45139</v>
      </c>
    </row>
    <row r="413" spans="1:29" ht="14.4" x14ac:dyDescent="0.3">
      <c r="A413" s="81" t="str">
        <f>samples!$C$17</f>
        <v>GeoxyzX_2111-WestdiepSeafarm-225m-c-VV3</v>
      </c>
      <c r="B413" s="84" t="s">
        <v>681</v>
      </c>
      <c r="C413"/>
      <c r="H413" s="96" t="s">
        <v>411</v>
      </c>
      <c r="I413" s="96">
        <v>919</v>
      </c>
      <c r="K413" s="96" t="s">
        <v>348</v>
      </c>
      <c r="L413" s="96" t="s">
        <v>375</v>
      </c>
      <c r="M413" s="96" t="s">
        <v>376</v>
      </c>
      <c r="N413" s="96" t="s">
        <v>384</v>
      </c>
      <c r="O413" s="96" t="s">
        <v>411</v>
      </c>
      <c r="P413" s="96"/>
      <c r="Q413" s="96"/>
      <c r="S413" t="s">
        <v>226</v>
      </c>
      <c r="U413" t="s">
        <v>335</v>
      </c>
      <c r="V413" t="s">
        <v>264</v>
      </c>
      <c r="W413" s="81" t="str">
        <f>analysis_methods!$B$2</f>
        <v>ABUN</v>
      </c>
      <c r="X413">
        <v>380</v>
      </c>
      <c r="Y413" t="s">
        <v>336</v>
      </c>
      <c r="Z413" t="s">
        <v>243</v>
      </c>
      <c r="AA413" t="s">
        <v>161</v>
      </c>
      <c r="AB413" s="81" t="str">
        <f>analysis_methods!$M$2</f>
        <v>TAXO_STE_MICROSCOPE</v>
      </c>
      <c r="AC413" s="77">
        <v>45139</v>
      </c>
    </row>
    <row r="414" spans="1:29" ht="14.4" x14ac:dyDescent="0.3">
      <c r="A414" s="81" t="str">
        <f>samples!$C$17</f>
        <v>GeoxyzX_2111-WestdiepSeafarm-225m-c-VV3</v>
      </c>
      <c r="B414" s="84" t="s">
        <v>681</v>
      </c>
      <c r="C414"/>
      <c r="H414" s="96" t="s">
        <v>484</v>
      </c>
      <c r="I414" s="96">
        <v>130116</v>
      </c>
      <c r="K414" s="96" t="s">
        <v>348</v>
      </c>
      <c r="L414" s="96" t="s">
        <v>375</v>
      </c>
      <c r="M414" s="96" t="s">
        <v>376</v>
      </c>
      <c r="N414" s="96" t="s">
        <v>380</v>
      </c>
      <c r="O414" s="96" t="s">
        <v>409</v>
      </c>
      <c r="P414" s="96" t="s">
        <v>410</v>
      </c>
      <c r="Q414" s="96" t="s">
        <v>374</v>
      </c>
      <c r="S414" t="s">
        <v>226</v>
      </c>
      <c r="U414" t="s">
        <v>335</v>
      </c>
      <c r="V414" t="s">
        <v>264</v>
      </c>
      <c r="W414" s="81" t="str">
        <f>analysis_methods!$B$2</f>
        <v>ABUN</v>
      </c>
      <c r="X414">
        <v>170</v>
      </c>
      <c r="Y414" t="s">
        <v>336</v>
      </c>
      <c r="Z414" t="s">
        <v>243</v>
      </c>
      <c r="AA414" t="s">
        <v>161</v>
      </c>
      <c r="AB414" s="81" t="str">
        <f>analysis_methods!$M$2</f>
        <v>TAXO_STE_MICROSCOPE</v>
      </c>
      <c r="AC414" s="77">
        <v>45139</v>
      </c>
    </row>
    <row r="415" spans="1:29" ht="14.4" x14ac:dyDescent="0.3">
      <c r="A415" s="81" t="str">
        <f>samples!$C$17</f>
        <v>GeoxyzX_2111-WestdiepSeafarm-225m-c-VV3</v>
      </c>
      <c r="B415" s="84" t="s">
        <v>681</v>
      </c>
      <c r="C415"/>
      <c r="H415" s="96" t="s">
        <v>474</v>
      </c>
      <c r="I415" s="96">
        <v>129898</v>
      </c>
      <c r="K415" s="96" t="s">
        <v>348</v>
      </c>
      <c r="L415" s="96" t="s">
        <v>375</v>
      </c>
      <c r="M415" s="96" t="s">
        <v>376</v>
      </c>
      <c r="N415" s="96"/>
      <c r="O415" s="96" t="s">
        <v>377</v>
      </c>
      <c r="P415" s="96" t="s">
        <v>378</v>
      </c>
      <c r="Q415" s="96" t="s">
        <v>379</v>
      </c>
      <c r="S415" t="s">
        <v>226</v>
      </c>
      <c r="U415" t="s">
        <v>335</v>
      </c>
      <c r="V415" t="s">
        <v>264</v>
      </c>
      <c r="W415" s="81" t="str">
        <f>analysis_methods!$B$2</f>
        <v>ABUN</v>
      </c>
      <c r="X415">
        <v>100</v>
      </c>
      <c r="Y415" t="s">
        <v>336</v>
      </c>
      <c r="Z415" t="s">
        <v>243</v>
      </c>
      <c r="AA415" t="s">
        <v>161</v>
      </c>
      <c r="AB415" s="81" t="str">
        <f>analysis_methods!$M$2</f>
        <v>TAXO_STE_MICROSCOPE</v>
      </c>
      <c r="AC415" s="77">
        <v>45139</v>
      </c>
    </row>
    <row r="416" spans="1:29" ht="14.4" x14ac:dyDescent="0.3">
      <c r="A416" s="81" t="str">
        <f>samples!$C$17</f>
        <v>GeoxyzX_2111-WestdiepSeafarm-225m-c-VV3</v>
      </c>
      <c r="B416" s="84" t="s">
        <v>681</v>
      </c>
      <c r="C416"/>
      <c r="H416" s="96" t="s">
        <v>470</v>
      </c>
      <c r="I416" s="96">
        <v>855674</v>
      </c>
      <c r="K416" s="96" t="s">
        <v>348</v>
      </c>
      <c r="L416" s="96" t="s">
        <v>355</v>
      </c>
      <c r="M416" s="96" t="s">
        <v>826</v>
      </c>
      <c r="N416" s="96" t="s">
        <v>356</v>
      </c>
      <c r="O416" s="96" t="s">
        <v>357</v>
      </c>
      <c r="P416" s="96" t="s">
        <v>358</v>
      </c>
      <c r="Q416" s="96" t="s">
        <v>359</v>
      </c>
      <c r="S416" t="s">
        <v>226</v>
      </c>
      <c r="U416" t="s">
        <v>335</v>
      </c>
      <c r="V416" t="s">
        <v>264</v>
      </c>
      <c r="W416" s="81" t="str">
        <f>analysis_methods!$B$2</f>
        <v>ABUN</v>
      </c>
      <c r="X416">
        <v>90</v>
      </c>
      <c r="Y416" t="s">
        <v>336</v>
      </c>
      <c r="Z416" t="s">
        <v>243</v>
      </c>
      <c r="AA416" t="s">
        <v>161</v>
      </c>
      <c r="AB416" s="81" t="str">
        <f>analysis_methods!$M$2</f>
        <v>TAXO_STE_MICROSCOPE</v>
      </c>
      <c r="AC416" s="77">
        <v>45139</v>
      </c>
    </row>
    <row r="417" spans="1:29" ht="14.4" x14ac:dyDescent="0.3">
      <c r="A417" s="81" t="str">
        <f>samples!$C$17</f>
        <v>GeoxyzX_2111-WestdiepSeafarm-225m-c-VV3</v>
      </c>
      <c r="B417" s="84" t="s">
        <v>681</v>
      </c>
      <c r="C417"/>
      <c r="H417" s="96" t="s">
        <v>481</v>
      </c>
      <c r="I417" s="96">
        <v>131187</v>
      </c>
      <c r="K417" s="96" t="s">
        <v>348</v>
      </c>
      <c r="L417" s="96" t="s">
        <v>375</v>
      </c>
      <c r="M417" s="96" t="s">
        <v>376</v>
      </c>
      <c r="N417" s="96" t="s">
        <v>401</v>
      </c>
      <c r="O417" s="96" t="s">
        <v>402</v>
      </c>
      <c r="P417" s="96" t="s">
        <v>403</v>
      </c>
      <c r="Q417" s="96" t="s">
        <v>404</v>
      </c>
      <c r="S417" t="s">
        <v>226</v>
      </c>
      <c r="U417" t="s">
        <v>335</v>
      </c>
      <c r="V417" t="s">
        <v>264</v>
      </c>
      <c r="W417" s="81" t="str">
        <f>analysis_methods!$B$2</f>
        <v>ABUN</v>
      </c>
      <c r="X417">
        <v>90</v>
      </c>
      <c r="Y417" t="s">
        <v>336</v>
      </c>
      <c r="Z417" t="s">
        <v>243</v>
      </c>
      <c r="AA417" t="s">
        <v>161</v>
      </c>
      <c r="AB417" s="81" t="str">
        <f>analysis_methods!$M$2</f>
        <v>TAXO_STE_MICROSCOPE</v>
      </c>
      <c r="AC417" s="77">
        <v>45139</v>
      </c>
    </row>
    <row r="418" spans="1:29" ht="14.4" x14ac:dyDescent="0.3">
      <c r="A418" s="81" t="str">
        <f>samples!$C$17</f>
        <v>GeoxyzX_2111-WestdiepSeafarm-225m-c-VV3</v>
      </c>
      <c r="B418" s="84" t="s">
        <v>681</v>
      </c>
      <c r="C418"/>
      <c r="H418" s="96" t="s">
        <v>818</v>
      </c>
      <c r="I418" s="96">
        <v>124929</v>
      </c>
      <c r="K418" s="96" t="s">
        <v>348</v>
      </c>
      <c r="L418" s="96" t="s">
        <v>349</v>
      </c>
      <c r="M418" s="96" t="s">
        <v>360</v>
      </c>
      <c r="N418" s="96" t="s">
        <v>361</v>
      </c>
      <c r="O418" s="96" t="s">
        <v>362</v>
      </c>
      <c r="P418" s="96" t="s">
        <v>363</v>
      </c>
      <c r="Q418" s="96" t="s">
        <v>364</v>
      </c>
      <c r="S418" t="s">
        <v>726</v>
      </c>
      <c r="U418" t="s">
        <v>335</v>
      </c>
      <c r="V418" t="s">
        <v>264</v>
      </c>
      <c r="W418" s="81" t="str">
        <f>analysis_methods!$B$2</f>
        <v>ABUN</v>
      </c>
      <c r="X418">
        <v>80</v>
      </c>
      <c r="Y418" t="s">
        <v>336</v>
      </c>
      <c r="Z418" t="s">
        <v>243</v>
      </c>
      <c r="AA418" t="s">
        <v>161</v>
      </c>
      <c r="AB418" s="81" t="str">
        <f>analysis_methods!$M$2</f>
        <v>TAXO_STE_MICROSCOPE</v>
      </c>
      <c r="AC418" s="77">
        <v>45139</v>
      </c>
    </row>
    <row r="419" spans="1:29" ht="14.4" x14ac:dyDescent="0.3">
      <c r="A419" s="81" t="str">
        <f>samples!$C$17</f>
        <v>GeoxyzX_2111-WestdiepSeafarm-225m-c-VV3</v>
      </c>
      <c r="B419" s="84" t="s">
        <v>681</v>
      </c>
      <c r="C419"/>
      <c r="H419" s="96" t="s">
        <v>473</v>
      </c>
      <c r="I419" s="96">
        <v>141433</v>
      </c>
      <c r="K419" s="96" t="s">
        <v>348</v>
      </c>
      <c r="L419" s="96" t="s">
        <v>365</v>
      </c>
      <c r="M419" s="96" t="s">
        <v>366</v>
      </c>
      <c r="N419" s="96" t="s">
        <v>371</v>
      </c>
      <c r="O419" s="96" t="s">
        <v>372</v>
      </c>
      <c r="P419" s="96" t="s">
        <v>373</v>
      </c>
      <c r="Q419" s="96" t="s">
        <v>374</v>
      </c>
      <c r="S419" t="s">
        <v>226</v>
      </c>
      <c r="U419" t="s">
        <v>335</v>
      </c>
      <c r="V419" t="s">
        <v>264</v>
      </c>
      <c r="W419" s="81" t="str">
        <f>analysis_methods!$B$2</f>
        <v>ABUN</v>
      </c>
      <c r="X419">
        <v>60</v>
      </c>
      <c r="Y419" t="s">
        <v>336</v>
      </c>
      <c r="Z419" t="s">
        <v>243</v>
      </c>
      <c r="AA419" t="s">
        <v>161</v>
      </c>
      <c r="AB419" s="81" t="str">
        <f>analysis_methods!$M$2</f>
        <v>TAXO_STE_MICROSCOPE</v>
      </c>
      <c r="AC419" s="77">
        <v>45139</v>
      </c>
    </row>
    <row r="420" spans="1:29" ht="14.4" x14ac:dyDescent="0.3">
      <c r="A420" s="81" t="str">
        <f>samples!$C$17</f>
        <v>GeoxyzX_2111-WestdiepSeafarm-225m-c-VV3</v>
      </c>
      <c r="B420" s="84" t="s">
        <v>681</v>
      </c>
      <c r="C420"/>
      <c r="H420" s="96" t="s">
        <v>824</v>
      </c>
      <c r="I420" s="96">
        <v>141433</v>
      </c>
      <c r="K420" s="96" t="s">
        <v>348</v>
      </c>
      <c r="L420" s="96" t="s">
        <v>365</v>
      </c>
      <c r="M420" s="96" t="s">
        <v>366</v>
      </c>
      <c r="N420" s="96" t="s">
        <v>371</v>
      </c>
      <c r="O420" s="96" t="s">
        <v>372</v>
      </c>
      <c r="P420" s="96" t="s">
        <v>373</v>
      </c>
      <c r="Q420" s="96" t="s">
        <v>374</v>
      </c>
      <c r="S420" t="s">
        <v>726</v>
      </c>
      <c r="U420" t="s">
        <v>335</v>
      </c>
      <c r="V420" t="s">
        <v>264</v>
      </c>
      <c r="W420" s="81" t="str">
        <f>analysis_methods!$B$2</f>
        <v>ABUN</v>
      </c>
      <c r="X420">
        <v>50</v>
      </c>
      <c r="Y420" t="s">
        <v>336</v>
      </c>
      <c r="Z420" t="s">
        <v>243</v>
      </c>
      <c r="AA420" t="s">
        <v>161</v>
      </c>
      <c r="AB420" s="81" t="str">
        <f>analysis_methods!$M$2</f>
        <v>TAXO_STE_MICROSCOPE</v>
      </c>
      <c r="AC420" s="77">
        <v>45139</v>
      </c>
    </row>
    <row r="421" spans="1:29" ht="14.4" x14ac:dyDescent="0.3">
      <c r="A421" s="81" t="str">
        <f>samples!$C$17</f>
        <v>GeoxyzX_2111-WestdiepSeafarm-225m-c-VV3</v>
      </c>
      <c r="B421" s="84" t="s">
        <v>681</v>
      </c>
      <c r="C421"/>
      <c r="H421" s="96" t="s">
        <v>477</v>
      </c>
      <c r="I421" s="96">
        <v>345281</v>
      </c>
      <c r="K421" s="96" t="s">
        <v>348</v>
      </c>
      <c r="L421" s="96" t="s">
        <v>365</v>
      </c>
      <c r="M421" s="96" t="s">
        <v>366</v>
      </c>
      <c r="N421" s="96" t="s">
        <v>388</v>
      </c>
      <c r="O421" s="96" t="s">
        <v>389</v>
      </c>
      <c r="P421" s="96" t="s">
        <v>390</v>
      </c>
      <c r="Q421" s="96" t="s">
        <v>391</v>
      </c>
      <c r="S421" t="s">
        <v>226</v>
      </c>
      <c r="U421" t="s">
        <v>335</v>
      </c>
      <c r="V421" t="s">
        <v>264</v>
      </c>
      <c r="W421" s="81" t="str">
        <f>analysis_methods!$B$2</f>
        <v>ABUN</v>
      </c>
      <c r="X421">
        <v>50</v>
      </c>
      <c r="Y421" t="s">
        <v>336</v>
      </c>
      <c r="Z421" t="s">
        <v>243</v>
      </c>
      <c r="AA421" t="s">
        <v>161</v>
      </c>
      <c r="AB421" s="81" t="str">
        <f>analysis_methods!$M$2</f>
        <v>TAXO_STE_MICROSCOPE</v>
      </c>
      <c r="AC421" s="77">
        <v>45139</v>
      </c>
    </row>
    <row r="422" spans="1:29" ht="14.4" x14ac:dyDescent="0.3">
      <c r="A422" s="81" t="str">
        <f>samples!$C$17</f>
        <v>GeoxyzX_2111-WestdiepSeafarm-225m-c-VV3</v>
      </c>
      <c r="B422" s="84" t="s">
        <v>681</v>
      </c>
      <c r="C422"/>
      <c r="H422" s="96" t="s">
        <v>493</v>
      </c>
      <c r="I422" s="96">
        <v>131074</v>
      </c>
      <c r="K422" s="96" t="s">
        <v>348</v>
      </c>
      <c r="L422" s="96" t="s">
        <v>375</v>
      </c>
      <c r="M422" s="96" t="s">
        <v>376</v>
      </c>
      <c r="N422" s="96" t="s">
        <v>380</v>
      </c>
      <c r="O422" s="96" t="s">
        <v>406</v>
      </c>
      <c r="P422" s="96" t="s">
        <v>444</v>
      </c>
      <c r="Q422" s="96" t="s">
        <v>445</v>
      </c>
      <c r="S422" t="s">
        <v>226</v>
      </c>
      <c r="U422" t="s">
        <v>335</v>
      </c>
      <c r="V422" t="s">
        <v>264</v>
      </c>
      <c r="W422" s="81" t="str">
        <f>analysis_methods!$B$2</f>
        <v>ABUN</v>
      </c>
      <c r="X422">
        <v>50</v>
      </c>
      <c r="Y422" t="s">
        <v>336</v>
      </c>
      <c r="Z422" t="s">
        <v>243</v>
      </c>
      <c r="AA422" t="s">
        <v>161</v>
      </c>
      <c r="AB422" s="81" t="str">
        <f>analysis_methods!$M$2</f>
        <v>TAXO_STE_MICROSCOPE</v>
      </c>
      <c r="AC422" s="77">
        <v>45139</v>
      </c>
    </row>
    <row r="423" spans="1:29" ht="14.4" x14ac:dyDescent="0.3">
      <c r="A423" s="81" t="str">
        <f>samples!$C$17</f>
        <v>GeoxyzX_2111-WestdiepSeafarm-225m-c-VV3</v>
      </c>
      <c r="B423" s="84" t="s">
        <v>681</v>
      </c>
      <c r="C423"/>
      <c r="H423" s="96" t="s">
        <v>485</v>
      </c>
      <c r="I423" s="96">
        <v>129876</v>
      </c>
      <c r="K423" s="96" t="s">
        <v>348</v>
      </c>
      <c r="L423" s="96" t="s">
        <v>375</v>
      </c>
      <c r="M423" s="96" t="s">
        <v>376</v>
      </c>
      <c r="N423" s="96"/>
      <c r="O423" s="96" t="s">
        <v>377</v>
      </c>
      <c r="P423" s="96" t="s">
        <v>412</v>
      </c>
      <c r="Q423" s="96" t="s">
        <v>413</v>
      </c>
      <c r="S423" t="s">
        <v>226</v>
      </c>
      <c r="U423" t="s">
        <v>335</v>
      </c>
      <c r="V423" t="s">
        <v>264</v>
      </c>
      <c r="W423" s="81" t="str">
        <f>analysis_methods!$B$2</f>
        <v>ABUN</v>
      </c>
      <c r="X423">
        <v>30</v>
      </c>
      <c r="Y423" t="s">
        <v>336</v>
      </c>
      <c r="Z423" t="s">
        <v>243</v>
      </c>
      <c r="AA423" t="s">
        <v>161</v>
      </c>
      <c r="AB423" s="81" t="str">
        <f>analysis_methods!$M$2</f>
        <v>TAXO_STE_MICROSCOPE</v>
      </c>
      <c r="AC423" s="77">
        <v>45139</v>
      </c>
    </row>
    <row r="424" spans="1:29" ht="14.4" x14ac:dyDescent="0.3">
      <c r="A424" s="81" t="str">
        <f>samples!$C$17</f>
        <v>GeoxyzX_2111-WestdiepSeafarm-225m-c-VV3</v>
      </c>
      <c r="B424" s="84" t="s">
        <v>681</v>
      </c>
      <c r="C424"/>
      <c r="H424" s="96" t="s">
        <v>496</v>
      </c>
      <c r="I424" s="96">
        <v>876640</v>
      </c>
      <c r="K424" s="96" t="s">
        <v>348</v>
      </c>
      <c r="L424" s="96" t="s">
        <v>365</v>
      </c>
      <c r="M424" s="96" t="s">
        <v>366</v>
      </c>
      <c r="N424" s="96" t="s">
        <v>451</v>
      </c>
      <c r="O424" s="96" t="s">
        <v>452</v>
      </c>
      <c r="P424" s="96" t="s">
        <v>453</v>
      </c>
      <c r="Q424" s="96" t="s">
        <v>454</v>
      </c>
      <c r="S424" t="s">
        <v>226</v>
      </c>
      <c r="U424" t="s">
        <v>335</v>
      </c>
      <c r="V424" t="s">
        <v>264</v>
      </c>
      <c r="W424" s="81" t="str">
        <f>analysis_methods!$B$2</f>
        <v>ABUN</v>
      </c>
      <c r="X424">
        <v>30</v>
      </c>
      <c r="Y424" t="s">
        <v>336</v>
      </c>
      <c r="Z424" t="s">
        <v>243</v>
      </c>
      <c r="AA424" t="s">
        <v>161</v>
      </c>
      <c r="AB424" s="81" t="str">
        <f>analysis_methods!$M$2</f>
        <v>TAXO_STE_MICROSCOPE</v>
      </c>
      <c r="AC424" s="77">
        <v>45139</v>
      </c>
    </row>
    <row r="425" spans="1:29" ht="14.4" x14ac:dyDescent="0.3">
      <c r="A425" s="81" t="str">
        <f>samples!$C$17</f>
        <v>GeoxyzX_2111-WestdiepSeafarm-225m-c-VV3</v>
      </c>
      <c r="B425" s="84" t="s">
        <v>681</v>
      </c>
      <c r="C425"/>
      <c r="H425" s="96" t="s">
        <v>542</v>
      </c>
      <c r="I425" s="96">
        <v>130644</v>
      </c>
      <c r="K425" s="96" t="s">
        <v>348</v>
      </c>
      <c r="L425" s="96" t="s">
        <v>375</v>
      </c>
      <c r="M425" s="96" t="s">
        <v>376</v>
      </c>
      <c r="N425" s="96" t="s">
        <v>380</v>
      </c>
      <c r="O425" s="96" t="s">
        <v>448</v>
      </c>
      <c r="P425" s="96" t="s">
        <v>518</v>
      </c>
      <c r="Q425" s="96" t="s">
        <v>532</v>
      </c>
      <c r="S425" t="s">
        <v>226</v>
      </c>
      <c r="U425" t="s">
        <v>335</v>
      </c>
      <c r="V425" t="s">
        <v>264</v>
      </c>
      <c r="W425" s="81" t="str">
        <f>analysis_methods!$B$2</f>
        <v>ABUN</v>
      </c>
      <c r="X425">
        <v>30</v>
      </c>
      <c r="Y425" t="s">
        <v>336</v>
      </c>
      <c r="Z425" t="s">
        <v>243</v>
      </c>
      <c r="AA425" t="s">
        <v>161</v>
      </c>
      <c r="AB425" s="81" t="str">
        <f>analysis_methods!$M$2</f>
        <v>TAXO_STE_MICROSCOPE</v>
      </c>
      <c r="AC425" s="77">
        <v>45139</v>
      </c>
    </row>
    <row r="426" spans="1:29" ht="14.4" x14ac:dyDescent="0.3">
      <c r="A426" s="81" t="str">
        <f>samples!$C$17</f>
        <v>GeoxyzX_2111-WestdiepSeafarm-225m-c-VV3</v>
      </c>
      <c r="B426" s="84" t="s">
        <v>681</v>
      </c>
      <c r="C426"/>
      <c r="H426" s="96" t="s">
        <v>867</v>
      </c>
      <c r="I426" s="96">
        <v>1752525</v>
      </c>
      <c r="K426" s="96" t="s">
        <v>348</v>
      </c>
      <c r="L426" s="96" t="s">
        <v>414</v>
      </c>
      <c r="M426" s="96" t="s">
        <v>415</v>
      </c>
      <c r="N426" s="96" t="s">
        <v>511</v>
      </c>
      <c r="O426" s="96" t="s">
        <v>512</v>
      </c>
      <c r="P426" s="96" t="s">
        <v>513</v>
      </c>
      <c r="Q426" s="96" t="s">
        <v>528</v>
      </c>
      <c r="S426" t="s">
        <v>226</v>
      </c>
      <c r="U426" t="s">
        <v>335</v>
      </c>
      <c r="V426" t="s">
        <v>264</v>
      </c>
      <c r="W426" s="81" t="str">
        <f>analysis_methods!$B$2</f>
        <v>ABUN</v>
      </c>
      <c r="X426">
        <v>30</v>
      </c>
      <c r="Y426" t="s">
        <v>336</v>
      </c>
      <c r="Z426" t="s">
        <v>243</v>
      </c>
      <c r="AA426" t="s">
        <v>161</v>
      </c>
      <c r="AB426" s="81" t="str">
        <f>analysis_methods!$M$2</f>
        <v>TAXO_STE_MICROSCOPE</v>
      </c>
      <c r="AC426" s="77">
        <v>45139</v>
      </c>
    </row>
    <row r="427" spans="1:29" ht="14.4" x14ac:dyDescent="0.3">
      <c r="A427" s="81" t="str">
        <f>samples!$C$17</f>
        <v>GeoxyzX_2111-WestdiepSeafarm-225m-c-VV3</v>
      </c>
      <c r="B427" s="84" t="s">
        <v>681</v>
      </c>
      <c r="C427"/>
      <c r="H427" s="96" t="s">
        <v>482</v>
      </c>
      <c r="I427" s="96">
        <v>130357</v>
      </c>
      <c r="K427" s="96" t="s">
        <v>348</v>
      </c>
      <c r="L427" s="96" t="s">
        <v>375</v>
      </c>
      <c r="M427" s="96" t="s">
        <v>376</v>
      </c>
      <c r="N427" s="96" t="s">
        <v>380</v>
      </c>
      <c r="O427" s="96" t="s">
        <v>381</v>
      </c>
      <c r="P427" s="96" t="s">
        <v>382</v>
      </c>
      <c r="Q427" s="96" t="s">
        <v>405</v>
      </c>
      <c r="S427" t="s">
        <v>226</v>
      </c>
      <c r="U427" t="s">
        <v>335</v>
      </c>
      <c r="V427" t="s">
        <v>264</v>
      </c>
      <c r="W427" s="81" t="str">
        <f>analysis_methods!$B$2</f>
        <v>ABUN</v>
      </c>
      <c r="X427">
        <v>30</v>
      </c>
      <c r="Y427" t="s">
        <v>336</v>
      </c>
      <c r="Z427" t="s">
        <v>243</v>
      </c>
      <c r="AA427" t="s">
        <v>161</v>
      </c>
      <c r="AB427" s="81" t="str">
        <f>analysis_methods!$M$2</f>
        <v>TAXO_STE_MICROSCOPE</v>
      </c>
      <c r="AC427" s="77">
        <v>45139</v>
      </c>
    </row>
    <row r="428" spans="1:29" ht="14.4" x14ac:dyDescent="0.3">
      <c r="A428" s="81" t="str">
        <f>samples!$C$17</f>
        <v>GeoxyzX_2111-WestdiepSeafarm-225m-c-VV3</v>
      </c>
      <c r="B428" s="84" t="s">
        <v>681</v>
      </c>
      <c r="C428"/>
      <c r="H428" s="96" t="s">
        <v>546</v>
      </c>
      <c r="I428" s="96">
        <v>130711</v>
      </c>
      <c r="K428" s="96" t="s">
        <v>348</v>
      </c>
      <c r="L428" s="96" t="s">
        <v>375</v>
      </c>
      <c r="M428" s="96" t="s">
        <v>376</v>
      </c>
      <c r="N428" s="96" t="s">
        <v>401</v>
      </c>
      <c r="O428" s="96" t="s">
        <v>557</v>
      </c>
      <c r="P428" s="96" t="s">
        <v>558</v>
      </c>
      <c r="Q428" s="96" t="s">
        <v>572</v>
      </c>
      <c r="S428" t="s">
        <v>226</v>
      </c>
      <c r="U428" t="s">
        <v>335</v>
      </c>
      <c r="V428" t="s">
        <v>264</v>
      </c>
      <c r="W428" s="81" t="str">
        <f>analysis_methods!$B$2</f>
        <v>ABUN</v>
      </c>
      <c r="X428">
        <v>30</v>
      </c>
      <c r="Y428" t="s">
        <v>336</v>
      </c>
      <c r="Z428" t="s">
        <v>243</v>
      </c>
      <c r="AA428" t="s">
        <v>161</v>
      </c>
      <c r="AB428" s="81" t="str">
        <f>analysis_methods!$M$2</f>
        <v>TAXO_STE_MICROSCOPE</v>
      </c>
      <c r="AC428" s="77">
        <v>45139</v>
      </c>
    </row>
    <row r="429" spans="1:29" ht="14.4" x14ac:dyDescent="0.3">
      <c r="A429" s="81" t="str">
        <f>samples!$C$17</f>
        <v>GeoxyzX_2111-WestdiepSeafarm-225m-c-VV3</v>
      </c>
      <c r="B429" s="84" t="s">
        <v>681</v>
      </c>
      <c r="C429"/>
      <c r="H429" s="96" t="s">
        <v>539</v>
      </c>
      <c r="I429" s="96">
        <v>138963</v>
      </c>
      <c r="K429" s="96" t="s">
        <v>348</v>
      </c>
      <c r="L429" s="96" t="s">
        <v>365</v>
      </c>
      <c r="M429" s="96" t="s">
        <v>503</v>
      </c>
      <c r="N429" s="96" t="s">
        <v>514</v>
      </c>
      <c r="O429" s="96" t="s">
        <v>515</v>
      </c>
      <c r="P429" s="96" t="s">
        <v>516</v>
      </c>
      <c r="Q429" s="96" t="s">
        <v>529</v>
      </c>
      <c r="S429" t="s">
        <v>226</v>
      </c>
      <c r="U429" t="s">
        <v>335</v>
      </c>
      <c r="V429" t="s">
        <v>264</v>
      </c>
      <c r="W429" s="81" t="str">
        <f>analysis_methods!$B$2</f>
        <v>ABUN</v>
      </c>
      <c r="X429">
        <v>20</v>
      </c>
      <c r="Y429" t="s">
        <v>336</v>
      </c>
      <c r="Z429" t="s">
        <v>243</v>
      </c>
      <c r="AA429" t="s">
        <v>161</v>
      </c>
      <c r="AB429" s="81" t="str">
        <f>analysis_methods!$M$2</f>
        <v>TAXO_STE_MICROSCOPE</v>
      </c>
      <c r="AC429" s="77">
        <v>45139</v>
      </c>
    </row>
    <row r="430" spans="1:29" ht="14.4" x14ac:dyDescent="0.3">
      <c r="A430" s="81" t="str">
        <f>samples!$C$17</f>
        <v>GeoxyzX_2111-WestdiepSeafarm-225m-c-VV3</v>
      </c>
      <c r="B430" s="84" t="s">
        <v>681</v>
      </c>
      <c r="C430"/>
      <c r="H430" s="96" t="s">
        <v>457</v>
      </c>
      <c r="I430" s="96">
        <v>152391</v>
      </c>
      <c r="K430" s="96" t="s">
        <v>348</v>
      </c>
      <c r="L430" s="96" t="s">
        <v>457</v>
      </c>
      <c r="M430" s="96"/>
      <c r="N430" s="96"/>
      <c r="O430" s="96"/>
      <c r="P430" s="96"/>
      <c r="Q430" s="96"/>
      <c r="S430" t="s">
        <v>226</v>
      </c>
      <c r="U430" t="s">
        <v>335</v>
      </c>
      <c r="V430" t="s">
        <v>264</v>
      </c>
      <c r="W430" s="81" t="str">
        <f>analysis_methods!$B$2</f>
        <v>ABUN</v>
      </c>
      <c r="X430">
        <v>20</v>
      </c>
      <c r="Y430" t="s">
        <v>336</v>
      </c>
      <c r="Z430" t="s">
        <v>243</v>
      </c>
      <c r="AA430" t="s">
        <v>161</v>
      </c>
      <c r="AB430" s="81" t="str">
        <f>analysis_methods!$M$2</f>
        <v>TAXO_STE_MICROSCOPE</v>
      </c>
      <c r="AC430" s="77">
        <v>45139</v>
      </c>
    </row>
    <row r="431" spans="1:29" ht="14.4" x14ac:dyDescent="0.3">
      <c r="A431" s="81" t="str">
        <f>samples!$C$17</f>
        <v>GeoxyzX_2111-WestdiepSeafarm-225m-c-VV3</v>
      </c>
      <c r="B431" s="84" t="s">
        <v>681</v>
      </c>
      <c r="C431"/>
      <c r="H431" s="96" t="s">
        <v>479</v>
      </c>
      <c r="I431" s="96">
        <v>130544</v>
      </c>
      <c r="K431" s="96" t="s">
        <v>348</v>
      </c>
      <c r="L431" s="96" t="s">
        <v>375</v>
      </c>
      <c r="M431" s="96" t="s">
        <v>376</v>
      </c>
      <c r="N431" s="96"/>
      <c r="O431" s="96" t="s">
        <v>395</v>
      </c>
      <c r="P431" s="96" t="s">
        <v>396</v>
      </c>
      <c r="Q431" s="96" t="s">
        <v>397</v>
      </c>
      <c r="S431" t="s">
        <v>226</v>
      </c>
      <c r="U431" t="s">
        <v>335</v>
      </c>
      <c r="V431" t="s">
        <v>264</v>
      </c>
      <c r="W431" s="81" t="str">
        <f>analysis_methods!$B$2</f>
        <v>ABUN</v>
      </c>
      <c r="X431">
        <v>20</v>
      </c>
      <c r="Y431" t="s">
        <v>336</v>
      </c>
      <c r="Z431" t="s">
        <v>243</v>
      </c>
      <c r="AA431" t="s">
        <v>161</v>
      </c>
      <c r="AB431" s="81" t="str">
        <f>analysis_methods!$M$2</f>
        <v>TAXO_STE_MICROSCOPE</v>
      </c>
      <c r="AC431" s="77">
        <v>45139</v>
      </c>
    </row>
    <row r="432" spans="1:29" ht="14.4" x14ac:dyDescent="0.3">
      <c r="A432" s="81" t="str">
        <f>samples!$C$17</f>
        <v>GeoxyzX_2111-WestdiepSeafarm-225m-c-VV3</v>
      </c>
      <c r="B432" s="84" t="s">
        <v>681</v>
      </c>
      <c r="C432"/>
      <c r="H432" s="96" t="s">
        <v>536</v>
      </c>
      <c r="I432" s="96">
        <v>876821</v>
      </c>
      <c r="K432" s="96" t="s">
        <v>348</v>
      </c>
      <c r="L432" s="96" t="s">
        <v>365</v>
      </c>
      <c r="M432" s="96" t="s">
        <v>503</v>
      </c>
      <c r="N432" s="96" t="s">
        <v>504</v>
      </c>
      <c r="O432" s="96" t="s">
        <v>505</v>
      </c>
      <c r="P432" s="96" t="s">
        <v>506</v>
      </c>
      <c r="Q432" s="96" t="s">
        <v>525</v>
      </c>
      <c r="S432" t="s">
        <v>226</v>
      </c>
      <c r="U432" t="s">
        <v>335</v>
      </c>
      <c r="V432" t="s">
        <v>264</v>
      </c>
      <c r="W432" s="81" t="str">
        <f>analysis_methods!$B$2</f>
        <v>ABUN</v>
      </c>
      <c r="X432">
        <v>20</v>
      </c>
      <c r="Y432" t="s">
        <v>336</v>
      </c>
      <c r="Z432" t="s">
        <v>243</v>
      </c>
      <c r="AA432" t="s">
        <v>161</v>
      </c>
      <c r="AB432" s="81" t="str">
        <f>analysis_methods!$M$2</f>
        <v>TAXO_STE_MICROSCOPE</v>
      </c>
      <c r="AC432" s="77">
        <v>45139</v>
      </c>
    </row>
    <row r="433" spans="1:29" ht="14.4" x14ac:dyDescent="0.3">
      <c r="A433" s="81" t="str">
        <f>samples!$C$17</f>
        <v>GeoxyzX_2111-WestdiepSeafarm-225m-c-VV3</v>
      </c>
      <c r="B433" s="84" t="s">
        <v>681</v>
      </c>
      <c r="C433"/>
      <c r="H433" s="96" t="s">
        <v>547</v>
      </c>
      <c r="I433" s="96">
        <v>120020</v>
      </c>
      <c r="K433" s="96" t="s">
        <v>348</v>
      </c>
      <c r="L433" s="96" t="s">
        <v>414</v>
      </c>
      <c r="M433" s="96" t="s">
        <v>415</v>
      </c>
      <c r="N433" s="96" t="s">
        <v>559</v>
      </c>
      <c r="O433" s="96" t="s">
        <v>560</v>
      </c>
      <c r="P433" s="96" t="s">
        <v>561</v>
      </c>
      <c r="Q433" s="96" t="s">
        <v>573</v>
      </c>
      <c r="S433" t="s">
        <v>226</v>
      </c>
      <c r="U433" t="s">
        <v>335</v>
      </c>
      <c r="V433" t="s">
        <v>264</v>
      </c>
      <c r="W433" s="81" t="str">
        <f>analysis_methods!$B$2</f>
        <v>ABUN</v>
      </c>
      <c r="X433">
        <v>10</v>
      </c>
      <c r="Y433" t="s">
        <v>336</v>
      </c>
      <c r="Z433" t="s">
        <v>243</v>
      </c>
      <c r="AA433" t="s">
        <v>161</v>
      </c>
      <c r="AB433" s="81" t="str">
        <f>analysis_methods!$M$2</f>
        <v>TAXO_STE_MICROSCOPE</v>
      </c>
      <c r="AC433" s="77">
        <v>45139</v>
      </c>
    </row>
    <row r="434" spans="1:29" ht="14.4" x14ac:dyDescent="0.3">
      <c r="A434" s="81" t="str">
        <f>samples!$C$17</f>
        <v>GeoxyzX_2111-WestdiepSeafarm-225m-c-VV3</v>
      </c>
      <c r="B434" s="84" t="s">
        <v>681</v>
      </c>
      <c r="C434"/>
      <c r="H434" s="96" t="s">
        <v>537</v>
      </c>
      <c r="I434" s="96">
        <v>130375</v>
      </c>
      <c r="K434" s="96" t="s">
        <v>348</v>
      </c>
      <c r="L434" s="96" t="s">
        <v>375</v>
      </c>
      <c r="M434" s="96" t="s">
        <v>376</v>
      </c>
      <c r="N434" s="96" t="s">
        <v>380</v>
      </c>
      <c r="O434" s="96" t="s">
        <v>507</v>
      </c>
      <c r="P434" s="96" t="s">
        <v>508</v>
      </c>
      <c r="Q434" s="96" t="s">
        <v>526</v>
      </c>
      <c r="S434" t="s">
        <v>226</v>
      </c>
      <c r="U434" t="s">
        <v>335</v>
      </c>
      <c r="V434" t="s">
        <v>264</v>
      </c>
      <c r="W434" s="81" t="str">
        <f>analysis_methods!$B$2</f>
        <v>ABUN</v>
      </c>
      <c r="X434">
        <v>10</v>
      </c>
      <c r="Y434" t="s">
        <v>336</v>
      </c>
      <c r="Z434" t="s">
        <v>243</v>
      </c>
      <c r="AA434" t="s">
        <v>161</v>
      </c>
      <c r="AB434" s="81" t="str">
        <f>analysis_methods!$M$2</f>
        <v>TAXO_STE_MICROSCOPE</v>
      </c>
      <c r="AC434" s="77">
        <v>45139</v>
      </c>
    </row>
    <row r="435" spans="1:29" ht="14.4" x14ac:dyDescent="0.3">
      <c r="A435" s="81" t="str">
        <f>samples!$C$17</f>
        <v>GeoxyzX_2111-WestdiepSeafarm-225m-c-VV3</v>
      </c>
      <c r="B435" s="84" t="s">
        <v>681</v>
      </c>
      <c r="C435"/>
      <c r="H435" s="96" t="s">
        <v>471</v>
      </c>
      <c r="I435" s="96">
        <v>124929</v>
      </c>
      <c r="K435" s="96" t="s">
        <v>348</v>
      </c>
      <c r="L435" s="96" t="s">
        <v>349</v>
      </c>
      <c r="M435" s="96" t="s">
        <v>360</v>
      </c>
      <c r="N435" s="96" t="s">
        <v>361</v>
      </c>
      <c r="O435" s="96" t="s">
        <v>362</v>
      </c>
      <c r="P435" s="96" t="s">
        <v>363</v>
      </c>
      <c r="Q435" s="96" t="s">
        <v>364</v>
      </c>
      <c r="S435" t="s">
        <v>226</v>
      </c>
      <c r="U435" t="s">
        <v>335</v>
      </c>
      <c r="V435" t="s">
        <v>264</v>
      </c>
      <c r="W435" s="81" t="str">
        <f>analysis_methods!$B$2</f>
        <v>ABUN</v>
      </c>
      <c r="X435">
        <v>10</v>
      </c>
      <c r="Y435" t="s">
        <v>336</v>
      </c>
      <c r="Z435" t="s">
        <v>243</v>
      </c>
      <c r="AA435" t="s">
        <v>161</v>
      </c>
      <c r="AB435" s="81" t="str">
        <f>analysis_methods!$M$2</f>
        <v>TAXO_STE_MICROSCOPE</v>
      </c>
      <c r="AC435" s="77">
        <v>45139</v>
      </c>
    </row>
    <row r="436" spans="1:29" ht="14.4" x14ac:dyDescent="0.3">
      <c r="A436" s="81" t="str">
        <f>samples!$C$17</f>
        <v>GeoxyzX_2111-WestdiepSeafarm-225m-c-VV3</v>
      </c>
      <c r="B436" s="84" t="s">
        <v>681</v>
      </c>
      <c r="C436"/>
      <c r="H436" s="96" t="s">
        <v>540</v>
      </c>
      <c r="I436" s="96">
        <v>334512</v>
      </c>
      <c r="K436" s="96" t="s">
        <v>348</v>
      </c>
      <c r="L436" s="96" t="s">
        <v>375</v>
      </c>
      <c r="M436" s="96" t="s">
        <v>376</v>
      </c>
      <c r="N436" s="96" t="s">
        <v>380</v>
      </c>
      <c r="O436" s="96" t="s">
        <v>448</v>
      </c>
      <c r="P436" s="96" t="s">
        <v>517</v>
      </c>
      <c r="Q436" s="96" t="s">
        <v>530</v>
      </c>
      <c r="S436" t="s">
        <v>226</v>
      </c>
      <c r="U436" t="s">
        <v>335</v>
      </c>
      <c r="V436" t="s">
        <v>264</v>
      </c>
      <c r="W436" s="81" t="str">
        <f>analysis_methods!$B$2</f>
        <v>ABUN</v>
      </c>
      <c r="X436">
        <v>10</v>
      </c>
      <c r="Y436" t="s">
        <v>336</v>
      </c>
      <c r="Z436" t="s">
        <v>243</v>
      </c>
      <c r="AA436" t="s">
        <v>161</v>
      </c>
      <c r="AB436" s="81" t="str">
        <f>analysis_methods!$M$2</f>
        <v>TAXO_STE_MICROSCOPE</v>
      </c>
      <c r="AC436" s="77">
        <v>45139</v>
      </c>
    </row>
    <row r="437" spans="1:29" ht="14.4" x14ac:dyDescent="0.3">
      <c r="A437" s="81" t="str">
        <f>samples!$C$17</f>
        <v>GeoxyzX_2111-WestdiepSeafarm-225m-c-VV3</v>
      </c>
      <c r="B437" s="84" t="s">
        <v>681</v>
      </c>
      <c r="C437"/>
      <c r="H437" s="96" t="s">
        <v>583</v>
      </c>
      <c r="I437" s="96">
        <v>130537</v>
      </c>
      <c r="K437" s="96" t="s">
        <v>348</v>
      </c>
      <c r="L437" s="96" t="s">
        <v>375</v>
      </c>
      <c r="M437" s="96" t="s">
        <v>376</v>
      </c>
      <c r="N437" s="96"/>
      <c r="O437" s="96" t="s">
        <v>588</v>
      </c>
      <c r="P437" s="96" t="s">
        <v>589</v>
      </c>
      <c r="Q437" s="96" t="s">
        <v>595</v>
      </c>
      <c r="S437" t="s">
        <v>226</v>
      </c>
      <c r="U437" t="s">
        <v>335</v>
      </c>
      <c r="V437" t="s">
        <v>264</v>
      </c>
      <c r="W437" s="81" t="str">
        <f>analysis_methods!$B$2</f>
        <v>ABUN</v>
      </c>
      <c r="X437">
        <v>10</v>
      </c>
      <c r="Y437" t="s">
        <v>336</v>
      </c>
      <c r="Z437" t="s">
        <v>243</v>
      </c>
      <c r="AA437" t="s">
        <v>161</v>
      </c>
      <c r="AB437" s="81" t="str">
        <f>analysis_methods!$M$2</f>
        <v>TAXO_STE_MICROSCOPE</v>
      </c>
      <c r="AC437" s="77">
        <v>45139</v>
      </c>
    </row>
    <row r="438" spans="1:29" ht="14.4" x14ac:dyDescent="0.3">
      <c r="A438" s="81" t="str">
        <f>samples!$C$17</f>
        <v>GeoxyzX_2111-WestdiepSeafarm-225m-c-VV3</v>
      </c>
      <c r="B438" s="84" t="s">
        <v>681</v>
      </c>
      <c r="C438"/>
      <c r="H438" s="96" t="s">
        <v>421</v>
      </c>
      <c r="I438" s="96">
        <v>1648</v>
      </c>
      <c r="K438" s="96" t="s">
        <v>348</v>
      </c>
      <c r="L438" s="96" t="s">
        <v>375</v>
      </c>
      <c r="M438" s="96"/>
      <c r="N438" s="96" t="s">
        <v>420</v>
      </c>
      <c r="O438" s="96" t="s">
        <v>421</v>
      </c>
      <c r="P438" s="96"/>
      <c r="Q438" s="96"/>
      <c r="S438" t="s">
        <v>226</v>
      </c>
      <c r="U438" t="s">
        <v>335</v>
      </c>
      <c r="V438" t="s">
        <v>264</v>
      </c>
      <c r="W438" s="81" t="str">
        <f>analysis_methods!$B$2</f>
        <v>ABUN</v>
      </c>
      <c r="X438">
        <v>10</v>
      </c>
      <c r="Y438" t="s">
        <v>336</v>
      </c>
      <c r="Z438" t="s">
        <v>243</v>
      </c>
      <c r="AA438" t="s">
        <v>161</v>
      </c>
      <c r="AB438" s="81" t="str">
        <f>analysis_methods!$M$2</f>
        <v>TAXO_STE_MICROSCOPE</v>
      </c>
      <c r="AC438" s="77">
        <v>45139</v>
      </c>
    </row>
    <row r="439" spans="1:29" ht="14.4" x14ac:dyDescent="0.3">
      <c r="A439" s="81" t="str">
        <f>samples!$C$17</f>
        <v>GeoxyzX_2111-WestdiepSeafarm-225m-c-VV3</v>
      </c>
      <c r="B439" s="84" t="s">
        <v>681</v>
      </c>
      <c r="C439"/>
      <c r="H439" s="96" t="s">
        <v>472</v>
      </c>
      <c r="I439" s="96">
        <v>140301</v>
      </c>
      <c r="K439" s="96" t="s">
        <v>348</v>
      </c>
      <c r="L439" s="96" t="s">
        <v>365</v>
      </c>
      <c r="M439" s="96" t="s">
        <v>366</v>
      </c>
      <c r="N439" s="96" t="s">
        <v>367</v>
      </c>
      <c r="O439" s="96" t="s">
        <v>368</v>
      </c>
      <c r="P439" s="96" t="s">
        <v>369</v>
      </c>
      <c r="Q439" s="96" t="s">
        <v>370</v>
      </c>
      <c r="S439" t="s">
        <v>226</v>
      </c>
      <c r="U439" t="s">
        <v>335</v>
      </c>
      <c r="V439" t="s">
        <v>264</v>
      </c>
      <c r="W439" s="81" t="str">
        <f>analysis_methods!$B$2</f>
        <v>ABUN</v>
      </c>
      <c r="X439">
        <v>10</v>
      </c>
      <c r="Y439" t="s">
        <v>336</v>
      </c>
      <c r="Z439" t="s">
        <v>243</v>
      </c>
      <c r="AA439" t="s">
        <v>161</v>
      </c>
      <c r="AB439" s="81" t="str">
        <f>analysis_methods!$M$2</f>
        <v>TAXO_STE_MICROSCOPE</v>
      </c>
      <c r="AC439" s="77">
        <v>45139</v>
      </c>
    </row>
    <row r="440" spans="1:29" ht="14.4" x14ac:dyDescent="0.3">
      <c r="A440" s="81" t="str">
        <f>samples!$C$17</f>
        <v>GeoxyzX_2111-WestdiepSeafarm-225m-c-VV3</v>
      </c>
      <c r="B440" s="84" t="s">
        <v>681</v>
      </c>
      <c r="C440"/>
      <c r="H440" s="96" t="s">
        <v>584</v>
      </c>
      <c r="I440" s="96">
        <v>131435</v>
      </c>
      <c r="K440" s="96" t="s">
        <v>348</v>
      </c>
      <c r="L440" s="96" t="s">
        <v>375</v>
      </c>
      <c r="M440" s="96" t="s">
        <v>376</v>
      </c>
      <c r="N440" s="96" t="s">
        <v>380</v>
      </c>
      <c r="O440" s="96" t="s">
        <v>431</v>
      </c>
      <c r="P440" s="96" t="s">
        <v>590</v>
      </c>
      <c r="Q440" s="96" t="s">
        <v>596</v>
      </c>
      <c r="S440" t="s">
        <v>226</v>
      </c>
      <c r="U440" t="s">
        <v>335</v>
      </c>
      <c r="V440" t="s">
        <v>264</v>
      </c>
      <c r="W440" s="81" t="str">
        <f>analysis_methods!$B$2</f>
        <v>ABUN</v>
      </c>
      <c r="X440">
        <v>10</v>
      </c>
      <c r="Y440" t="s">
        <v>336</v>
      </c>
      <c r="Z440" t="s">
        <v>243</v>
      </c>
      <c r="AA440" t="s">
        <v>161</v>
      </c>
      <c r="AB440" s="81" t="str">
        <f>analysis_methods!$M$2</f>
        <v>TAXO_STE_MICROSCOPE</v>
      </c>
      <c r="AC440" s="77">
        <v>45139</v>
      </c>
    </row>
    <row r="441" spans="1:29" ht="14.4" x14ac:dyDescent="0.3">
      <c r="A441" s="81" t="str">
        <f>samples!$C$18</f>
        <v>GeoxyzX_2111-WestdiepSeafarm-325m-a-VV1</v>
      </c>
      <c r="B441" s="84" t="str">
        <f>samples!C18</f>
        <v>GeoxyzX_2111-WestdiepSeafarm-325m-a-VV1</v>
      </c>
      <c r="C441"/>
      <c r="H441" s="96" t="s">
        <v>411</v>
      </c>
      <c r="I441" s="96">
        <v>919</v>
      </c>
      <c r="K441" s="96" t="s">
        <v>348</v>
      </c>
      <c r="L441" s="96" t="s">
        <v>375</v>
      </c>
      <c r="M441" s="96" t="s">
        <v>376</v>
      </c>
      <c r="N441" s="96" t="s">
        <v>384</v>
      </c>
      <c r="O441" s="96" t="s">
        <v>411</v>
      </c>
      <c r="P441" s="96"/>
      <c r="Q441" s="96"/>
      <c r="S441" t="s">
        <v>226</v>
      </c>
      <c r="U441" t="s">
        <v>335</v>
      </c>
      <c r="V441" t="s">
        <v>264</v>
      </c>
      <c r="W441" s="81" t="str">
        <f>analysis_methods!$B$2</f>
        <v>ABUN</v>
      </c>
      <c r="X441">
        <v>330</v>
      </c>
      <c r="Y441" t="s">
        <v>336</v>
      </c>
      <c r="Z441" t="s">
        <v>243</v>
      </c>
      <c r="AA441" t="s">
        <v>161</v>
      </c>
      <c r="AB441" s="81" t="str">
        <f>analysis_methods!$M$2</f>
        <v>TAXO_STE_MICROSCOPE</v>
      </c>
      <c r="AC441" s="77">
        <v>45139</v>
      </c>
    </row>
    <row r="442" spans="1:29" ht="14.4" x14ac:dyDescent="0.3">
      <c r="A442" s="81" t="str">
        <f>samples!$C$18</f>
        <v>GeoxyzX_2111-WestdiepSeafarm-325m-a-VV1</v>
      </c>
      <c r="B442" s="84" t="s">
        <v>682</v>
      </c>
      <c r="C442"/>
      <c r="H442" s="96" t="s">
        <v>481</v>
      </c>
      <c r="I442" s="96">
        <v>131187</v>
      </c>
      <c r="K442" s="96" t="s">
        <v>348</v>
      </c>
      <c r="L442" s="96" t="s">
        <v>375</v>
      </c>
      <c r="M442" s="96" t="s">
        <v>376</v>
      </c>
      <c r="N442" s="96" t="s">
        <v>401</v>
      </c>
      <c r="O442" s="96" t="s">
        <v>402</v>
      </c>
      <c r="P442" s="96" t="s">
        <v>403</v>
      </c>
      <c r="Q442" s="96" t="s">
        <v>404</v>
      </c>
      <c r="S442" t="s">
        <v>226</v>
      </c>
      <c r="U442" t="s">
        <v>335</v>
      </c>
      <c r="V442" t="s">
        <v>264</v>
      </c>
      <c r="W442" s="81" t="str">
        <f>analysis_methods!$B$2</f>
        <v>ABUN</v>
      </c>
      <c r="X442">
        <v>230</v>
      </c>
      <c r="Y442" t="s">
        <v>336</v>
      </c>
      <c r="Z442" t="s">
        <v>243</v>
      </c>
      <c r="AA442" t="s">
        <v>161</v>
      </c>
      <c r="AB442" s="81" t="str">
        <f>analysis_methods!$M$2</f>
        <v>TAXO_STE_MICROSCOPE</v>
      </c>
      <c r="AC442" s="77">
        <v>45139</v>
      </c>
    </row>
    <row r="443" spans="1:29" ht="14.4" x14ac:dyDescent="0.3">
      <c r="A443" s="81" t="str">
        <f>samples!$C$18</f>
        <v>GeoxyzX_2111-WestdiepSeafarm-325m-a-VV1</v>
      </c>
      <c r="B443" s="84" t="s">
        <v>682</v>
      </c>
      <c r="C443"/>
      <c r="H443" s="96" t="s">
        <v>484</v>
      </c>
      <c r="I443" s="96">
        <v>130116</v>
      </c>
      <c r="K443" s="96" t="s">
        <v>348</v>
      </c>
      <c r="L443" s="96" t="s">
        <v>375</v>
      </c>
      <c r="M443" s="96" t="s">
        <v>376</v>
      </c>
      <c r="N443" s="96" t="s">
        <v>380</v>
      </c>
      <c r="O443" s="96" t="s">
        <v>409</v>
      </c>
      <c r="P443" s="96" t="s">
        <v>410</v>
      </c>
      <c r="Q443" s="96" t="s">
        <v>374</v>
      </c>
      <c r="S443" t="s">
        <v>226</v>
      </c>
      <c r="U443" t="s">
        <v>335</v>
      </c>
      <c r="V443" t="s">
        <v>264</v>
      </c>
      <c r="W443" s="81" t="str">
        <f>analysis_methods!$B$2</f>
        <v>ABUN</v>
      </c>
      <c r="X443">
        <v>180</v>
      </c>
      <c r="Y443" t="s">
        <v>336</v>
      </c>
      <c r="Z443" t="s">
        <v>243</v>
      </c>
      <c r="AA443" t="s">
        <v>161</v>
      </c>
      <c r="AB443" s="81" t="str">
        <f>analysis_methods!$M$2</f>
        <v>TAXO_STE_MICROSCOPE</v>
      </c>
      <c r="AC443" s="77">
        <v>45139</v>
      </c>
    </row>
    <row r="444" spans="1:29" ht="14.4" x14ac:dyDescent="0.3">
      <c r="A444" s="81" t="str">
        <f>samples!$C$18</f>
        <v>GeoxyzX_2111-WestdiepSeafarm-325m-a-VV1</v>
      </c>
      <c r="B444" s="84" t="s">
        <v>682</v>
      </c>
      <c r="C444"/>
      <c r="H444" s="96" t="s">
        <v>474</v>
      </c>
      <c r="I444" s="96">
        <v>129898</v>
      </c>
      <c r="K444" s="96" t="s">
        <v>348</v>
      </c>
      <c r="L444" s="96" t="s">
        <v>375</v>
      </c>
      <c r="M444" s="96" t="s">
        <v>376</v>
      </c>
      <c r="N444" s="96"/>
      <c r="O444" s="96" t="s">
        <v>377</v>
      </c>
      <c r="P444" s="96" t="s">
        <v>378</v>
      </c>
      <c r="Q444" s="96" t="s">
        <v>379</v>
      </c>
      <c r="S444" t="s">
        <v>226</v>
      </c>
      <c r="U444" t="s">
        <v>335</v>
      </c>
      <c r="V444" t="s">
        <v>264</v>
      </c>
      <c r="W444" s="81" t="str">
        <f>analysis_methods!$B$2</f>
        <v>ABUN</v>
      </c>
      <c r="X444">
        <v>150</v>
      </c>
      <c r="Y444" t="s">
        <v>336</v>
      </c>
      <c r="Z444" t="s">
        <v>243</v>
      </c>
      <c r="AA444" t="s">
        <v>161</v>
      </c>
      <c r="AB444" s="81" t="str">
        <f>analysis_methods!$M$2</f>
        <v>TAXO_STE_MICROSCOPE</v>
      </c>
      <c r="AC444" s="77">
        <v>45139</v>
      </c>
    </row>
    <row r="445" spans="1:29" ht="14.4" x14ac:dyDescent="0.3">
      <c r="A445" s="81" t="str">
        <f>samples!$C$18</f>
        <v>GeoxyzX_2111-WestdiepSeafarm-325m-a-VV1</v>
      </c>
      <c r="B445" s="84" t="s">
        <v>682</v>
      </c>
      <c r="C445"/>
      <c r="H445" s="96" t="s">
        <v>477</v>
      </c>
      <c r="I445" s="96">
        <v>345281</v>
      </c>
      <c r="K445" s="96" t="s">
        <v>348</v>
      </c>
      <c r="L445" s="96" t="s">
        <v>365</v>
      </c>
      <c r="M445" s="96" t="s">
        <v>366</v>
      </c>
      <c r="N445" s="96" t="s">
        <v>388</v>
      </c>
      <c r="O445" s="96" t="s">
        <v>389</v>
      </c>
      <c r="P445" s="96" t="s">
        <v>390</v>
      </c>
      <c r="Q445" s="96" t="s">
        <v>391</v>
      </c>
      <c r="S445" t="s">
        <v>226</v>
      </c>
      <c r="U445" t="s">
        <v>335</v>
      </c>
      <c r="V445" t="s">
        <v>264</v>
      </c>
      <c r="W445" s="81" t="str">
        <f>analysis_methods!$B$2</f>
        <v>ABUN</v>
      </c>
      <c r="X445">
        <v>140</v>
      </c>
      <c r="Y445" t="s">
        <v>336</v>
      </c>
      <c r="Z445" t="s">
        <v>243</v>
      </c>
      <c r="AA445" t="s">
        <v>161</v>
      </c>
      <c r="AB445" s="81" t="str">
        <f>analysis_methods!$M$2</f>
        <v>TAXO_STE_MICROSCOPE</v>
      </c>
      <c r="AC445" s="77">
        <v>45139</v>
      </c>
    </row>
    <row r="446" spans="1:29" ht="14.4" x14ac:dyDescent="0.3">
      <c r="A446" s="81" t="str">
        <f>samples!$C$18</f>
        <v>GeoxyzX_2111-WestdiepSeafarm-325m-a-VV1</v>
      </c>
      <c r="B446" s="84" t="s">
        <v>682</v>
      </c>
      <c r="C446"/>
      <c r="H446" s="96" t="s">
        <v>470</v>
      </c>
      <c r="I446" s="96">
        <v>855674</v>
      </c>
      <c r="K446" s="96" t="s">
        <v>348</v>
      </c>
      <c r="L446" s="96" t="s">
        <v>355</v>
      </c>
      <c r="M446" s="96" t="s">
        <v>826</v>
      </c>
      <c r="N446" s="96" t="s">
        <v>356</v>
      </c>
      <c r="O446" s="96" t="s">
        <v>357</v>
      </c>
      <c r="P446" s="96" t="s">
        <v>358</v>
      </c>
      <c r="Q446" s="96" t="s">
        <v>359</v>
      </c>
      <c r="S446" t="s">
        <v>226</v>
      </c>
      <c r="U446" t="s">
        <v>335</v>
      </c>
      <c r="V446" t="s">
        <v>264</v>
      </c>
      <c r="W446" s="81" t="str">
        <f>analysis_methods!$B$2</f>
        <v>ABUN</v>
      </c>
      <c r="X446">
        <v>130</v>
      </c>
      <c r="Y446" t="s">
        <v>336</v>
      </c>
      <c r="Z446" t="s">
        <v>243</v>
      </c>
      <c r="AA446" t="s">
        <v>161</v>
      </c>
      <c r="AB446" s="81" t="str">
        <f>analysis_methods!$M$2</f>
        <v>TAXO_STE_MICROSCOPE</v>
      </c>
      <c r="AC446" s="77">
        <v>45139</v>
      </c>
    </row>
    <row r="447" spans="1:29" ht="14.4" x14ac:dyDescent="0.3">
      <c r="A447" s="81" t="str">
        <f>samples!$C$18</f>
        <v>GeoxyzX_2111-WestdiepSeafarm-325m-a-VV1</v>
      </c>
      <c r="B447" s="84" t="s">
        <v>682</v>
      </c>
      <c r="C447"/>
      <c r="H447" s="96" t="s">
        <v>824</v>
      </c>
      <c r="I447" s="96">
        <v>141433</v>
      </c>
      <c r="K447" s="96" t="s">
        <v>348</v>
      </c>
      <c r="L447" s="96" t="s">
        <v>365</v>
      </c>
      <c r="M447" s="96" t="s">
        <v>366</v>
      </c>
      <c r="N447" s="96" t="s">
        <v>371</v>
      </c>
      <c r="O447" s="96" t="s">
        <v>372</v>
      </c>
      <c r="P447" s="96" t="s">
        <v>373</v>
      </c>
      <c r="Q447" s="96" t="s">
        <v>374</v>
      </c>
      <c r="S447" t="s">
        <v>726</v>
      </c>
      <c r="U447" t="s">
        <v>335</v>
      </c>
      <c r="V447" t="s">
        <v>264</v>
      </c>
      <c r="W447" s="81" t="str">
        <f>analysis_methods!$B$2</f>
        <v>ABUN</v>
      </c>
      <c r="X447">
        <v>110</v>
      </c>
      <c r="Y447" t="s">
        <v>336</v>
      </c>
      <c r="Z447" t="s">
        <v>243</v>
      </c>
      <c r="AA447" t="s">
        <v>161</v>
      </c>
      <c r="AB447" s="81" t="str">
        <f>analysis_methods!$M$2</f>
        <v>TAXO_STE_MICROSCOPE</v>
      </c>
      <c r="AC447" s="77">
        <v>45139</v>
      </c>
    </row>
    <row r="448" spans="1:29" ht="14.4" x14ac:dyDescent="0.3">
      <c r="A448" s="81" t="str">
        <f>samples!$C$18</f>
        <v>GeoxyzX_2111-WestdiepSeafarm-325m-a-VV1</v>
      </c>
      <c r="B448" s="84" t="s">
        <v>682</v>
      </c>
      <c r="C448"/>
      <c r="H448" s="96" t="s">
        <v>818</v>
      </c>
      <c r="I448" s="96">
        <v>124929</v>
      </c>
      <c r="K448" s="96" t="s">
        <v>348</v>
      </c>
      <c r="L448" s="96" t="s">
        <v>349</v>
      </c>
      <c r="M448" s="96" t="s">
        <v>360</v>
      </c>
      <c r="N448" s="96" t="s">
        <v>361</v>
      </c>
      <c r="O448" s="96" t="s">
        <v>362</v>
      </c>
      <c r="P448" s="96" t="s">
        <v>363</v>
      </c>
      <c r="Q448" s="96" t="s">
        <v>364</v>
      </c>
      <c r="S448" t="s">
        <v>726</v>
      </c>
      <c r="U448" t="s">
        <v>335</v>
      </c>
      <c r="V448" t="s">
        <v>264</v>
      </c>
      <c r="W448" s="81" t="str">
        <f>analysis_methods!$B$2</f>
        <v>ABUN</v>
      </c>
      <c r="X448">
        <v>110</v>
      </c>
      <c r="Y448" t="s">
        <v>336</v>
      </c>
      <c r="Z448" t="s">
        <v>243</v>
      </c>
      <c r="AA448" t="s">
        <v>161</v>
      </c>
      <c r="AB448" s="81" t="str">
        <f>analysis_methods!$M$2</f>
        <v>TAXO_STE_MICROSCOPE</v>
      </c>
      <c r="AC448" s="77">
        <v>45139</v>
      </c>
    </row>
    <row r="449" spans="1:29" ht="14.4" x14ac:dyDescent="0.3">
      <c r="A449" s="81" t="str">
        <f>samples!$C$18</f>
        <v>GeoxyzX_2111-WestdiepSeafarm-325m-a-VV1</v>
      </c>
      <c r="B449" s="84" t="s">
        <v>682</v>
      </c>
      <c r="C449"/>
      <c r="H449" s="96" t="s">
        <v>473</v>
      </c>
      <c r="I449" s="96">
        <v>141433</v>
      </c>
      <c r="K449" s="96" t="s">
        <v>348</v>
      </c>
      <c r="L449" s="96" t="s">
        <v>365</v>
      </c>
      <c r="M449" s="96" t="s">
        <v>366</v>
      </c>
      <c r="N449" s="96" t="s">
        <v>371</v>
      </c>
      <c r="O449" s="96" t="s">
        <v>372</v>
      </c>
      <c r="P449" s="96" t="s">
        <v>373</v>
      </c>
      <c r="Q449" s="96" t="s">
        <v>374</v>
      </c>
      <c r="S449" t="s">
        <v>226</v>
      </c>
      <c r="U449" t="s">
        <v>335</v>
      </c>
      <c r="V449" t="s">
        <v>264</v>
      </c>
      <c r="W449" s="81" t="str">
        <f>analysis_methods!$B$2</f>
        <v>ABUN</v>
      </c>
      <c r="X449">
        <v>100</v>
      </c>
      <c r="Y449" t="s">
        <v>336</v>
      </c>
      <c r="Z449" t="s">
        <v>243</v>
      </c>
      <c r="AA449" t="s">
        <v>161</v>
      </c>
      <c r="AB449" s="81" t="str">
        <f>analysis_methods!$M$2</f>
        <v>TAXO_STE_MICROSCOPE</v>
      </c>
      <c r="AC449" s="77">
        <v>45139</v>
      </c>
    </row>
    <row r="450" spans="1:29" ht="14.4" x14ac:dyDescent="0.3">
      <c r="A450" s="81" t="str">
        <f>samples!$C$18</f>
        <v>GeoxyzX_2111-WestdiepSeafarm-325m-a-VV1</v>
      </c>
      <c r="B450" s="84" t="s">
        <v>682</v>
      </c>
      <c r="C450"/>
      <c r="H450" s="96" t="s">
        <v>471</v>
      </c>
      <c r="I450" s="96">
        <v>124929</v>
      </c>
      <c r="K450" s="96" t="s">
        <v>348</v>
      </c>
      <c r="L450" s="96" t="s">
        <v>349</v>
      </c>
      <c r="M450" s="96" t="s">
        <v>360</v>
      </c>
      <c r="N450" s="96" t="s">
        <v>361</v>
      </c>
      <c r="O450" s="96" t="s">
        <v>362</v>
      </c>
      <c r="P450" s="96" t="s">
        <v>363</v>
      </c>
      <c r="Q450" s="96" t="s">
        <v>364</v>
      </c>
      <c r="S450" t="s">
        <v>226</v>
      </c>
      <c r="U450" t="s">
        <v>335</v>
      </c>
      <c r="V450" t="s">
        <v>264</v>
      </c>
      <c r="W450" s="81" t="str">
        <f>analysis_methods!$B$2</f>
        <v>ABUN</v>
      </c>
      <c r="X450">
        <v>70</v>
      </c>
      <c r="Y450" t="s">
        <v>336</v>
      </c>
      <c r="Z450" t="s">
        <v>243</v>
      </c>
      <c r="AA450" t="s">
        <v>161</v>
      </c>
      <c r="AB450" s="81" t="str">
        <f>analysis_methods!$M$2</f>
        <v>TAXO_STE_MICROSCOPE</v>
      </c>
      <c r="AC450" s="77">
        <v>45139</v>
      </c>
    </row>
    <row r="451" spans="1:29" ht="14.4" x14ac:dyDescent="0.3">
      <c r="A451" s="81" t="str">
        <f>samples!$C$18</f>
        <v>GeoxyzX_2111-WestdiepSeafarm-325m-a-VV1</v>
      </c>
      <c r="B451" s="84" t="s">
        <v>682</v>
      </c>
      <c r="C451"/>
      <c r="H451" s="96" t="s">
        <v>539</v>
      </c>
      <c r="I451" s="96">
        <v>138963</v>
      </c>
      <c r="K451" s="96" t="s">
        <v>348</v>
      </c>
      <c r="L451" s="96" t="s">
        <v>365</v>
      </c>
      <c r="M451" s="96" t="s">
        <v>503</v>
      </c>
      <c r="N451" s="96" t="s">
        <v>514</v>
      </c>
      <c r="O451" s="96" t="s">
        <v>515</v>
      </c>
      <c r="P451" s="96" t="s">
        <v>516</v>
      </c>
      <c r="Q451" s="96" t="s">
        <v>529</v>
      </c>
      <c r="S451" t="s">
        <v>226</v>
      </c>
      <c r="U451" t="s">
        <v>335</v>
      </c>
      <c r="V451" t="s">
        <v>264</v>
      </c>
      <c r="W451" s="81" t="str">
        <f>analysis_methods!$B$2</f>
        <v>ABUN</v>
      </c>
      <c r="X451">
        <v>50</v>
      </c>
      <c r="Y451" t="s">
        <v>336</v>
      </c>
      <c r="Z451" t="s">
        <v>243</v>
      </c>
      <c r="AA451" t="s">
        <v>161</v>
      </c>
      <c r="AB451" s="81" t="str">
        <f>analysis_methods!$M$2</f>
        <v>TAXO_STE_MICROSCOPE</v>
      </c>
      <c r="AC451" s="77">
        <v>45139</v>
      </c>
    </row>
    <row r="452" spans="1:29" ht="14.4" x14ac:dyDescent="0.3">
      <c r="A452" s="81" t="str">
        <f>samples!$C$18</f>
        <v>GeoxyzX_2111-WestdiepSeafarm-325m-a-VV1</v>
      </c>
      <c r="B452" s="84" t="s">
        <v>682</v>
      </c>
      <c r="C452"/>
      <c r="H452" s="96" t="s">
        <v>485</v>
      </c>
      <c r="I452" s="96">
        <v>129876</v>
      </c>
      <c r="K452" s="96" t="s">
        <v>348</v>
      </c>
      <c r="L452" s="96" t="s">
        <v>375</v>
      </c>
      <c r="M452" s="96" t="s">
        <v>376</v>
      </c>
      <c r="N452" s="96"/>
      <c r="O452" s="96" t="s">
        <v>377</v>
      </c>
      <c r="P452" s="96" t="s">
        <v>412</v>
      </c>
      <c r="Q452" s="96" t="s">
        <v>413</v>
      </c>
      <c r="S452" t="s">
        <v>226</v>
      </c>
      <c r="U452" t="s">
        <v>335</v>
      </c>
      <c r="V452" t="s">
        <v>264</v>
      </c>
      <c r="W452" s="81" t="str">
        <f>analysis_methods!$B$2</f>
        <v>ABUN</v>
      </c>
      <c r="X452">
        <v>30</v>
      </c>
      <c r="Y452" t="s">
        <v>336</v>
      </c>
      <c r="Z452" t="s">
        <v>243</v>
      </c>
      <c r="AA452" t="s">
        <v>161</v>
      </c>
      <c r="AB452" s="81" t="str">
        <f>analysis_methods!$M$2</f>
        <v>TAXO_STE_MICROSCOPE</v>
      </c>
      <c r="AC452" s="77">
        <v>45139</v>
      </c>
    </row>
    <row r="453" spans="1:29" ht="14.4" x14ac:dyDescent="0.3">
      <c r="A453" s="81" t="str">
        <f>samples!$C$18</f>
        <v>GeoxyzX_2111-WestdiepSeafarm-325m-a-VV1</v>
      </c>
      <c r="B453" s="84" t="s">
        <v>682</v>
      </c>
      <c r="C453"/>
      <c r="H453" s="96" t="s">
        <v>457</v>
      </c>
      <c r="I453" s="96">
        <v>152391</v>
      </c>
      <c r="K453" s="96" t="s">
        <v>348</v>
      </c>
      <c r="L453" s="96" t="s">
        <v>457</v>
      </c>
      <c r="M453" s="96"/>
      <c r="N453" s="96"/>
      <c r="O453" s="96"/>
      <c r="P453" s="96"/>
      <c r="Q453" s="96"/>
      <c r="S453" t="s">
        <v>226</v>
      </c>
      <c r="U453" t="s">
        <v>335</v>
      </c>
      <c r="V453" t="s">
        <v>264</v>
      </c>
      <c r="W453" s="81" t="str">
        <f>analysis_methods!$B$2</f>
        <v>ABUN</v>
      </c>
      <c r="X453">
        <v>30</v>
      </c>
      <c r="Y453" t="s">
        <v>336</v>
      </c>
      <c r="Z453" t="s">
        <v>243</v>
      </c>
      <c r="AA453" t="s">
        <v>161</v>
      </c>
      <c r="AB453" s="81" t="str">
        <f>analysis_methods!$M$2</f>
        <v>TAXO_STE_MICROSCOPE</v>
      </c>
      <c r="AC453" s="77">
        <v>45139</v>
      </c>
    </row>
    <row r="454" spans="1:29" ht="14.4" x14ac:dyDescent="0.3">
      <c r="A454" s="81" t="str">
        <f>samples!$C$18</f>
        <v>GeoxyzX_2111-WestdiepSeafarm-325m-a-VV1</v>
      </c>
      <c r="B454" s="84" t="s">
        <v>682</v>
      </c>
      <c r="C454"/>
      <c r="H454" s="96" t="s">
        <v>479</v>
      </c>
      <c r="I454" s="96">
        <v>130544</v>
      </c>
      <c r="K454" s="96" t="s">
        <v>348</v>
      </c>
      <c r="L454" s="96" t="s">
        <v>375</v>
      </c>
      <c r="M454" s="96" t="s">
        <v>376</v>
      </c>
      <c r="N454" s="96"/>
      <c r="O454" s="96" t="s">
        <v>395</v>
      </c>
      <c r="P454" s="96" t="s">
        <v>396</v>
      </c>
      <c r="Q454" s="96" t="s">
        <v>397</v>
      </c>
      <c r="S454" t="s">
        <v>226</v>
      </c>
      <c r="U454" t="s">
        <v>335</v>
      </c>
      <c r="V454" t="s">
        <v>264</v>
      </c>
      <c r="W454" s="81" t="str">
        <f>analysis_methods!$B$2</f>
        <v>ABUN</v>
      </c>
      <c r="X454">
        <v>30</v>
      </c>
      <c r="Y454" t="s">
        <v>336</v>
      </c>
      <c r="Z454" t="s">
        <v>243</v>
      </c>
      <c r="AA454" t="s">
        <v>161</v>
      </c>
      <c r="AB454" s="81" t="str">
        <f>analysis_methods!$M$2</f>
        <v>TAXO_STE_MICROSCOPE</v>
      </c>
      <c r="AC454" s="77">
        <v>45139</v>
      </c>
    </row>
    <row r="455" spans="1:29" ht="14.4" x14ac:dyDescent="0.3">
      <c r="A455" s="81" t="str">
        <f>samples!$C$18</f>
        <v>GeoxyzX_2111-WestdiepSeafarm-325m-a-VV1</v>
      </c>
      <c r="B455" s="84" t="s">
        <v>682</v>
      </c>
      <c r="C455"/>
      <c r="H455" s="96" t="s">
        <v>488</v>
      </c>
      <c r="I455" s="96">
        <v>130599</v>
      </c>
      <c r="K455" s="96" t="s">
        <v>348</v>
      </c>
      <c r="L455" s="96" t="s">
        <v>375</v>
      </c>
      <c r="M455" s="96" t="s">
        <v>376</v>
      </c>
      <c r="N455" s="96" t="s">
        <v>380</v>
      </c>
      <c r="O455" s="96" t="s">
        <v>406</v>
      </c>
      <c r="P455" s="96" t="s">
        <v>426</v>
      </c>
      <c r="Q455" s="96" t="s">
        <v>427</v>
      </c>
      <c r="S455" t="s">
        <v>226</v>
      </c>
      <c r="U455" t="s">
        <v>335</v>
      </c>
      <c r="V455" t="s">
        <v>264</v>
      </c>
      <c r="W455" s="81" t="str">
        <f>analysis_methods!$B$2</f>
        <v>ABUN</v>
      </c>
      <c r="X455">
        <v>30</v>
      </c>
      <c r="Y455" t="s">
        <v>336</v>
      </c>
      <c r="Z455" t="s">
        <v>243</v>
      </c>
      <c r="AA455" t="s">
        <v>161</v>
      </c>
      <c r="AB455" s="81" t="str">
        <f>analysis_methods!$M$2</f>
        <v>TAXO_STE_MICROSCOPE</v>
      </c>
      <c r="AC455" s="77">
        <v>45139</v>
      </c>
    </row>
    <row r="456" spans="1:29" ht="14.4" x14ac:dyDescent="0.3">
      <c r="A456" s="81" t="str">
        <f>samples!$C$18</f>
        <v>GeoxyzX_2111-WestdiepSeafarm-325m-a-VV1</v>
      </c>
      <c r="B456" s="84" t="s">
        <v>682</v>
      </c>
      <c r="C456"/>
      <c r="H456" s="96" t="s">
        <v>524</v>
      </c>
      <c r="I456" s="96">
        <v>129582</v>
      </c>
      <c r="K456" s="96" t="s">
        <v>348</v>
      </c>
      <c r="L456" s="96" t="s">
        <v>375</v>
      </c>
      <c r="M456" s="96" t="s">
        <v>376</v>
      </c>
      <c r="N456" s="96" t="s">
        <v>522</v>
      </c>
      <c r="O456" s="96" t="s">
        <v>523</v>
      </c>
      <c r="P456" s="96" t="s">
        <v>524</v>
      </c>
      <c r="Q456" s="96"/>
      <c r="S456" t="s">
        <v>226</v>
      </c>
      <c r="U456" t="s">
        <v>335</v>
      </c>
      <c r="V456" t="s">
        <v>264</v>
      </c>
      <c r="W456" s="81" t="str">
        <f>analysis_methods!$B$2</f>
        <v>ABUN</v>
      </c>
      <c r="X456">
        <v>30</v>
      </c>
      <c r="Y456" t="s">
        <v>336</v>
      </c>
      <c r="Z456" t="s">
        <v>243</v>
      </c>
      <c r="AA456" t="s">
        <v>161</v>
      </c>
      <c r="AB456" s="81" t="str">
        <f>analysis_methods!$M$2</f>
        <v>TAXO_STE_MICROSCOPE</v>
      </c>
      <c r="AC456" s="77">
        <v>45139</v>
      </c>
    </row>
    <row r="457" spans="1:29" ht="14.4" x14ac:dyDescent="0.3">
      <c r="A457" s="81" t="str">
        <f>samples!$C$18</f>
        <v>GeoxyzX_2111-WestdiepSeafarm-325m-a-VV1</v>
      </c>
      <c r="B457" s="84" t="s">
        <v>682</v>
      </c>
      <c r="C457"/>
      <c r="H457" s="96" t="s">
        <v>497</v>
      </c>
      <c r="I457" s="96">
        <v>130616</v>
      </c>
      <c r="K457" s="96" t="s">
        <v>348</v>
      </c>
      <c r="L457" s="96" t="s">
        <v>375</v>
      </c>
      <c r="M457" s="96" t="s">
        <v>376</v>
      </c>
      <c r="N457" s="96" t="s">
        <v>380</v>
      </c>
      <c r="O457" s="96" t="s">
        <v>448</v>
      </c>
      <c r="P457" s="96" t="s">
        <v>455</v>
      </c>
      <c r="Q457" s="96" t="s">
        <v>456</v>
      </c>
      <c r="S457" t="s">
        <v>226</v>
      </c>
      <c r="U457" t="s">
        <v>335</v>
      </c>
      <c r="V457" t="s">
        <v>264</v>
      </c>
      <c r="W457" s="81" t="str">
        <f>analysis_methods!$B$2</f>
        <v>ABUN</v>
      </c>
      <c r="X457">
        <v>20</v>
      </c>
      <c r="Y457" t="s">
        <v>336</v>
      </c>
      <c r="Z457" t="s">
        <v>243</v>
      </c>
      <c r="AA457" t="s">
        <v>161</v>
      </c>
      <c r="AB457" s="81" t="str">
        <f>analysis_methods!$M$2</f>
        <v>TAXO_STE_MICROSCOPE</v>
      </c>
      <c r="AC457" s="77">
        <v>45139</v>
      </c>
    </row>
    <row r="458" spans="1:29" ht="14.4" x14ac:dyDescent="0.3">
      <c r="A458" s="81" t="str">
        <f>samples!$C$18</f>
        <v>GeoxyzX_2111-WestdiepSeafarm-325m-a-VV1</v>
      </c>
      <c r="B458" s="84" t="s">
        <v>682</v>
      </c>
      <c r="C458"/>
      <c r="H458" s="96" t="s">
        <v>583</v>
      </c>
      <c r="I458" s="96">
        <v>130537</v>
      </c>
      <c r="K458" s="96" t="s">
        <v>348</v>
      </c>
      <c r="L458" s="96" t="s">
        <v>375</v>
      </c>
      <c r="M458" s="96" t="s">
        <v>376</v>
      </c>
      <c r="N458" s="96"/>
      <c r="O458" s="96" t="s">
        <v>588</v>
      </c>
      <c r="P458" s="96" t="s">
        <v>589</v>
      </c>
      <c r="Q458" s="96" t="s">
        <v>595</v>
      </c>
      <c r="S458" t="s">
        <v>226</v>
      </c>
      <c r="U458" t="s">
        <v>335</v>
      </c>
      <c r="V458" t="s">
        <v>264</v>
      </c>
      <c r="W458" s="81" t="str">
        <f>analysis_methods!$B$2</f>
        <v>ABUN</v>
      </c>
      <c r="X458">
        <v>20</v>
      </c>
      <c r="Y458" t="s">
        <v>336</v>
      </c>
      <c r="Z458" t="s">
        <v>243</v>
      </c>
      <c r="AA458" t="s">
        <v>161</v>
      </c>
      <c r="AB458" s="81" t="str">
        <f>analysis_methods!$M$2</f>
        <v>TAXO_STE_MICROSCOPE</v>
      </c>
      <c r="AC458" s="77">
        <v>45139</v>
      </c>
    </row>
    <row r="459" spans="1:29" ht="14.4" x14ac:dyDescent="0.3">
      <c r="A459" s="81" t="str">
        <f>samples!$C$18</f>
        <v>GeoxyzX_2111-WestdiepSeafarm-325m-a-VV1</v>
      </c>
      <c r="B459" s="84" t="s">
        <v>682</v>
      </c>
      <c r="C459"/>
      <c r="H459" s="96" t="s">
        <v>492</v>
      </c>
      <c r="I459" s="96">
        <v>125073</v>
      </c>
      <c r="K459" s="96" t="s">
        <v>348</v>
      </c>
      <c r="L459" s="96" t="s">
        <v>349</v>
      </c>
      <c r="M459" s="96" t="s">
        <v>360</v>
      </c>
      <c r="N459" s="96" t="s">
        <v>440</v>
      </c>
      <c r="O459" s="96" t="s">
        <v>441</v>
      </c>
      <c r="P459" s="96" t="s">
        <v>442</v>
      </c>
      <c r="Q459" s="96" t="s">
        <v>443</v>
      </c>
      <c r="S459" t="s">
        <v>226</v>
      </c>
      <c r="U459" t="s">
        <v>335</v>
      </c>
      <c r="V459" t="s">
        <v>264</v>
      </c>
      <c r="W459" s="81" t="str">
        <f>analysis_methods!$B$2</f>
        <v>ABUN</v>
      </c>
      <c r="X459">
        <v>10</v>
      </c>
      <c r="Y459" t="s">
        <v>336</v>
      </c>
      <c r="Z459" t="s">
        <v>243</v>
      </c>
      <c r="AA459" t="s">
        <v>161</v>
      </c>
      <c r="AB459" s="81" t="str">
        <f>analysis_methods!$M$2</f>
        <v>TAXO_STE_MICROSCOPE</v>
      </c>
      <c r="AC459" s="77">
        <v>45139</v>
      </c>
    </row>
    <row r="460" spans="1:29" ht="14.4" x14ac:dyDescent="0.3">
      <c r="A460" s="81" t="str">
        <f>samples!$C$18</f>
        <v>GeoxyzX_2111-WestdiepSeafarm-325m-a-VV1</v>
      </c>
      <c r="B460" s="84" t="s">
        <v>682</v>
      </c>
      <c r="C460"/>
      <c r="H460" s="96" t="s">
        <v>496</v>
      </c>
      <c r="I460" s="96">
        <v>876640</v>
      </c>
      <c r="K460" s="96" t="s">
        <v>348</v>
      </c>
      <c r="L460" s="96" t="s">
        <v>365</v>
      </c>
      <c r="M460" s="96" t="s">
        <v>366</v>
      </c>
      <c r="N460" s="96" t="s">
        <v>451</v>
      </c>
      <c r="O460" s="96" t="s">
        <v>452</v>
      </c>
      <c r="P460" s="96" t="s">
        <v>453</v>
      </c>
      <c r="Q460" s="96" t="s">
        <v>454</v>
      </c>
      <c r="S460" t="s">
        <v>226</v>
      </c>
      <c r="U460" t="s">
        <v>335</v>
      </c>
      <c r="V460" t="s">
        <v>264</v>
      </c>
      <c r="W460" s="81" t="str">
        <f>analysis_methods!$B$2</f>
        <v>ABUN</v>
      </c>
      <c r="X460">
        <v>10</v>
      </c>
      <c r="Y460" t="s">
        <v>336</v>
      </c>
      <c r="Z460" t="s">
        <v>243</v>
      </c>
      <c r="AA460" t="s">
        <v>161</v>
      </c>
      <c r="AB460" s="81" t="str">
        <f>analysis_methods!$M$2</f>
        <v>TAXO_STE_MICROSCOPE</v>
      </c>
      <c r="AC460" s="77">
        <v>45139</v>
      </c>
    </row>
    <row r="461" spans="1:29" ht="14.4" x14ac:dyDescent="0.3">
      <c r="A461" s="81" t="str">
        <f>samples!$C$18</f>
        <v>GeoxyzX_2111-WestdiepSeafarm-325m-a-VV1</v>
      </c>
      <c r="B461" s="84" t="s">
        <v>682</v>
      </c>
      <c r="C461"/>
      <c r="H461" s="96" t="s">
        <v>476</v>
      </c>
      <c r="I461" s="96">
        <v>152367</v>
      </c>
      <c r="K461" s="96" t="s">
        <v>348</v>
      </c>
      <c r="L461" s="96" t="s">
        <v>375</v>
      </c>
      <c r="M461" s="96" t="s">
        <v>376</v>
      </c>
      <c r="N461" s="96" t="s">
        <v>384</v>
      </c>
      <c r="O461" s="96" t="s">
        <v>385</v>
      </c>
      <c r="P461" s="96" t="s">
        <v>386</v>
      </c>
      <c r="Q461" s="96" t="s">
        <v>387</v>
      </c>
      <c r="S461" t="s">
        <v>226</v>
      </c>
      <c r="U461" t="s">
        <v>335</v>
      </c>
      <c r="V461" t="s">
        <v>264</v>
      </c>
      <c r="W461" s="81" t="str">
        <f>analysis_methods!$B$2</f>
        <v>ABUN</v>
      </c>
      <c r="X461">
        <v>10</v>
      </c>
      <c r="Y461" t="s">
        <v>336</v>
      </c>
      <c r="Z461" t="s">
        <v>243</v>
      </c>
      <c r="AA461" t="s">
        <v>161</v>
      </c>
      <c r="AB461" s="81" t="str">
        <f>analysis_methods!$M$2</f>
        <v>TAXO_STE_MICROSCOPE</v>
      </c>
      <c r="AC461" s="77">
        <v>45139</v>
      </c>
    </row>
    <row r="462" spans="1:29" ht="14.4" x14ac:dyDescent="0.3">
      <c r="A462" s="81" t="str">
        <f>samples!$C$18</f>
        <v>GeoxyzX_2111-WestdiepSeafarm-325m-a-VV1</v>
      </c>
      <c r="B462" s="84" t="s">
        <v>682</v>
      </c>
      <c r="C462"/>
      <c r="H462" s="96" t="s">
        <v>480</v>
      </c>
      <c r="I462" s="96">
        <v>130269</v>
      </c>
      <c r="K462" s="96" t="s">
        <v>348</v>
      </c>
      <c r="L462" s="96" t="s">
        <v>375</v>
      </c>
      <c r="M462" s="96" t="s">
        <v>376</v>
      </c>
      <c r="N462" s="96"/>
      <c r="O462" s="96" t="s">
        <v>398</v>
      </c>
      <c r="P462" s="96" t="s">
        <v>399</v>
      </c>
      <c r="Q462" s="96" t="s">
        <v>400</v>
      </c>
      <c r="S462" t="s">
        <v>226</v>
      </c>
      <c r="U462" t="s">
        <v>335</v>
      </c>
      <c r="V462" t="s">
        <v>264</v>
      </c>
      <c r="W462" s="81" t="str">
        <f>analysis_methods!$B$2</f>
        <v>ABUN</v>
      </c>
      <c r="X462">
        <v>10</v>
      </c>
      <c r="Y462" t="s">
        <v>336</v>
      </c>
      <c r="Z462" t="s">
        <v>243</v>
      </c>
      <c r="AA462" t="s">
        <v>161</v>
      </c>
      <c r="AB462" s="81" t="str">
        <f>analysis_methods!$M$2</f>
        <v>TAXO_STE_MICROSCOPE</v>
      </c>
      <c r="AC462" s="77">
        <v>45139</v>
      </c>
    </row>
    <row r="463" spans="1:29" ht="14.4" x14ac:dyDescent="0.3">
      <c r="A463" s="81" t="str">
        <f>samples!$C$18</f>
        <v>GeoxyzX_2111-WestdiepSeafarm-325m-a-VV1</v>
      </c>
      <c r="B463" s="84" t="s">
        <v>682</v>
      </c>
      <c r="C463"/>
      <c r="H463" s="96" t="s">
        <v>607</v>
      </c>
      <c r="I463" s="96">
        <v>131134</v>
      </c>
      <c r="K463" s="96" t="s">
        <v>348</v>
      </c>
      <c r="L463" s="96" t="s">
        <v>375</v>
      </c>
      <c r="M463" s="96" t="s">
        <v>376</v>
      </c>
      <c r="N463" s="96" t="s">
        <v>401</v>
      </c>
      <c r="O463" s="96" t="s">
        <v>402</v>
      </c>
      <c r="P463" s="96" t="s">
        <v>609</v>
      </c>
      <c r="Q463" s="96" t="s">
        <v>610</v>
      </c>
      <c r="S463" t="s">
        <v>226</v>
      </c>
      <c r="U463" t="s">
        <v>335</v>
      </c>
      <c r="V463" t="s">
        <v>264</v>
      </c>
      <c r="W463" s="81" t="str">
        <f>analysis_methods!$B$2</f>
        <v>ABUN</v>
      </c>
      <c r="X463">
        <v>10</v>
      </c>
      <c r="Y463" t="s">
        <v>336</v>
      </c>
      <c r="Z463" t="s">
        <v>243</v>
      </c>
      <c r="AA463" t="s">
        <v>161</v>
      </c>
      <c r="AB463" s="81" t="str">
        <f>analysis_methods!$M$2</f>
        <v>TAXO_STE_MICROSCOPE</v>
      </c>
      <c r="AC463" s="77">
        <v>45139</v>
      </c>
    </row>
    <row r="464" spans="1:29" ht="14.4" x14ac:dyDescent="0.3">
      <c r="A464" s="81" t="str">
        <f>samples!$C$18</f>
        <v>GeoxyzX_2111-WestdiepSeafarm-325m-a-VV1</v>
      </c>
      <c r="B464" s="84" t="s">
        <v>682</v>
      </c>
      <c r="C464"/>
      <c r="H464" s="96" t="s">
        <v>864</v>
      </c>
      <c r="I464" s="96">
        <v>2036</v>
      </c>
      <c r="K464" s="96" t="s">
        <v>348</v>
      </c>
      <c r="L464" s="96" t="s">
        <v>375</v>
      </c>
      <c r="M464" s="96" t="s">
        <v>422</v>
      </c>
      <c r="N464" s="96"/>
      <c r="O464" s="96"/>
      <c r="P464" s="96"/>
      <c r="Q464" s="96"/>
      <c r="S464" t="s">
        <v>226</v>
      </c>
      <c r="U464" t="s">
        <v>335</v>
      </c>
      <c r="V464" t="s">
        <v>264</v>
      </c>
      <c r="W464" s="81" t="str">
        <f>analysis_methods!$B$2</f>
        <v>ABUN</v>
      </c>
      <c r="X464">
        <v>10</v>
      </c>
      <c r="Y464" t="s">
        <v>336</v>
      </c>
      <c r="Z464" t="s">
        <v>243</v>
      </c>
      <c r="AA464" t="s">
        <v>161</v>
      </c>
      <c r="AB464" s="81" t="str">
        <f>analysis_methods!$M$2</f>
        <v>TAXO_STE_MICROSCOPE</v>
      </c>
      <c r="AC464" s="77">
        <v>45139</v>
      </c>
    </row>
    <row r="465" spans="1:29" ht="14.4" x14ac:dyDescent="0.3">
      <c r="A465" s="81" t="str">
        <f>samples!$C$18</f>
        <v>GeoxyzX_2111-WestdiepSeafarm-325m-a-VV1</v>
      </c>
      <c r="B465" s="84" t="s">
        <v>682</v>
      </c>
      <c r="C465" s="80"/>
      <c r="H465" s="96" t="s">
        <v>421</v>
      </c>
      <c r="I465" s="96">
        <v>1648</v>
      </c>
      <c r="K465" s="96" t="s">
        <v>348</v>
      </c>
      <c r="L465" s="96" t="s">
        <v>375</v>
      </c>
      <c r="M465" s="96"/>
      <c r="N465" s="96" t="s">
        <v>420</v>
      </c>
      <c r="O465" s="96" t="s">
        <v>421</v>
      </c>
      <c r="P465" s="96"/>
      <c r="Q465" s="96"/>
      <c r="S465" t="s">
        <v>226</v>
      </c>
      <c r="U465" t="s">
        <v>335</v>
      </c>
      <c r="V465" t="s">
        <v>264</v>
      </c>
      <c r="W465" s="81" t="str">
        <f>analysis_methods!$B$2</f>
        <v>ABUN</v>
      </c>
      <c r="X465">
        <v>10</v>
      </c>
      <c r="Y465" t="s">
        <v>336</v>
      </c>
      <c r="Z465" t="s">
        <v>243</v>
      </c>
      <c r="AA465" t="s">
        <v>161</v>
      </c>
      <c r="AB465" s="81" t="str">
        <f>analysis_methods!$M$2</f>
        <v>TAXO_STE_MICROSCOPE</v>
      </c>
      <c r="AC465" s="77">
        <v>45139</v>
      </c>
    </row>
    <row r="466" spans="1:29" ht="14.4" x14ac:dyDescent="0.3">
      <c r="A466" s="81" t="str">
        <f>samples!$C$18</f>
        <v>GeoxyzX_2111-WestdiepSeafarm-325m-a-VV1</v>
      </c>
      <c r="B466" s="84" t="s">
        <v>682</v>
      </c>
      <c r="C466"/>
      <c r="H466" s="96" t="s">
        <v>472</v>
      </c>
      <c r="I466" s="96">
        <v>140301</v>
      </c>
      <c r="K466" s="96" t="s">
        <v>348</v>
      </c>
      <c r="L466" s="96" t="s">
        <v>365</v>
      </c>
      <c r="M466" s="96" t="s">
        <v>366</v>
      </c>
      <c r="N466" s="96" t="s">
        <v>367</v>
      </c>
      <c r="O466" s="96" t="s">
        <v>368</v>
      </c>
      <c r="P466" s="96" t="s">
        <v>369</v>
      </c>
      <c r="Q466" s="96" t="s">
        <v>370</v>
      </c>
      <c r="S466" t="s">
        <v>226</v>
      </c>
      <c r="U466" t="s">
        <v>335</v>
      </c>
      <c r="V466" t="s">
        <v>264</v>
      </c>
      <c r="W466" s="81" t="str">
        <f>analysis_methods!$B$2</f>
        <v>ABUN</v>
      </c>
      <c r="X466">
        <v>10</v>
      </c>
      <c r="Y466" t="s">
        <v>336</v>
      </c>
      <c r="Z466" t="s">
        <v>243</v>
      </c>
      <c r="AA466" t="s">
        <v>161</v>
      </c>
      <c r="AB466" s="81" t="str">
        <f>analysis_methods!$M$2</f>
        <v>TAXO_STE_MICROSCOPE</v>
      </c>
      <c r="AC466" s="77">
        <v>45139</v>
      </c>
    </row>
    <row r="467" spans="1:29" ht="14.4" x14ac:dyDescent="0.3">
      <c r="A467" s="81" t="str">
        <f>samples!$C$18</f>
        <v>GeoxyzX_2111-WestdiepSeafarm-325m-a-VV1</v>
      </c>
      <c r="B467" s="84" t="s">
        <v>682</v>
      </c>
      <c r="C467"/>
      <c r="H467" s="96" t="s">
        <v>493</v>
      </c>
      <c r="I467" s="96">
        <v>131074</v>
      </c>
      <c r="K467" s="96" t="s">
        <v>348</v>
      </c>
      <c r="L467" s="96" t="s">
        <v>375</v>
      </c>
      <c r="M467" s="96" t="s">
        <v>376</v>
      </c>
      <c r="N467" s="96" t="s">
        <v>380</v>
      </c>
      <c r="O467" s="96" t="s">
        <v>406</v>
      </c>
      <c r="P467" s="96" t="s">
        <v>444</v>
      </c>
      <c r="Q467" s="96" t="s">
        <v>445</v>
      </c>
      <c r="S467" t="s">
        <v>226</v>
      </c>
      <c r="U467" t="s">
        <v>335</v>
      </c>
      <c r="V467" t="s">
        <v>264</v>
      </c>
      <c r="W467" s="81" t="str">
        <f>analysis_methods!$B$2</f>
        <v>ABUN</v>
      </c>
      <c r="X467">
        <v>10</v>
      </c>
      <c r="Y467" t="s">
        <v>336</v>
      </c>
      <c r="Z467" t="s">
        <v>243</v>
      </c>
      <c r="AA467" t="s">
        <v>161</v>
      </c>
      <c r="AB467" s="81" t="str">
        <f>analysis_methods!$M$2</f>
        <v>TAXO_STE_MICROSCOPE</v>
      </c>
      <c r="AC467" s="77">
        <v>45139</v>
      </c>
    </row>
    <row r="468" spans="1:29" ht="14.4" x14ac:dyDescent="0.3">
      <c r="A468" s="81" t="str">
        <f>samples!$C$18</f>
        <v>GeoxyzX_2111-WestdiepSeafarm-325m-a-VV1</v>
      </c>
      <c r="B468" s="84" t="s">
        <v>682</v>
      </c>
      <c r="C468"/>
      <c r="H468" s="96" t="s">
        <v>584</v>
      </c>
      <c r="I468" s="96">
        <v>131435</v>
      </c>
      <c r="K468" s="96" t="s">
        <v>348</v>
      </c>
      <c r="L468" s="96" t="s">
        <v>375</v>
      </c>
      <c r="M468" s="96" t="s">
        <v>376</v>
      </c>
      <c r="N468" s="96" t="s">
        <v>380</v>
      </c>
      <c r="O468" s="96" t="s">
        <v>431</v>
      </c>
      <c r="P468" s="96" t="s">
        <v>590</v>
      </c>
      <c r="Q468" s="96" t="s">
        <v>596</v>
      </c>
      <c r="S468" t="s">
        <v>226</v>
      </c>
      <c r="U468" t="s">
        <v>335</v>
      </c>
      <c r="V468" t="s">
        <v>264</v>
      </c>
      <c r="W468" s="81" t="str">
        <f>analysis_methods!$B$2</f>
        <v>ABUN</v>
      </c>
      <c r="X468">
        <v>10</v>
      </c>
      <c r="Y468" t="s">
        <v>336</v>
      </c>
      <c r="Z468" t="s">
        <v>243</v>
      </c>
      <c r="AA468" t="s">
        <v>161</v>
      </c>
      <c r="AB468" s="81" t="str">
        <f>analysis_methods!$M$2</f>
        <v>TAXO_STE_MICROSCOPE</v>
      </c>
      <c r="AC468" s="77">
        <v>45139</v>
      </c>
    </row>
    <row r="469" spans="1:29" ht="14.4" x14ac:dyDescent="0.3">
      <c r="A469" s="81" t="str">
        <f>samples!$C$18</f>
        <v>GeoxyzX_2111-WestdiepSeafarm-325m-a-VV1</v>
      </c>
      <c r="B469" s="84" t="s">
        <v>682</v>
      </c>
      <c r="C469"/>
      <c r="H469" s="96" t="s">
        <v>536</v>
      </c>
      <c r="I469" s="96">
        <v>876821</v>
      </c>
      <c r="K469" s="96" t="s">
        <v>348</v>
      </c>
      <c r="L469" s="96" t="s">
        <v>365</v>
      </c>
      <c r="M469" s="96" t="s">
        <v>503</v>
      </c>
      <c r="N469" s="96" t="s">
        <v>504</v>
      </c>
      <c r="O469" s="96" t="s">
        <v>505</v>
      </c>
      <c r="P469" s="96" t="s">
        <v>506</v>
      </c>
      <c r="Q469" s="96" t="s">
        <v>525</v>
      </c>
      <c r="S469" t="s">
        <v>226</v>
      </c>
      <c r="U469" t="s">
        <v>335</v>
      </c>
      <c r="V469" t="s">
        <v>264</v>
      </c>
      <c r="W469" s="81" t="str">
        <f>analysis_methods!$B$2</f>
        <v>ABUN</v>
      </c>
      <c r="X469">
        <v>10</v>
      </c>
      <c r="Y469" t="s">
        <v>336</v>
      </c>
      <c r="Z469" t="s">
        <v>243</v>
      </c>
      <c r="AA469" t="s">
        <v>161</v>
      </c>
      <c r="AB469" s="81" t="str">
        <f>analysis_methods!$M$2</f>
        <v>TAXO_STE_MICROSCOPE</v>
      </c>
      <c r="AC469" s="77">
        <v>45139</v>
      </c>
    </row>
    <row r="470" spans="1:29" ht="14.4" x14ac:dyDescent="0.3">
      <c r="A470" s="81" t="str">
        <f>samples!$C$19</f>
        <v>GeoxyzX_2111-WestdiepSeafarm-325m-b-VV2</v>
      </c>
      <c r="B470" s="84" t="s">
        <v>683</v>
      </c>
      <c r="C470"/>
      <c r="H470" s="96" t="s">
        <v>481</v>
      </c>
      <c r="I470" s="96">
        <v>131187</v>
      </c>
      <c r="K470" s="96" t="s">
        <v>348</v>
      </c>
      <c r="L470" s="96" t="s">
        <v>375</v>
      </c>
      <c r="M470" s="96" t="s">
        <v>376</v>
      </c>
      <c r="N470" s="96" t="s">
        <v>401</v>
      </c>
      <c r="O470" s="96" t="s">
        <v>402</v>
      </c>
      <c r="P470" s="96" t="s">
        <v>403</v>
      </c>
      <c r="Q470" s="96" t="s">
        <v>404</v>
      </c>
      <c r="S470" t="s">
        <v>226</v>
      </c>
      <c r="U470" t="s">
        <v>335</v>
      </c>
      <c r="V470" t="s">
        <v>264</v>
      </c>
      <c r="W470" s="81" t="str">
        <f>analysis_methods!$B$2</f>
        <v>ABUN</v>
      </c>
      <c r="X470">
        <v>450</v>
      </c>
      <c r="Y470" t="s">
        <v>336</v>
      </c>
      <c r="Z470" t="s">
        <v>243</v>
      </c>
      <c r="AA470" t="s">
        <v>161</v>
      </c>
      <c r="AB470" s="81" t="str">
        <f>analysis_methods!$M$2</f>
        <v>TAXO_STE_MICROSCOPE</v>
      </c>
      <c r="AC470" s="77">
        <v>45139</v>
      </c>
    </row>
    <row r="471" spans="1:29" ht="14.4" x14ac:dyDescent="0.3">
      <c r="A471" s="81" t="str">
        <f>samples!$C$19</f>
        <v>GeoxyzX_2111-WestdiepSeafarm-325m-b-VV2</v>
      </c>
      <c r="B471" s="84" t="s">
        <v>683</v>
      </c>
      <c r="C471"/>
      <c r="H471" s="96" t="s">
        <v>411</v>
      </c>
      <c r="I471" s="96">
        <v>919</v>
      </c>
      <c r="K471" s="96" t="s">
        <v>348</v>
      </c>
      <c r="L471" s="96" t="s">
        <v>375</v>
      </c>
      <c r="M471" s="96" t="s">
        <v>376</v>
      </c>
      <c r="N471" s="96" t="s">
        <v>384</v>
      </c>
      <c r="O471" s="96" t="s">
        <v>411</v>
      </c>
      <c r="P471" s="96"/>
      <c r="Q471" s="96"/>
      <c r="S471" t="s">
        <v>226</v>
      </c>
      <c r="U471" t="s">
        <v>335</v>
      </c>
      <c r="V471" t="s">
        <v>264</v>
      </c>
      <c r="W471" s="81" t="str">
        <f>analysis_methods!$B$2</f>
        <v>ABUN</v>
      </c>
      <c r="X471">
        <v>400</v>
      </c>
      <c r="Y471" t="s">
        <v>336</v>
      </c>
      <c r="Z471" t="s">
        <v>243</v>
      </c>
      <c r="AA471" t="s">
        <v>161</v>
      </c>
      <c r="AB471" s="81" t="str">
        <f>analysis_methods!$M$2</f>
        <v>TAXO_STE_MICROSCOPE</v>
      </c>
      <c r="AC471" s="77">
        <v>45139</v>
      </c>
    </row>
    <row r="472" spans="1:29" ht="14.4" x14ac:dyDescent="0.3">
      <c r="A472" s="81" t="str">
        <f>samples!$C$19</f>
        <v>GeoxyzX_2111-WestdiepSeafarm-325m-b-VV2</v>
      </c>
      <c r="B472" s="84" t="s">
        <v>683</v>
      </c>
      <c r="C472"/>
      <c r="H472" s="96" t="s">
        <v>474</v>
      </c>
      <c r="I472" s="96">
        <v>129898</v>
      </c>
      <c r="K472" s="96" t="s">
        <v>348</v>
      </c>
      <c r="L472" s="96" t="s">
        <v>375</v>
      </c>
      <c r="M472" s="96" t="s">
        <v>376</v>
      </c>
      <c r="N472" s="96"/>
      <c r="O472" s="96" t="s">
        <v>377</v>
      </c>
      <c r="P472" s="96" t="s">
        <v>378</v>
      </c>
      <c r="Q472" s="96" t="s">
        <v>379</v>
      </c>
      <c r="S472" t="s">
        <v>226</v>
      </c>
      <c r="U472" t="s">
        <v>335</v>
      </c>
      <c r="V472" t="s">
        <v>264</v>
      </c>
      <c r="W472" s="81" t="str">
        <f>analysis_methods!$B$2</f>
        <v>ABUN</v>
      </c>
      <c r="X472">
        <v>190</v>
      </c>
      <c r="Y472" t="s">
        <v>336</v>
      </c>
      <c r="Z472" t="s">
        <v>243</v>
      </c>
      <c r="AA472" t="s">
        <v>161</v>
      </c>
      <c r="AB472" s="81" t="str">
        <f>analysis_methods!$M$2</f>
        <v>TAXO_STE_MICROSCOPE</v>
      </c>
      <c r="AC472" s="77">
        <v>45139</v>
      </c>
    </row>
    <row r="473" spans="1:29" ht="14.4" x14ac:dyDescent="0.3">
      <c r="A473" s="81" t="str">
        <f>samples!$C$19</f>
        <v>GeoxyzX_2111-WestdiepSeafarm-325m-b-VV2</v>
      </c>
      <c r="B473" s="84" t="s">
        <v>683</v>
      </c>
      <c r="C473"/>
      <c r="H473" s="96" t="s">
        <v>477</v>
      </c>
      <c r="I473" s="96">
        <v>345281</v>
      </c>
      <c r="K473" s="96" t="s">
        <v>348</v>
      </c>
      <c r="L473" s="96" t="s">
        <v>365</v>
      </c>
      <c r="M473" s="96" t="s">
        <v>366</v>
      </c>
      <c r="N473" s="96" t="s">
        <v>388</v>
      </c>
      <c r="O473" s="96" t="s">
        <v>389</v>
      </c>
      <c r="P473" s="96" t="s">
        <v>390</v>
      </c>
      <c r="Q473" s="96" t="s">
        <v>391</v>
      </c>
      <c r="S473" t="s">
        <v>226</v>
      </c>
      <c r="U473" t="s">
        <v>335</v>
      </c>
      <c r="V473" t="s">
        <v>264</v>
      </c>
      <c r="W473" s="81" t="str">
        <f>analysis_methods!$B$2</f>
        <v>ABUN</v>
      </c>
      <c r="X473">
        <v>160</v>
      </c>
      <c r="Y473" t="s">
        <v>336</v>
      </c>
      <c r="Z473" t="s">
        <v>243</v>
      </c>
      <c r="AA473" t="s">
        <v>161</v>
      </c>
      <c r="AB473" s="81" t="str">
        <f>analysis_methods!$M$2</f>
        <v>TAXO_STE_MICROSCOPE</v>
      </c>
      <c r="AC473" s="77">
        <v>45139</v>
      </c>
    </row>
    <row r="474" spans="1:29" ht="14.4" x14ac:dyDescent="0.3">
      <c r="A474" s="81" t="str">
        <f>samples!$C$19</f>
        <v>GeoxyzX_2111-WestdiepSeafarm-325m-b-VV2</v>
      </c>
      <c r="B474" s="84" t="s">
        <v>683</v>
      </c>
      <c r="C474"/>
      <c r="H474" s="96" t="s">
        <v>484</v>
      </c>
      <c r="I474" s="96">
        <v>130116</v>
      </c>
      <c r="K474" s="96" t="s">
        <v>348</v>
      </c>
      <c r="L474" s="96" t="s">
        <v>375</v>
      </c>
      <c r="M474" s="96" t="s">
        <v>376</v>
      </c>
      <c r="N474" s="96" t="s">
        <v>380</v>
      </c>
      <c r="O474" s="96" t="s">
        <v>409</v>
      </c>
      <c r="P474" s="96" t="s">
        <v>410</v>
      </c>
      <c r="Q474" s="96" t="s">
        <v>374</v>
      </c>
      <c r="S474" t="s">
        <v>226</v>
      </c>
      <c r="U474" t="s">
        <v>335</v>
      </c>
      <c r="V474" t="s">
        <v>264</v>
      </c>
      <c r="W474" s="81" t="str">
        <f>analysis_methods!$B$2</f>
        <v>ABUN</v>
      </c>
      <c r="X474">
        <v>150</v>
      </c>
      <c r="Y474" t="s">
        <v>336</v>
      </c>
      <c r="Z474" t="s">
        <v>243</v>
      </c>
      <c r="AA474" t="s">
        <v>161</v>
      </c>
      <c r="AB474" s="81" t="str">
        <f>analysis_methods!$M$2</f>
        <v>TAXO_STE_MICROSCOPE</v>
      </c>
      <c r="AC474" s="77">
        <v>45139</v>
      </c>
    </row>
    <row r="475" spans="1:29" ht="14.4" x14ac:dyDescent="0.3">
      <c r="A475" s="81" t="str">
        <f>samples!$C$19</f>
        <v>GeoxyzX_2111-WestdiepSeafarm-325m-b-VV2</v>
      </c>
      <c r="B475" s="84" t="s">
        <v>683</v>
      </c>
      <c r="C475"/>
      <c r="H475" s="96" t="s">
        <v>457</v>
      </c>
      <c r="I475" s="96">
        <v>152391</v>
      </c>
      <c r="K475" s="96" t="s">
        <v>348</v>
      </c>
      <c r="L475" s="96" t="s">
        <v>457</v>
      </c>
      <c r="M475" s="96"/>
      <c r="N475" s="96"/>
      <c r="O475" s="96"/>
      <c r="P475" s="96"/>
      <c r="Q475" s="96"/>
      <c r="S475" t="s">
        <v>226</v>
      </c>
      <c r="U475" t="s">
        <v>335</v>
      </c>
      <c r="V475" t="s">
        <v>264</v>
      </c>
      <c r="W475" s="81" t="str">
        <f>analysis_methods!$B$2</f>
        <v>ABUN</v>
      </c>
      <c r="X475">
        <v>130</v>
      </c>
      <c r="Y475" t="s">
        <v>336</v>
      </c>
      <c r="Z475" t="s">
        <v>243</v>
      </c>
      <c r="AA475" t="s">
        <v>161</v>
      </c>
      <c r="AB475" s="81" t="str">
        <f>analysis_methods!$M$2</f>
        <v>TAXO_STE_MICROSCOPE</v>
      </c>
      <c r="AC475" s="77">
        <v>45139</v>
      </c>
    </row>
    <row r="476" spans="1:29" ht="14.4" x14ac:dyDescent="0.3">
      <c r="A476" s="81" t="str">
        <f>samples!$C$19</f>
        <v>GeoxyzX_2111-WestdiepSeafarm-325m-b-VV2</v>
      </c>
      <c r="B476" s="84" t="s">
        <v>683</v>
      </c>
      <c r="C476"/>
      <c r="H476" s="96" t="s">
        <v>824</v>
      </c>
      <c r="I476" s="96">
        <v>141433</v>
      </c>
      <c r="K476" s="96" t="s">
        <v>348</v>
      </c>
      <c r="L476" s="96" t="s">
        <v>365</v>
      </c>
      <c r="M476" s="96" t="s">
        <v>366</v>
      </c>
      <c r="N476" s="96" t="s">
        <v>371</v>
      </c>
      <c r="O476" s="96" t="s">
        <v>372</v>
      </c>
      <c r="P476" s="96" t="s">
        <v>373</v>
      </c>
      <c r="Q476" s="96" t="s">
        <v>374</v>
      </c>
      <c r="S476" t="s">
        <v>726</v>
      </c>
      <c r="U476" t="s">
        <v>335</v>
      </c>
      <c r="V476" t="s">
        <v>264</v>
      </c>
      <c r="W476" s="81" t="str">
        <f>analysis_methods!$B$2</f>
        <v>ABUN</v>
      </c>
      <c r="X476">
        <v>100</v>
      </c>
      <c r="Y476" t="s">
        <v>336</v>
      </c>
      <c r="Z476" t="s">
        <v>243</v>
      </c>
      <c r="AA476" t="s">
        <v>161</v>
      </c>
      <c r="AB476" s="81" t="str">
        <f>analysis_methods!$M$2</f>
        <v>TAXO_STE_MICROSCOPE</v>
      </c>
      <c r="AC476" s="77">
        <v>45139</v>
      </c>
    </row>
    <row r="477" spans="1:29" ht="14.4" x14ac:dyDescent="0.3">
      <c r="A477" s="81" t="str">
        <f>samples!$C$19</f>
        <v>GeoxyzX_2111-WestdiepSeafarm-325m-b-VV2</v>
      </c>
      <c r="B477" s="84" t="s">
        <v>683</v>
      </c>
      <c r="C477"/>
      <c r="H477" s="96" t="s">
        <v>473</v>
      </c>
      <c r="I477" s="96">
        <v>141433</v>
      </c>
      <c r="K477" s="96" t="s">
        <v>348</v>
      </c>
      <c r="L477" s="96" t="s">
        <v>365</v>
      </c>
      <c r="M477" s="96" t="s">
        <v>366</v>
      </c>
      <c r="N477" s="96" t="s">
        <v>371</v>
      </c>
      <c r="O477" s="96" t="s">
        <v>372</v>
      </c>
      <c r="P477" s="96" t="s">
        <v>373</v>
      </c>
      <c r="Q477" s="96" t="s">
        <v>374</v>
      </c>
      <c r="S477" t="s">
        <v>226</v>
      </c>
      <c r="U477" t="s">
        <v>335</v>
      </c>
      <c r="V477" t="s">
        <v>264</v>
      </c>
      <c r="W477" s="81" t="str">
        <f>analysis_methods!$B$2</f>
        <v>ABUN</v>
      </c>
      <c r="X477">
        <v>80</v>
      </c>
      <c r="Y477" t="s">
        <v>336</v>
      </c>
      <c r="Z477" t="s">
        <v>243</v>
      </c>
      <c r="AA477" t="s">
        <v>161</v>
      </c>
      <c r="AB477" s="81" t="str">
        <f>analysis_methods!$M$2</f>
        <v>TAXO_STE_MICROSCOPE</v>
      </c>
      <c r="AC477" s="77">
        <v>45139</v>
      </c>
    </row>
    <row r="478" spans="1:29" ht="14.4" x14ac:dyDescent="0.3">
      <c r="A478" s="81" t="str">
        <f>samples!$C$19</f>
        <v>GeoxyzX_2111-WestdiepSeafarm-325m-b-VV2</v>
      </c>
      <c r="B478" s="84" t="s">
        <v>683</v>
      </c>
      <c r="C478"/>
      <c r="H478" s="96" t="s">
        <v>479</v>
      </c>
      <c r="I478" s="96">
        <v>130544</v>
      </c>
      <c r="K478" s="96" t="s">
        <v>348</v>
      </c>
      <c r="L478" s="96" t="s">
        <v>375</v>
      </c>
      <c r="M478" s="96" t="s">
        <v>376</v>
      </c>
      <c r="N478" s="96"/>
      <c r="O478" s="96" t="s">
        <v>395</v>
      </c>
      <c r="P478" s="96" t="s">
        <v>396</v>
      </c>
      <c r="Q478" s="96" t="s">
        <v>397</v>
      </c>
      <c r="S478" t="s">
        <v>226</v>
      </c>
      <c r="U478" t="s">
        <v>335</v>
      </c>
      <c r="V478" t="s">
        <v>264</v>
      </c>
      <c r="W478" s="81" t="str">
        <f>analysis_methods!$B$2</f>
        <v>ABUN</v>
      </c>
      <c r="X478">
        <v>70</v>
      </c>
      <c r="Y478" t="s">
        <v>336</v>
      </c>
      <c r="Z478" t="s">
        <v>243</v>
      </c>
      <c r="AA478" t="s">
        <v>161</v>
      </c>
      <c r="AB478" s="81" t="str">
        <f>analysis_methods!$M$2</f>
        <v>TAXO_STE_MICROSCOPE</v>
      </c>
      <c r="AC478" s="77">
        <v>45139</v>
      </c>
    </row>
    <row r="479" spans="1:29" ht="14.4" x14ac:dyDescent="0.3">
      <c r="A479" s="81" t="str">
        <f>samples!$C$19</f>
        <v>GeoxyzX_2111-WestdiepSeafarm-325m-b-VV2</v>
      </c>
      <c r="B479" s="84" t="s">
        <v>683</v>
      </c>
      <c r="C479"/>
      <c r="H479" s="96" t="s">
        <v>470</v>
      </c>
      <c r="I479" s="96">
        <v>855674</v>
      </c>
      <c r="K479" s="96" t="s">
        <v>348</v>
      </c>
      <c r="L479" s="96" t="s">
        <v>355</v>
      </c>
      <c r="M479" s="96" t="s">
        <v>826</v>
      </c>
      <c r="N479" s="96" t="s">
        <v>356</v>
      </c>
      <c r="O479" s="96" t="s">
        <v>357</v>
      </c>
      <c r="P479" s="96" t="s">
        <v>358</v>
      </c>
      <c r="Q479" s="96" t="s">
        <v>359</v>
      </c>
      <c r="S479" t="s">
        <v>226</v>
      </c>
      <c r="U479" t="s">
        <v>335</v>
      </c>
      <c r="V479" t="s">
        <v>264</v>
      </c>
      <c r="W479" s="81" t="str">
        <f>analysis_methods!$B$2</f>
        <v>ABUN</v>
      </c>
      <c r="X479">
        <v>60</v>
      </c>
      <c r="Y479" t="s">
        <v>336</v>
      </c>
      <c r="Z479" t="s">
        <v>243</v>
      </c>
      <c r="AA479" t="s">
        <v>161</v>
      </c>
      <c r="AB479" s="81" t="str">
        <f>analysis_methods!$M$2</f>
        <v>TAXO_STE_MICROSCOPE</v>
      </c>
      <c r="AC479" s="77">
        <v>45139</v>
      </c>
    </row>
    <row r="480" spans="1:29" ht="14.4" x14ac:dyDescent="0.3">
      <c r="A480" s="81" t="str">
        <f>samples!$C$19</f>
        <v>GeoxyzX_2111-WestdiepSeafarm-325m-b-VV2</v>
      </c>
      <c r="B480" s="84" t="s">
        <v>683</v>
      </c>
      <c r="C480"/>
      <c r="H480" s="96" t="s">
        <v>485</v>
      </c>
      <c r="I480" s="96">
        <v>129876</v>
      </c>
      <c r="K480" s="96" t="s">
        <v>348</v>
      </c>
      <c r="L480" s="96" t="s">
        <v>375</v>
      </c>
      <c r="M480" s="96" t="s">
        <v>376</v>
      </c>
      <c r="N480" s="96"/>
      <c r="O480" s="96" t="s">
        <v>377</v>
      </c>
      <c r="P480" s="96" t="s">
        <v>412</v>
      </c>
      <c r="Q480" s="96" t="s">
        <v>413</v>
      </c>
      <c r="S480" t="s">
        <v>226</v>
      </c>
      <c r="U480" t="s">
        <v>335</v>
      </c>
      <c r="V480" t="s">
        <v>264</v>
      </c>
      <c r="W480" s="81" t="str">
        <f>analysis_methods!$B$2</f>
        <v>ABUN</v>
      </c>
      <c r="X480">
        <v>50</v>
      </c>
      <c r="Y480" t="s">
        <v>336</v>
      </c>
      <c r="Z480" t="s">
        <v>243</v>
      </c>
      <c r="AA480" t="s">
        <v>161</v>
      </c>
      <c r="AB480" s="81" t="str">
        <f>analysis_methods!$M$2</f>
        <v>TAXO_STE_MICROSCOPE</v>
      </c>
      <c r="AC480" s="77">
        <v>45139</v>
      </c>
    </row>
    <row r="481" spans="1:29" ht="14.4" x14ac:dyDescent="0.3">
      <c r="A481" s="81" t="str">
        <f>samples!$C$19</f>
        <v>GeoxyzX_2111-WestdiepSeafarm-325m-b-VV2</v>
      </c>
      <c r="B481" s="84" t="s">
        <v>683</v>
      </c>
      <c r="C481"/>
      <c r="H481" s="96" t="s">
        <v>421</v>
      </c>
      <c r="I481" s="96">
        <v>1648</v>
      </c>
      <c r="K481" s="96" t="s">
        <v>348</v>
      </c>
      <c r="L481" s="96" t="s">
        <v>375</v>
      </c>
      <c r="M481" s="96"/>
      <c r="N481" s="96" t="s">
        <v>420</v>
      </c>
      <c r="O481" s="96" t="s">
        <v>421</v>
      </c>
      <c r="P481" s="96"/>
      <c r="Q481" s="96"/>
      <c r="S481" t="s">
        <v>226</v>
      </c>
      <c r="U481" t="s">
        <v>335</v>
      </c>
      <c r="V481" t="s">
        <v>264</v>
      </c>
      <c r="W481" s="81" t="str">
        <f>analysis_methods!$B$2</f>
        <v>ABUN</v>
      </c>
      <c r="X481">
        <v>50</v>
      </c>
      <c r="Y481" t="s">
        <v>336</v>
      </c>
      <c r="Z481" t="s">
        <v>243</v>
      </c>
      <c r="AA481" t="s">
        <v>161</v>
      </c>
      <c r="AB481" s="81" t="str">
        <f>analysis_methods!$M$2</f>
        <v>TAXO_STE_MICROSCOPE</v>
      </c>
      <c r="AC481" s="77">
        <v>45139</v>
      </c>
    </row>
    <row r="482" spans="1:29" ht="14.4" x14ac:dyDescent="0.3">
      <c r="A482" s="81" t="str">
        <f>samples!$C$19</f>
        <v>GeoxyzX_2111-WestdiepSeafarm-325m-b-VV2</v>
      </c>
      <c r="B482" s="84" t="s">
        <v>683</v>
      </c>
      <c r="C482"/>
      <c r="H482" s="96" t="s">
        <v>864</v>
      </c>
      <c r="I482" s="96">
        <v>2036</v>
      </c>
      <c r="K482" s="96" t="s">
        <v>348</v>
      </c>
      <c r="L482" s="96" t="s">
        <v>375</v>
      </c>
      <c r="M482" s="96" t="s">
        <v>422</v>
      </c>
      <c r="N482" s="96"/>
      <c r="O482" s="96"/>
      <c r="P482" s="96"/>
      <c r="Q482" s="96"/>
      <c r="S482" t="s">
        <v>226</v>
      </c>
      <c r="U482" t="s">
        <v>335</v>
      </c>
      <c r="V482" t="s">
        <v>264</v>
      </c>
      <c r="W482" s="81" t="str">
        <f>analysis_methods!$B$2</f>
        <v>ABUN</v>
      </c>
      <c r="X482">
        <v>40</v>
      </c>
      <c r="Y482" t="s">
        <v>336</v>
      </c>
      <c r="Z482" t="s">
        <v>243</v>
      </c>
      <c r="AA482" t="s">
        <v>161</v>
      </c>
      <c r="AB482" s="81" t="str">
        <f>analysis_methods!$M$2</f>
        <v>TAXO_STE_MICROSCOPE</v>
      </c>
      <c r="AC482" s="77">
        <v>45139</v>
      </c>
    </row>
    <row r="483" spans="1:29" ht="14.4" x14ac:dyDescent="0.3">
      <c r="A483" s="81" t="str">
        <f>samples!$C$19</f>
        <v>GeoxyzX_2111-WestdiepSeafarm-325m-b-VV2</v>
      </c>
      <c r="B483" s="84" t="s">
        <v>683</v>
      </c>
      <c r="C483"/>
      <c r="H483" s="96" t="s">
        <v>524</v>
      </c>
      <c r="I483" s="96">
        <v>129582</v>
      </c>
      <c r="K483" s="96" t="s">
        <v>348</v>
      </c>
      <c r="L483" s="96" t="s">
        <v>375</v>
      </c>
      <c r="M483" s="96" t="s">
        <v>376</v>
      </c>
      <c r="N483" s="96" t="s">
        <v>522</v>
      </c>
      <c r="O483" s="96" t="s">
        <v>523</v>
      </c>
      <c r="P483" s="96" t="s">
        <v>524</v>
      </c>
      <c r="Q483" s="96"/>
      <c r="S483" t="s">
        <v>226</v>
      </c>
      <c r="U483" t="s">
        <v>335</v>
      </c>
      <c r="V483" t="s">
        <v>264</v>
      </c>
      <c r="W483" s="81" t="str">
        <f>analysis_methods!$B$2</f>
        <v>ABUN</v>
      </c>
      <c r="X483">
        <v>40</v>
      </c>
      <c r="Y483" t="s">
        <v>336</v>
      </c>
      <c r="Z483" t="s">
        <v>243</v>
      </c>
      <c r="AA483" t="s">
        <v>161</v>
      </c>
      <c r="AB483" s="81" t="str">
        <f>analysis_methods!$M$2</f>
        <v>TAXO_STE_MICROSCOPE</v>
      </c>
      <c r="AC483" s="77">
        <v>45139</v>
      </c>
    </row>
    <row r="484" spans="1:29" ht="14.4" x14ac:dyDescent="0.3">
      <c r="A484" s="81" t="str">
        <f>samples!$C$19</f>
        <v>GeoxyzX_2111-WestdiepSeafarm-325m-b-VV2</v>
      </c>
      <c r="B484" s="84" t="s">
        <v>683</v>
      </c>
      <c r="C484"/>
      <c r="H484" s="96" t="s">
        <v>472</v>
      </c>
      <c r="I484" s="96">
        <v>140301</v>
      </c>
      <c r="K484" s="96" t="s">
        <v>348</v>
      </c>
      <c r="L484" s="96" t="s">
        <v>365</v>
      </c>
      <c r="M484" s="96" t="s">
        <v>366</v>
      </c>
      <c r="N484" s="96" t="s">
        <v>367</v>
      </c>
      <c r="O484" s="96" t="s">
        <v>368</v>
      </c>
      <c r="P484" s="96" t="s">
        <v>369</v>
      </c>
      <c r="Q484" s="96" t="s">
        <v>370</v>
      </c>
      <c r="S484" t="s">
        <v>226</v>
      </c>
      <c r="U484" t="s">
        <v>335</v>
      </c>
      <c r="V484" t="s">
        <v>264</v>
      </c>
      <c r="W484" s="81" t="str">
        <f>analysis_methods!$B$2</f>
        <v>ABUN</v>
      </c>
      <c r="X484">
        <v>40</v>
      </c>
      <c r="Y484" t="s">
        <v>336</v>
      </c>
      <c r="Z484" t="s">
        <v>243</v>
      </c>
      <c r="AA484" t="s">
        <v>161</v>
      </c>
      <c r="AB484" s="81" t="str">
        <f>analysis_methods!$M$2</f>
        <v>TAXO_STE_MICROSCOPE</v>
      </c>
      <c r="AC484" s="77">
        <v>45139</v>
      </c>
    </row>
    <row r="485" spans="1:29" ht="14.4" x14ac:dyDescent="0.3">
      <c r="A485" s="81" t="str">
        <f>samples!$C$19</f>
        <v>GeoxyzX_2111-WestdiepSeafarm-325m-b-VV2</v>
      </c>
      <c r="B485" s="84" t="s">
        <v>683</v>
      </c>
      <c r="C485"/>
      <c r="H485" s="96" t="s">
        <v>488</v>
      </c>
      <c r="I485" s="96">
        <v>130599</v>
      </c>
      <c r="K485" s="96" t="s">
        <v>348</v>
      </c>
      <c r="L485" s="96" t="s">
        <v>375</v>
      </c>
      <c r="M485" s="96" t="s">
        <v>376</v>
      </c>
      <c r="N485" s="96" t="s">
        <v>380</v>
      </c>
      <c r="O485" s="96" t="s">
        <v>406</v>
      </c>
      <c r="P485" s="96" t="s">
        <v>426</v>
      </c>
      <c r="Q485" s="96" t="s">
        <v>427</v>
      </c>
      <c r="S485" t="s">
        <v>226</v>
      </c>
      <c r="U485" t="s">
        <v>335</v>
      </c>
      <c r="V485" t="s">
        <v>264</v>
      </c>
      <c r="W485" s="81" t="str">
        <f>analysis_methods!$B$2</f>
        <v>ABUN</v>
      </c>
      <c r="X485">
        <v>30</v>
      </c>
      <c r="Y485" t="s">
        <v>336</v>
      </c>
      <c r="Z485" t="s">
        <v>243</v>
      </c>
      <c r="AA485" t="s">
        <v>161</v>
      </c>
      <c r="AB485" s="81" t="str">
        <f>analysis_methods!$M$2</f>
        <v>TAXO_STE_MICROSCOPE</v>
      </c>
      <c r="AC485" s="77">
        <v>45139</v>
      </c>
    </row>
    <row r="486" spans="1:29" ht="14.4" x14ac:dyDescent="0.3">
      <c r="A486" s="81" t="str">
        <f>samples!$C$19</f>
        <v>GeoxyzX_2111-WestdiepSeafarm-325m-b-VV2</v>
      </c>
      <c r="B486" s="84" t="s">
        <v>683</v>
      </c>
      <c r="C486"/>
      <c r="H486" s="96" t="s">
        <v>411</v>
      </c>
      <c r="I486" s="96">
        <v>919</v>
      </c>
      <c r="K486" s="96" t="s">
        <v>348</v>
      </c>
      <c r="L486" s="96" t="s">
        <v>375</v>
      </c>
      <c r="M486" s="96" t="s">
        <v>376</v>
      </c>
      <c r="N486" s="96" t="s">
        <v>384</v>
      </c>
      <c r="O486" s="96" t="s">
        <v>411</v>
      </c>
      <c r="P486" s="96"/>
      <c r="Q486" s="96"/>
      <c r="S486" t="s">
        <v>226</v>
      </c>
      <c r="U486" t="s">
        <v>335</v>
      </c>
      <c r="V486" t="s">
        <v>264</v>
      </c>
      <c r="W486" s="81" t="str">
        <f>analysis_methods!$B$2</f>
        <v>ABUN</v>
      </c>
      <c r="X486">
        <v>20</v>
      </c>
      <c r="Y486" t="s">
        <v>336</v>
      </c>
      <c r="Z486" t="s">
        <v>243</v>
      </c>
      <c r="AA486" t="s">
        <v>161</v>
      </c>
      <c r="AB486" s="81" t="str">
        <f>analysis_methods!$M$2</f>
        <v>TAXO_STE_MICROSCOPE</v>
      </c>
      <c r="AC486" s="77">
        <v>45139</v>
      </c>
    </row>
    <row r="487" spans="1:29" ht="14.4" x14ac:dyDescent="0.3">
      <c r="A487" s="81" t="str">
        <f>samples!$C$19</f>
        <v>GeoxyzX_2111-WestdiepSeafarm-325m-b-VV2</v>
      </c>
      <c r="B487" s="84" t="s">
        <v>683</v>
      </c>
      <c r="C487"/>
      <c r="H487" s="96" t="s">
        <v>471</v>
      </c>
      <c r="I487" s="96">
        <v>124929</v>
      </c>
      <c r="K487" s="96" t="s">
        <v>348</v>
      </c>
      <c r="L487" s="96" t="s">
        <v>349</v>
      </c>
      <c r="M487" s="96" t="s">
        <v>360</v>
      </c>
      <c r="N487" s="96" t="s">
        <v>361</v>
      </c>
      <c r="O487" s="96" t="s">
        <v>362</v>
      </c>
      <c r="P487" s="96" t="s">
        <v>363</v>
      </c>
      <c r="Q487" s="96" t="s">
        <v>364</v>
      </c>
      <c r="S487" t="s">
        <v>226</v>
      </c>
      <c r="U487" t="s">
        <v>335</v>
      </c>
      <c r="V487" t="s">
        <v>264</v>
      </c>
      <c r="W487" s="81" t="str">
        <f>analysis_methods!$B$2</f>
        <v>ABUN</v>
      </c>
      <c r="X487">
        <v>20</v>
      </c>
      <c r="Y487" t="s">
        <v>336</v>
      </c>
      <c r="Z487" t="s">
        <v>243</v>
      </c>
      <c r="AA487" t="s">
        <v>161</v>
      </c>
      <c r="AB487" s="81" t="str">
        <f>analysis_methods!$M$2</f>
        <v>TAXO_STE_MICROSCOPE</v>
      </c>
      <c r="AC487" s="77">
        <v>45139</v>
      </c>
    </row>
    <row r="488" spans="1:29" ht="14.4" x14ac:dyDescent="0.3">
      <c r="A488" s="81" t="str">
        <f>samples!$C$19</f>
        <v>GeoxyzX_2111-WestdiepSeafarm-325m-b-VV2</v>
      </c>
      <c r="B488" s="84" t="s">
        <v>683</v>
      </c>
      <c r="C488"/>
      <c r="H488" s="96" t="s">
        <v>818</v>
      </c>
      <c r="I488" s="96">
        <v>124929</v>
      </c>
      <c r="K488" s="96" t="s">
        <v>348</v>
      </c>
      <c r="L488" s="96" t="s">
        <v>349</v>
      </c>
      <c r="M488" s="96" t="s">
        <v>360</v>
      </c>
      <c r="N488" s="96" t="s">
        <v>361</v>
      </c>
      <c r="O488" s="96" t="s">
        <v>362</v>
      </c>
      <c r="P488" s="96" t="s">
        <v>363</v>
      </c>
      <c r="Q488" s="96" t="s">
        <v>364</v>
      </c>
      <c r="S488" t="s">
        <v>726</v>
      </c>
      <c r="U488" t="s">
        <v>335</v>
      </c>
      <c r="V488" t="s">
        <v>264</v>
      </c>
      <c r="W488" s="81" t="str">
        <f>analysis_methods!$B$2</f>
        <v>ABUN</v>
      </c>
      <c r="X488">
        <v>20</v>
      </c>
      <c r="Y488" t="s">
        <v>336</v>
      </c>
      <c r="Z488" t="s">
        <v>243</v>
      </c>
      <c r="AA488" t="s">
        <v>161</v>
      </c>
      <c r="AB488" s="81" t="str">
        <f>analysis_methods!$M$2</f>
        <v>TAXO_STE_MICROSCOPE</v>
      </c>
      <c r="AC488" s="77">
        <v>45139</v>
      </c>
    </row>
    <row r="489" spans="1:29" ht="14.4" x14ac:dyDescent="0.3">
      <c r="A489" s="81" t="str">
        <f>samples!$C$19</f>
        <v>GeoxyzX_2111-WestdiepSeafarm-325m-b-VV2</v>
      </c>
      <c r="B489" s="84" t="s">
        <v>683</v>
      </c>
      <c r="C489"/>
      <c r="H489" s="96" t="s">
        <v>546</v>
      </c>
      <c r="I489" s="96">
        <v>130711</v>
      </c>
      <c r="K489" s="96" t="s">
        <v>348</v>
      </c>
      <c r="L489" s="96" t="s">
        <v>375</v>
      </c>
      <c r="M489" s="96" t="s">
        <v>376</v>
      </c>
      <c r="N489" s="96" t="s">
        <v>401</v>
      </c>
      <c r="O489" s="96" t="s">
        <v>557</v>
      </c>
      <c r="P489" s="96" t="s">
        <v>558</v>
      </c>
      <c r="Q489" s="96" t="s">
        <v>572</v>
      </c>
      <c r="S489" t="s">
        <v>226</v>
      </c>
      <c r="U489" t="s">
        <v>335</v>
      </c>
      <c r="V489" t="s">
        <v>264</v>
      </c>
      <c r="W489" s="81" t="str">
        <f>analysis_methods!$B$2</f>
        <v>ABUN</v>
      </c>
      <c r="X489">
        <v>20</v>
      </c>
      <c r="Y489" t="s">
        <v>336</v>
      </c>
      <c r="Z489" t="s">
        <v>243</v>
      </c>
      <c r="AA489" t="s">
        <v>161</v>
      </c>
      <c r="AB489" s="81" t="str">
        <f>analysis_methods!$M$2</f>
        <v>TAXO_STE_MICROSCOPE</v>
      </c>
      <c r="AC489" s="77">
        <v>45139</v>
      </c>
    </row>
    <row r="490" spans="1:29" ht="14.4" x14ac:dyDescent="0.3">
      <c r="A490" s="81" t="str">
        <f>samples!$C$19</f>
        <v>GeoxyzX_2111-WestdiepSeafarm-325m-b-VV2</v>
      </c>
      <c r="B490" s="84" t="s">
        <v>683</v>
      </c>
      <c r="C490"/>
      <c r="H490" s="96" t="s">
        <v>432</v>
      </c>
      <c r="I490" s="96">
        <v>129659</v>
      </c>
      <c r="K490" s="96" t="s">
        <v>348</v>
      </c>
      <c r="L490" s="96" t="s">
        <v>375</v>
      </c>
      <c r="M490" s="96" t="s">
        <v>376</v>
      </c>
      <c r="N490" s="96" t="s">
        <v>380</v>
      </c>
      <c r="O490" s="96" t="s">
        <v>431</v>
      </c>
      <c r="P490" s="96" t="s">
        <v>432</v>
      </c>
      <c r="Q490" s="96"/>
      <c r="S490" t="s">
        <v>226</v>
      </c>
      <c r="U490" t="s">
        <v>335</v>
      </c>
      <c r="V490" t="s">
        <v>264</v>
      </c>
      <c r="W490" s="81" t="str">
        <f>analysis_methods!$B$2</f>
        <v>ABUN</v>
      </c>
      <c r="X490">
        <v>20</v>
      </c>
      <c r="Y490" t="s">
        <v>336</v>
      </c>
      <c r="Z490" t="s">
        <v>243</v>
      </c>
      <c r="AA490" t="s">
        <v>161</v>
      </c>
      <c r="AB490" s="81" t="str">
        <f>analysis_methods!$M$2</f>
        <v>TAXO_STE_MICROSCOPE</v>
      </c>
      <c r="AC490" s="77">
        <v>45139</v>
      </c>
    </row>
    <row r="491" spans="1:29" ht="14.4" x14ac:dyDescent="0.3">
      <c r="A491" s="81" t="str">
        <f>samples!$C$19</f>
        <v>GeoxyzX_2111-WestdiepSeafarm-325m-b-VV2</v>
      </c>
      <c r="B491" s="84" t="s">
        <v>683</v>
      </c>
      <c r="C491"/>
      <c r="H491" s="96" t="s">
        <v>478</v>
      </c>
      <c r="I491" s="96">
        <v>146907</v>
      </c>
      <c r="K491" s="96" t="s">
        <v>348</v>
      </c>
      <c r="L491" s="96" t="s">
        <v>365</v>
      </c>
      <c r="M491" s="96" t="s">
        <v>366</v>
      </c>
      <c r="N491" s="96" t="s">
        <v>371</v>
      </c>
      <c r="O491" s="96" t="s">
        <v>392</v>
      </c>
      <c r="P491" s="96" t="s">
        <v>393</v>
      </c>
      <c r="Q491" s="96" t="s">
        <v>394</v>
      </c>
      <c r="S491" t="s">
        <v>226</v>
      </c>
      <c r="U491" t="s">
        <v>335</v>
      </c>
      <c r="V491" t="s">
        <v>264</v>
      </c>
      <c r="W491" s="81" t="str">
        <f>analysis_methods!$B$2</f>
        <v>ABUN</v>
      </c>
      <c r="X491">
        <v>10</v>
      </c>
      <c r="Y491" t="s">
        <v>336</v>
      </c>
      <c r="Z491" t="s">
        <v>243</v>
      </c>
      <c r="AA491" t="s">
        <v>161</v>
      </c>
      <c r="AB491" s="81" t="str">
        <f>analysis_methods!$M$2</f>
        <v>TAXO_STE_MICROSCOPE</v>
      </c>
      <c r="AC491" s="77">
        <v>45139</v>
      </c>
    </row>
    <row r="492" spans="1:29" ht="14.4" x14ac:dyDescent="0.3">
      <c r="A492" s="81" t="str">
        <f>samples!$C$19</f>
        <v>GeoxyzX_2111-WestdiepSeafarm-325m-b-VV2</v>
      </c>
      <c r="B492" s="84" t="s">
        <v>683</v>
      </c>
      <c r="C492"/>
      <c r="H492" s="96" t="s">
        <v>868</v>
      </c>
      <c r="I492" s="96">
        <v>1748246</v>
      </c>
      <c r="K492" s="96" t="s">
        <v>348</v>
      </c>
      <c r="L492" s="96" t="s">
        <v>414</v>
      </c>
      <c r="M492" s="96" t="s">
        <v>415</v>
      </c>
      <c r="N492" s="96" t="s">
        <v>511</v>
      </c>
      <c r="O492" s="96" t="s">
        <v>512</v>
      </c>
      <c r="P492" s="96" t="s">
        <v>513</v>
      </c>
      <c r="Q492" s="96" t="s">
        <v>611</v>
      </c>
      <c r="S492" t="s">
        <v>226</v>
      </c>
      <c r="U492" t="s">
        <v>335</v>
      </c>
      <c r="V492" t="s">
        <v>264</v>
      </c>
      <c r="W492" s="81" t="str">
        <f>analysis_methods!$B$2</f>
        <v>ABUN</v>
      </c>
      <c r="X492">
        <v>10</v>
      </c>
      <c r="Y492" t="s">
        <v>336</v>
      </c>
      <c r="Z492" t="s">
        <v>243</v>
      </c>
      <c r="AA492" t="s">
        <v>161</v>
      </c>
      <c r="AB492" s="81" t="str">
        <f>analysis_methods!$M$2</f>
        <v>TAXO_STE_MICROSCOPE</v>
      </c>
      <c r="AC492" s="77">
        <v>45139</v>
      </c>
    </row>
    <row r="493" spans="1:29" ht="14.4" x14ac:dyDescent="0.3">
      <c r="A493" s="81" t="str">
        <f>samples!$C$19</f>
        <v>GeoxyzX_2111-WestdiepSeafarm-325m-b-VV2</v>
      </c>
      <c r="B493" s="84" t="s">
        <v>683</v>
      </c>
      <c r="C493"/>
      <c r="H493" s="96" t="s">
        <v>482</v>
      </c>
      <c r="I493" s="96">
        <v>130357</v>
      </c>
      <c r="K493" s="96" t="s">
        <v>348</v>
      </c>
      <c r="L493" s="96" t="s">
        <v>375</v>
      </c>
      <c r="M493" s="96" t="s">
        <v>376</v>
      </c>
      <c r="N493" s="96" t="s">
        <v>380</v>
      </c>
      <c r="O493" s="96" t="s">
        <v>381</v>
      </c>
      <c r="P493" s="96" t="s">
        <v>382</v>
      </c>
      <c r="Q493" s="96" t="s">
        <v>405</v>
      </c>
      <c r="S493" t="s">
        <v>226</v>
      </c>
      <c r="U493" t="s">
        <v>335</v>
      </c>
      <c r="V493" t="s">
        <v>264</v>
      </c>
      <c r="W493" s="81" t="str">
        <f>analysis_methods!$B$2</f>
        <v>ABUN</v>
      </c>
      <c r="X493">
        <v>10</v>
      </c>
      <c r="Y493" t="s">
        <v>336</v>
      </c>
      <c r="Z493" t="s">
        <v>243</v>
      </c>
      <c r="AA493" t="s">
        <v>161</v>
      </c>
      <c r="AB493" s="81" t="str">
        <f>analysis_methods!$M$2</f>
        <v>TAXO_STE_MICROSCOPE</v>
      </c>
      <c r="AC493" s="77">
        <v>45139</v>
      </c>
    </row>
    <row r="494" spans="1:29" ht="14.4" x14ac:dyDescent="0.3">
      <c r="A494" s="81" t="str">
        <f>samples!$C$19</f>
        <v>GeoxyzX_2111-WestdiepSeafarm-325m-b-VV2</v>
      </c>
      <c r="B494" s="84" t="s">
        <v>683</v>
      </c>
      <c r="C494"/>
      <c r="H494" s="96" t="s">
        <v>582</v>
      </c>
      <c r="I494" s="96">
        <v>334510</v>
      </c>
      <c r="K494" s="96" t="s">
        <v>348</v>
      </c>
      <c r="L494" s="96" t="s">
        <v>375</v>
      </c>
      <c r="M494" s="96" t="s">
        <v>376</v>
      </c>
      <c r="N494" s="96" t="s">
        <v>380</v>
      </c>
      <c r="O494" s="96" t="s">
        <v>448</v>
      </c>
      <c r="P494" s="96" t="s">
        <v>517</v>
      </c>
      <c r="Q494" s="96" t="s">
        <v>594</v>
      </c>
      <c r="S494" t="s">
        <v>226</v>
      </c>
      <c r="U494" t="s">
        <v>335</v>
      </c>
      <c r="V494" t="s">
        <v>264</v>
      </c>
      <c r="W494" s="81" t="str">
        <f>analysis_methods!$B$2</f>
        <v>ABUN</v>
      </c>
      <c r="X494">
        <v>10</v>
      </c>
      <c r="Y494" t="s">
        <v>336</v>
      </c>
      <c r="Z494" t="s">
        <v>243</v>
      </c>
      <c r="AA494" t="s">
        <v>161</v>
      </c>
      <c r="AB494" s="81" t="str">
        <f>analysis_methods!$M$2</f>
        <v>TAXO_STE_MICROSCOPE</v>
      </c>
      <c r="AC494" s="77">
        <v>45139</v>
      </c>
    </row>
    <row r="495" spans="1:29" ht="14.4" x14ac:dyDescent="0.3">
      <c r="A495" s="81" t="str">
        <f>samples!$C$20</f>
        <v>GeoxyzX_2111-WestdiepSeafarm-325m-c-VV3</v>
      </c>
      <c r="B495" s="84" t="s">
        <v>684</v>
      </c>
      <c r="C495"/>
      <c r="H495" s="96" t="s">
        <v>411</v>
      </c>
      <c r="I495" s="96">
        <v>919</v>
      </c>
      <c r="K495" s="96" t="s">
        <v>348</v>
      </c>
      <c r="L495" s="96" t="s">
        <v>375</v>
      </c>
      <c r="M495" s="96" t="s">
        <v>376</v>
      </c>
      <c r="N495" s="96" t="s">
        <v>384</v>
      </c>
      <c r="O495" s="96" t="s">
        <v>411</v>
      </c>
      <c r="P495" s="96"/>
      <c r="Q495" s="96"/>
      <c r="S495" t="s">
        <v>226</v>
      </c>
      <c r="U495" t="s">
        <v>335</v>
      </c>
      <c r="V495" t="s">
        <v>264</v>
      </c>
      <c r="W495" s="81" t="str">
        <f>analysis_methods!$B$2</f>
        <v>ABUN</v>
      </c>
      <c r="X495">
        <v>580</v>
      </c>
      <c r="Y495" t="s">
        <v>336</v>
      </c>
      <c r="Z495" t="s">
        <v>243</v>
      </c>
      <c r="AA495" t="s">
        <v>161</v>
      </c>
      <c r="AB495" s="81" t="str">
        <f>analysis_methods!$M$2</f>
        <v>TAXO_STE_MICROSCOPE</v>
      </c>
      <c r="AC495" s="77">
        <v>45139</v>
      </c>
    </row>
    <row r="496" spans="1:29" ht="14.4" x14ac:dyDescent="0.3">
      <c r="A496" s="81" t="str">
        <f>samples!$C$20</f>
        <v>GeoxyzX_2111-WestdiepSeafarm-325m-c-VV3</v>
      </c>
      <c r="B496" s="84" t="s">
        <v>684</v>
      </c>
      <c r="C496"/>
      <c r="H496" s="96" t="s">
        <v>818</v>
      </c>
      <c r="I496" s="96">
        <v>124929</v>
      </c>
      <c r="K496" s="96" t="s">
        <v>348</v>
      </c>
      <c r="L496" s="96" t="s">
        <v>349</v>
      </c>
      <c r="M496" s="96" t="s">
        <v>360</v>
      </c>
      <c r="N496" s="96" t="s">
        <v>361</v>
      </c>
      <c r="O496" s="96" t="s">
        <v>362</v>
      </c>
      <c r="P496" s="96" t="s">
        <v>363</v>
      </c>
      <c r="Q496" s="96" t="s">
        <v>364</v>
      </c>
      <c r="S496" t="s">
        <v>726</v>
      </c>
      <c r="U496" t="s">
        <v>335</v>
      </c>
      <c r="V496" t="s">
        <v>264</v>
      </c>
      <c r="W496" s="81" t="str">
        <f>analysis_methods!$B$2</f>
        <v>ABUN</v>
      </c>
      <c r="X496">
        <v>320</v>
      </c>
      <c r="Y496" t="s">
        <v>336</v>
      </c>
      <c r="Z496" t="s">
        <v>243</v>
      </c>
      <c r="AA496" t="s">
        <v>161</v>
      </c>
      <c r="AB496" s="81" t="str">
        <f>analysis_methods!$M$2</f>
        <v>TAXO_STE_MICROSCOPE</v>
      </c>
      <c r="AC496" s="77">
        <v>45139</v>
      </c>
    </row>
    <row r="497" spans="1:29" ht="14.4" x14ac:dyDescent="0.3">
      <c r="A497" s="81" t="str">
        <f>samples!$C$20</f>
        <v>GeoxyzX_2111-WestdiepSeafarm-325m-c-VV3</v>
      </c>
      <c r="B497" s="84" t="s">
        <v>684</v>
      </c>
      <c r="C497"/>
      <c r="H497" s="96" t="s">
        <v>474</v>
      </c>
      <c r="I497" s="96">
        <v>129898</v>
      </c>
      <c r="K497" s="96" t="s">
        <v>348</v>
      </c>
      <c r="L497" s="96" t="s">
        <v>375</v>
      </c>
      <c r="M497" s="96" t="s">
        <v>376</v>
      </c>
      <c r="N497" s="96"/>
      <c r="O497" s="96" t="s">
        <v>377</v>
      </c>
      <c r="P497" s="96" t="s">
        <v>378</v>
      </c>
      <c r="Q497" s="96" t="s">
        <v>379</v>
      </c>
      <c r="S497" t="s">
        <v>226</v>
      </c>
      <c r="U497" t="s">
        <v>335</v>
      </c>
      <c r="V497" t="s">
        <v>264</v>
      </c>
      <c r="W497" s="81" t="str">
        <f>analysis_methods!$B$2</f>
        <v>ABUN</v>
      </c>
      <c r="X497">
        <v>300</v>
      </c>
      <c r="Y497" t="s">
        <v>336</v>
      </c>
      <c r="Z497" t="s">
        <v>243</v>
      </c>
      <c r="AA497" t="s">
        <v>161</v>
      </c>
      <c r="AB497" s="81" t="str">
        <f>analysis_methods!$M$2</f>
        <v>TAXO_STE_MICROSCOPE</v>
      </c>
      <c r="AC497" s="77">
        <v>45139</v>
      </c>
    </row>
    <row r="498" spans="1:29" ht="14.4" x14ac:dyDescent="0.3">
      <c r="A498" s="81" t="str">
        <f>samples!$C$20</f>
        <v>GeoxyzX_2111-WestdiepSeafarm-325m-c-VV3</v>
      </c>
      <c r="B498" s="84" t="s">
        <v>684</v>
      </c>
      <c r="C498"/>
      <c r="H498" s="96" t="s">
        <v>481</v>
      </c>
      <c r="I498" s="96">
        <v>131187</v>
      </c>
      <c r="K498" s="96" t="s">
        <v>348</v>
      </c>
      <c r="L498" s="96" t="s">
        <v>375</v>
      </c>
      <c r="M498" s="96" t="s">
        <v>376</v>
      </c>
      <c r="N498" s="96" t="s">
        <v>401</v>
      </c>
      <c r="O498" s="96" t="s">
        <v>402</v>
      </c>
      <c r="P498" s="96" t="s">
        <v>403</v>
      </c>
      <c r="Q498" s="96" t="s">
        <v>404</v>
      </c>
      <c r="S498" t="s">
        <v>226</v>
      </c>
      <c r="U498" t="s">
        <v>335</v>
      </c>
      <c r="V498" t="s">
        <v>264</v>
      </c>
      <c r="W498" s="81" t="str">
        <f>analysis_methods!$B$2</f>
        <v>ABUN</v>
      </c>
      <c r="X498">
        <v>210</v>
      </c>
      <c r="Y498" t="s">
        <v>336</v>
      </c>
      <c r="Z498" t="s">
        <v>243</v>
      </c>
      <c r="AA498" t="s">
        <v>161</v>
      </c>
      <c r="AB498" s="81" t="str">
        <f>analysis_methods!$M$2</f>
        <v>TAXO_STE_MICROSCOPE</v>
      </c>
      <c r="AC498" s="77">
        <v>45139</v>
      </c>
    </row>
    <row r="499" spans="1:29" ht="14.4" x14ac:dyDescent="0.3">
      <c r="A499" s="81" t="str">
        <f>samples!$C$20</f>
        <v>GeoxyzX_2111-WestdiepSeafarm-325m-c-VV3</v>
      </c>
      <c r="B499" s="84" t="s">
        <v>684</v>
      </c>
      <c r="C499"/>
      <c r="H499" s="96" t="s">
        <v>457</v>
      </c>
      <c r="I499" s="96">
        <v>152391</v>
      </c>
      <c r="K499" s="96" t="s">
        <v>348</v>
      </c>
      <c r="L499" s="96" t="s">
        <v>457</v>
      </c>
      <c r="M499" s="96"/>
      <c r="N499" s="96"/>
      <c r="O499" s="96"/>
      <c r="P499" s="96"/>
      <c r="Q499" s="96"/>
      <c r="S499" t="s">
        <v>226</v>
      </c>
      <c r="U499" t="s">
        <v>335</v>
      </c>
      <c r="V499" t="s">
        <v>264</v>
      </c>
      <c r="W499" s="81" t="str">
        <f>analysis_methods!$B$2</f>
        <v>ABUN</v>
      </c>
      <c r="X499">
        <v>160</v>
      </c>
      <c r="Y499" t="s">
        <v>336</v>
      </c>
      <c r="Z499" t="s">
        <v>243</v>
      </c>
      <c r="AA499" t="s">
        <v>161</v>
      </c>
      <c r="AB499" s="81" t="str">
        <f>analysis_methods!$M$2</f>
        <v>TAXO_STE_MICROSCOPE</v>
      </c>
      <c r="AC499" s="77">
        <v>45139</v>
      </c>
    </row>
    <row r="500" spans="1:29" ht="14.4" x14ac:dyDescent="0.3">
      <c r="A500" s="81" t="str">
        <f>samples!$C$20</f>
        <v>GeoxyzX_2111-WestdiepSeafarm-325m-c-VV3</v>
      </c>
      <c r="B500" s="84" t="s">
        <v>684</v>
      </c>
      <c r="C500"/>
      <c r="H500" s="96" t="s">
        <v>485</v>
      </c>
      <c r="I500" s="96">
        <v>129876</v>
      </c>
      <c r="K500" s="96" t="s">
        <v>348</v>
      </c>
      <c r="L500" s="96" t="s">
        <v>375</v>
      </c>
      <c r="M500" s="96" t="s">
        <v>376</v>
      </c>
      <c r="N500" s="96"/>
      <c r="O500" s="96" t="s">
        <v>377</v>
      </c>
      <c r="P500" s="96" t="s">
        <v>412</v>
      </c>
      <c r="Q500" s="96" t="s">
        <v>413</v>
      </c>
      <c r="S500" t="s">
        <v>226</v>
      </c>
      <c r="U500" t="s">
        <v>335</v>
      </c>
      <c r="V500" t="s">
        <v>264</v>
      </c>
      <c r="W500" s="81" t="str">
        <f>analysis_methods!$B$2</f>
        <v>ABUN</v>
      </c>
      <c r="X500">
        <v>130</v>
      </c>
      <c r="Y500" t="s">
        <v>336</v>
      </c>
      <c r="Z500" t="s">
        <v>243</v>
      </c>
      <c r="AA500" t="s">
        <v>161</v>
      </c>
      <c r="AB500" s="81" t="str">
        <f>analysis_methods!$M$2</f>
        <v>TAXO_STE_MICROSCOPE</v>
      </c>
      <c r="AC500" s="77">
        <v>45139</v>
      </c>
    </row>
    <row r="501" spans="1:29" ht="14.4" x14ac:dyDescent="0.3">
      <c r="A501" s="81" t="str">
        <f>samples!$C$20</f>
        <v>GeoxyzX_2111-WestdiepSeafarm-325m-c-VV3</v>
      </c>
      <c r="B501" s="84" t="s">
        <v>684</v>
      </c>
      <c r="C501"/>
      <c r="H501" s="96" t="s">
        <v>484</v>
      </c>
      <c r="I501" s="96">
        <v>130116</v>
      </c>
      <c r="K501" s="96" t="s">
        <v>348</v>
      </c>
      <c r="L501" s="96" t="s">
        <v>375</v>
      </c>
      <c r="M501" s="96" t="s">
        <v>376</v>
      </c>
      <c r="N501" s="96" t="s">
        <v>380</v>
      </c>
      <c r="O501" s="96" t="s">
        <v>409</v>
      </c>
      <c r="P501" s="96" t="s">
        <v>410</v>
      </c>
      <c r="Q501" s="96" t="s">
        <v>374</v>
      </c>
      <c r="S501" t="s">
        <v>226</v>
      </c>
      <c r="U501" t="s">
        <v>335</v>
      </c>
      <c r="V501" t="s">
        <v>264</v>
      </c>
      <c r="W501" s="81" t="str">
        <f>analysis_methods!$B$2</f>
        <v>ABUN</v>
      </c>
      <c r="X501">
        <v>130</v>
      </c>
      <c r="Y501" t="s">
        <v>336</v>
      </c>
      <c r="Z501" t="s">
        <v>243</v>
      </c>
      <c r="AA501" t="s">
        <v>161</v>
      </c>
      <c r="AB501" s="81" t="str">
        <f>analysis_methods!$M$2</f>
        <v>TAXO_STE_MICROSCOPE</v>
      </c>
      <c r="AC501" s="77">
        <v>45139</v>
      </c>
    </row>
    <row r="502" spans="1:29" ht="14.4" x14ac:dyDescent="0.3">
      <c r="A502" s="81" t="str">
        <f>samples!$C$20</f>
        <v>GeoxyzX_2111-WestdiepSeafarm-325m-c-VV3</v>
      </c>
      <c r="B502" s="84" t="s">
        <v>684</v>
      </c>
      <c r="C502"/>
      <c r="H502" s="96" t="s">
        <v>824</v>
      </c>
      <c r="I502" s="96">
        <v>141433</v>
      </c>
      <c r="K502" s="96" t="s">
        <v>348</v>
      </c>
      <c r="L502" s="96" t="s">
        <v>365</v>
      </c>
      <c r="M502" s="96" t="s">
        <v>366</v>
      </c>
      <c r="N502" s="96" t="s">
        <v>371</v>
      </c>
      <c r="O502" s="96" t="s">
        <v>372</v>
      </c>
      <c r="P502" s="96" t="s">
        <v>373</v>
      </c>
      <c r="Q502" s="96" t="s">
        <v>374</v>
      </c>
      <c r="S502" t="s">
        <v>726</v>
      </c>
      <c r="U502" t="s">
        <v>335</v>
      </c>
      <c r="V502" t="s">
        <v>264</v>
      </c>
      <c r="W502" s="81" t="str">
        <f>analysis_methods!$B$2</f>
        <v>ABUN</v>
      </c>
      <c r="X502">
        <v>120</v>
      </c>
      <c r="Y502" t="s">
        <v>336</v>
      </c>
      <c r="Z502" t="s">
        <v>243</v>
      </c>
      <c r="AA502" t="s">
        <v>161</v>
      </c>
      <c r="AB502" s="81" t="str">
        <f>analysis_methods!$M$2</f>
        <v>TAXO_STE_MICROSCOPE</v>
      </c>
      <c r="AC502" s="77">
        <v>45139</v>
      </c>
    </row>
    <row r="503" spans="1:29" ht="14.4" x14ac:dyDescent="0.3">
      <c r="A503" s="81" t="str">
        <f>samples!$C$20</f>
        <v>GeoxyzX_2111-WestdiepSeafarm-325m-c-VV3</v>
      </c>
      <c r="B503" s="84" t="s">
        <v>684</v>
      </c>
      <c r="C503"/>
      <c r="H503" s="96" t="s">
        <v>471</v>
      </c>
      <c r="I503" s="96">
        <v>124929</v>
      </c>
      <c r="K503" s="96" t="s">
        <v>348</v>
      </c>
      <c r="L503" s="96" t="s">
        <v>349</v>
      </c>
      <c r="M503" s="96" t="s">
        <v>360</v>
      </c>
      <c r="N503" s="96" t="s">
        <v>361</v>
      </c>
      <c r="O503" s="96" t="s">
        <v>362</v>
      </c>
      <c r="P503" s="96" t="s">
        <v>363</v>
      </c>
      <c r="Q503" s="96" t="s">
        <v>364</v>
      </c>
      <c r="S503" t="s">
        <v>226</v>
      </c>
      <c r="U503" t="s">
        <v>335</v>
      </c>
      <c r="V503" t="s">
        <v>264</v>
      </c>
      <c r="W503" s="81" t="str">
        <f>analysis_methods!$B$2</f>
        <v>ABUN</v>
      </c>
      <c r="X503">
        <v>100</v>
      </c>
      <c r="Y503" t="s">
        <v>336</v>
      </c>
      <c r="Z503" t="s">
        <v>243</v>
      </c>
      <c r="AA503" t="s">
        <v>161</v>
      </c>
      <c r="AB503" s="81" t="str">
        <f>analysis_methods!$M$2</f>
        <v>TAXO_STE_MICROSCOPE</v>
      </c>
      <c r="AC503" s="77">
        <v>45139</v>
      </c>
    </row>
    <row r="504" spans="1:29" ht="14.4" x14ac:dyDescent="0.3">
      <c r="A504" s="81" t="str">
        <f>samples!$C$20</f>
        <v>GeoxyzX_2111-WestdiepSeafarm-325m-c-VV3</v>
      </c>
      <c r="B504" s="84" t="s">
        <v>684</v>
      </c>
      <c r="C504"/>
      <c r="H504" s="96" t="s">
        <v>540</v>
      </c>
      <c r="I504" s="96">
        <v>334512</v>
      </c>
      <c r="K504" s="96" t="s">
        <v>348</v>
      </c>
      <c r="L504" s="96" t="s">
        <v>375</v>
      </c>
      <c r="M504" s="96" t="s">
        <v>376</v>
      </c>
      <c r="N504" s="96" t="s">
        <v>380</v>
      </c>
      <c r="O504" s="96" t="s">
        <v>448</v>
      </c>
      <c r="P504" s="96" t="s">
        <v>517</v>
      </c>
      <c r="Q504" s="96" t="s">
        <v>530</v>
      </c>
      <c r="S504" t="s">
        <v>226</v>
      </c>
      <c r="U504" t="s">
        <v>335</v>
      </c>
      <c r="V504" t="s">
        <v>264</v>
      </c>
      <c r="W504" s="81" t="str">
        <f>analysis_methods!$B$2</f>
        <v>ABUN</v>
      </c>
      <c r="X504">
        <v>100</v>
      </c>
      <c r="Y504" t="s">
        <v>336</v>
      </c>
      <c r="Z504" t="s">
        <v>243</v>
      </c>
      <c r="AA504" t="s">
        <v>161</v>
      </c>
      <c r="AB504" s="81" t="str">
        <f>analysis_methods!$M$2</f>
        <v>TAXO_STE_MICROSCOPE</v>
      </c>
      <c r="AC504" s="77">
        <v>45139</v>
      </c>
    </row>
    <row r="505" spans="1:29" ht="14.4" x14ac:dyDescent="0.3">
      <c r="A505" s="81" t="str">
        <f>samples!$C$20</f>
        <v>GeoxyzX_2111-WestdiepSeafarm-325m-c-VV3</v>
      </c>
      <c r="B505" s="84" t="s">
        <v>684</v>
      </c>
      <c r="C505"/>
      <c r="H505" s="96" t="s">
        <v>473</v>
      </c>
      <c r="I505" s="96">
        <v>141433</v>
      </c>
      <c r="K505" s="96" t="s">
        <v>348</v>
      </c>
      <c r="L505" s="96" t="s">
        <v>365</v>
      </c>
      <c r="M505" s="96" t="s">
        <v>366</v>
      </c>
      <c r="N505" s="96" t="s">
        <v>371</v>
      </c>
      <c r="O505" s="96" t="s">
        <v>372</v>
      </c>
      <c r="P505" s="96" t="s">
        <v>373</v>
      </c>
      <c r="Q505" s="96" t="s">
        <v>374</v>
      </c>
      <c r="S505" t="s">
        <v>226</v>
      </c>
      <c r="U505" t="s">
        <v>335</v>
      </c>
      <c r="V505" t="s">
        <v>264</v>
      </c>
      <c r="W505" s="81" t="str">
        <f>analysis_methods!$B$2</f>
        <v>ABUN</v>
      </c>
      <c r="X505">
        <v>80</v>
      </c>
      <c r="Y505" t="s">
        <v>336</v>
      </c>
      <c r="Z505" t="s">
        <v>243</v>
      </c>
      <c r="AA505" t="s">
        <v>161</v>
      </c>
      <c r="AB505" s="81" t="str">
        <f>analysis_methods!$M$2</f>
        <v>TAXO_STE_MICROSCOPE</v>
      </c>
      <c r="AC505" s="77">
        <v>45139</v>
      </c>
    </row>
    <row r="506" spans="1:29" ht="14.4" x14ac:dyDescent="0.3">
      <c r="A506" s="81" t="str">
        <f>samples!$C$20</f>
        <v>GeoxyzX_2111-WestdiepSeafarm-325m-c-VV3</v>
      </c>
      <c r="B506" s="84" t="s">
        <v>684</v>
      </c>
      <c r="C506"/>
      <c r="H506" s="96" t="s">
        <v>470</v>
      </c>
      <c r="I506" s="96">
        <v>855674</v>
      </c>
      <c r="K506" s="96" t="s">
        <v>348</v>
      </c>
      <c r="L506" s="96" t="s">
        <v>355</v>
      </c>
      <c r="M506" s="96" t="s">
        <v>826</v>
      </c>
      <c r="N506" s="96" t="s">
        <v>356</v>
      </c>
      <c r="O506" s="96" t="s">
        <v>357</v>
      </c>
      <c r="P506" s="96" t="s">
        <v>358</v>
      </c>
      <c r="Q506" s="96" t="s">
        <v>359</v>
      </c>
      <c r="S506" t="s">
        <v>226</v>
      </c>
      <c r="U506" t="s">
        <v>335</v>
      </c>
      <c r="V506" t="s">
        <v>264</v>
      </c>
      <c r="W506" s="81" t="str">
        <f>analysis_methods!$B$2</f>
        <v>ABUN</v>
      </c>
      <c r="X506">
        <v>60</v>
      </c>
      <c r="Y506" t="s">
        <v>336</v>
      </c>
      <c r="Z506" t="s">
        <v>243</v>
      </c>
      <c r="AA506" t="s">
        <v>161</v>
      </c>
      <c r="AB506" s="81" t="str">
        <f>analysis_methods!$M$2</f>
        <v>TAXO_STE_MICROSCOPE</v>
      </c>
      <c r="AC506" s="77">
        <v>45139</v>
      </c>
    </row>
    <row r="507" spans="1:29" ht="14.4" x14ac:dyDescent="0.3">
      <c r="A507" s="81" t="str">
        <f>samples!$C$20</f>
        <v>GeoxyzX_2111-WestdiepSeafarm-325m-c-VV3</v>
      </c>
      <c r="B507" s="84" t="s">
        <v>684</v>
      </c>
      <c r="C507"/>
      <c r="H507" s="96" t="s">
        <v>486</v>
      </c>
      <c r="I507" s="96">
        <v>101857</v>
      </c>
      <c r="K507" s="96" t="s">
        <v>348</v>
      </c>
      <c r="L507" s="96" t="s">
        <v>414</v>
      </c>
      <c r="M507" s="96" t="s">
        <v>415</v>
      </c>
      <c r="N507" s="96" t="s">
        <v>416</v>
      </c>
      <c r="O507" s="96" t="s">
        <v>417</v>
      </c>
      <c r="P507" s="96" t="s">
        <v>418</v>
      </c>
      <c r="Q507" s="96" t="s">
        <v>419</v>
      </c>
      <c r="S507" t="s">
        <v>226</v>
      </c>
      <c r="U507" t="s">
        <v>335</v>
      </c>
      <c r="V507" t="s">
        <v>264</v>
      </c>
      <c r="W507" s="81" t="str">
        <f>analysis_methods!$B$2</f>
        <v>ABUN</v>
      </c>
      <c r="X507">
        <v>50</v>
      </c>
      <c r="Y507" t="s">
        <v>336</v>
      </c>
      <c r="Z507" t="s">
        <v>243</v>
      </c>
      <c r="AA507" t="s">
        <v>161</v>
      </c>
      <c r="AB507" s="81" t="str">
        <f>analysis_methods!$M$2</f>
        <v>TAXO_STE_MICROSCOPE</v>
      </c>
      <c r="AC507" s="77">
        <v>45139</v>
      </c>
    </row>
    <row r="508" spans="1:29" ht="14.4" x14ac:dyDescent="0.3">
      <c r="A508" s="81" t="str">
        <f>samples!$C$20</f>
        <v>GeoxyzX_2111-WestdiepSeafarm-325m-c-VV3</v>
      </c>
      <c r="B508" s="84" t="s">
        <v>684</v>
      </c>
      <c r="C508"/>
      <c r="H508" s="96" t="s">
        <v>432</v>
      </c>
      <c r="I508" s="96">
        <v>129659</v>
      </c>
      <c r="K508" s="96" t="s">
        <v>348</v>
      </c>
      <c r="L508" s="96" t="s">
        <v>375</v>
      </c>
      <c r="M508" s="96" t="s">
        <v>376</v>
      </c>
      <c r="N508" s="96" t="s">
        <v>380</v>
      </c>
      <c r="O508" s="96" t="s">
        <v>431</v>
      </c>
      <c r="P508" s="96" t="s">
        <v>432</v>
      </c>
      <c r="Q508" s="96"/>
      <c r="S508" t="s">
        <v>226</v>
      </c>
      <c r="U508" t="s">
        <v>335</v>
      </c>
      <c r="V508" t="s">
        <v>264</v>
      </c>
      <c r="W508" s="81" t="str">
        <f>analysis_methods!$B$2</f>
        <v>ABUN</v>
      </c>
      <c r="X508">
        <v>50</v>
      </c>
      <c r="Y508" t="s">
        <v>336</v>
      </c>
      <c r="Z508" t="s">
        <v>243</v>
      </c>
      <c r="AA508" t="s">
        <v>161</v>
      </c>
      <c r="AB508" s="81" t="str">
        <f>analysis_methods!$M$2</f>
        <v>TAXO_STE_MICROSCOPE</v>
      </c>
      <c r="AC508" s="77">
        <v>45139</v>
      </c>
    </row>
    <row r="509" spans="1:29" ht="14.4" x14ac:dyDescent="0.3">
      <c r="A509" s="81" t="str">
        <f>samples!$C$20</f>
        <v>GeoxyzX_2111-WestdiepSeafarm-325m-c-VV3</v>
      </c>
      <c r="B509" s="84" t="s">
        <v>684</v>
      </c>
      <c r="C509"/>
      <c r="H509" s="96" t="s">
        <v>539</v>
      </c>
      <c r="I509" s="96">
        <v>138963</v>
      </c>
      <c r="K509" s="96" t="s">
        <v>348</v>
      </c>
      <c r="L509" s="96" t="s">
        <v>365</v>
      </c>
      <c r="M509" s="96" t="s">
        <v>503</v>
      </c>
      <c r="N509" s="96" t="s">
        <v>514</v>
      </c>
      <c r="O509" s="96" t="s">
        <v>515</v>
      </c>
      <c r="P509" s="96" t="s">
        <v>516</v>
      </c>
      <c r="Q509" s="96" t="s">
        <v>529</v>
      </c>
      <c r="S509" t="s">
        <v>226</v>
      </c>
      <c r="U509" t="s">
        <v>335</v>
      </c>
      <c r="V509" t="s">
        <v>264</v>
      </c>
      <c r="W509" s="81" t="str">
        <f>analysis_methods!$B$2</f>
        <v>ABUN</v>
      </c>
      <c r="X509">
        <v>40</v>
      </c>
      <c r="Y509" t="s">
        <v>336</v>
      </c>
      <c r="Z509" t="s">
        <v>243</v>
      </c>
      <c r="AA509" t="s">
        <v>161</v>
      </c>
      <c r="AB509" s="81" t="str">
        <f>analysis_methods!$M$2</f>
        <v>TAXO_STE_MICROSCOPE</v>
      </c>
      <c r="AC509" s="77">
        <v>45139</v>
      </c>
    </row>
    <row r="510" spans="1:29" ht="14.4" x14ac:dyDescent="0.3">
      <c r="A510" s="81" t="str">
        <f>samples!$C$20</f>
        <v>GeoxyzX_2111-WestdiepSeafarm-325m-c-VV3</v>
      </c>
      <c r="B510" s="84" t="s">
        <v>684</v>
      </c>
      <c r="C510"/>
      <c r="H510" s="96" t="s">
        <v>421</v>
      </c>
      <c r="I510" s="96">
        <v>1648</v>
      </c>
      <c r="K510" s="96" t="s">
        <v>348</v>
      </c>
      <c r="L510" s="96" t="s">
        <v>375</v>
      </c>
      <c r="M510" s="96"/>
      <c r="N510" s="96" t="s">
        <v>420</v>
      </c>
      <c r="O510" s="96" t="s">
        <v>421</v>
      </c>
      <c r="P510" s="96"/>
      <c r="Q510" s="96"/>
      <c r="S510" t="s">
        <v>226</v>
      </c>
      <c r="U510" t="s">
        <v>335</v>
      </c>
      <c r="V510" t="s">
        <v>264</v>
      </c>
      <c r="W510" s="81" t="str">
        <f>analysis_methods!$B$2</f>
        <v>ABUN</v>
      </c>
      <c r="X510">
        <v>40</v>
      </c>
      <c r="Y510" t="s">
        <v>336</v>
      </c>
      <c r="Z510" t="s">
        <v>243</v>
      </c>
      <c r="AA510" t="s">
        <v>161</v>
      </c>
      <c r="AB510" s="81" t="str">
        <f>analysis_methods!$M$2</f>
        <v>TAXO_STE_MICROSCOPE</v>
      </c>
      <c r="AC510" s="77">
        <v>45139</v>
      </c>
    </row>
    <row r="511" spans="1:29" ht="14.4" x14ac:dyDescent="0.3">
      <c r="A511" s="81" t="str">
        <f>samples!$C$20</f>
        <v>GeoxyzX_2111-WestdiepSeafarm-325m-c-VV3</v>
      </c>
      <c r="B511" s="84" t="s">
        <v>684</v>
      </c>
      <c r="C511"/>
      <c r="H511" s="96" t="s">
        <v>552</v>
      </c>
      <c r="I511" s="96">
        <v>130491</v>
      </c>
      <c r="K511" s="96" t="s">
        <v>348</v>
      </c>
      <c r="L511" s="96" t="s">
        <v>375</v>
      </c>
      <c r="M511" s="96" t="s">
        <v>376</v>
      </c>
      <c r="N511" s="96"/>
      <c r="O511" s="96" t="s">
        <v>568</v>
      </c>
      <c r="P511" s="96" t="s">
        <v>569</v>
      </c>
      <c r="Q511" s="96" t="s">
        <v>577</v>
      </c>
      <c r="S511" t="s">
        <v>226</v>
      </c>
      <c r="U511" t="s">
        <v>335</v>
      </c>
      <c r="V511" t="s">
        <v>264</v>
      </c>
      <c r="W511" s="81" t="str">
        <f>analysis_methods!$B$2</f>
        <v>ABUN</v>
      </c>
      <c r="X511">
        <v>30</v>
      </c>
      <c r="Y511" t="s">
        <v>336</v>
      </c>
      <c r="Z511" t="s">
        <v>243</v>
      </c>
      <c r="AA511" t="s">
        <v>161</v>
      </c>
      <c r="AB511" s="81" t="str">
        <f>analysis_methods!$M$2</f>
        <v>TAXO_STE_MICROSCOPE</v>
      </c>
      <c r="AC511" s="77">
        <v>45139</v>
      </c>
    </row>
    <row r="512" spans="1:29" ht="14.4" x14ac:dyDescent="0.3">
      <c r="A512" s="81" t="str">
        <f>samples!$C$20</f>
        <v>GeoxyzX_2111-WestdiepSeafarm-325m-c-VV3</v>
      </c>
      <c r="B512" s="84" t="s">
        <v>684</v>
      </c>
      <c r="C512"/>
      <c r="H512" s="96" t="s">
        <v>472</v>
      </c>
      <c r="I512" s="96">
        <v>140301</v>
      </c>
      <c r="K512" s="96" t="s">
        <v>348</v>
      </c>
      <c r="L512" s="96" t="s">
        <v>365</v>
      </c>
      <c r="M512" s="96" t="s">
        <v>366</v>
      </c>
      <c r="N512" s="96" t="s">
        <v>367</v>
      </c>
      <c r="O512" s="96" t="s">
        <v>368</v>
      </c>
      <c r="P512" s="96" t="s">
        <v>369</v>
      </c>
      <c r="Q512" s="96" t="s">
        <v>370</v>
      </c>
      <c r="S512" t="s">
        <v>226</v>
      </c>
      <c r="U512" t="s">
        <v>335</v>
      </c>
      <c r="V512" t="s">
        <v>264</v>
      </c>
      <c r="W512" s="81" t="str">
        <f>analysis_methods!$B$2</f>
        <v>ABUN</v>
      </c>
      <c r="X512">
        <v>30</v>
      </c>
      <c r="Y512" t="s">
        <v>336</v>
      </c>
      <c r="Z512" t="s">
        <v>243</v>
      </c>
      <c r="AA512" t="s">
        <v>161</v>
      </c>
      <c r="AB512" s="81" t="str">
        <f>analysis_methods!$M$2</f>
        <v>TAXO_STE_MICROSCOPE</v>
      </c>
      <c r="AC512" s="77">
        <v>45139</v>
      </c>
    </row>
    <row r="513" spans="1:29" ht="14.4" x14ac:dyDescent="0.3">
      <c r="A513" s="81" t="str">
        <f>samples!$C$20</f>
        <v>GeoxyzX_2111-WestdiepSeafarm-325m-c-VV3</v>
      </c>
      <c r="B513" s="84" t="s">
        <v>684</v>
      </c>
      <c r="C513"/>
      <c r="H513" s="96" t="s">
        <v>487</v>
      </c>
      <c r="I513" s="96">
        <v>102788</v>
      </c>
      <c r="K513" s="96" t="s">
        <v>348</v>
      </c>
      <c r="L513" s="96" t="s">
        <v>414</v>
      </c>
      <c r="M513" s="96" t="s">
        <v>415</v>
      </c>
      <c r="N513" s="96" t="s">
        <v>416</v>
      </c>
      <c r="O513" s="96" t="s">
        <v>423</v>
      </c>
      <c r="P513" s="96" t="s">
        <v>424</v>
      </c>
      <c r="Q513" s="96" t="s">
        <v>425</v>
      </c>
      <c r="S513" t="s">
        <v>226</v>
      </c>
      <c r="U513" t="s">
        <v>335</v>
      </c>
      <c r="V513" t="s">
        <v>264</v>
      </c>
      <c r="W513" s="81" t="str">
        <f>analysis_methods!$B$2</f>
        <v>ABUN</v>
      </c>
      <c r="X513">
        <v>20</v>
      </c>
      <c r="Y513" t="s">
        <v>336</v>
      </c>
      <c r="Z513" t="s">
        <v>243</v>
      </c>
      <c r="AA513" t="s">
        <v>161</v>
      </c>
      <c r="AB513" s="81" t="str">
        <f>analysis_methods!$M$2</f>
        <v>TAXO_STE_MICROSCOPE</v>
      </c>
      <c r="AC513" s="77">
        <v>45139</v>
      </c>
    </row>
    <row r="514" spans="1:29" ht="14.4" x14ac:dyDescent="0.3">
      <c r="A514" s="81" t="str">
        <f>samples!$C$20</f>
        <v>GeoxyzX_2111-WestdiepSeafarm-325m-c-VV3</v>
      </c>
      <c r="B514" s="84" t="s">
        <v>684</v>
      </c>
      <c r="C514"/>
      <c r="H514" s="96" t="s">
        <v>538</v>
      </c>
      <c r="I514" s="96">
        <v>131495</v>
      </c>
      <c r="K514" s="96" t="s">
        <v>348</v>
      </c>
      <c r="L514" s="96" t="s">
        <v>375</v>
      </c>
      <c r="M514" s="96" t="s">
        <v>376</v>
      </c>
      <c r="N514" s="96" t="s">
        <v>384</v>
      </c>
      <c r="O514" s="96" t="s">
        <v>509</v>
      </c>
      <c r="P514" s="96" t="s">
        <v>510</v>
      </c>
      <c r="Q514" s="96" t="s">
        <v>527</v>
      </c>
      <c r="S514" t="s">
        <v>226</v>
      </c>
      <c r="U514" t="s">
        <v>335</v>
      </c>
      <c r="V514" t="s">
        <v>264</v>
      </c>
      <c r="W514" s="81" t="str">
        <f>analysis_methods!$B$2</f>
        <v>ABUN</v>
      </c>
      <c r="X514">
        <v>20</v>
      </c>
      <c r="Y514" t="s">
        <v>336</v>
      </c>
      <c r="Z514" t="s">
        <v>243</v>
      </c>
      <c r="AA514" t="s">
        <v>161</v>
      </c>
      <c r="AB514" s="81" t="str">
        <f>analysis_methods!$M$2</f>
        <v>TAXO_STE_MICROSCOPE</v>
      </c>
      <c r="AC514" s="77">
        <v>45139</v>
      </c>
    </row>
    <row r="515" spans="1:29" ht="14.4" x14ac:dyDescent="0.3">
      <c r="A515" s="81" t="str">
        <f>samples!$C$20</f>
        <v>GeoxyzX_2111-WestdiepSeafarm-325m-c-VV3</v>
      </c>
      <c r="B515" s="84" t="s">
        <v>684</v>
      </c>
      <c r="C515"/>
      <c r="H515" s="96" t="s">
        <v>479</v>
      </c>
      <c r="I515" s="96">
        <v>130544</v>
      </c>
      <c r="K515" s="96" t="s">
        <v>348</v>
      </c>
      <c r="L515" s="96" t="s">
        <v>375</v>
      </c>
      <c r="M515" s="96" t="s">
        <v>376</v>
      </c>
      <c r="N515" s="96"/>
      <c r="O515" s="96" t="s">
        <v>395</v>
      </c>
      <c r="P515" s="96" t="s">
        <v>396</v>
      </c>
      <c r="Q515" s="96" t="s">
        <v>397</v>
      </c>
      <c r="S515" t="s">
        <v>226</v>
      </c>
      <c r="U515" t="s">
        <v>335</v>
      </c>
      <c r="V515" t="s">
        <v>264</v>
      </c>
      <c r="W515" s="81" t="str">
        <f>analysis_methods!$B$2</f>
        <v>ABUN</v>
      </c>
      <c r="X515">
        <v>20</v>
      </c>
      <c r="Y515" t="s">
        <v>336</v>
      </c>
      <c r="Z515" t="s">
        <v>243</v>
      </c>
      <c r="AA515" t="s">
        <v>161</v>
      </c>
      <c r="AB515" s="81" t="str">
        <f>analysis_methods!$M$2</f>
        <v>TAXO_STE_MICROSCOPE</v>
      </c>
      <c r="AC515" s="77">
        <v>45139</v>
      </c>
    </row>
    <row r="516" spans="1:29" ht="14.4" x14ac:dyDescent="0.3">
      <c r="A516" s="81" t="str">
        <f>samples!$C$20</f>
        <v>GeoxyzX_2111-WestdiepSeafarm-325m-c-VV3</v>
      </c>
      <c r="B516" s="84" t="s">
        <v>684</v>
      </c>
      <c r="C516"/>
      <c r="H516" s="96" t="s">
        <v>524</v>
      </c>
      <c r="I516" s="96">
        <v>129582</v>
      </c>
      <c r="K516" s="96" t="s">
        <v>348</v>
      </c>
      <c r="L516" s="96" t="s">
        <v>375</v>
      </c>
      <c r="M516" s="96" t="s">
        <v>376</v>
      </c>
      <c r="N516" s="96" t="s">
        <v>522</v>
      </c>
      <c r="O516" s="96" t="s">
        <v>523</v>
      </c>
      <c r="P516" s="96" t="s">
        <v>524</v>
      </c>
      <c r="Q516" s="96"/>
      <c r="S516" t="s">
        <v>226</v>
      </c>
      <c r="U516" t="s">
        <v>335</v>
      </c>
      <c r="V516" t="s">
        <v>264</v>
      </c>
      <c r="W516" s="81" t="str">
        <f>analysis_methods!$B$2</f>
        <v>ABUN</v>
      </c>
      <c r="X516">
        <v>20</v>
      </c>
      <c r="Y516" t="s">
        <v>336</v>
      </c>
      <c r="Z516" t="s">
        <v>243</v>
      </c>
      <c r="AA516" t="s">
        <v>161</v>
      </c>
      <c r="AB516" s="81" t="str">
        <f>analysis_methods!$M$2</f>
        <v>TAXO_STE_MICROSCOPE</v>
      </c>
      <c r="AC516" s="77">
        <v>45139</v>
      </c>
    </row>
    <row r="517" spans="1:29" ht="14.4" x14ac:dyDescent="0.3">
      <c r="A517" s="81" t="str">
        <f>samples!$C$20</f>
        <v>GeoxyzX_2111-WestdiepSeafarm-325m-c-VV3</v>
      </c>
      <c r="B517" s="84" t="s">
        <v>684</v>
      </c>
      <c r="C517"/>
      <c r="H517" s="96" t="s">
        <v>817</v>
      </c>
      <c r="I517" s="96">
        <v>140301</v>
      </c>
      <c r="K517" s="96" t="s">
        <v>348</v>
      </c>
      <c r="L517" s="96" t="s">
        <v>365</v>
      </c>
      <c r="M517" s="96" t="s">
        <v>366</v>
      </c>
      <c r="N517" s="96" t="s">
        <v>367</v>
      </c>
      <c r="O517" s="96" t="s">
        <v>368</v>
      </c>
      <c r="P517" s="96" t="s">
        <v>369</v>
      </c>
      <c r="Q517" s="96" t="s">
        <v>370</v>
      </c>
      <c r="S517" t="s">
        <v>726</v>
      </c>
      <c r="U517" t="s">
        <v>335</v>
      </c>
      <c r="V517" t="s">
        <v>264</v>
      </c>
      <c r="W517" s="81" t="str">
        <f>analysis_methods!$B$2</f>
        <v>ABUN</v>
      </c>
      <c r="X517">
        <v>20</v>
      </c>
      <c r="Y517" t="s">
        <v>336</v>
      </c>
      <c r="Z517" t="s">
        <v>243</v>
      </c>
      <c r="AA517" t="s">
        <v>161</v>
      </c>
      <c r="AB517" s="81" t="str">
        <f>analysis_methods!$M$2</f>
        <v>TAXO_STE_MICROSCOPE</v>
      </c>
      <c r="AC517" s="77">
        <v>45139</v>
      </c>
    </row>
    <row r="518" spans="1:29" ht="14.4" x14ac:dyDescent="0.3">
      <c r="A518" s="81" t="str">
        <f>samples!$C$20</f>
        <v>GeoxyzX_2111-WestdiepSeafarm-325m-c-VV3</v>
      </c>
      <c r="B518" s="84" t="s">
        <v>684</v>
      </c>
      <c r="C518"/>
      <c r="H518" s="96" t="s">
        <v>542</v>
      </c>
      <c r="I518" s="96">
        <v>130644</v>
      </c>
      <c r="K518" s="96" t="s">
        <v>348</v>
      </c>
      <c r="L518" s="96" t="s">
        <v>375</v>
      </c>
      <c r="M518" s="96" t="s">
        <v>376</v>
      </c>
      <c r="N518" s="96" t="s">
        <v>380</v>
      </c>
      <c r="O518" s="96" t="s">
        <v>448</v>
      </c>
      <c r="P518" s="96" t="s">
        <v>518</v>
      </c>
      <c r="Q518" s="96" t="s">
        <v>532</v>
      </c>
      <c r="S518" t="s">
        <v>226</v>
      </c>
      <c r="U518" t="s">
        <v>335</v>
      </c>
      <c r="V518" t="s">
        <v>264</v>
      </c>
      <c r="W518" s="81" t="str">
        <f>analysis_methods!$B$2</f>
        <v>ABUN</v>
      </c>
      <c r="X518">
        <v>10</v>
      </c>
      <c r="Y518" t="s">
        <v>336</v>
      </c>
      <c r="Z518" t="s">
        <v>243</v>
      </c>
      <c r="AA518" t="s">
        <v>161</v>
      </c>
      <c r="AB518" s="81" t="str">
        <f>analysis_methods!$M$2</f>
        <v>TAXO_STE_MICROSCOPE</v>
      </c>
      <c r="AC518" s="77">
        <v>45139</v>
      </c>
    </row>
    <row r="519" spans="1:29" ht="14.4" x14ac:dyDescent="0.3">
      <c r="A519" s="81" t="str">
        <f>samples!$C$20</f>
        <v>GeoxyzX_2111-WestdiepSeafarm-325m-c-VV3</v>
      </c>
      <c r="B519" s="84" t="s">
        <v>684</v>
      </c>
      <c r="C519"/>
      <c r="H519" s="96" t="s">
        <v>478</v>
      </c>
      <c r="I519" s="96">
        <v>146907</v>
      </c>
      <c r="K519" s="96" t="s">
        <v>348</v>
      </c>
      <c r="L519" s="96" t="s">
        <v>365</v>
      </c>
      <c r="M519" s="96" t="s">
        <v>366</v>
      </c>
      <c r="N519" s="96" t="s">
        <v>371</v>
      </c>
      <c r="O519" s="96" t="s">
        <v>392</v>
      </c>
      <c r="P519" s="96" t="s">
        <v>393</v>
      </c>
      <c r="Q519" s="96" t="s">
        <v>394</v>
      </c>
      <c r="S519" t="s">
        <v>226</v>
      </c>
      <c r="U519" t="s">
        <v>335</v>
      </c>
      <c r="V519" t="s">
        <v>264</v>
      </c>
      <c r="W519" s="81" t="str">
        <f>analysis_methods!$B$2</f>
        <v>ABUN</v>
      </c>
      <c r="X519">
        <v>10</v>
      </c>
      <c r="Y519" t="s">
        <v>336</v>
      </c>
      <c r="Z519" t="s">
        <v>243</v>
      </c>
      <c r="AA519" t="s">
        <v>161</v>
      </c>
      <c r="AB519" s="81" t="str">
        <f>analysis_methods!$M$2</f>
        <v>TAXO_STE_MICROSCOPE</v>
      </c>
      <c r="AC519" s="77">
        <v>45139</v>
      </c>
    </row>
    <row r="520" spans="1:29" ht="14.4" x14ac:dyDescent="0.3">
      <c r="A520" s="81" t="str">
        <f>samples!$C$20</f>
        <v>GeoxyzX_2111-WestdiepSeafarm-325m-c-VV3</v>
      </c>
      <c r="B520" s="84" t="s">
        <v>684</v>
      </c>
      <c r="C520"/>
      <c r="H520" s="96" t="s">
        <v>547</v>
      </c>
      <c r="I520" s="96">
        <v>120020</v>
      </c>
      <c r="K520" s="96" t="s">
        <v>348</v>
      </c>
      <c r="L520" s="96" t="s">
        <v>414</v>
      </c>
      <c r="M520" s="96" t="s">
        <v>415</v>
      </c>
      <c r="N520" s="96" t="s">
        <v>559</v>
      </c>
      <c r="O520" s="96" t="s">
        <v>560</v>
      </c>
      <c r="P520" s="96" t="s">
        <v>561</v>
      </c>
      <c r="Q520" s="96" t="s">
        <v>573</v>
      </c>
      <c r="S520" t="s">
        <v>226</v>
      </c>
      <c r="U520" t="s">
        <v>335</v>
      </c>
      <c r="V520" t="s">
        <v>264</v>
      </c>
      <c r="W520" s="81" t="str">
        <f>analysis_methods!$B$2</f>
        <v>ABUN</v>
      </c>
      <c r="X520">
        <v>10</v>
      </c>
      <c r="Y520" t="s">
        <v>336</v>
      </c>
      <c r="Z520" t="s">
        <v>243</v>
      </c>
      <c r="AA520" t="s">
        <v>161</v>
      </c>
      <c r="AB520" s="81" t="str">
        <f>analysis_methods!$M$2</f>
        <v>TAXO_STE_MICROSCOPE</v>
      </c>
      <c r="AC520" s="77">
        <v>45139</v>
      </c>
    </row>
    <row r="521" spans="1:29" ht="14.4" x14ac:dyDescent="0.3">
      <c r="A521" s="81" t="str">
        <f>samples!$C$20</f>
        <v>GeoxyzX_2111-WestdiepSeafarm-325m-c-VV3</v>
      </c>
      <c r="B521" s="84" t="s">
        <v>684</v>
      </c>
      <c r="C521"/>
      <c r="H521" s="96" t="s">
        <v>867</v>
      </c>
      <c r="I521" s="96">
        <v>1752525</v>
      </c>
      <c r="K521" s="96" t="s">
        <v>348</v>
      </c>
      <c r="L521" s="96" t="s">
        <v>414</v>
      </c>
      <c r="M521" s="96" t="s">
        <v>415</v>
      </c>
      <c r="N521" s="96" t="s">
        <v>511</v>
      </c>
      <c r="O521" s="96" t="s">
        <v>512</v>
      </c>
      <c r="P521" s="96" t="s">
        <v>513</v>
      </c>
      <c r="Q521" s="96" t="s">
        <v>528</v>
      </c>
      <c r="S521" t="s">
        <v>226</v>
      </c>
      <c r="U521" t="s">
        <v>335</v>
      </c>
      <c r="V521" t="s">
        <v>264</v>
      </c>
      <c r="W521" s="81" t="str">
        <f>analysis_methods!$B$2</f>
        <v>ABUN</v>
      </c>
      <c r="X521">
        <v>10</v>
      </c>
      <c r="Y521" t="s">
        <v>336</v>
      </c>
      <c r="Z521" t="s">
        <v>243</v>
      </c>
      <c r="AA521" t="s">
        <v>161</v>
      </c>
      <c r="AB521" s="81" t="str">
        <f>analysis_methods!$M$2</f>
        <v>TAXO_STE_MICROSCOPE</v>
      </c>
      <c r="AC521" s="77">
        <v>45139</v>
      </c>
    </row>
    <row r="522" spans="1:29" ht="14.4" x14ac:dyDescent="0.3">
      <c r="A522" s="81" t="str">
        <f>samples!$C$20</f>
        <v>GeoxyzX_2111-WestdiepSeafarm-325m-c-VV3</v>
      </c>
      <c r="B522" s="84" t="s">
        <v>684</v>
      </c>
      <c r="C522"/>
      <c r="H522" s="96" t="s">
        <v>482</v>
      </c>
      <c r="I522" s="96">
        <v>130357</v>
      </c>
      <c r="K522" s="96" t="s">
        <v>348</v>
      </c>
      <c r="L522" s="96" t="s">
        <v>375</v>
      </c>
      <c r="M522" s="96" t="s">
        <v>376</v>
      </c>
      <c r="N522" s="96" t="s">
        <v>380</v>
      </c>
      <c r="O522" s="96" t="s">
        <v>381</v>
      </c>
      <c r="P522" s="96" t="s">
        <v>382</v>
      </c>
      <c r="Q522" s="96" t="s">
        <v>405</v>
      </c>
      <c r="S522" t="s">
        <v>226</v>
      </c>
      <c r="U522" t="s">
        <v>335</v>
      </c>
      <c r="V522" t="s">
        <v>264</v>
      </c>
      <c r="W522" s="81" t="str">
        <f>analysis_methods!$B$2</f>
        <v>ABUN</v>
      </c>
      <c r="X522">
        <v>10</v>
      </c>
      <c r="Y522" t="s">
        <v>336</v>
      </c>
      <c r="Z522" t="s">
        <v>243</v>
      </c>
      <c r="AA522" t="s">
        <v>161</v>
      </c>
      <c r="AB522" s="81" t="str">
        <f>analysis_methods!$M$2</f>
        <v>TAXO_STE_MICROSCOPE</v>
      </c>
      <c r="AC522" s="77">
        <v>45139</v>
      </c>
    </row>
    <row r="523" spans="1:29" ht="14.4" x14ac:dyDescent="0.3">
      <c r="A523" s="81" t="str">
        <f>samples!$C$20</f>
        <v>GeoxyzX_2111-WestdiepSeafarm-325m-c-VV3</v>
      </c>
      <c r="B523" s="84" t="s">
        <v>684</v>
      </c>
      <c r="C523"/>
      <c r="H523" s="96" t="s">
        <v>488</v>
      </c>
      <c r="I523" s="96">
        <v>130599</v>
      </c>
      <c r="K523" s="96" t="s">
        <v>348</v>
      </c>
      <c r="L523" s="96" t="s">
        <v>375</v>
      </c>
      <c r="M523" s="96" t="s">
        <v>376</v>
      </c>
      <c r="N523" s="96" t="s">
        <v>380</v>
      </c>
      <c r="O523" s="96" t="s">
        <v>406</v>
      </c>
      <c r="P523" s="96" t="s">
        <v>426</v>
      </c>
      <c r="Q523" s="96" t="s">
        <v>427</v>
      </c>
      <c r="S523" t="s">
        <v>226</v>
      </c>
      <c r="U523" t="s">
        <v>335</v>
      </c>
      <c r="V523" t="s">
        <v>264</v>
      </c>
      <c r="W523" s="81" t="str">
        <f>analysis_methods!$B$2</f>
        <v>ABUN</v>
      </c>
      <c r="X523">
        <v>10</v>
      </c>
      <c r="Y523" t="s">
        <v>336</v>
      </c>
      <c r="Z523" t="s">
        <v>243</v>
      </c>
      <c r="AA523" t="s">
        <v>161</v>
      </c>
      <c r="AB523" s="81" t="str">
        <f>analysis_methods!$M$2</f>
        <v>TAXO_STE_MICROSCOPE</v>
      </c>
      <c r="AC523" s="77">
        <v>45139</v>
      </c>
    </row>
    <row r="524" spans="1:29" ht="14.4" x14ac:dyDescent="0.3">
      <c r="A524" s="81" t="str">
        <f>samples!$C$20</f>
        <v>GeoxyzX_2111-WestdiepSeafarm-325m-c-VV3</v>
      </c>
      <c r="B524" s="84" t="s">
        <v>684</v>
      </c>
      <c r="C524"/>
      <c r="H524" s="96" t="s">
        <v>582</v>
      </c>
      <c r="I524" s="96">
        <v>334510</v>
      </c>
      <c r="K524" s="96" t="s">
        <v>348</v>
      </c>
      <c r="L524" s="96" t="s">
        <v>375</v>
      </c>
      <c r="M524" s="96" t="s">
        <v>376</v>
      </c>
      <c r="N524" s="96" t="s">
        <v>380</v>
      </c>
      <c r="O524" s="96" t="s">
        <v>448</v>
      </c>
      <c r="P524" s="96" t="s">
        <v>517</v>
      </c>
      <c r="Q524" s="96" t="s">
        <v>594</v>
      </c>
      <c r="S524" t="s">
        <v>226</v>
      </c>
      <c r="U524" t="s">
        <v>335</v>
      </c>
      <c r="V524" t="s">
        <v>264</v>
      </c>
      <c r="W524" s="81" t="str">
        <f>analysis_methods!$B$2</f>
        <v>ABUN</v>
      </c>
      <c r="X524">
        <v>10</v>
      </c>
      <c r="Y524" t="s">
        <v>336</v>
      </c>
      <c r="Z524" t="s">
        <v>243</v>
      </c>
      <c r="AA524" t="s">
        <v>161</v>
      </c>
      <c r="AB524" s="81" t="str">
        <f>analysis_methods!$M$2</f>
        <v>TAXO_STE_MICROSCOPE</v>
      </c>
      <c r="AC524" s="77">
        <v>45139</v>
      </c>
    </row>
    <row r="525" spans="1:29" ht="14.4" x14ac:dyDescent="0.3">
      <c r="A525" s="81" t="str">
        <f>samples!$C$20</f>
        <v>GeoxyzX_2111-WestdiepSeafarm-325m-c-VV3</v>
      </c>
      <c r="B525" s="84" t="s">
        <v>684</v>
      </c>
      <c r="C525"/>
      <c r="H525" s="96" t="s">
        <v>546</v>
      </c>
      <c r="I525" s="96">
        <v>130711</v>
      </c>
      <c r="K525" s="96" t="s">
        <v>348</v>
      </c>
      <c r="L525" s="96" t="s">
        <v>375</v>
      </c>
      <c r="M525" s="96" t="s">
        <v>376</v>
      </c>
      <c r="N525" s="96" t="s">
        <v>401</v>
      </c>
      <c r="O525" s="96" t="s">
        <v>557</v>
      </c>
      <c r="P525" s="96" t="s">
        <v>558</v>
      </c>
      <c r="Q525" s="96" t="s">
        <v>572</v>
      </c>
      <c r="S525" t="s">
        <v>226</v>
      </c>
      <c r="U525" t="s">
        <v>335</v>
      </c>
      <c r="V525" t="s">
        <v>264</v>
      </c>
      <c r="W525" s="81" t="str">
        <f>analysis_methods!$B$2</f>
        <v>ABUN</v>
      </c>
      <c r="X525">
        <v>10</v>
      </c>
      <c r="Y525" t="s">
        <v>336</v>
      </c>
      <c r="Z525" t="s">
        <v>243</v>
      </c>
      <c r="AA525" t="s">
        <v>161</v>
      </c>
      <c r="AB525" s="81" t="str">
        <f>analysis_methods!$M$2</f>
        <v>TAXO_STE_MICROSCOPE</v>
      </c>
      <c r="AC525" s="77">
        <v>45139</v>
      </c>
    </row>
    <row r="526" spans="1:29" ht="14.4" x14ac:dyDescent="0.3">
      <c r="A526" s="81" t="str">
        <f>samples!$C$20</f>
        <v>GeoxyzX_2111-WestdiepSeafarm-325m-c-VV3</v>
      </c>
      <c r="B526" s="84" t="s">
        <v>684</v>
      </c>
      <c r="C526"/>
      <c r="H526" s="96" t="s">
        <v>543</v>
      </c>
      <c r="I526" s="96">
        <v>131183</v>
      </c>
      <c r="K526" s="96" t="s">
        <v>348</v>
      </c>
      <c r="L526" s="96" t="s">
        <v>375</v>
      </c>
      <c r="M526" s="96" t="s">
        <v>376</v>
      </c>
      <c r="N526" s="96" t="s">
        <v>401</v>
      </c>
      <c r="O526" s="96" t="s">
        <v>402</v>
      </c>
      <c r="P526" s="96" t="s">
        <v>519</v>
      </c>
      <c r="Q526" s="96" t="s">
        <v>533</v>
      </c>
      <c r="S526" t="s">
        <v>226</v>
      </c>
      <c r="U526" t="s">
        <v>335</v>
      </c>
      <c r="V526" t="s">
        <v>264</v>
      </c>
      <c r="W526" s="81" t="str">
        <f>analysis_methods!$B$2</f>
        <v>ABUN</v>
      </c>
      <c r="X526">
        <v>10</v>
      </c>
      <c r="Y526" t="s">
        <v>336</v>
      </c>
      <c r="Z526" t="s">
        <v>243</v>
      </c>
      <c r="AA526" t="s">
        <v>161</v>
      </c>
      <c r="AB526" s="81" t="str">
        <f>analysis_methods!$M$2</f>
        <v>TAXO_STE_MICROSCOPE</v>
      </c>
      <c r="AC526" s="77">
        <v>45139</v>
      </c>
    </row>
    <row r="527" spans="1:29" ht="14.4" x14ac:dyDescent="0.3">
      <c r="A527" s="81" t="str">
        <f>samples!$C$20</f>
        <v>GeoxyzX_2111-WestdiepSeafarm-325m-c-VV3</v>
      </c>
      <c r="B527" s="84" t="s">
        <v>684</v>
      </c>
      <c r="C527"/>
      <c r="H527" s="96" t="s">
        <v>490</v>
      </c>
      <c r="I527" s="96">
        <v>488966</v>
      </c>
      <c r="K527" s="96" t="s">
        <v>348</v>
      </c>
      <c r="L527" s="96" t="s">
        <v>414</v>
      </c>
      <c r="M527" s="96" t="s">
        <v>415</v>
      </c>
      <c r="N527" s="96" t="s">
        <v>416</v>
      </c>
      <c r="O527" s="96" t="s">
        <v>434</v>
      </c>
      <c r="P527" s="96" t="s">
        <v>435</v>
      </c>
      <c r="Q527" s="96" t="s">
        <v>436</v>
      </c>
      <c r="S527" t="s">
        <v>226</v>
      </c>
      <c r="U527" t="s">
        <v>335</v>
      </c>
      <c r="V527" t="s">
        <v>264</v>
      </c>
      <c r="W527" s="81" t="str">
        <f>analysis_methods!$B$2</f>
        <v>ABUN</v>
      </c>
      <c r="X527">
        <v>10</v>
      </c>
      <c r="Y527" t="s">
        <v>336</v>
      </c>
      <c r="Z527" t="s">
        <v>243</v>
      </c>
      <c r="AA527" t="s">
        <v>161</v>
      </c>
      <c r="AB527" s="81" t="str">
        <f>analysis_methods!$M$2</f>
        <v>TAXO_STE_MICROSCOPE</v>
      </c>
      <c r="AC527" s="77">
        <v>45139</v>
      </c>
    </row>
    <row r="528" spans="1:29" ht="14.4" x14ac:dyDescent="0.3">
      <c r="A528" s="81" t="str">
        <f>samples!$C$21</f>
        <v>GeoxyzX_2111-WestdiepSeafarm-425m-a-VV1</v>
      </c>
      <c r="B528" s="84" t="str">
        <f>samples!C21</f>
        <v>GeoxyzX_2111-WestdiepSeafarm-425m-a-VV1</v>
      </c>
      <c r="C528"/>
      <c r="H528" s="96" t="s">
        <v>481</v>
      </c>
      <c r="I528" s="96">
        <v>131187</v>
      </c>
      <c r="K528" s="96" t="s">
        <v>348</v>
      </c>
      <c r="L528" s="96" t="s">
        <v>375</v>
      </c>
      <c r="M528" s="96" t="s">
        <v>376</v>
      </c>
      <c r="N528" s="96" t="s">
        <v>401</v>
      </c>
      <c r="O528" s="96" t="s">
        <v>402</v>
      </c>
      <c r="P528" s="96" t="s">
        <v>403</v>
      </c>
      <c r="Q528" s="96" t="s">
        <v>404</v>
      </c>
      <c r="S528" t="s">
        <v>226</v>
      </c>
      <c r="U528" t="s">
        <v>335</v>
      </c>
      <c r="V528" t="s">
        <v>264</v>
      </c>
      <c r="W528" s="81" t="str">
        <f>analysis_methods!$B$2</f>
        <v>ABUN</v>
      </c>
      <c r="X528">
        <v>480</v>
      </c>
      <c r="Y528" t="s">
        <v>336</v>
      </c>
      <c r="Z528" t="s">
        <v>243</v>
      </c>
      <c r="AA528" t="s">
        <v>161</v>
      </c>
      <c r="AB528" s="81" t="str">
        <f>analysis_methods!$M$2</f>
        <v>TAXO_STE_MICROSCOPE</v>
      </c>
      <c r="AC528" s="77">
        <v>45139</v>
      </c>
    </row>
    <row r="529" spans="1:29" ht="14.4" x14ac:dyDescent="0.3">
      <c r="A529" s="81" t="str">
        <f>samples!$C$21</f>
        <v>GeoxyzX_2111-WestdiepSeafarm-425m-a-VV1</v>
      </c>
      <c r="B529" s="84" t="s">
        <v>685</v>
      </c>
      <c r="C529"/>
      <c r="H529" s="96" t="s">
        <v>818</v>
      </c>
      <c r="I529" s="96">
        <v>124929</v>
      </c>
      <c r="K529" s="96" t="s">
        <v>348</v>
      </c>
      <c r="L529" s="96" t="s">
        <v>349</v>
      </c>
      <c r="M529" s="96" t="s">
        <v>360</v>
      </c>
      <c r="N529" s="96" t="s">
        <v>361</v>
      </c>
      <c r="O529" s="96" t="s">
        <v>362</v>
      </c>
      <c r="P529" s="96" t="s">
        <v>363</v>
      </c>
      <c r="Q529" s="96" t="s">
        <v>364</v>
      </c>
      <c r="S529" t="s">
        <v>726</v>
      </c>
      <c r="U529" t="s">
        <v>335</v>
      </c>
      <c r="V529" t="s">
        <v>264</v>
      </c>
      <c r="W529" s="81" t="str">
        <f>analysis_methods!$B$2</f>
        <v>ABUN</v>
      </c>
      <c r="X529">
        <v>150</v>
      </c>
      <c r="Y529" t="s">
        <v>336</v>
      </c>
      <c r="Z529" t="s">
        <v>243</v>
      </c>
      <c r="AA529" t="s">
        <v>161</v>
      </c>
      <c r="AB529" s="81" t="str">
        <f>analysis_methods!$M$2</f>
        <v>TAXO_STE_MICROSCOPE</v>
      </c>
      <c r="AC529" s="77">
        <v>45139</v>
      </c>
    </row>
    <row r="530" spans="1:29" ht="14.4" x14ac:dyDescent="0.3">
      <c r="A530" s="81" t="str">
        <f>samples!$C$21</f>
        <v>GeoxyzX_2111-WestdiepSeafarm-425m-a-VV1</v>
      </c>
      <c r="B530" s="84" t="s">
        <v>685</v>
      </c>
      <c r="C530"/>
      <c r="H530" s="96" t="s">
        <v>457</v>
      </c>
      <c r="I530" s="96">
        <v>152391</v>
      </c>
      <c r="K530" s="96" t="s">
        <v>348</v>
      </c>
      <c r="L530" s="96" t="s">
        <v>457</v>
      </c>
      <c r="M530" s="96"/>
      <c r="N530" s="96"/>
      <c r="O530" s="96"/>
      <c r="P530" s="96"/>
      <c r="Q530" s="96"/>
      <c r="S530" t="s">
        <v>226</v>
      </c>
      <c r="U530" t="s">
        <v>335</v>
      </c>
      <c r="V530" t="s">
        <v>264</v>
      </c>
      <c r="W530" s="81" t="str">
        <f>analysis_methods!$B$2</f>
        <v>ABUN</v>
      </c>
      <c r="X530">
        <v>120</v>
      </c>
      <c r="Y530" t="s">
        <v>336</v>
      </c>
      <c r="Z530" t="s">
        <v>243</v>
      </c>
      <c r="AA530" t="s">
        <v>161</v>
      </c>
      <c r="AB530" s="81" t="str">
        <f>analysis_methods!$M$2</f>
        <v>TAXO_STE_MICROSCOPE</v>
      </c>
      <c r="AC530" s="77">
        <v>45139</v>
      </c>
    </row>
    <row r="531" spans="1:29" ht="14.4" x14ac:dyDescent="0.3">
      <c r="A531" s="81" t="str">
        <f>samples!$C$21</f>
        <v>GeoxyzX_2111-WestdiepSeafarm-425m-a-VV1</v>
      </c>
      <c r="B531" s="84" t="s">
        <v>685</v>
      </c>
      <c r="C531"/>
      <c r="H531" s="96" t="s">
        <v>411</v>
      </c>
      <c r="I531" s="96">
        <v>919</v>
      </c>
      <c r="K531" s="96" t="s">
        <v>348</v>
      </c>
      <c r="L531" s="96" t="s">
        <v>375</v>
      </c>
      <c r="M531" s="96" t="s">
        <v>376</v>
      </c>
      <c r="N531" s="96" t="s">
        <v>384</v>
      </c>
      <c r="O531" s="96" t="s">
        <v>411</v>
      </c>
      <c r="P531" s="96"/>
      <c r="Q531" s="96"/>
      <c r="S531" t="s">
        <v>226</v>
      </c>
      <c r="U531" t="s">
        <v>335</v>
      </c>
      <c r="V531" t="s">
        <v>264</v>
      </c>
      <c r="W531" s="81" t="str">
        <f>analysis_methods!$B$2</f>
        <v>ABUN</v>
      </c>
      <c r="X531">
        <v>100</v>
      </c>
      <c r="Y531" t="s">
        <v>336</v>
      </c>
      <c r="Z531" t="s">
        <v>243</v>
      </c>
      <c r="AA531" t="s">
        <v>161</v>
      </c>
      <c r="AB531" s="81" t="str">
        <f>analysis_methods!$M$2</f>
        <v>TAXO_STE_MICROSCOPE</v>
      </c>
      <c r="AC531" s="77">
        <v>45139</v>
      </c>
    </row>
    <row r="532" spans="1:29" ht="14.4" x14ac:dyDescent="0.3">
      <c r="A532" s="81" t="str">
        <f>samples!$C$21</f>
        <v>GeoxyzX_2111-WestdiepSeafarm-425m-a-VV1</v>
      </c>
      <c r="B532" s="84" t="s">
        <v>685</v>
      </c>
      <c r="C532"/>
      <c r="H532" s="96" t="s">
        <v>824</v>
      </c>
      <c r="I532" s="96">
        <v>141433</v>
      </c>
      <c r="K532" s="96" t="s">
        <v>348</v>
      </c>
      <c r="L532" s="96" t="s">
        <v>365</v>
      </c>
      <c r="M532" s="96" t="s">
        <v>366</v>
      </c>
      <c r="N532" s="96" t="s">
        <v>371</v>
      </c>
      <c r="O532" s="96" t="s">
        <v>372</v>
      </c>
      <c r="P532" s="96" t="s">
        <v>373</v>
      </c>
      <c r="Q532" s="96" t="s">
        <v>374</v>
      </c>
      <c r="S532" t="s">
        <v>726</v>
      </c>
      <c r="U532" t="s">
        <v>335</v>
      </c>
      <c r="V532" t="s">
        <v>264</v>
      </c>
      <c r="W532" s="81" t="str">
        <f>analysis_methods!$B$2</f>
        <v>ABUN</v>
      </c>
      <c r="X532">
        <v>60</v>
      </c>
      <c r="Y532" t="s">
        <v>336</v>
      </c>
      <c r="Z532" t="s">
        <v>243</v>
      </c>
      <c r="AA532" t="s">
        <v>161</v>
      </c>
      <c r="AB532" s="81" t="str">
        <f>analysis_methods!$M$2</f>
        <v>TAXO_STE_MICROSCOPE</v>
      </c>
      <c r="AC532" s="77">
        <v>45139</v>
      </c>
    </row>
    <row r="533" spans="1:29" ht="14.4" x14ac:dyDescent="0.3">
      <c r="A533" s="81" t="str">
        <f>samples!$C$21</f>
        <v>GeoxyzX_2111-WestdiepSeafarm-425m-a-VV1</v>
      </c>
      <c r="B533" s="84" t="s">
        <v>685</v>
      </c>
      <c r="C533"/>
      <c r="H533" s="96" t="s">
        <v>482</v>
      </c>
      <c r="I533" s="96">
        <v>130357</v>
      </c>
      <c r="K533" s="96" t="s">
        <v>348</v>
      </c>
      <c r="L533" s="96" t="s">
        <v>375</v>
      </c>
      <c r="M533" s="96" t="s">
        <v>376</v>
      </c>
      <c r="N533" s="96" t="s">
        <v>380</v>
      </c>
      <c r="O533" s="96" t="s">
        <v>381</v>
      </c>
      <c r="P533" s="96" t="s">
        <v>382</v>
      </c>
      <c r="Q533" s="96" t="s">
        <v>405</v>
      </c>
      <c r="S533" t="s">
        <v>226</v>
      </c>
      <c r="U533" t="s">
        <v>335</v>
      </c>
      <c r="V533" t="s">
        <v>264</v>
      </c>
      <c r="W533" s="81" t="str">
        <f>analysis_methods!$B$2</f>
        <v>ABUN</v>
      </c>
      <c r="X533">
        <v>60</v>
      </c>
      <c r="Y533" t="s">
        <v>336</v>
      </c>
      <c r="Z533" t="s">
        <v>243</v>
      </c>
      <c r="AA533" t="s">
        <v>161</v>
      </c>
      <c r="AB533" s="81" t="str">
        <f>analysis_methods!$M$2</f>
        <v>TAXO_STE_MICROSCOPE</v>
      </c>
      <c r="AC533" s="77">
        <v>45139</v>
      </c>
    </row>
    <row r="534" spans="1:29" ht="14.4" x14ac:dyDescent="0.3">
      <c r="A534" s="81" t="str">
        <f>samples!$C$21</f>
        <v>GeoxyzX_2111-WestdiepSeafarm-425m-a-VV1</v>
      </c>
      <c r="B534" s="84" t="s">
        <v>685</v>
      </c>
      <c r="C534"/>
      <c r="H534" s="96" t="s">
        <v>552</v>
      </c>
      <c r="I534" s="96">
        <v>130491</v>
      </c>
      <c r="K534" s="96" t="s">
        <v>348</v>
      </c>
      <c r="L534" s="96" t="s">
        <v>375</v>
      </c>
      <c r="M534" s="96" t="s">
        <v>376</v>
      </c>
      <c r="N534" s="96"/>
      <c r="O534" s="96" t="s">
        <v>568</v>
      </c>
      <c r="P534" s="96" t="s">
        <v>569</v>
      </c>
      <c r="Q534" s="96" t="s">
        <v>577</v>
      </c>
      <c r="S534" t="s">
        <v>226</v>
      </c>
      <c r="U534" t="s">
        <v>335</v>
      </c>
      <c r="V534" t="s">
        <v>264</v>
      </c>
      <c r="W534" s="81" t="str">
        <f>analysis_methods!$B$2</f>
        <v>ABUN</v>
      </c>
      <c r="X534">
        <v>60</v>
      </c>
      <c r="Y534" t="s">
        <v>336</v>
      </c>
      <c r="Z534" t="s">
        <v>243</v>
      </c>
      <c r="AA534" t="s">
        <v>161</v>
      </c>
      <c r="AB534" s="81" t="str">
        <f>analysis_methods!$M$2</f>
        <v>TAXO_STE_MICROSCOPE</v>
      </c>
      <c r="AC534" s="77">
        <v>45139</v>
      </c>
    </row>
    <row r="535" spans="1:29" ht="14.4" x14ac:dyDescent="0.3">
      <c r="A535" s="81" t="str">
        <f>samples!$C$21</f>
        <v>GeoxyzX_2111-WestdiepSeafarm-425m-a-VV1</v>
      </c>
      <c r="B535" s="84" t="s">
        <v>685</v>
      </c>
      <c r="C535"/>
      <c r="H535" s="96" t="s">
        <v>484</v>
      </c>
      <c r="I535" s="96">
        <v>130116</v>
      </c>
      <c r="K535" s="96" t="s">
        <v>348</v>
      </c>
      <c r="L535" s="96" t="s">
        <v>375</v>
      </c>
      <c r="M535" s="96" t="s">
        <v>376</v>
      </c>
      <c r="N535" s="96" t="s">
        <v>380</v>
      </c>
      <c r="O535" s="96" t="s">
        <v>409</v>
      </c>
      <c r="P535" s="96" t="s">
        <v>410</v>
      </c>
      <c r="Q535" s="96" t="s">
        <v>374</v>
      </c>
      <c r="S535" t="s">
        <v>226</v>
      </c>
      <c r="U535" t="s">
        <v>335</v>
      </c>
      <c r="V535" t="s">
        <v>264</v>
      </c>
      <c r="W535" s="81" t="str">
        <f>analysis_methods!$B$2</f>
        <v>ABUN</v>
      </c>
      <c r="X535">
        <v>40</v>
      </c>
      <c r="Y535" t="s">
        <v>336</v>
      </c>
      <c r="Z535" t="s">
        <v>243</v>
      </c>
      <c r="AA535" t="s">
        <v>161</v>
      </c>
      <c r="AB535" s="81" t="str">
        <f>analysis_methods!$M$2</f>
        <v>TAXO_STE_MICROSCOPE</v>
      </c>
      <c r="AC535" s="77">
        <v>45139</v>
      </c>
    </row>
    <row r="536" spans="1:29" ht="14.4" x14ac:dyDescent="0.3">
      <c r="A536" s="81" t="str">
        <f>samples!$C$21</f>
        <v>GeoxyzX_2111-WestdiepSeafarm-425m-a-VV1</v>
      </c>
      <c r="B536" s="84" t="s">
        <v>685</v>
      </c>
      <c r="C536"/>
      <c r="H536" s="96" t="s">
        <v>477</v>
      </c>
      <c r="I536" s="96">
        <v>345281</v>
      </c>
      <c r="K536" s="96" t="s">
        <v>348</v>
      </c>
      <c r="L536" s="96" t="s">
        <v>365</v>
      </c>
      <c r="M536" s="96" t="s">
        <v>366</v>
      </c>
      <c r="N536" s="96" t="s">
        <v>388</v>
      </c>
      <c r="O536" s="96" t="s">
        <v>389</v>
      </c>
      <c r="P536" s="96" t="s">
        <v>390</v>
      </c>
      <c r="Q536" s="96" t="s">
        <v>391</v>
      </c>
      <c r="S536" t="s">
        <v>226</v>
      </c>
      <c r="U536" t="s">
        <v>335</v>
      </c>
      <c r="V536" t="s">
        <v>264</v>
      </c>
      <c r="W536" s="81" t="str">
        <f>analysis_methods!$B$2</f>
        <v>ABUN</v>
      </c>
      <c r="X536">
        <v>40</v>
      </c>
      <c r="Y536" t="s">
        <v>336</v>
      </c>
      <c r="Z536" t="s">
        <v>243</v>
      </c>
      <c r="AA536" t="s">
        <v>161</v>
      </c>
      <c r="AB536" s="81" t="str">
        <f>analysis_methods!$M$2</f>
        <v>TAXO_STE_MICROSCOPE</v>
      </c>
      <c r="AC536" s="77">
        <v>45139</v>
      </c>
    </row>
    <row r="537" spans="1:29" ht="14.4" x14ac:dyDescent="0.3">
      <c r="A537" s="81" t="str">
        <f>samples!$C$21</f>
        <v>GeoxyzX_2111-WestdiepSeafarm-425m-a-VV1</v>
      </c>
      <c r="B537" s="84" t="s">
        <v>685</v>
      </c>
      <c r="C537"/>
      <c r="H537" s="96" t="s">
        <v>472</v>
      </c>
      <c r="I537" s="96">
        <v>140301</v>
      </c>
      <c r="K537" s="96" t="s">
        <v>348</v>
      </c>
      <c r="L537" s="96" t="s">
        <v>365</v>
      </c>
      <c r="M537" s="96" t="s">
        <v>366</v>
      </c>
      <c r="N537" s="96" t="s">
        <v>367</v>
      </c>
      <c r="O537" s="96" t="s">
        <v>368</v>
      </c>
      <c r="P537" s="96" t="s">
        <v>369</v>
      </c>
      <c r="Q537" s="96" t="s">
        <v>370</v>
      </c>
      <c r="S537" t="s">
        <v>226</v>
      </c>
      <c r="U537" t="s">
        <v>335</v>
      </c>
      <c r="V537" t="s">
        <v>264</v>
      </c>
      <c r="W537" s="81" t="str">
        <f>analysis_methods!$B$2</f>
        <v>ABUN</v>
      </c>
      <c r="X537">
        <v>40</v>
      </c>
      <c r="Y537" t="s">
        <v>336</v>
      </c>
      <c r="Z537" t="s">
        <v>243</v>
      </c>
      <c r="AA537" t="s">
        <v>161</v>
      </c>
      <c r="AB537" s="81" t="str">
        <f>analysis_methods!$M$2</f>
        <v>TAXO_STE_MICROSCOPE</v>
      </c>
      <c r="AC537" s="77">
        <v>45139</v>
      </c>
    </row>
    <row r="538" spans="1:29" ht="14.4" x14ac:dyDescent="0.3">
      <c r="A538" s="81" t="str">
        <f>samples!$C$21</f>
        <v>GeoxyzX_2111-WestdiepSeafarm-425m-a-VV1</v>
      </c>
      <c r="B538" s="84" t="s">
        <v>685</v>
      </c>
      <c r="C538"/>
      <c r="H538" s="96" t="s">
        <v>470</v>
      </c>
      <c r="I538" s="96">
        <v>855674</v>
      </c>
      <c r="K538" s="96" t="s">
        <v>348</v>
      </c>
      <c r="L538" s="96" t="s">
        <v>355</v>
      </c>
      <c r="M538" s="96" t="s">
        <v>826</v>
      </c>
      <c r="N538" s="96" t="s">
        <v>356</v>
      </c>
      <c r="O538" s="96" t="s">
        <v>357</v>
      </c>
      <c r="P538" s="96" t="s">
        <v>358</v>
      </c>
      <c r="Q538" s="96" t="s">
        <v>359</v>
      </c>
      <c r="S538" t="s">
        <v>226</v>
      </c>
      <c r="U538" t="s">
        <v>335</v>
      </c>
      <c r="V538" t="s">
        <v>264</v>
      </c>
      <c r="W538" s="81" t="str">
        <f>analysis_methods!$B$2</f>
        <v>ABUN</v>
      </c>
      <c r="X538">
        <v>30</v>
      </c>
      <c r="Y538" t="s">
        <v>336</v>
      </c>
      <c r="Z538" t="s">
        <v>243</v>
      </c>
      <c r="AA538" t="s">
        <v>161</v>
      </c>
      <c r="AB538" s="81" t="str">
        <f>analysis_methods!$M$2</f>
        <v>TAXO_STE_MICROSCOPE</v>
      </c>
      <c r="AC538" s="77">
        <v>45139</v>
      </c>
    </row>
    <row r="539" spans="1:29" ht="14.4" x14ac:dyDescent="0.3">
      <c r="A539" s="81" t="str">
        <f>samples!$C$21</f>
        <v>GeoxyzX_2111-WestdiepSeafarm-425m-a-VV1</v>
      </c>
      <c r="B539" s="84" t="s">
        <v>685</v>
      </c>
      <c r="C539"/>
      <c r="H539" s="96" t="s">
        <v>474</v>
      </c>
      <c r="I539" s="96">
        <v>129898</v>
      </c>
      <c r="K539" s="96" t="s">
        <v>348</v>
      </c>
      <c r="L539" s="96" t="s">
        <v>375</v>
      </c>
      <c r="M539" s="96" t="s">
        <v>376</v>
      </c>
      <c r="N539" s="96"/>
      <c r="O539" s="96" t="s">
        <v>377</v>
      </c>
      <c r="P539" s="96" t="s">
        <v>378</v>
      </c>
      <c r="Q539" s="96" t="s">
        <v>379</v>
      </c>
      <c r="S539" t="s">
        <v>226</v>
      </c>
      <c r="U539" t="s">
        <v>335</v>
      </c>
      <c r="V539" t="s">
        <v>264</v>
      </c>
      <c r="W539" s="81" t="str">
        <f>analysis_methods!$B$2</f>
        <v>ABUN</v>
      </c>
      <c r="X539">
        <v>30</v>
      </c>
      <c r="Y539" t="s">
        <v>336</v>
      </c>
      <c r="Z539" t="s">
        <v>243</v>
      </c>
      <c r="AA539" t="s">
        <v>161</v>
      </c>
      <c r="AB539" s="81" t="str">
        <f>analysis_methods!$M$2</f>
        <v>TAXO_STE_MICROSCOPE</v>
      </c>
      <c r="AC539" s="77">
        <v>45139</v>
      </c>
    </row>
    <row r="540" spans="1:29" ht="14.4" x14ac:dyDescent="0.3">
      <c r="A540" s="81" t="str">
        <f>samples!$C$21</f>
        <v>GeoxyzX_2111-WestdiepSeafarm-425m-a-VV1</v>
      </c>
      <c r="B540" s="84" t="s">
        <v>685</v>
      </c>
      <c r="C540"/>
      <c r="H540" s="96" t="s">
        <v>471</v>
      </c>
      <c r="I540" s="96">
        <v>124929</v>
      </c>
      <c r="K540" s="96" t="s">
        <v>348</v>
      </c>
      <c r="L540" s="96" t="s">
        <v>349</v>
      </c>
      <c r="M540" s="96" t="s">
        <v>360</v>
      </c>
      <c r="N540" s="96" t="s">
        <v>361</v>
      </c>
      <c r="O540" s="96" t="s">
        <v>362</v>
      </c>
      <c r="P540" s="96" t="s">
        <v>363</v>
      </c>
      <c r="Q540" s="96" t="s">
        <v>364</v>
      </c>
      <c r="S540" t="s">
        <v>226</v>
      </c>
      <c r="U540" t="s">
        <v>335</v>
      </c>
      <c r="V540" t="s">
        <v>264</v>
      </c>
      <c r="W540" s="81" t="str">
        <f>analysis_methods!$B$2</f>
        <v>ABUN</v>
      </c>
      <c r="X540">
        <v>30</v>
      </c>
      <c r="Y540" t="s">
        <v>336</v>
      </c>
      <c r="Z540" t="s">
        <v>243</v>
      </c>
      <c r="AA540" t="s">
        <v>161</v>
      </c>
      <c r="AB540" s="81" t="str">
        <f>analysis_methods!$M$2</f>
        <v>TAXO_STE_MICROSCOPE</v>
      </c>
      <c r="AC540" s="77">
        <v>45139</v>
      </c>
    </row>
    <row r="541" spans="1:29" ht="14.4" x14ac:dyDescent="0.3">
      <c r="A541" s="81" t="str">
        <f>samples!$C$21</f>
        <v>GeoxyzX_2111-WestdiepSeafarm-425m-a-VV1</v>
      </c>
      <c r="B541" s="84" t="s">
        <v>685</v>
      </c>
      <c r="C541"/>
      <c r="H541" s="96" t="s">
        <v>479</v>
      </c>
      <c r="I541" s="96">
        <v>130544</v>
      </c>
      <c r="K541" s="96" t="s">
        <v>348</v>
      </c>
      <c r="L541" s="96" t="s">
        <v>375</v>
      </c>
      <c r="M541" s="96" t="s">
        <v>376</v>
      </c>
      <c r="N541" s="96"/>
      <c r="O541" s="96" t="s">
        <v>395</v>
      </c>
      <c r="P541" s="96" t="s">
        <v>396</v>
      </c>
      <c r="Q541" s="96" t="s">
        <v>397</v>
      </c>
      <c r="S541" t="s">
        <v>226</v>
      </c>
      <c r="U541" t="s">
        <v>335</v>
      </c>
      <c r="V541" t="s">
        <v>264</v>
      </c>
      <c r="W541" s="81" t="str">
        <f>analysis_methods!$B$2</f>
        <v>ABUN</v>
      </c>
      <c r="X541">
        <v>30</v>
      </c>
      <c r="Y541" t="s">
        <v>336</v>
      </c>
      <c r="Z541" t="s">
        <v>243</v>
      </c>
      <c r="AA541" t="s">
        <v>161</v>
      </c>
      <c r="AB541" s="81" t="str">
        <f>analysis_methods!$M$2</f>
        <v>TAXO_STE_MICROSCOPE</v>
      </c>
      <c r="AC541" s="77">
        <v>45139</v>
      </c>
    </row>
    <row r="542" spans="1:29" ht="14.4" x14ac:dyDescent="0.3">
      <c r="A542" s="81" t="str">
        <f>samples!$C$21</f>
        <v>GeoxyzX_2111-WestdiepSeafarm-425m-a-VV1</v>
      </c>
      <c r="B542" s="84" t="s">
        <v>685</v>
      </c>
      <c r="C542"/>
      <c r="H542" s="96" t="s">
        <v>485</v>
      </c>
      <c r="I542" s="96">
        <v>129876</v>
      </c>
      <c r="K542" s="96" t="s">
        <v>348</v>
      </c>
      <c r="L542" s="96" t="s">
        <v>375</v>
      </c>
      <c r="M542" s="96" t="s">
        <v>376</v>
      </c>
      <c r="N542" s="96"/>
      <c r="O542" s="96" t="s">
        <v>377</v>
      </c>
      <c r="P542" s="96" t="s">
        <v>412</v>
      </c>
      <c r="Q542" s="96" t="s">
        <v>413</v>
      </c>
      <c r="S542" t="s">
        <v>226</v>
      </c>
      <c r="U542" t="s">
        <v>335</v>
      </c>
      <c r="V542" t="s">
        <v>264</v>
      </c>
      <c r="W542" s="81" t="str">
        <f>analysis_methods!$B$2</f>
        <v>ABUN</v>
      </c>
      <c r="X542">
        <v>20</v>
      </c>
      <c r="Y542" t="s">
        <v>336</v>
      </c>
      <c r="Z542" t="s">
        <v>243</v>
      </c>
      <c r="AA542" t="s">
        <v>161</v>
      </c>
      <c r="AB542" s="81" t="str">
        <f>analysis_methods!$M$2</f>
        <v>TAXO_STE_MICROSCOPE</v>
      </c>
      <c r="AC542" s="77">
        <v>45139</v>
      </c>
    </row>
    <row r="543" spans="1:29" ht="14.4" x14ac:dyDescent="0.3">
      <c r="A543" s="81" t="str">
        <f>samples!$C$21</f>
        <v>GeoxyzX_2111-WestdiepSeafarm-425m-a-VV1</v>
      </c>
      <c r="B543" s="84" t="s">
        <v>685</v>
      </c>
      <c r="C543"/>
      <c r="H543" s="96" t="s">
        <v>547</v>
      </c>
      <c r="I543" s="96">
        <v>120020</v>
      </c>
      <c r="K543" s="96" t="s">
        <v>348</v>
      </c>
      <c r="L543" s="96" t="s">
        <v>414</v>
      </c>
      <c r="M543" s="96" t="s">
        <v>415</v>
      </c>
      <c r="N543" s="96" t="s">
        <v>559</v>
      </c>
      <c r="O543" s="96" t="s">
        <v>560</v>
      </c>
      <c r="P543" s="96" t="s">
        <v>561</v>
      </c>
      <c r="Q543" s="96" t="s">
        <v>573</v>
      </c>
      <c r="S543" t="s">
        <v>226</v>
      </c>
      <c r="U543" t="s">
        <v>335</v>
      </c>
      <c r="V543" t="s">
        <v>264</v>
      </c>
      <c r="W543" s="81" t="str">
        <f>analysis_methods!$B$2</f>
        <v>ABUN</v>
      </c>
      <c r="X543">
        <v>20</v>
      </c>
      <c r="Y543" t="s">
        <v>336</v>
      </c>
      <c r="Z543" t="s">
        <v>243</v>
      </c>
      <c r="AA543" t="s">
        <v>161</v>
      </c>
      <c r="AB543" s="81" t="str">
        <f>analysis_methods!$M$2</f>
        <v>TAXO_STE_MICROSCOPE</v>
      </c>
      <c r="AC543" s="77">
        <v>45139</v>
      </c>
    </row>
    <row r="544" spans="1:29" ht="14.4" x14ac:dyDescent="0.3">
      <c r="A544" s="81" t="str">
        <f>samples!$C$21</f>
        <v>GeoxyzX_2111-WestdiepSeafarm-425m-a-VV1</v>
      </c>
      <c r="B544" s="84" t="s">
        <v>685</v>
      </c>
      <c r="C544"/>
      <c r="H544" s="96" t="s">
        <v>612</v>
      </c>
      <c r="I544" s="96">
        <v>128551</v>
      </c>
      <c r="K544" s="96" t="s">
        <v>348</v>
      </c>
      <c r="L544" s="96" t="s">
        <v>619</v>
      </c>
      <c r="M544" s="96"/>
      <c r="N544" s="96"/>
      <c r="O544" s="96" t="s">
        <v>620</v>
      </c>
      <c r="P544" s="96" t="s">
        <v>621</v>
      </c>
      <c r="Q544" s="96" t="s">
        <v>635</v>
      </c>
      <c r="S544" t="s">
        <v>226</v>
      </c>
      <c r="U544" t="s">
        <v>335</v>
      </c>
      <c r="V544" t="s">
        <v>264</v>
      </c>
      <c r="W544" s="81" t="str">
        <f>analysis_methods!$B$2</f>
        <v>ABUN</v>
      </c>
      <c r="X544">
        <v>20</v>
      </c>
      <c r="Y544" t="s">
        <v>336</v>
      </c>
      <c r="Z544" t="s">
        <v>243</v>
      </c>
      <c r="AA544" t="s">
        <v>161</v>
      </c>
      <c r="AB544" s="81" t="str">
        <f>analysis_methods!$M$2</f>
        <v>TAXO_STE_MICROSCOPE</v>
      </c>
      <c r="AC544" s="77">
        <v>45139</v>
      </c>
    </row>
    <row r="545" spans="1:29" ht="14.4" x14ac:dyDescent="0.3">
      <c r="A545" s="81" t="str">
        <f>samples!$C$21</f>
        <v>GeoxyzX_2111-WestdiepSeafarm-425m-a-VV1</v>
      </c>
      <c r="B545" s="84" t="s">
        <v>685</v>
      </c>
      <c r="C545"/>
      <c r="H545" s="96" t="s">
        <v>582</v>
      </c>
      <c r="I545" s="96">
        <v>334510</v>
      </c>
      <c r="K545" s="96" t="s">
        <v>348</v>
      </c>
      <c r="L545" s="96" t="s">
        <v>375</v>
      </c>
      <c r="M545" s="96" t="s">
        <v>376</v>
      </c>
      <c r="N545" s="96" t="s">
        <v>380</v>
      </c>
      <c r="O545" s="96" t="s">
        <v>448</v>
      </c>
      <c r="P545" s="96" t="s">
        <v>517</v>
      </c>
      <c r="Q545" s="96" t="s">
        <v>594</v>
      </c>
      <c r="S545" t="s">
        <v>226</v>
      </c>
      <c r="U545" t="s">
        <v>335</v>
      </c>
      <c r="V545" t="s">
        <v>264</v>
      </c>
      <c r="W545" s="81" t="str">
        <f>analysis_methods!$B$2</f>
        <v>ABUN</v>
      </c>
      <c r="X545">
        <v>20</v>
      </c>
      <c r="Y545" t="s">
        <v>336</v>
      </c>
      <c r="Z545" t="s">
        <v>243</v>
      </c>
      <c r="AA545" t="s">
        <v>161</v>
      </c>
      <c r="AB545" s="81" t="str">
        <f>analysis_methods!$M$2</f>
        <v>TAXO_STE_MICROSCOPE</v>
      </c>
      <c r="AC545" s="77">
        <v>45139</v>
      </c>
    </row>
    <row r="546" spans="1:29" ht="14.4" x14ac:dyDescent="0.3">
      <c r="A546" s="81" t="str">
        <f>samples!$C$21</f>
        <v>GeoxyzX_2111-WestdiepSeafarm-425m-a-VV1</v>
      </c>
      <c r="B546" s="84" t="s">
        <v>685</v>
      </c>
      <c r="C546"/>
      <c r="H546" s="96" t="s">
        <v>524</v>
      </c>
      <c r="I546" s="96">
        <v>129582</v>
      </c>
      <c r="K546" s="96" t="s">
        <v>348</v>
      </c>
      <c r="L546" s="96" t="s">
        <v>375</v>
      </c>
      <c r="M546" s="96" t="s">
        <v>376</v>
      </c>
      <c r="N546" s="96" t="s">
        <v>522</v>
      </c>
      <c r="O546" s="96" t="s">
        <v>523</v>
      </c>
      <c r="P546" s="96" t="s">
        <v>524</v>
      </c>
      <c r="Q546" s="96"/>
      <c r="S546" t="s">
        <v>226</v>
      </c>
      <c r="U546" t="s">
        <v>335</v>
      </c>
      <c r="V546" t="s">
        <v>264</v>
      </c>
      <c r="W546" s="81" t="str">
        <f>analysis_methods!$B$2</f>
        <v>ABUN</v>
      </c>
      <c r="X546">
        <v>20</v>
      </c>
      <c r="Y546" t="s">
        <v>336</v>
      </c>
      <c r="Z546" t="s">
        <v>243</v>
      </c>
      <c r="AA546" t="s">
        <v>161</v>
      </c>
      <c r="AB546" s="81" t="str">
        <f>analysis_methods!$M$2</f>
        <v>TAXO_STE_MICROSCOPE</v>
      </c>
      <c r="AC546" s="77">
        <v>45139</v>
      </c>
    </row>
    <row r="547" spans="1:29" ht="14.4" x14ac:dyDescent="0.3">
      <c r="A547" s="81" t="str">
        <f>samples!$C$21</f>
        <v>GeoxyzX_2111-WestdiepSeafarm-425m-a-VV1</v>
      </c>
      <c r="B547" s="84" t="s">
        <v>685</v>
      </c>
      <c r="C547"/>
      <c r="H547" s="96" t="s">
        <v>473</v>
      </c>
      <c r="I547" s="96">
        <v>141433</v>
      </c>
      <c r="K547" s="96" t="s">
        <v>348</v>
      </c>
      <c r="L547" s="96" t="s">
        <v>365</v>
      </c>
      <c r="M547" s="96" t="s">
        <v>366</v>
      </c>
      <c r="N547" s="96" t="s">
        <v>371</v>
      </c>
      <c r="O547" s="96" t="s">
        <v>372</v>
      </c>
      <c r="P547" s="96" t="s">
        <v>373</v>
      </c>
      <c r="Q547" s="96" t="s">
        <v>374</v>
      </c>
      <c r="S547" t="s">
        <v>226</v>
      </c>
      <c r="U547" t="s">
        <v>335</v>
      </c>
      <c r="V547" t="s">
        <v>264</v>
      </c>
      <c r="W547" s="81" t="str">
        <f>analysis_methods!$B$2</f>
        <v>ABUN</v>
      </c>
      <c r="X547">
        <v>10</v>
      </c>
      <c r="Y547" t="s">
        <v>336</v>
      </c>
      <c r="Z547" t="s">
        <v>243</v>
      </c>
      <c r="AA547" t="s">
        <v>161</v>
      </c>
      <c r="AB547" s="81" t="str">
        <f>analysis_methods!$M$2</f>
        <v>TAXO_STE_MICROSCOPE</v>
      </c>
      <c r="AC547" s="77">
        <v>45139</v>
      </c>
    </row>
    <row r="548" spans="1:29" ht="14.4" x14ac:dyDescent="0.3">
      <c r="A548" s="81" t="str">
        <f>samples!$C$21</f>
        <v>GeoxyzX_2111-WestdiepSeafarm-425m-a-VV1</v>
      </c>
      <c r="B548" s="84" t="s">
        <v>685</v>
      </c>
      <c r="C548"/>
      <c r="H548" s="96" t="s">
        <v>469</v>
      </c>
      <c r="I548" s="96">
        <v>124392</v>
      </c>
      <c r="K548" s="96" t="s">
        <v>348</v>
      </c>
      <c r="L548" s="96" t="s">
        <v>349</v>
      </c>
      <c r="M548" s="96" t="s">
        <v>350</v>
      </c>
      <c r="N548" s="96" t="s">
        <v>351</v>
      </c>
      <c r="O548" s="96" t="s">
        <v>352</v>
      </c>
      <c r="P548" s="96" t="s">
        <v>353</v>
      </c>
      <c r="Q548" s="96" t="s">
        <v>354</v>
      </c>
      <c r="S548" t="s">
        <v>226</v>
      </c>
      <c r="U548" t="s">
        <v>335</v>
      </c>
      <c r="V548" t="s">
        <v>264</v>
      </c>
      <c r="W548" s="81" t="str">
        <f>analysis_methods!$B$2</f>
        <v>ABUN</v>
      </c>
      <c r="X548">
        <v>10</v>
      </c>
      <c r="Y548" t="s">
        <v>336</v>
      </c>
      <c r="Z548" t="s">
        <v>243</v>
      </c>
      <c r="AA548" t="s">
        <v>161</v>
      </c>
      <c r="AB548" s="81" t="str">
        <f>analysis_methods!$M$2</f>
        <v>TAXO_STE_MICROSCOPE</v>
      </c>
      <c r="AC548" s="77">
        <v>45139</v>
      </c>
    </row>
    <row r="549" spans="1:29" ht="14.4" x14ac:dyDescent="0.3">
      <c r="A549" s="81" t="str">
        <f>samples!$C$21</f>
        <v>GeoxyzX_2111-WestdiepSeafarm-425m-a-VV1</v>
      </c>
      <c r="B549" s="84" t="s">
        <v>685</v>
      </c>
      <c r="C549"/>
      <c r="H549" s="96" t="s">
        <v>551</v>
      </c>
      <c r="I549" s="96">
        <v>129884</v>
      </c>
      <c r="K549" s="96" t="s">
        <v>348</v>
      </c>
      <c r="L549" s="96" t="s">
        <v>375</v>
      </c>
      <c r="M549" s="96" t="s">
        <v>376</v>
      </c>
      <c r="N549" s="96"/>
      <c r="O549" s="96" t="s">
        <v>377</v>
      </c>
      <c r="P549" s="96" t="s">
        <v>567</v>
      </c>
      <c r="Q549" s="96" t="s">
        <v>447</v>
      </c>
      <c r="S549" t="s">
        <v>226</v>
      </c>
      <c r="U549" t="s">
        <v>335</v>
      </c>
      <c r="V549" t="s">
        <v>264</v>
      </c>
      <c r="W549" s="81" t="str">
        <f>analysis_methods!$B$2</f>
        <v>ABUN</v>
      </c>
      <c r="X549">
        <v>10</v>
      </c>
      <c r="Y549" t="s">
        <v>336</v>
      </c>
      <c r="Z549" t="s">
        <v>243</v>
      </c>
      <c r="AA549" t="s">
        <v>161</v>
      </c>
      <c r="AB549" s="81" t="str">
        <f>analysis_methods!$M$2</f>
        <v>TAXO_STE_MICROSCOPE</v>
      </c>
      <c r="AC549" s="77">
        <v>45139</v>
      </c>
    </row>
    <row r="550" spans="1:29" ht="14.4" x14ac:dyDescent="0.3">
      <c r="A550" s="81" t="str">
        <f>samples!$C$21</f>
        <v>GeoxyzX_2111-WestdiepSeafarm-425m-a-VV1</v>
      </c>
      <c r="B550" s="84" t="s">
        <v>685</v>
      </c>
      <c r="C550"/>
      <c r="H550" s="96" t="s">
        <v>480</v>
      </c>
      <c r="I550" s="96">
        <v>130269</v>
      </c>
      <c r="K550" s="96" t="s">
        <v>348</v>
      </c>
      <c r="L550" s="96" t="s">
        <v>375</v>
      </c>
      <c r="M550" s="96" t="s">
        <v>376</v>
      </c>
      <c r="N550" s="96"/>
      <c r="O550" s="96" t="s">
        <v>398</v>
      </c>
      <c r="P550" s="96" t="s">
        <v>399</v>
      </c>
      <c r="Q550" s="96" t="s">
        <v>400</v>
      </c>
      <c r="S550" t="s">
        <v>226</v>
      </c>
      <c r="U550" t="s">
        <v>335</v>
      </c>
      <c r="V550" t="s">
        <v>264</v>
      </c>
      <c r="W550" s="81" t="str">
        <f>analysis_methods!$B$2</f>
        <v>ABUN</v>
      </c>
      <c r="X550">
        <v>10</v>
      </c>
      <c r="Y550" t="s">
        <v>336</v>
      </c>
      <c r="Z550" t="s">
        <v>243</v>
      </c>
      <c r="AA550" t="s">
        <v>161</v>
      </c>
      <c r="AB550" s="81" t="str">
        <f>analysis_methods!$M$2</f>
        <v>TAXO_STE_MICROSCOPE</v>
      </c>
      <c r="AC550" s="77">
        <v>45139</v>
      </c>
    </row>
    <row r="551" spans="1:29" ht="14.4" x14ac:dyDescent="0.3">
      <c r="A551" s="81" t="str">
        <f>samples!$C$21</f>
        <v>GeoxyzX_2111-WestdiepSeafarm-425m-a-VV1</v>
      </c>
      <c r="B551" s="84" t="s">
        <v>685</v>
      </c>
      <c r="C551"/>
      <c r="H551" s="96" t="s">
        <v>864</v>
      </c>
      <c r="I551" s="96">
        <v>2036</v>
      </c>
      <c r="K551" s="96" t="s">
        <v>348</v>
      </c>
      <c r="L551" s="96" t="s">
        <v>375</v>
      </c>
      <c r="M551" s="96" t="s">
        <v>422</v>
      </c>
      <c r="N551" s="96"/>
      <c r="O551" s="96"/>
      <c r="P551" s="96"/>
      <c r="Q551" s="96"/>
      <c r="S551" t="s">
        <v>226</v>
      </c>
      <c r="U551" t="s">
        <v>335</v>
      </c>
      <c r="V551" t="s">
        <v>264</v>
      </c>
      <c r="W551" s="81" t="str">
        <f>analysis_methods!$B$2</f>
        <v>ABUN</v>
      </c>
      <c r="X551">
        <v>10</v>
      </c>
      <c r="Y551" t="s">
        <v>336</v>
      </c>
      <c r="Z551" t="s">
        <v>243</v>
      </c>
      <c r="AA551" t="s">
        <v>161</v>
      </c>
      <c r="AB551" s="81" t="str">
        <f>analysis_methods!$M$2</f>
        <v>TAXO_STE_MICROSCOPE</v>
      </c>
      <c r="AC551" s="77">
        <v>45139</v>
      </c>
    </row>
    <row r="552" spans="1:29" ht="14.4" x14ac:dyDescent="0.3">
      <c r="A552" s="81" t="str">
        <f>samples!$C$21</f>
        <v>GeoxyzX_2111-WestdiepSeafarm-425m-a-VV1</v>
      </c>
      <c r="B552" s="84" t="s">
        <v>685</v>
      </c>
      <c r="C552"/>
      <c r="H552" s="96" t="s">
        <v>540</v>
      </c>
      <c r="I552" s="96">
        <v>334512</v>
      </c>
      <c r="K552" s="96" t="s">
        <v>348</v>
      </c>
      <c r="L552" s="96" t="s">
        <v>375</v>
      </c>
      <c r="M552" s="96" t="s">
        <v>376</v>
      </c>
      <c r="N552" s="96" t="s">
        <v>380</v>
      </c>
      <c r="O552" s="96" t="s">
        <v>448</v>
      </c>
      <c r="P552" s="96" t="s">
        <v>517</v>
      </c>
      <c r="Q552" s="96" t="s">
        <v>530</v>
      </c>
      <c r="S552" t="s">
        <v>226</v>
      </c>
      <c r="U552" t="s">
        <v>335</v>
      </c>
      <c r="V552" t="s">
        <v>264</v>
      </c>
      <c r="W552" s="81" t="str">
        <f>analysis_methods!$B$2</f>
        <v>ABUN</v>
      </c>
      <c r="X552">
        <v>10</v>
      </c>
      <c r="Y552" t="s">
        <v>336</v>
      </c>
      <c r="Z552" t="s">
        <v>243</v>
      </c>
      <c r="AA552" t="s">
        <v>161</v>
      </c>
      <c r="AB552" s="81" t="str">
        <f>analysis_methods!$M$2</f>
        <v>TAXO_STE_MICROSCOPE</v>
      </c>
      <c r="AC552" s="77">
        <v>45139</v>
      </c>
    </row>
    <row r="553" spans="1:29" ht="14.4" x14ac:dyDescent="0.3">
      <c r="A553" s="81" t="str">
        <f>samples!$C$21</f>
        <v>GeoxyzX_2111-WestdiepSeafarm-425m-a-VV1</v>
      </c>
      <c r="B553" s="84" t="s">
        <v>685</v>
      </c>
      <c r="C553"/>
      <c r="H553" s="96" t="s">
        <v>613</v>
      </c>
      <c r="I553" s="96">
        <v>131170</v>
      </c>
      <c r="K553" s="96" t="s">
        <v>348</v>
      </c>
      <c r="L553" s="96" t="s">
        <v>375</v>
      </c>
      <c r="M553" s="96" t="s">
        <v>376</v>
      </c>
      <c r="N553" s="96" t="s">
        <v>401</v>
      </c>
      <c r="O553" s="96" t="s">
        <v>402</v>
      </c>
      <c r="P553" s="96" t="s">
        <v>622</v>
      </c>
      <c r="Q553" s="96" t="s">
        <v>636</v>
      </c>
      <c r="S553" t="s">
        <v>226</v>
      </c>
      <c r="U553" t="s">
        <v>335</v>
      </c>
      <c r="V553" t="s">
        <v>264</v>
      </c>
      <c r="W553" s="81" t="str">
        <f>analysis_methods!$B$2</f>
        <v>ABUN</v>
      </c>
      <c r="X553">
        <v>10</v>
      </c>
      <c r="Y553" t="s">
        <v>336</v>
      </c>
      <c r="Z553" t="s">
        <v>243</v>
      </c>
      <c r="AA553" t="s">
        <v>161</v>
      </c>
      <c r="AB553" s="81" t="str">
        <f>analysis_methods!$M$2</f>
        <v>TAXO_STE_MICROSCOPE</v>
      </c>
      <c r="AC553" s="77">
        <v>45139</v>
      </c>
    </row>
    <row r="554" spans="1:29" ht="14.4" x14ac:dyDescent="0.3">
      <c r="A554" s="81" t="str">
        <f>samples!$C$22</f>
        <v>GeoxyzX_2111-WestdiepSeafarm-425m-b-VV2</v>
      </c>
      <c r="B554" s="84" t="s">
        <v>686</v>
      </c>
      <c r="C554"/>
      <c r="H554" s="96" t="s">
        <v>481</v>
      </c>
      <c r="I554" s="96">
        <v>131187</v>
      </c>
      <c r="K554" s="96" t="s">
        <v>348</v>
      </c>
      <c r="L554" s="96" t="s">
        <v>375</v>
      </c>
      <c r="M554" s="96" t="s">
        <v>376</v>
      </c>
      <c r="N554" s="96" t="s">
        <v>401</v>
      </c>
      <c r="O554" s="96" t="s">
        <v>402</v>
      </c>
      <c r="P554" s="96" t="s">
        <v>403</v>
      </c>
      <c r="Q554" s="96" t="s">
        <v>404</v>
      </c>
      <c r="S554" t="s">
        <v>226</v>
      </c>
      <c r="U554" t="s">
        <v>335</v>
      </c>
      <c r="V554" t="s">
        <v>264</v>
      </c>
      <c r="W554" s="81" t="str">
        <f>analysis_methods!$B$2</f>
        <v>ABUN</v>
      </c>
      <c r="X554">
        <v>300</v>
      </c>
      <c r="Y554" t="s">
        <v>336</v>
      </c>
      <c r="Z554" t="s">
        <v>243</v>
      </c>
      <c r="AA554" t="s">
        <v>161</v>
      </c>
      <c r="AB554" s="81" t="str">
        <f>analysis_methods!$M$2</f>
        <v>TAXO_STE_MICROSCOPE</v>
      </c>
      <c r="AC554" s="77">
        <v>45139</v>
      </c>
    </row>
    <row r="555" spans="1:29" ht="14.4" x14ac:dyDescent="0.3">
      <c r="A555" s="81" t="str">
        <f>samples!$C$22</f>
        <v>GeoxyzX_2111-WestdiepSeafarm-425m-b-VV2</v>
      </c>
      <c r="B555" s="84" t="s">
        <v>686</v>
      </c>
      <c r="C555"/>
      <c r="H555" s="96" t="s">
        <v>818</v>
      </c>
      <c r="I555" s="96">
        <v>124929</v>
      </c>
      <c r="K555" s="96" t="s">
        <v>348</v>
      </c>
      <c r="L555" s="96" t="s">
        <v>349</v>
      </c>
      <c r="M555" s="96" t="s">
        <v>360</v>
      </c>
      <c r="N555" s="96" t="s">
        <v>361</v>
      </c>
      <c r="O555" s="96" t="s">
        <v>362</v>
      </c>
      <c r="P555" s="96" t="s">
        <v>363</v>
      </c>
      <c r="Q555" s="96" t="s">
        <v>364</v>
      </c>
      <c r="S555" t="s">
        <v>726</v>
      </c>
      <c r="U555" t="s">
        <v>335</v>
      </c>
      <c r="V555" t="s">
        <v>264</v>
      </c>
      <c r="W555" s="81" t="str">
        <f>analysis_methods!$B$2</f>
        <v>ABUN</v>
      </c>
      <c r="X555">
        <v>270</v>
      </c>
      <c r="Y555" t="s">
        <v>336</v>
      </c>
      <c r="Z555" t="s">
        <v>243</v>
      </c>
      <c r="AA555" t="s">
        <v>161</v>
      </c>
      <c r="AB555" s="81" t="str">
        <f>analysis_methods!$M$2</f>
        <v>TAXO_STE_MICROSCOPE</v>
      </c>
      <c r="AC555" s="77">
        <v>45139</v>
      </c>
    </row>
    <row r="556" spans="1:29" ht="14.4" x14ac:dyDescent="0.3">
      <c r="A556" s="81" t="str">
        <f>samples!$C$22</f>
        <v>GeoxyzX_2111-WestdiepSeafarm-425m-b-VV2</v>
      </c>
      <c r="B556" s="84" t="s">
        <v>686</v>
      </c>
      <c r="C556"/>
      <c r="H556" s="96" t="s">
        <v>411</v>
      </c>
      <c r="I556" s="96">
        <v>919</v>
      </c>
      <c r="K556" s="96" t="s">
        <v>348</v>
      </c>
      <c r="L556" s="96" t="s">
        <v>375</v>
      </c>
      <c r="M556" s="96" t="s">
        <v>376</v>
      </c>
      <c r="N556" s="96" t="s">
        <v>384</v>
      </c>
      <c r="O556" s="96" t="s">
        <v>411</v>
      </c>
      <c r="P556" s="96"/>
      <c r="Q556" s="96"/>
      <c r="S556" t="s">
        <v>226</v>
      </c>
      <c r="U556" t="s">
        <v>335</v>
      </c>
      <c r="V556" t="s">
        <v>264</v>
      </c>
      <c r="W556" s="81" t="str">
        <f>analysis_methods!$B$2</f>
        <v>ABUN</v>
      </c>
      <c r="X556">
        <v>220</v>
      </c>
      <c r="Y556" t="s">
        <v>336</v>
      </c>
      <c r="Z556" t="s">
        <v>243</v>
      </c>
      <c r="AA556" t="s">
        <v>161</v>
      </c>
      <c r="AB556" s="81" t="str">
        <f>analysis_methods!$M$2</f>
        <v>TAXO_STE_MICROSCOPE</v>
      </c>
      <c r="AC556" s="77">
        <v>45139</v>
      </c>
    </row>
    <row r="557" spans="1:29" ht="14.4" x14ac:dyDescent="0.3">
      <c r="A557" s="81" t="str">
        <f>samples!$C$22</f>
        <v>GeoxyzX_2111-WestdiepSeafarm-425m-b-VV2</v>
      </c>
      <c r="B557" s="84" t="s">
        <v>686</v>
      </c>
      <c r="C557"/>
      <c r="H557" s="96" t="s">
        <v>457</v>
      </c>
      <c r="I557" s="96">
        <v>152391</v>
      </c>
      <c r="K557" s="96" t="s">
        <v>348</v>
      </c>
      <c r="L557" s="96" t="s">
        <v>457</v>
      </c>
      <c r="M557" s="96"/>
      <c r="N557" s="96"/>
      <c r="O557" s="96"/>
      <c r="P557" s="96"/>
      <c r="Q557" s="96"/>
      <c r="S557" t="s">
        <v>226</v>
      </c>
      <c r="U557" t="s">
        <v>335</v>
      </c>
      <c r="V557" t="s">
        <v>264</v>
      </c>
      <c r="W557" s="81" t="str">
        <f>analysis_methods!$B$2</f>
        <v>ABUN</v>
      </c>
      <c r="X557">
        <v>190</v>
      </c>
      <c r="Y557" t="s">
        <v>336</v>
      </c>
      <c r="Z557" t="s">
        <v>243</v>
      </c>
      <c r="AA557" t="s">
        <v>161</v>
      </c>
      <c r="AB557" s="81" t="str">
        <f>analysis_methods!$M$2</f>
        <v>TAXO_STE_MICROSCOPE</v>
      </c>
      <c r="AC557" s="77">
        <v>45139</v>
      </c>
    </row>
    <row r="558" spans="1:29" ht="14.4" x14ac:dyDescent="0.3">
      <c r="A558" s="81" t="str">
        <f>samples!$C$22</f>
        <v>GeoxyzX_2111-WestdiepSeafarm-425m-b-VV2</v>
      </c>
      <c r="B558" s="84" t="s">
        <v>686</v>
      </c>
      <c r="C558"/>
      <c r="H558" s="96" t="s">
        <v>484</v>
      </c>
      <c r="I558" s="96">
        <v>130116</v>
      </c>
      <c r="K558" s="96" t="s">
        <v>348</v>
      </c>
      <c r="L558" s="96" t="s">
        <v>375</v>
      </c>
      <c r="M558" s="96" t="s">
        <v>376</v>
      </c>
      <c r="N558" s="96" t="s">
        <v>380</v>
      </c>
      <c r="O558" s="96" t="s">
        <v>409</v>
      </c>
      <c r="P558" s="96" t="s">
        <v>410</v>
      </c>
      <c r="Q558" s="96" t="s">
        <v>374</v>
      </c>
      <c r="S558" t="s">
        <v>226</v>
      </c>
      <c r="U558" t="s">
        <v>335</v>
      </c>
      <c r="V558" t="s">
        <v>264</v>
      </c>
      <c r="W558" s="81" t="str">
        <f>analysis_methods!$B$2</f>
        <v>ABUN</v>
      </c>
      <c r="X558">
        <v>180</v>
      </c>
      <c r="Y558" t="s">
        <v>336</v>
      </c>
      <c r="Z558" t="s">
        <v>243</v>
      </c>
      <c r="AA558" t="s">
        <v>161</v>
      </c>
      <c r="AB558" s="81" t="str">
        <f>analysis_methods!$M$2</f>
        <v>TAXO_STE_MICROSCOPE</v>
      </c>
      <c r="AC558" s="77">
        <v>45139</v>
      </c>
    </row>
    <row r="559" spans="1:29" ht="14.4" x14ac:dyDescent="0.3">
      <c r="A559" s="81" t="str">
        <f>samples!$C$22</f>
        <v>GeoxyzX_2111-WestdiepSeafarm-425m-b-VV2</v>
      </c>
      <c r="B559" s="84" t="s">
        <v>686</v>
      </c>
      <c r="C559"/>
      <c r="H559" s="96" t="s">
        <v>470</v>
      </c>
      <c r="I559" s="96">
        <v>855674</v>
      </c>
      <c r="K559" s="96" t="s">
        <v>348</v>
      </c>
      <c r="L559" s="96" t="s">
        <v>355</v>
      </c>
      <c r="M559" s="96" t="s">
        <v>826</v>
      </c>
      <c r="N559" s="96" t="s">
        <v>356</v>
      </c>
      <c r="O559" s="96" t="s">
        <v>357</v>
      </c>
      <c r="P559" s="96" t="s">
        <v>358</v>
      </c>
      <c r="Q559" s="96" t="s">
        <v>359</v>
      </c>
      <c r="S559" t="s">
        <v>226</v>
      </c>
      <c r="U559" t="s">
        <v>335</v>
      </c>
      <c r="V559" t="s">
        <v>264</v>
      </c>
      <c r="W559" s="81" t="str">
        <f>analysis_methods!$B$2</f>
        <v>ABUN</v>
      </c>
      <c r="X559">
        <v>80</v>
      </c>
      <c r="Y559" t="s">
        <v>336</v>
      </c>
      <c r="Z559" t="s">
        <v>243</v>
      </c>
      <c r="AA559" t="s">
        <v>161</v>
      </c>
      <c r="AB559" s="81" t="str">
        <f>analysis_methods!$M$2</f>
        <v>TAXO_STE_MICROSCOPE</v>
      </c>
      <c r="AC559" s="77">
        <v>45139</v>
      </c>
    </row>
    <row r="560" spans="1:29" ht="14.4" x14ac:dyDescent="0.3">
      <c r="A560" s="81" t="str">
        <f>samples!$C$22</f>
        <v>GeoxyzX_2111-WestdiepSeafarm-425m-b-VV2</v>
      </c>
      <c r="B560" s="84" t="s">
        <v>686</v>
      </c>
      <c r="C560"/>
      <c r="H560" s="96" t="s">
        <v>474</v>
      </c>
      <c r="I560" s="96">
        <v>129898</v>
      </c>
      <c r="K560" s="96" t="s">
        <v>348</v>
      </c>
      <c r="L560" s="96" t="s">
        <v>375</v>
      </c>
      <c r="M560" s="96" t="s">
        <v>376</v>
      </c>
      <c r="N560" s="96"/>
      <c r="O560" s="96" t="s">
        <v>377</v>
      </c>
      <c r="P560" s="96" t="s">
        <v>378</v>
      </c>
      <c r="Q560" s="96" t="s">
        <v>379</v>
      </c>
      <c r="S560" t="s">
        <v>226</v>
      </c>
      <c r="U560" t="s">
        <v>335</v>
      </c>
      <c r="V560" t="s">
        <v>264</v>
      </c>
      <c r="W560" s="81" t="str">
        <f>analysis_methods!$B$2</f>
        <v>ABUN</v>
      </c>
      <c r="X560">
        <v>50</v>
      </c>
      <c r="Y560" t="s">
        <v>336</v>
      </c>
      <c r="Z560" t="s">
        <v>243</v>
      </c>
      <c r="AA560" t="s">
        <v>161</v>
      </c>
      <c r="AB560" s="81" t="str">
        <f>analysis_methods!$M$2</f>
        <v>TAXO_STE_MICROSCOPE</v>
      </c>
      <c r="AC560" s="77">
        <v>45139</v>
      </c>
    </row>
    <row r="561" spans="1:29" ht="14.4" x14ac:dyDescent="0.3">
      <c r="A561" s="81" t="str">
        <f>samples!$C$22</f>
        <v>GeoxyzX_2111-WestdiepSeafarm-425m-b-VV2</v>
      </c>
      <c r="B561" s="84" t="s">
        <v>686</v>
      </c>
      <c r="C561"/>
      <c r="H561" s="96" t="s">
        <v>824</v>
      </c>
      <c r="I561" s="96">
        <v>141433</v>
      </c>
      <c r="K561" s="96" t="s">
        <v>348</v>
      </c>
      <c r="L561" s="96" t="s">
        <v>365</v>
      </c>
      <c r="M561" s="96" t="s">
        <v>366</v>
      </c>
      <c r="N561" s="96" t="s">
        <v>371</v>
      </c>
      <c r="O561" s="96" t="s">
        <v>372</v>
      </c>
      <c r="P561" s="96" t="s">
        <v>373</v>
      </c>
      <c r="Q561" s="96" t="s">
        <v>374</v>
      </c>
      <c r="S561" t="s">
        <v>726</v>
      </c>
      <c r="U561" t="s">
        <v>335</v>
      </c>
      <c r="V561" t="s">
        <v>264</v>
      </c>
      <c r="W561" s="81" t="str">
        <f>analysis_methods!$B$2</f>
        <v>ABUN</v>
      </c>
      <c r="X561">
        <v>30</v>
      </c>
      <c r="Y561" t="s">
        <v>336</v>
      </c>
      <c r="Z561" t="s">
        <v>243</v>
      </c>
      <c r="AA561" t="s">
        <v>161</v>
      </c>
      <c r="AB561" s="81" t="str">
        <f>analysis_methods!$M$2</f>
        <v>TAXO_STE_MICROSCOPE</v>
      </c>
      <c r="AC561" s="77">
        <v>45139</v>
      </c>
    </row>
    <row r="562" spans="1:29" ht="14.4" x14ac:dyDescent="0.3">
      <c r="A562" s="81" t="str">
        <f>samples!$C$22</f>
        <v>GeoxyzX_2111-WestdiepSeafarm-425m-b-VV2</v>
      </c>
      <c r="B562" s="84" t="s">
        <v>686</v>
      </c>
      <c r="C562"/>
      <c r="H562" s="96" t="s">
        <v>549</v>
      </c>
      <c r="I562" s="96">
        <v>131107</v>
      </c>
      <c r="K562" s="96" t="s">
        <v>348</v>
      </c>
      <c r="L562" s="96" t="s">
        <v>375</v>
      </c>
      <c r="M562" s="96" t="s">
        <v>376</v>
      </c>
      <c r="N562" s="96" t="s">
        <v>401</v>
      </c>
      <c r="O562" s="96" t="s">
        <v>402</v>
      </c>
      <c r="P562" s="96" t="s">
        <v>564</v>
      </c>
      <c r="Q562" s="96" t="s">
        <v>575</v>
      </c>
      <c r="S562" t="s">
        <v>226</v>
      </c>
      <c r="U562" t="s">
        <v>335</v>
      </c>
      <c r="V562" t="s">
        <v>264</v>
      </c>
      <c r="W562" s="81" t="str">
        <f>analysis_methods!$B$2</f>
        <v>ABUN</v>
      </c>
      <c r="X562">
        <v>30</v>
      </c>
      <c r="Y562" t="s">
        <v>336</v>
      </c>
      <c r="Z562" t="s">
        <v>243</v>
      </c>
      <c r="AA562" t="s">
        <v>161</v>
      </c>
      <c r="AB562" s="81" t="str">
        <f>analysis_methods!$M$2</f>
        <v>TAXO_STE_MICROSCOPE</v>
      </c>
      <c r="AC562" s="77">
        <v>45139</v>
      </c>
    </row>
    <row r="563" spans="1:29" ht="14.4" x14ac:dyDescent="0.3">
      <c r="A563" s="81" t="str">
        <f>samples!$C$22</f>
        <v>GeoxyzX_2111-WestdiepSeafarm-425m-b-VV2</v>
      </c>
      <c r="B563" s="84" t="s">
        <v>686</v>
      </c>
      <c r="C563"/>
      <c r="H563" s="96" t="s">
        <v>477</v>
      </c>
      <c r="I563" s="96">
        <v>345281</v>
      </c>
      <c r="K563" s="96" t="s">
        <v>348</v>
      </c>
      <c r="L563" s="96" t="s">
        <v>365</v>
      </c>
      <c r="M563" s="96" t="s">
        <v>366</v>
      </c>
      <c r="N563" s="96" t="s">
        <v>388</v>
      </c>
      <c r="O563" s="96" t="s">
        <v>389</v>
      </c>
      <c r="P563" s="96" t="s">
        <v>390</v>
      </c>
      <c r="Q563" s="96" t="s">
        <v>391</v>
      </c>
      <c r="S563" t="s">
        <v>226</v>
      </c>
      <c r="U563" t="s">
        <v>335</v>
      </c>
      <c r="V563" t="s">
        <v>264</v>
      </c>
      <c r="W563" s="81" t="str">
        <f>analysis_methods!$B$2</f>
        <v>ABUN</v>
      </c>
      <c r="X563">
        <v>30</v>
      </c>
      <c r="Y563" t="s">
        <v>336</v>
      </c>
      <c r="Z563" t="s">
        <v>243</v>
      </c>
      <c r="AA563" t="s">
        <v>161</v>
      </c>
      <c r="AB563" s="81" t="str">
        <f>analysis_methods!$M$2</f>
        <v>TAXO_STE_MICROSCOPE</v>
      </c>
      <c r="AC563" s="77">
        <v>45139</v>
      </c>
    </row>
    <row r="564" spans="1:29" ht="14.4" x14ac:dyDescent="0.3">
      <c r="A564" s="81" t="str">
        <f>samples!$C$22</f>
        <v>GeoxyzX_2111-WestdiepSeafarm-425m-b-VV2</v>
      </c>
      <c r="B564" s="84" t="s">
        <v>686</v>
      </c>
      <c r="C564"/>
      <c r="H564" s="96" t="s">
        <v>471</v>
      </c>
      <c r="I564" s="96">
        <v>124929</v>
      </c>
      <c r="K564" s="96" t="s">
        <v>348</v>
      </c>
      <c r="L564" s="96" t="s">
        <v>349</v>
      </c>
      <c r="M564" s="96" t="s">
        <v>360</v>
      </c>
      <c r="N564" s="96" t="s">
        <v>361</v>
      </c>
      <c r="O564" s="96" t="s">
        <v>362</v>
      </c>
      <c r="P564" s="96" t="s">
        <v>363</v>
      </c>
      <c r="Q564" s="96" t="s">
        <v>364</v>
      </c>
      <c r="S564" t="s">
        <v>226</v>
      </c>
      <c r="U564" t="s">
        <v>335</v>
      </c>
      <c r="V564" t="s">
        <v>264</v>
      </c>
      <c r="W564" s="81" t="str">
        <f>analysis_methods!$B$2</f>
        <v>ABUN</v>
      </c>
      <c r="X564">
        <v>30</v>
      </c>
      <c r="Y564" t="s">
        <v>336</v>
      </c>
      <c r="Z564" t="s">
        <v>243</v>
      </c>
      <c r="AA564" t="s">
        <v>161</v>
      </c>
      <c r="AB564" s="81" t="str">
        <f>analysis_methods!$M$2</f>
        <v>TAXO_STE_MICROSCOPE</v>
      </c>
      <c r="AC564" s="77">
        <v>45139</v>
      </c>
    </row>
    <row r="565" spans="1:29" ht="14.4" x14ac:dyDescent="0.3">
      <c r="A565" s="81" t="str">
        <f>samples!$C$22</f>
        <v>GeoxyzX_2111-WestdiepSeafarm-425m-b-VV2</v>
      </c>
      <c r="B565" s="84" t="s">
        <v>686</v>
      </c>
      <c r="C565"/>
      <c r="H565" s="96" t="s">
        <v>421</v>
      </c>
      <c r="I565" s="96">
        <v>1648</v>
      </c>
      <c r="K565" s="96" t="s">
        <v>348</v>
      </c>
      <c r="L565" s="96" t="s">
        <v>375</v>
      </c>
      <c r="M565" s="96"/>
      <c r="N565" s="96" t="s">
        <v>420</v>
      </c>
      <c r="O565" s="96" t="s">
        <v>421</v>
      </c>
      <c r="P565" s="96"/>
      <c r="Q565" s="96"/>
      <c r="S565" t="s">
        <v>226</v>
      </c>
      <c r="U565" t="s">
        <v>335</v>
      </c>
      <c r="V565" t="s">
        <v>264</v>
      </c>
      <c r="W565" s="81" t="str">
        <f>analysis_methods!$B$2</f>
        <v>ABUN</v>
      </c>
      <c r="X565">
        <v>30</v>
      </c>
      <c r="Y565" t="s">
        <v>336</v>
      </c>
      <c r="Z565" t="s">
        <v>243</v>
      </c>
      <c r="AA565" t="s">
        <v>161</v>
      </c>
      <c r="AB565" s="81" t="str">
        <f>analysis_methods!$M$2</f>
        <v>TAXO_STE_MICROSCOPE</v>
      </c>
      <c r="AC565" s="77">
        <v>45139</v>
      </c>
    </row>
    <row r="566" spans="1:29" ht="14.4" x14ac:dyDescent="0.3">
      <c r="A566" s="81" t="str">
        <f>samples!$C$22</f>
        <v>GeoxyzX_2111-WestdiepSeafarm-425m-b-VV2</v>
      </c>
      <c r="B566" s="84" t="s">
        <v>686</v>
      </c>
      <c r="C566"/>
      <c r="H566" s="96" t="s">
        <v>614</v>
      </c>
      <c r="I566" s="96">
        <v>123776</v>
      </c>
      <c r="K566" s="96" t="s">
        <v>348</v>
      </c>
      <c r="L566" s="96" t="s">
        <v>349</v>
      </c>
      <c r="M566" s="96" t="s">
        <v>623</v>
      </c>
      <c r="N566" s="96" t="s">
        <v>624</v>
      </c>
      <c r="O566" s="96" t="s">
        <v>625</v>
      </c>
      <c r="P566" s="96" t="s">
        <v>626</v>
      </c>
      <c r="Q566" s="96" t="s">
        <v>637</v>
      </c>
      <c r="S566" t="s">
        <v>226</v>
      </c>
      <c r="U566" t="s">
        <v>335</v>
      </c>
      <c r="V566" t="s">
        <v>264</v>
      </c>
      <c r="W566" s="81" t="str">
        <f>analysis_methods!$B$2</f>
        <v>ABUN</v>
      </c>
      <c r="X566">
        <v>20</v>
      </c>
      <c r="Y566" t="s">
        <v>336</v>
      </c>
      <c r="Z566" t="s">
        <v>243</v>
      </c>
      <c r="AA566" t="s">
        <v>161</v>
      </c>
      <c r="AB566" s="81" t="str">
        <f>analysis_methods!$M$2</f>
        <v>TAXO_STE_MICROSCOPE</v>
      </c>
      <c r="AC566" s="77">
        <v>45139</v>
      </c>
    </row>
    <row r="567" spans="1:29" ht="14.4" x14ac:dyDescent="0.3">
      <c r="A567" s="81" t="str">
        <f>samples!$C$22</f>
        <v>GeoxyzX_2111-WestdiepSeafarm-425m-b-VV2</v>
      </c>
      <c r="B567" s="84" t="s">
        <v>686</v>
      </c>
      <c r="C567"/>
      <c r="H567" s="96" t="s">
        <v>540</v>
      </c>
      <c r="I567" s="96">
        <v>334512</v>
      </c>
      <c r="K567" s="96" t="s">
        <v>348</v>
      </c>
      <c r="L567" s="96" t="s">
        <v>375</v>
      </c>
      <c r="M567" s="96" t="s">
        <v>376</v>
      </c>
      <c r="N567" s="96" t="s">
        <v>380</v>
      </c>
      <c r="O567" s="96" t="s">
        <v>448</v>
      </c>
      <c r="P567" s="96" t="s">
        <v>517</v>
      </c>
      <c r="Q567" s="96" t="s">
        <v>530</v>
      </c>
      <c r="S567" t="s">
        <v>226</v>
      </c>
      <c r="U567" t="s">
        <v>335</v>
      </c>
      <c r="V567" t="s">
        <v>264</v>
      </c>
      <c r="W567" s="81" t="str">
        <f>analysis_methods!$B$2</f>
        <v>ABUN</v>
      </c>
      <c r="X567">
        <v>20</v>
      </c>
      <c r="Y567" t="s">
        <v>336</v>
      </c>
      <c r="Z567" t="s">
        <v>243</v>
      </c>
      <c r="AA567" t="s">
        <v>161</v>
      </c>
      <c r="AB567" s="81" t="str">
        <f>analysis_methods!$M$2</f>
        <v>TAXO_STE_MICROSCOPE</v>
      </c>
      <c r="AC567" s="77">
        <v>45139</v>
      </c>
    </row>
    <row r="568" spans="1:29" ht="14.4" x14ac:dyDescent="0.3">
      <c r="A568" s="81" t="str">
        <f>samples!$C$22</f>
        <v>GeoxyzX_2111-WestdiepSeafarm-425m-b-VV2</v>
      </c>
      <c r="B568" s="84" t="s">
        <v>686</v>
      </c>
      <c r="C568"/>
      <c r="H568" s="96" t="s">
        <v>432</v>
      </c>
      <c r="I568" s="96">
        <v>129659</v>
      </c>
      <c r="K568" s="96" t="s">
        <v>348</v>
      </c>
      <c r="L568" s="96" t="s">
        <v>375</v>
      </c>
      <c r="M568" s="96" t="s">
        <v>376</v>
      </c>
      <c r="N568" s="96" t="s">
        <v>380</v>
      </c>
      <c r="O568" s="96" t="s">
        <v>431</v>
      </c>
      <c r="P568" s="96" t="s">
        <v>432</v>
      </c>
      <c r="Q568" s="96"/>
      <c r="S568" t="s">
        <v>226</v>
      </c>
      <c r="U568" t="s">
        <v>335</v>
      </c>
      <c r="V568" t="s">
        <v>264</v>
      </c>
      <c r="W568" s="81" t="str">
        <f>analysis_methods!$B$2</f>
        <v>ABUN</v>
      </c>
      <c r="X568">
        <v>20</v>
      </c>
      <c r="Y568" t="s">
        <v>336</v>
      </c>
      <c r="Z568" t="s">
        <v>243</v>
      </c>
      <c r="AA568" t="s">
        <v>161</v>
      </c>
      <c r="AB568" s="81" t="str">
        <f>analysis_methods!$M$2</f>
        <v>TAXO_STE_MICROSCOPE</v>
      </c>
      <c r="AC568" s="77">
        <v>45139</v>
      </c>
    </row>
    <row r="569" spans="1:29" ht="14.4" x14ac:dyDescent="0.3">
      <c r="A569" s="81" t="str">
        <f>samples!$C$22</f>
        <v>GeoxyzX_2111-WestdiepSeafarm-425m-b-VV2</v>
      </c>
      <c r="B569" s="84" t="s">
        <v>686</v>
      </c>
      <c r="C569"/>
      <c r="H569" s="96" t="s">
        <v>411</v>
      </c>
      <c r="I569" s="96">
        <v>919</v>
      </c>
      <c r="K569" s="96" t="s">
        <v>348</v>
      </c>
      <c r="L569" s="96" t="s">
        <v>375</v>
      </c>
      <c r="M569" s="96" t="s">
        <v>376</v>
      </c>
      <c r="N569" s="96" t="s">
        <v>384</v>
      </c>
      <c r="O569" s="96" t="s">
        <v>411</v>
      </c>
      <c r="P569" s="96"/>
      <c r="Q569" s="96"/>
      <c r="S569" t="s">
        <v>226</v>
      </c>
      <c r="U569" t="s">
        <v>335</v>
      </c>
      <c r="V569" t="s">
        <v>264</v>
      </c>
      <c r="W569" s="81" t="str">
        <f>analysis_methods!$B$2</f>
        <v>ABUN</v>
      </c>
      <c r="X569">
        <v>10</v>
      </c>
      <c r="Y569" t="s">
        <v>336</v>
      </c>
      <c r="Z569" t="s">
        <v>243</v>
      </c>
      <c r="AA569" t="s">
        <v>161</v>
      </c>
      <c r="AB569" s="81" t="str">
        <f>analysis_methods!$M$2</f>
        <v>TAXO_STE_MICROSCOPE</v>
      </c>
      <c r="AC569" s="77">
        <v>45139</v>
      </c>
    </row>
    <row r="570" spans="1:29" ht="14.4" x14ac:dyDescent="0.3">
      <c r="A570" s="81" t="str">
        <f>samples!$C$22</f>
        <v>GeoxyzX_2111-WestdiepSeafarm-425m-b-VV2</v>
      </c>
      <c r="B570" s="84" t="s">
        <v>686</v>
      </c>
      <c r="C570"/>
      <c r="H570" t="s">
        <v>869</v>
      </c>
      <c r="I570" s="96">
        <v>105</v>
      </c>
      <c r="K570" s="96" t="s">
        <v>348</v>
      </c>
      <c r="L570" s="96" t="s">
        <v>365</v>
      </c>
      <c r="M570" s="96" t="s">
        <v>366</v>
      </c>
      <c r="N570" s="96"/>
      <c r="O570" s="96"/>
      <c r="P570" s="96"/>
      <c r="Q570" s="96"/>
      <c r="S570" t="s">
        <v>726</v>
      </c>
      <c r="U570" t="s">
        <v>335</v>
      </c>
      <c r="V570" t="s">
        <v>264</v>
      </c>
      <c r="W570" s="81" t="str">
        <f>analysis_methods!$B$2</f>
        <v>ABUN</v>
      </c>
      <c r="X570">
        <v>10</v>
      </c>
      <c r="Y570" t="s">
        <v>336</v>
      </c>
      <c r="Z570" t="s">
        <v>243</v>
      </c>
      <c r="AA570" t="s">
        <v>161</v>
      </c>
      <c r="AB570" s="81" t="str">
        <f>analysis_methods!$M$2</f>
        <v>TAXO_STE_MICROSCOPE</v>
      </c>
      <c r="AC570" s="77">
        <v>45139</v>
      </c>
    </row>
    <row r="571" spans="1:29" ht="14.4" x14ac:dyDescent="0.3">
      <c r="A571" s="81" t="str">
        <f>samples!$C$22</f>
        <v>GeoxyzX_2111-WestdiepSeafarm-425m-b-VV2</v>
      </c>
      <c r="B571" s="84" t="s">
        <v>686</v>
      </c>
      <c r="C571"/>
      <c r="H571" s="96" t="s">
        <v>498</v>
      </c>
      <c r="I571" s="96">
        <v>110487</v>
      </c>
      <c r="K571" s="96" t="s">
        <v>348</v>
      </c>
      <c r="L571" s="96" t="s">
        <v>414</v>
      </c>
      <c r="M571" s="96" t="s">
        <v>415</v>
      </c>
      <c r="N571" s="96" t="s">
        <v>458</v>
      </c>
      <c r="O571" s="96" t="s">
        <v>459</v>
      </c>
      <c r="P571" s="96" t="s">
        <v>460</v>
      </c>
      <c r="Q571" s="96" t="s">
        <v>461</v>
      </c>
      <c r="S571" t="s">
        <v>226</v>
      </c>
      <c r="U571" t="s">
        <v>335</v>
      </c>
      <c r="V571" t="s">
        <v>264</v>
      </c>
      <c r="W571" s="81" t="str">
        <f>analysis_methods!$B$2</f>
        <v>ABUN</v>
      </c>
      <c r="X571">
        <v>10</v>
      </c>
      <c r="Y571" t="s">
        <v>336</v>
      </c>
      <c r="Z571" t="s">
        <v>243</v>
      </c>
      <c r="AA571" t="s">
        <v>161</v>
      </c>
      <c r="AB571" s="81" t="str">
        <f>analysis_methods!$M$2</f>
        <v>TAXO_STE_MICROSCOPE</v>
      </c>
      <c r="AC571" s="77">
        <v>45139</v>
      </c>
    </row>
    <row r="572" spans="1:29" ht="14.4" x14ac:dyDescent="0.3">
      <c r="A572" s="81" t="str">
        <f>samples!$C$22</f>
        <v>GeoxyzX_2111-WestdiepSeafarm-425m-b-VV2</v>
      </c>
      <c r="B572" s="84" t="s">
        <v>686</v>
      </c>
      <c r="C572"/>
      <c r="H572" s="96" t="s">
        <v>496</v>
      </c>
      <c r="I572" s="96">
        <v>876640</v>
      </c>
      <c r="K572" s="96" t="s">
        <v>348</v>
      </c>
      <c r="L572" s="96" t="s">
        <v>365</v>
      </c>
      <c r="M572" s="96" t="s">
        <v>366</v>
      </c>
      <c r="N572" s="96" t="s">
        <v>451</v>
      </c>
      <c r="O572" s="96" t="s">
        <v>452</v>
      </c>
      <c r="P572" s="96" t="s">
        <v>453</v>
      </c>
      <c r="Q572" s="96" t="s">
        <v>454</v>
      </c>
      <c r="S572" t="s">
        <v>226</v>
      </c>
      <c r="U572" t="s">
        <v>335</v>
      </c>
      <c r="V572" t="s">
        <v>264</v>
      </c>
      <c r="W572" s="81" t="str">
        <f>analysis_methods!$B$2</f>
        <v>ABUN</v>
      </c>
      <c r="X572">
        <v>10</v>
      </c>
      <c r="Y572" t="s">
        <v>336</v>
      </c>
      <c r="Z572" t="s">
        <v>243</v>
      </c>
      <c r="AA572" t="s">
        <v>161</v>
      </c>
      <c r="AB572" s="81" t="str">
        <f>analysis_methods!$M$2</f>
        <v>TAXO_STE_MICROSCOPE</v>
      </c>
      <c r="AC572" s="77">
        <v>45139</v>
      </c>
    </row>
    <row r="573" spans="1:29" ht="14.4" x14ac:dyDescent="0.3">
      <c r="A573" s="81" t="str">
        <f>samples!$C$22</f>
        <v>GeoxyzX_2111-WestdiepSeafarm-425m-b-VV2</v>
      </c>
      <c r="B573" s="84" t="s">
        <v>686</v>
      </c>
      <c r="C573"/>
      <c r="H573" s="96" t="s">
        <v>497</v>
      </c>
      <c r="I573" s="96">
        <v>130616</v>
      </c>
      <c r="K573" s="96" t="s">
        <v>348</v>
      </c>
      <c r="L573" s="96" t="s">
        <v>375</v>
      </c>
      <c r="M573" s="96" t="s">
        <v>376</v>
      </c>
      <c r="N573" s="96" t="s">
        <v>380</v>
      </c>
      <c r="O573" s="96" t="s">
        <v>448</v>
      </c>
      <c r="P573" s="96" t="s">
        <v>455</v>
      </c>
      <c r="Q573" s="96" t="s">
        <v>456</v>
      </c>
      <c r="S573" t="s">
        <v>226</v>
      </c>
      <c r="U573" t="s">
        <v>335</v>
      </c>
      <c r="V573" t="s">
        <v>264</v>
      </c>
      <c r="W573" s="81" t="str">
        <f>analysis_methods!$B$2</f>
        <v>ABUN</v>
      </c>
      <c r="X573">
        <v>10</v>
      </c>
      <c r="Y573" t="s">
        <v>336</v>
      </c>
      <c r="Z573" t="s">
        <v>243</v>
      </c>
      <c r="AA573" t="s">
        <v>161</v>
      </c>
      <c r="AB573" s="81" t="str">
        <f>analysis_methods!$M$2</f>
        <v>TAXO_STE_MICROSCOPE</v>
      </c>
      <c r="AC573" s="77">
        <v>45139</v>
      </c>
    </row>
    <row r="574" spans="1:29" ht="14.4" x14ac:dyDescent="0.3">
      <c r="A574" s="81" t="str">
        <f>samples!$C$22</f>
        <v>GeoxyzX_2111-WestdiepSeafarm-425m-b-VV2</v>
      </c>
      <c r="B574" s="84" t="s">
        <v>686</v>
      </c>
      <c r="C574"/>
      <c r="H574" s="96" t="s">
        <v>537</v>
      </c>
      <c r="I574" s="96">
        <v>130375</v>
      </c>
      <c r="K574" s="96" t="s">
        <v>348</v>
      </c>
      <c r="L574" s="96" t="s">
        <v>375</v>
      </c>
      <c r="M574" s="96" t="s">
        <v>376</v>
      </c>
      <c r="N574" s="96" t="s">
        <v>380</v>
      </c>
      <c r="O574" s="96" t="s">
        <v>507</v>
      </c>
      <c r="P574" s="96" t="s">
        <v>508</v>
      </c>
      <c r="Q574" s="96" t="s">
        <v>526</v>
      </c>
      <c r="S574" t="s">
        <v>226</v>
      </c>
      <c r="U574" t="s">
        <v>335</v>
      </c>
      <c r="V574" t="s">
        <v>264</v>
      </c>
      <c r="W574" s="81" t="str">
        <f>analysis_methods!$B$2</f>
        <v>ABUN</v>
      </c>
      <c r="X574">
        <v>10</v>
      </c>
      <c r="Y574" t="s">
        <v>336</v>
      </c>
      <c r="Z574" t="s">
        <v>243</v>
      </c>
      <c r="AA574" t="s">
        <v>161</v>
      </c>
      <c r="AB574" s="81" t="str">
        <f>analysis_methods!$M$2</f>
        <v>TAXO_STE_MICROSCOPE</v>
      </c>
      <c r="AC574" s="77">
        <v>45139</v>
      </c>
    </row>
    <row r="575" spans="1:29" ht="14.4" x14ac:dyDescent="0.3">
      <c r="A575" s="81" t="str">
        <f>samples!$C$22</f>
        <v>GeoxyzX_2111-WestdiepSeafarm-425m-b-VV2</v>
      </c>
      <c r="B575" s="84" t="s">
        <v>686</v>
      </c>
      <c r="C575"/>
      <c r="H575" s="96" t="s">
        <v>538</v>
      </c>
      <c r="I575" s="96">
        <v>131495</v>
      </c>
      <c r="K575" s="96" t="s">
        <v>348</v>
      </c>
      <c r="L575" s="96" t="s">
        <v>375</v>
      </c>
      <c r="M575" s="96" t="s">
        <v>376</v>
      </c>
      <c r="N575" s="96" t="s">
        <v>384</v>
      </c>
      <c r="O575" s="96" t="s">
        <v>509</v>
      </c>
      <c r="P575" s="96" t="s">
        <v>510</v>
      </c>
      <c r="Q575" s="96" t="s">
        <v>527</v>
      </c>
      <c r="S575" t="s">
        <v>226</v>
      </c>
      <c r="U575" t="s">
        <v>335</v>
      </c>
      <c r="V575" t="s">
        <v>264</v>
      </c>
      <c r="W575" s="81" t="str">
        <f>analysis_methods!$B$2</f>
        <v>ABUN</v>
      </c>
      <c r="X575">
        <v>10</v>
      </c>
      <c r="Y575" t="s">
        <v>336</v>
      </c>
      <c r="Z575" t="s">
        <v>243</v>
      </c>
      <c r="AA575" t="s">
        <v>161</v>
      </c>
      <c r="AB575" s="81" t="str">
        <f>analysis_methods!$M$2</f>
        <v>TAXO_STE_MICROSCOPE</v>
      </c>
      <c r="AC575" s="77">
        <v>45139</v>
      </c>
    </row>
    <row r="576" spans="1:29" ht="14.4" x14ac:dyDescent="0.3">
      <c r="A576" s="81" t="str">
        <f>samples!$C$22</f>
        <v>GeoxyzX_2111-WestdiepSeafarm-425m-b-VV2</v>
      </c>
      <c r="B576" s="84" t="s">
        <v>686</v>
      </c>
      <c r="C576"/>
      <c r="H576" s="96" t="s">
        <v>615</v>
      </c>
      <c r="I576" s="96">
        <v>140431</v>
      </c>
      <c r="K576" s="96" t="s">
        <v>348</v>
      </c>
      <c r="L576" s="96" t="s">
        <v>365</v>
      </c>
      <c r="M576" s="96" t="s">
        <v>366</v>
      </c>
      <c r="N576" s="96" t="s">
        <v>627</v>
      </c>
      <c r="O576" s="96" t="s">
        <v>628</v>
      </c>
      <c r="P576" s="96" t="s">
        <v>629</v>
      </c>
      <c r="Q576" s="96" t="s">
        <v>638</v>
      </c>
      <c r="S576" t="s">
        <v>226</v>
      </c>
      <c r="U576" t="s">
        <v>335</v>
      </c>
      <c r="V576" t="s">
        <v>264</v>
      </c>
      <c r="W576" s="81" t="str">
        <f>analysis_methods!$B$2</f>
        <v>ABUN</v>
      </c>
      <c r="X576">
        <v>10</v>
      </c>
      <c r="Y576" t="s">
        <v>336</v>
      </c>
      <c r="Z576" t="s">
        <v>243</v>
      </c>
      <c r="AA576" t="s">
        <v>161</v>
      </c>
      <c r="AB576" s="81" t="str">
        <f>analysis_methods!$M$2</f>
        <v>TAXO_STE_MICROSCOPE</v>
      </c>
      <c r="AC576" s="77">
        <v>45139</v>
      </c>
    </row>
    <row r="577" spans="1:29" ht="14.4" x14ac:dyDescent="0.3">
      <c r="A577" s="81" t="str">
        <f>samples!$C$22</f>
        <v>GeoxyzX_2111-WestdiepSeafarm-425m-b-VV2</v>
      </c>
      <c r="B577" s="84" t="s">
        <v>686</v>
      </c>
      <c r="C577"/>
      <c r="H577" s="96" t="s">
        <v>433</v>
      </c>
      <c r="I577" s="96">
        <v>799</v>
      </c>
      <c r="K577" s="96" t="s">
        <v>348</v>
      </c>
      <c r="L577" s="96" t="s">
        <v>433</v>
      </c>
      <c r="M577" s="96"/>
      <c r="N577" s="96"/>
      <c r="O577" s="96"/>
      <c r="P577" s="96"/>
      <c r="Q577" s="96"/>
      <c r="S577" t="s">
        <v>226</v>
      </c>
      <c r="U577" t="s">
        <v>335</v>
      </c>
      <c r="V577" t="s">
        <v>264</v>
      </c>
      <c r="W577" s="81" t="str">
        <f>analysis_methods!$B$2</f>
        <v>ABUN</v>
      </c>
      <c r="X577">
        <v>10</v>
      </c>
      <c r="Y577" t="s">
        <v>336</v>
      </c>
      <c r="Z577" t="s">
        <v>243</v>
      </c>
      <c r="AA577" t="s">
        <v>161</v>
      </c>
      <c r="AB577" s="81" t="str">
        <f>analysis_methods!$M$2</f>
        <v>TAXO_STE_MICROSCOPE</v>
      </c>
      <c r="AC577" s="77">
        <v>45139</v>
      </c>
    </row>
    <row r="578" spans="1:29" ht="14.4" x14ac:dyDescent="0.3">
      <c r="A578" s="81" t="str">
        <f>samples!$C$22</f>
        <v>GeoxyzX_2111-WestdiepSeafarm-425m-b-VV2</v>
      </c>
      <c r="B578" s="84" t="s">
        <v>686</v>
      </c>
      <c r="C578"/>
      <c r="H578" s="96" t="s">
        <v>482</v>
      </c>
      <c r="I578" s="96">
        <v>130357</v>
      </c>
      <c r="K578" s="96" t="s">
        <v>348</v>
      </c>
      <c r="L578" s="96" t="s">
        <v>375</v>
      </c>
      <c r="M578" s="96" t="s">
        <v>376</v>
      </c>
      <c r="N578" s="96" t="s">
        <v>380</v>
      </c>
      <c r="O578" s="96" t="s">
        <v>381</v>
      </c>
      <c r="P578" s="96" t="s">
        <v>382</v>
      </c>
      <c r="Q578" s="96" t="s">
        <v>405</v>
      </c>
      <c r="S578" t="s">
        <v>226</v>
      </c>
      <c r="U578" t="s">
        <v>335</v>
      </c>
      <c r="V578" t="s">
        <v>264</v>
      </c>
      <c r="W578" s="81" t="str">
        <f>analysis_methods!$B$2</f>
        <v>ABUN</v>
      </c>
      <c r="X578">
        <v>10</v>
      </c>
      <c r="Y578" t="s">
        <v>336</v>
      </c>
      <c r="Z578" t="s">
        <v>243</v>
      </c>
      <c r="AA578" t="s">
        <v>161</v>
      </c>
      <c r="AB578" s="81" t="str">
        <f>analysis_methods!$M$2</f>
        <v>TAXO_STE_MICROSCOPE</v>
      </c>
      <c r="AC578" s="77">
        <v>45139</v>
      </c>
    </row>
    <row r="579" spans="1:29" ht="14.4" x14ac:dyDescent="0.3">
      <c r="A579" s="81" t="str">
        <f>samples!$C$22</f>
        <v>GeoxyzX_2111-WestdiepSeafarm-425m-b-VV2</v>
      </c>
      <c r="B579" s="84" t="s">
        <v>686</v>
      </c>
      <c r="C579"/>
      <c r="H579" s="96" t="s">
        <v>616</v>
      </c>
      <c r="I579" s="96">
        <v>130311</v>
      </c>
      <c r="K579" s="96" t="s">
        <v>348</v>
      </c>
      <c r="L579" s="96" t="s">
        <v>375</v>
      </c>
      <c r="M579" s="96" t="s">
        <v>376</v>
      </c>
      <c r="N579" s="96"/>
      <c r="O579" s="96" t="s">
        <v>630</v>
      </c>
      <c r="P579" s="96" t="s">
        <v>631</v>
      </c>
      <c r="Q579" s="96" t="s">
        <v>639</v>
      </c>
      <c r="S579" t="s">
        <v>226</v>
      </c>
      <c r="U579" t="s">
        <v>335</v>
      </c>
      <c r="V579" t="s">
        <v>264</v>
      </c>
      <c r="W579" s="81" t="str">
        <f>analysis_methods!$B$2</f>
        <v>ABUN</v>
      </c>
      <c r="X579">
        <v>10</v>
      </c>
      <c r="Y579" t="s">
        <v>336</v>
      </c>
      <c r="Z579" t="s">
        <v>243</v>
      </c>
      <c r="AA579" t="s">
        <v>161</v>
      </c>
      <c r="AB579" s="81" t="str">
        <f>analysis_methods!$M$2</f>
        <v>TAXO_STE_MICROSCOPE</v>
      </c>
      <c r="AC579" s="77">
        <v>45139</v>
      </c>
    </row>
    <row r="580" spans="1:29" ht="14.4" x14ac:dyDescent="0.3">
      <c r="A580" s="81" t="str">
        <f>samples!$C$22</f>
        <v>GeoxyzX_2111-WestdiepSeafarm-425m-b-VV2</v>
      </c>
      <c r="B580" s="84" t="s">
        <v>686</v>
      </c>
      <c r="C580"/>
      <c r="H580" s="96" t="s">
        <v>864</v>
      </c>
      <c r="I580" s="96">
        <v>2036</v>
      </c>
      <c r="K580" s="96" t="s">
        <v>348</v>
      </c>
      <c r="L580" s="96" t="s">
        <v>375</v>
      </c>
      <c r="M580" s="96" t="s">
        <v>422</v>
      </c>
      <c r="N580" s="96"/>
      <c r="O580" s="96"/>
      <c r="P580" s="96"/>
      <c r="Q580" s="96"/>
      <c r="S580" t="s">
        <v>226</v>
      </c>
      <c r="U580" t="s">
        <v>335</v>
      </c>
      <c r="V580" t="s">
        <v>264</v>
      </c>
      <c r="W580" s="81" t="str">
        <f>analysis_methods!$B$2</f>
        <v>ABUN</v>
      </c>
      <c r="X580">
        <v>10</v>
      </c>
      <c r="Y580" t="s">
        <v>336</v>
      </c>
      <c r="Z580" t="s">
        <v>243</v>
      </c>
      <c r="AA580" t="s">
        <v>161</v>
      </c>
      <c r="AB580" s="81" t="str">
        <f>analysis_methods!$M$2</f>
        <v>TAXO_STE_MICROSCOPE</v>
      </c>
      <c r="AC580" s="77">
        <v>45139</v>
      </c>
    </row>
    <row r="581" spans="1:29" ht="14.4" x14ac:dyDescent="0.3">
      <c r="A581" s="81" t="str">
        <f>samples!$C$22</f>
        <v>GeoxyzX_2111-WestdiepSeafarm-425m-b-VV2</v>
      </c>
      <c r="B581" s="84" t="s">
        <v>686</v>
      </c>
      <c r="C581"/>
      <c r="H581" s="96" t="s">
        <v>486</v>
      </c>
      <c r="I581" s="96">
        <v>101857</v>
      </c>
      <c r="K581" s="96" t="s">
        <v>348</v>
      </c>
      <c r="L581" s="96" t="s">
        <v>414</v>
      </c>
      <c r="M581" s="96" t="s">
        <v>415</v>
      </c>
      <c r="N581" s="96" t="s">
        <v>416</v>
      </c>
      <c r="O581" s="96" t="s">
        <v>417</v>
      </c>
      <c r="P581" s="96" t="s">
        <v>418</v>
      </c>
      <c r="Q581" s="96" t="s">
        <v>419</v>
      </c>
      <c r="S581" t="s">
        <v>226</v>
      </c>
      <c r="U581" t="s">
        <v>335</v>
      </c>
      <c r="V581" t="s">
        <v>264</v>
      </c>
      <c r="W581" s="81" t="str">
        <f>analysis_methods!$B$2</f>
        <v>ABUN</v>
      </c>
      <c r="X581">
        <v>10</v>
      </c>
      <c r="Y581" t="s">
        <v>336</v>
      </c>
      <c r="Z581" t="s">
        <v>243</v>
      </c>
      <c r="AA581" t="s">
        <v>161</v>
      </c>
      <c r="AB581" s="81" t="str">
        <f>analysis_methods!$M$2</f>
        <v>TAXO_STE_MICROSCOPE</v>
      </c>
      <c r="AC581" s="77">
        <v>45139</v>
      </c>
    </row>
    <row r="582" spans="1:29" ht="14.4" x14ac:dyDescent="0.3">
      <c r="A582" s="81" t="str">
        <f>samples!$C$22</f>
        <v>GeoxyzX_2111-WestdiepSeafarm-425m-b-VV2</v>
      </c>
      <c r="B582" s="84" t="s">
        <v>686</v>
      </c>
      <c r="C582"/>
      <c r="H582" s="96" t="s">
        <v>546</v>
      </c>
      <c r="I582" s="96">
        <v>130711</v>
      </c>
      <c r="K582" s="96" t="s">
        <v>348</v>
      </c>
      <c r="L582" s="96" t="s">
        <v>375</v>
      </c>
      <c r="M582" s="96" t="s">
        <v>376</v>
      </c>
      <c r="N582" s="96" t="s">
        <v>401</v>
      </c>
      <c r="O582" s="96" t="s">
        <v>557</v>
      </c>
      <c r="P582" s="96" t="s">
        <v>558</v>
      </c>
      <c r="Q582" s="96" t="s">
        <v>572</v>
      </c>
      <c r="S582" t="s">
        <v>226</v>
      </c>
      <c r="U582" t="s">
        <v>335</v>
      </c>
      <c r="V582" t="s">
        <v>264</v>
      </c>
      <c r="W582" s="81" t="str">
        <f>analysis_methods!$B$2</f>
        <v>ABUN</v>
      </c>
      <c r="X582">
        <v>10</v>
      </c>
      <c r="Y582" t="s">
        <v>336</v>
      </c>
      <c r="Z582" t="s">
        <v>243</v>
      </c>
      <c r="AA582" t="s">
        <v>161</v>
      </c>
      <c r="AB582" s="81" t="str">
        <f>analysis_methods!$M$2</f>
        <v>TAXO_STE_MICROSCOPE</v>
      </c>
      <c r="AC582" s="77">
        <v>45139</v>
      </c>
    </row>
    <row r="583" spans="1:29" ht="14.4" x14ac:dyDescent="0.3">
      <c r="A583" s="81" t="str">
        <f>samples!$C$22</f>
        <v>GeoxyzX_2111-WestdiepSeafarm-425m-b-VV2</v>
      </c>
      <c r="B583" s="84" t="s">
        <v>686</v>
      </c>
      <c r="C583"/>
      <c r="H583" s="96" t="s">
        <v>472</v>
      </c>
      <c r="I583" s="96">
        <v>140301</v>
      </c>
      <c r="K583" s="96" t="s">
        <v>348</v>
      </c>
      <c r="L583" s="96" t="s">
        <v>365</v>
      </c>
      <c r="M583" s="96" t="s">
        <v>366</v>
      </c>
      <c r="N583" s="96" t="s">
        <v>367</v>
      </c>
      <c r="O583" s="96" t="s">
        <v>368</v>
      </c>
      <c r="P583" s="96" t="s">
        <v>369</v>
      </c>
      <c r="Q583" s="96" t="s">
        <v>370</v>
      </c>
      <c r="S583" t="s">
        <v>226</v>
      </c>
      <c r="U583" t="s">
        <v>335</v>
      </c>
      <c r="V583" t="s">
        <v>264</v>
      </c>
      <c r="W583" s="81" t="str">
        <f>analysis_methods!$B$2</f>
        <v>ABUN</v>
      </c>
      <c r="X583">
        <v>10</v>
      </c>
      <c r="Y583" t="s">
        <v>336</v>
      </c>
      <c r="Z583" t="s">
        <v>243</v>
      </c>
      <c r="AA583" t="s">
        <v>161</v>
      </c>
      <c r="AB583" s="81" t="str">
        <f>analysis_methods!$M$2</f>
        <v>TAXO_STE_MICROSCOPE</v>
      </c>
      <c r="AC583" s="77">
        <v>45139</v>
      </c>
    </row>
    <row r="584" spans="1:29" ht="14.4" x14ac:dyDescent="0.3">
      <c r="A584" s="81" t="str">
        <f>samples!$C$22</f>
        <v>GeoxyzX_2111-WestdiepSeafarm-425m-b-VV2</v>
      </c>
      <c r="B584" s="84" t="s">
        <v>686</v>
      </c>
      <c r="C584"/>
      <c r="H584" s="96" t="s">
        <v>617</v>
      </c>
      <c r="I584" s="96">
        <v>131077</v>
      </c>
      <c r="K584" s="96" t="s">
        <v>348</v>
      </c>
      <c r="L584" s="96" t="s">
        <v>375</v>
      </c>
      <c r="M584" s="96" t="s">
        <v>376</v>
      </c>
      <c r="N584" s="96" t="s">
        <v>380</v>
      </c>
      <c r="O584" s="96" t="s">
        <v>406</v>
      </c>
      <c r="P584" s="96" t="s">
        <v>444</v>
      </c>
      <c r="Q584" s="96" t="s">
        <v>640</v>
      </c>
      <c r="S584" t="s">
        <v>226</v>
      </c>
      <c r="U584" t="s">
        <v>335</v>
      </c>
      <c r="V584" t="s">
        <v>264</v>
      </c>
      <c r="W584" s="81" t="str">
        <f>analysis_methods!$B$2</f>
        <v>ABUN</v>
      </c>
      <c r="X584">
        <v>10</v>
      </c>
      <c r="Y584" t="s">
        <v>336</v>
      </c>
      <c r="Z584" t="s">
        <v>243</v>
      </c>
      <c r="AA584" t="s">
        <v>161</v>
      </c>
      <c r="AB584" s="81" t="str">
        <f>analysis_methods!$M$2</f>
        <v>TAXO_STE_MICROSCOPE</v>
      </c>
      <c r="AC584" s="77">
        <v>45139</v>
      </c>
    </row>
    <row r="585" spans="1:29" ht="14.4" x14ac:dyDescent="0.3">
      <c r="A585" s="81" t="str">
        <f>samples!$C$23</f>
        <v>GeoxyzX_2111-WestdiepSeafarm-425m-c-VV3</v>
      </c>
      <c r="B585" s="84" t="s">
        <v>687</v>
      </c>
      <c r="C585"/>
      <c r="H585" s="96" t="s">
        <v>481</v>
      </c>
      <c r="I585" s="96">
        <v>131187</v>
      </c>
      <c r="K585" s="96" t="s">
        <v>348</v>
      </c>
      <c r="L585" s="96" t="s">
        <v>375</v>
      </c>
      <c r="M585" s="96" t="s">
        <v>376</v>
      </c>
      <c r="N585" s="96" t="s">
        <v>401</v>
      </c>
      <c r="O585" s="96" t="s">
        <v>402</v>
      </c>
      <c r="P585" s="96" t="s">
        <v>403</v>
      </c>
      <c r="Q585" s="96" t="s">
        <v>404</v>
      </c>
      <c r="S585" t="s">
        <v>226</v>
      </c>
      <c r="U585" t="s">
        <v>335</v>
      </c>
      <c r="V585" t="s">
        <v>264</v>
      </c>
      <c r="W585" s="81" t="str">
        <f>analysis_methods!$B$2</f>
        <v>ABUN</v>
      </c>
      <c r="X585">
        <v>380</v>
      </c>
      <c r="Y585" t="s">
        <v>336</v>
      </c>
      <c r="Z585" t="s">
        <v>243</v>
      </c>
      <c r="AA585" t="s">
        <v>161</v>
      </c>
      <c r="AB585" s="81" t="str">
        <f>analysis_methods!$M$2</f>
        <v>TAXO_STE_MICROSCOPE</v>
      </c>
      <c r="AC585" s="77">
        <v>45139</v>
      </c>
    </row>
    <row r="586" spans="1:29" ht="14.4" x14ac:dyDescent="0.3">
      <c r="A586" s="81" t="str">
        <f>samples!$C$23</f>
        <v>GeoxyzX_2111-WestdiepSeafarm-425m-c-VV3</v>
      </c>
      <c r="B586" s="84" t="s">
        <v>687</v>
      </c>
      <c r="C586"/>
      <c r="H586" s="96" t="s">
        <v>457</v>
      </c>
      <c r="I586" s="96">
        <v>152391</v>
      </c>
      <c r="K586" s="96" t="s">
        <v>348</v>
      </c>
      <c r="L586" s="96" t="s">
        <v>457</v>
      </c>
      <c r="M586" s="96"/>
      <c r="N586" s="96"/>
      <c r="O586" s="96"/>
      <c r="P586" s="96"/>
      <c r="Q586" s="96"/>
      <c r="S586" t="s">
        <v>226</v>
      </c>
      <c r="U586" t="s">
        <v>335</v>
      </c>
      <c r="V586" t="s">
        <v>264</v>
      </c>
      <c r="W586" s="81" t="str">
        <f>analysis_methods!$B$2</f>
        <v>ABUN</v>
      </c>
      <c r="X586">
        <v>270</v>
      </c>
      <c r="Y586" t="s">
        <v>336</v>
      </c>
      <c r="Z586" t="s">
        <v>243</v>
      </c>
      <c r="AA586" t="s">
        <v>161</v>
      </c>
      <c r="AB586" s="81" t="str">
        <f>analysis_methods!$M$2</f>
        <v>TAXO_STE_MICROSCOPE</v>
      </c>
      <c r="AC586" s="77">
        <v>45139</v>
      </c>
    </row>
    <row r="587" spans="1:29" ht="14.4" x14ac:dyDescent="0.3">
      <c r="A587" s="81" t="str">
        <f>samples!$C$23</f>
        <v>GeoxyzX_2111-WestdiepSeafarm-425m-c-VV3</v>
      </c>
      <c r="B587" s="84" t="s">
        <v>687</v>
      </c>
      <c r="C587"/>
      <c r="H587" s="96" t="s">
        <v>818</v>
      </c>
      <c r="I587" s="96">
        <v>124929</v>
      </c>
      <c r="K587" s="96" t="s">
        <v>348</v>
      </c>
      <c r="L587" s="96" t="s">
        <v>349</v>
      </c>
      <c r="M587" s="96" t="s">
        <v>360</v>
      </c>
      <c r="N587" s="96" t="s">
        <v>361</v>
      </c>
      <c r="O587" s="96" t="s">
        <v>362</v>
      </c>
      <c r="P587" s="96" t="s">
        <v>363</v>
      </c>
      <c r="Q587" s="96" t="s">
        <v>364</v>
      </c>
      <c r="S587" t="s">
        <v>726</v>
      </c>
      <c r="U587" t="s">
        <v>335</v>
      </c>
      <c r="V587" t="s">
        <v>264</v>
      </c>
      <c r="W587" s="81" t="str">
        <f>analysis_methods!$B$2</f>
        <v>ABUN</v>
      </c>
      <c r="X587">
        <v>140</v>
      </c>
      <c r="Y587" t="s">
        <v>336</v>
      </c>
      <c r="Z587" t="s">
        <v>243</v>
      </c>
      <c r="AA587" t="s">
        <v>161</v>
      </c>
      <c r="AB587" s="81" t="str">
        <f>analysis_methods!$M$2</f>
        <v>TAXO_STE_MICROSCOPE</v>
      </c>
      <c r="AC587" s="77">
        <v>45139</v>
      </c>
    </row>
    <row r="588" spans="1:29" ht="14.4" x14ac:dyDescent="0.3">
      <c r="A588" s="81" t="str">
        <f>samples!$C$23</f>
        <v>GeoxyzX_2111-WestdiepSeafarm-425m-c-VV3</v>
      </c>
      <c r="B588" s="84" t="s">
        <v>687</v>
      </c>
      <c r="C588"/>
      <c r="H588" s="96" t="s">
        <v>824</v>
      </c>
      <c r="I588" s="96">
        <v>141433</v>
      </c>
      <c r="K588" s="96" t="s">
        <v>348</v>
      </c>
      <c r="L588" s="96" t="s">
        <v>365</v>
      </c>
      <c r="M588" s="96" t="s">
        <v>366</v>
      </c>
      <c r="N588" s="96" t="s">
        <v>371</v>
      </c>
      <c r="O588" s="96" t="s">
        <v>372</v>
      </c>
      <c r="P588" s="96" t="s">
        <v>373</v>
      </c>
      <c r="Q588" s="96" t="s">
        <v>374</v>
      </c>
      <c r="S588" t="s">
        <v>726</v>
      </c>
      <c r="U588" t="s">
        <v>335</v>
      </c>
      <c r="V588" t="s">
        <v>264</v>
      </c>
      <c r="W588" s="81" t="str">
        <f>analysis_methods!$B$2</f>
        <v>ABUN</v>
      </c>
      <c r="X588">
        <v>90</v>
      </c>
      <c r="Y588" t="s">
        <v>336</v>
      </c>
      <c r="Z588" t="s">
        <v>243</v>
      </c>
      <c r="AA588" t="s">
        <v>161</v>
      </c>
      <c r="AB588" s="81" t="str">
        <f>analysis_methods!$M$2</f>
        <v>TAXO_STE_MICROSCOPE</v>
      </c>
      <c r="AC588" s="77">
        <v>45139</v>
      </c>
    </row>
    <row r="589" spans="1:29" ht="14.4" x14ac:dyDescent="0.3">
      <c r="A589" s="81" t="str">
        <f>samples!$C$23</f>
        <v>GeoxyzX_2111-WestdiepSeafarm-425m-c-VV3</v>
      </c>
      <c r="B589" s="84" t="s">
        <v>687</v>
      </c>
      <c r="C589"/>
      <c r="H589" s="96" t="s">
        <v>411</v>
      </c>
      <c r="I589" s="96">
        <v>919</v>
      </c>
      <c r="K589" s="96" t="s">
        <v>348</v>
      </c>
      <c r="L589" s="96" t="s">
        <v>375</v>
      </c>
      <c r="M589" s="96" t="s">
        <v>376</v>
      </c>
      <c r="N589" s="96" t="s">
        <v>384</v>
      </c>
      <c r="O589" s="96" t="s">
        <v>411</v>
      </c>
      <c r="P589" s="96"/>
      <c r="Q589" s="96"/>
      <c r="S589" t="s">
        <v>226</v>
      </c>
      <c r="U589" t="s">
        <v>335</v>
      </c>
      <c r="V589" t="s">
        <v>264</v>
      </c>
      <c r="W589" s="81" t="str">
        <f>analysis_methods!$B$2</f>
        <v>ABUN</v>
      </c>
      <c r="X589">
        <v>90</v>
      </c>
      <c r="Y589" t="s">
        <v>336</v>
      </c>
      <c r="Z589" t="s">
        <v>243</v>
      </c>
      <c r="AA589" t="s">
        <v>161</v>
      </c>
      <c r="AB589" s="81" t="str">
        <f>analysis_methods!$M$2</f>
        <v>TAXO_STE_MICROSCOPE</v>
      </c>
      <c r="AC589" s="77">
        <v>45139</v>
      </c>
    </row>
    <row r="590" spans="1:29" ht="14.4" x14ac:dyDescent="0.3">
      <c r="A590" s="81" t="str">
        <f>samples!$C$23</f>
        <v>GeoxyzX_2111-WestdiepSeafarm-425m-c-VV3</v>
      </c>
      <c r="B590" s="84" t="s">
        <v>687</v>
      </c>
      <c r="C590"/>
      <c r="H590" s="96" t="s">
        <v>477</v>
      </c>
      <c r="I590" s="96">
        <v>345281</v>
      </c>
      <c r="K590" s="96" t="s">
        <v>348</v>
      </c>
      <c r="L590" s="96" t="s">
        <v>365</v>
      </c>
      <c r="M590" s="96" t="s">
        <v>366</v>
      </c>
      <c r="N590" s="96" t="s">
        <v>388</v>
      </c>
      <c r="O590" s="96" t="s">
        <v>389</v>
      </c>
      <c r="P590" s="96" t="s">
        <v>390</v>
      </c>
      <c r="Q590" s="96" t="s">
        <v>391</v>
      </c>
      <c r="S590" t="s">
        <v>226</v>
      </c>
      <c r="U590" t="s">
        <v>335</v>
      </c>
      <c r="V590" t="s">
        <v>264</v>
      </c>
      <c r="W590" s="81" t="str">
        <f>analysis_methods!$B$2</f>
        <v>ABUN</v>
      </c>
      <c r="X590">
        <v>80</v>
      </c>
      <c r="Y590" t="s">
        <v>336</v>
      </c>
      <c r="Z590" t="s">
        <v>243</v>
      </c>
      <c r="AA590" t="s">
        <v>161</v>
      </c>
      <c r="AB590" s="81" t="str">
        <f>analysis_methods!$M$2</f>
        <v>TAXO_STE_MICROSCOPE</v>
      </c>
      <c r="AC590" s="77">
        <v>45139</v>
      </c>
    </row>
    <row r="591" spans="1:29" ht="14.4" x14ac:dyDescent="0.3">
      <c r="A591" s="81" t="str">
        <f>samples!$C$23</f>
        <v>GeoxyzX_2111-WestdiepSeafarm-425m-c-VV3</v>
      </c>
      <c r="B591" s="84" t="s">
        <v>687</v>
      </c>
      <c r="C591"/>
      <c r="H591" s="96" t="s">
        <v>484</v>
      </c>
      <c r="I591" s="96">
        <v>130116</v>
      </c>
      <c r="K591" s="96" t="s">
        <v>348</v>
      </c>
      <c r="L591" s="96" t="s">
        <v>375</v>
      </c>
      <c r="M591" s="96" t="s">
        <v>376</v>
      </c>
      <c r="N591" s="96" t="s">
        <v>380</v>
      </c>
      <c r="O591" s="96" t="s">
        <v>409</v>
      </c>
      <c r="P591" s="96" t="s">
        <v>410</v>
      </c>
      <c r="Q591" s="96" t="s">
        <v>374</v>
      </c>
      <c r="S591" t="s">
        <v>226</v>
      </c>
      <c r="U591" t="s">
        <v>335</v>
      </c>
      <c r="V591" t="s">
        <v>264</v>
      </c>
      <c r="W591" s="81" t="str">
        <f>analysis_methods!$B$2</f>
        <v>ABUN</v>
      </c>
      <c r="X591">
        <v>70</v>
      </c>
      <c r="Y591" t="s">
        <v>336</v>
      </c>
      <c r="Z591" t="s">
        <v>243</v>
      </c>
      <c r="AA591" t="s">
        <v>161</v>
      </c>
      <c r="AB591" s="81" t="str">
        <f>analysis_methods!$M$2</f>
        <v>TAXO_STE_MICROSCOPE</v>
      </c>
      <c r="AC591" s="77">
        <v>45139</v>
      </c>
    </row>
    <row r="592" spans="1:29" ht="14.4" x14ac:dyDescent="0.3">
      <c r="A592" s="81" t="str">
        <f>samples!$C$23</f>
        <v>GeoxyzX_2111-WestdiepSeafarm-425m-c-VV3</v>
      </c>
      <c r="B592" s="84" t="s">
        <v>687</v>
      </c>
      <c r="C592"/>
      <c r="H592" s="96" t="s">
        <v>432</v>
      </c>
      <c r="I592" s="96">
        <v>129659</v>
      </c>
      <c r="K592" s="96" t="s">
        <v>348</v>
      </c>
      <c r="L592" s="96" t="s">
        <v>375</v>
      </c>
      <c r="M592" s="96" t="s">
        <v>376</v>
      </c>
      <c r="N592" s="96" t="s">
        <v>380</v>
      </c>
      <c r="O592" s="96" t="s">
        <v>431</v>
      </c>
      <c r="P592" s="96" t="s">
        <v>432</v>
      </c>
      <c r="Q592" s="96"/>
      <c r="S592" t="s">
        <v>226</v>
      </c>
      <c r="U592" t="s">
        <v>335</v>
      </c>
      <c r="V592" t="s">
        <v>264</v>
      </c>
      <c r="W592" s="81" t="str">
        <f>analysis_methods!$B$2</f>
        <v>ABUN</v>
      </c>
      <c r="X592">
        <v>70</v>
      </c>
      <c r="Y592" t="s">
        <v>336</v>
      </c>
      <c r="Z592" t="s">
        <v>243</v>
      </c>
      <c r="AA592" t="s">
        <v>161</v>
      </c>
      <c r="AB592" s="81" t="str">
        <f>analysis_methods!$M$2</f>
        <v>TAXO_STE_MICROSCOPE</v>
      </c>
      <c r="AC592" s="77">
        <v>45139</v>
      </c>
    </row>
    <row r="593" spans="1:29" ht="14.4" x14ac:dyDescent="0.3">
      <c r="A593" s="81" t="str">
        <f>samples!$C$23</f>
        <v>GeoxyzX_2111-WestdiepSeafarm-425m-c-VV3</v>
      </c>
      <c r="B593" s="84" t="s">
        <v>687</v>
      </c>
      <c r="C593"/>
      <c r="H593" s="96" t="s">
        <v>473</v>
      </c>
      <c r="I593" s="96">
        <v>141433</v>
      </c>
      <c r="K593" s="96" t="s">
        <v>348</v>
      </c>
      <c r="L593" s="96" t="s">
        <v>365</v>
      </c>
      <c r="M593" s="96" t="s">
        <v>366</v>
      </c>
      <c r="N593" s="96" t="s">
        <v>371</v>
      </c>
      <c r="O593" s="96" t="s">
        <v>372</v>
      </c>
      <c r="P593" s="96" t="s">
        <v>373</v>
      </c>
      <c r="Q593" s="96" t="s">
        <v>374</v>
      </c>
      <c r="S593" t="s">
        <v>226</v>
      </c>
      <c r="U593" t="s">
        <v>335</v>
      </c>
      <c r="V593" t="s">
        <v>264</v>
      </c>
      <c r="W593" s="81" t="str">
        <f>analysis_methods!$B$2</f>
        <v>ABUN</v>
      </c>
      <c r="X593">
        <v>50</v>
      </c>
      <c r="Y593" t="s">
        <v>336</v>
      </c>
      <c r="Z593" t="s">
        <v>243</v>
      </c>
      <c r="AA593" t="s">
        <v>161</v>
      </c>
      <c r="AB593" s="81" t="str">
        <f>analysis_methods!$M$2</f>
        <v>TAXO_STE_MICROSCOPE</v>
      </c>
      <c r="AC593" s="77">
        <v>45139</v>
      </c>
    </row>
    <row r="594" spans="1:29" ht="14.4" x14ac:dyDescent="0.3">
      <c r="A594" s="81" t="str">
        <f>samples!$C$23</f>
        <v>GeoxyzX_2111-WestdiepSeafarm-425m-c-VV3</v>
      </c>
      <c r="B594" s="84" t="s">
        <v>687</v>
      </c>
      <c r="C594"/>
      <c r="H594" s="96" t="s">
        <v>470</v>
      </c>
      <c r="I594" s="96">
        <v>855674</v>
      </c>
      <c r="K594" s="96" t="s">
        <v>348</v>
      </c>
      <c r="L594" s="96" t="s">
        <v>355</v>
      </c>
      <c r="M594" s="96" t="s">
        <v>826</v>
      </c>
      <c r="N594" s="96" t="s">
        <v>356</v>
      </c>
      <c r="O594" s="96" t="s">
        <v>357</v>
      </c>
      <c r="P594" s="96" t="s">
        <v>358</v>
      </c>
      <c r="Q594" s="96" t="s">
        <v>359</v>
      </c>
      <c r="S594" t="s">
        <v>226</v>
      </c>
      <c r="U594" t="s">
        <v>335</v>
      </c>
      <c r="V594" t="s">
        <v>264</v>
      </c>
      <c r="W594" s="81" t="str">
        <f>analysis_methods!$B$2</f>
        <v>ABUN</v>
      </c>
      <c r="X594">
        <v>40</v>
      </c>
      <c r="Y594" t="s">
        <v>336</v>
      </c>
      <c r="Z594" t="s">
        <v>243</v>
      </c>
      <c r="AA594" t="s">
        <v>161</v>
      </c>
      <c r="AB594" s="81" t="str">
        <f>analysis_methods!$M$2</f>
        <v>TAXO_STE_MICROSCOPE</v>
      </c>
      <c r="AC594" s="77">
        <v>45139</v>
      </c>
    </row>
    <row r="595" spans="1:29" ht="14.4" x14ac:dyDescent="0.3">
      <c r="A595" s="81" t="str">
        <f>samples!$C$23</f>
        <v>GeoxyzX_2111-WestdiepSeafarm-425m-c-VV3</v>
      </c>
      <c r="B595" s="84" t="s">
        <v>687</v>
      </c>
      <c r="C595"/>
      <c r="H595" s="96" t="s">
        <v>552</v>
      </c>
      <c r="I595" s="96">
        <v>130491</v>
      </c>
      <c r="K595" s="96" t="s">
        <v>348</v>
      </c>
      <c r="L595" s="96" t="s">
        <v>375</v>
      </c>
      <c r="M595" s="96" t="s">
        <v>376</v>
      </c>
      <c r="N595" s="96"/>
      <c r="O595" s="96" t="s">
        <v>568</v>
      </c>
      <c r="P595" s="96" t="s">
        <v>569</v>
      </c>
      <c r="Q595" s="96" t="s">
        <v>577</v>
      </c>
      <c r="S595" t="s">
        <v>226</v>
      </c>
      <c r="U595" t="s">
        <v>335</v>
      </c>
      <c r="V595" t="s">
        <v>264</v>
      </c>
      <c r="W595" s="81" t="str">
        <f>analysis_methods!$B$2</f>
        <v>ABUN</v>
      </c>
      <c r="X595">
        <v>40</v>
      </c>
      <c r="Y595" t="s">
        <v>336</v>
      </c>
      <c r="Z595" t="s">
        <v>243</v>
      </c>
      <c r="AA595" t="s">
        <v>161</v>
      </c>
      <c r="AB595" s="81" t="str">
        <f>analysis_methods!$M$2</f>
        <v>TAXO_STE_MICROSCOPE</v>
      </c>
      <c r="AC595" s="77">
        <v>45139</v>
      </c>
    </row>
    <row r="596" spans="1:29" ht="14.4" x14ac:dyDescent="0.3">
      <c r="A596" s="81" t="str">
        <f>samples!$C$23</f>
        <v>GeoxyzX_2111-WestdiepSeafarm-425m-c-VV3</v>
      </c>
      <c r="B596" s="84" t="s">
        <v>687</v>
      </c>
      <c r="C596"/>
      <c r="H596" s="96" t="s">
        <v>472</v>
      </c>
      <c r="I596" s="96">
        <v>140301</v>
      </c>
      <c r="K596" s="96" t="s">
        <v>348</v>
      </c>
      <c r="L596" s="96" t="s">
        <v>365</v>
      </c>
      <c r="M596" s="96" t="s">
        <v>366</v>
      </c>
      <c r="N596" s="96" t="s">
        <v>367</v>
      </c>
      <c r="O596" s="96" t="s">
        <v>368</v>
      </c>
      <c r="P596" s="96" t="s">
        <v>369</v>
      </c>
      <c r="Q596" s="96" t="s">
        <v>370</v>
      </c>
      <c r="S596" t="s">
        <v>226</v>
      </c>
      <c r="U596" t="s">
        <v>335</v>
      </c>
      <c r="V596" t="s">
        <v>264</v>
      </c>
      <c r="W596" s="81" t="str">
        <f>analysis_methods!$B$2</f>
        <v>ABUN</v>
      </c>
      <c r="X596">
        <v>40</v>
      </c>
      <c r="Y596" t="s">
        <v>336</v>
      </c>
      <c r="Z596" t="s">
        <v>243</v>
      </c>
      <c r="AA596" t="s">
        <v>161</v>
      </c>
      <c r="AB596" s="81" t="str">
        <f>analysis_methods!$M$2</f>
        <v>TAXO_STE_MICROSCOPE</v>
      </c>
      <c r="AC596" s="77">
        <v>45139</v>
      </c>
    </row>
    <row r="597" spans="1:29" ht="14.4" x14ac:dyDescent="0.3">
      <c r="A597" s="81" t="str">
        <f>samples!$C$23</f>
        <v>GeoxyzX_2111-WestdiepSeafarm-425m-c-VV3</v>
      </c>
      <c r="B597" s="84" t="s">
        <v>687</v>
      </c>
      <c r="C597"/>
      <c r="H597" s="96" t="s">
        <v>482</v>
      </c>
      <c r="I597" s="96">
        <v>130357</v>
      </c>
      <c r="K597" s="96" t="s">
        <v>348</v>
      </c>
      <c r="L597" s="96" t="s">
        <v>375</v>
      </c>
      <c r="M597" s="96" t="s">
        <v>376</v>
      </c>
      <c r="N597" s="96" t="s">
        <v>380</v>
      </c>
      <c r="O597" s="96" t="s">
        <v>381</v>
      </c>
      <c r="P597" s="96" t="s">
        <v>382</v>
      </c>
      <c r="Q597" s="96" t="s">
        <v>405</v>
      </c>
      <c r="S597" t="s">
        <v>226</v>
      </c>
      <c r="U597" t="s">
        <v>335</v>
      </c>
      <c r="V597" t="s">
        <v>264</v>
      </c>
      <c r="W597" s="81" t="str">
        <f>analysis_methods!$B$2</f>
        <v>ABUN</v>
      </c>
      <c r="X597">
        <v>30</v>
      </c>
      <c r="Y597" t="s">
        <v>336</v>
      </c>
      <c r="Z597" t="s">
        <v>243</v>
      </c>
      <c r="AA597" t="s">
        <v>161</v>
      </c>
      <c r="AB597" s="81" t="str">
        <f>analysis_methods!$M$2</f>
        <v>TAXO_STE_MICROSCOPE</v>
      </c>
      <c r="AC597" s="77">
        <v>45139</v>
      </c>
    </row>
    <row r="598" spans="1:29" ht="14.4" x14ac:dyDescent="0.3">
      <c r="A598" s="81" t="str">
        <f>samples!$C$23</f>
        <v>GeoxyzX_2111-WestdiepSeafarm-425m-c-VV3</v>
      </c>
      <c r="B598" s="84" t="s">
        <v>687</v>
      </c>
      <c r="C598"/>
      <c r="H598" s="96" t="s">
        <v>474</v>
      </c>
      <c r="I598" s="96">
        <v>129898</v>
      </c>
      <c r="K598" s="96" t="s">
        <v>348</v>
      </c>
      <c r="L598" s="96" t="s">
        <v>375</v>
      </c>
      <c r="M598" s="96" t="s">
        <v>376</v>
      </c>
      <c r="N598" s="96"/>
      <c r="O598" s="96" t="s">
        <v>377</v>
      </c>
      <c r="P598" s="96" t="s">
        <v>378</v>
      </c>
      <c r="Q598" s="96" t="s">
        <v>379</v>
      </c>
      <c r="S598" t="s">
        <v>226</v>
      </c>
      <c r="U598" t="s">
        <v>335</v>
      </c>
      <c r="V598" t="s">
        <v>264</v>
      </c>
      <c r="W598" s="81" t="str">
        <f>analysis_methods!$B$2</f>
        <v>ABUN</v>
      </c>
      <c r="X598">
        <v>30</v>
      </c>
      <c r="Y598" t="s">
        <v>336</v>
      </c>
      <c r="Z598" t="s">
        <v>243</v>
      </c>
      <c r="AA598" t="s">
        <v>161</v>
      </c>
      <c r="AB598" s="81" t="str">
        <f>analysis_methods!$M$2</f>
        <v>TAXO_STE_MICROSCOPE</v>
      </c>
      <c r="AC598" s="77">
        <v>45139</v>
      </c>
    </row>
    <row r="599" spans="1:29" ht="14.4" x14ac:dyDescent="0.3">
      <c r="A599" s="81" t="str">
        <f>samples!$C$23</f>
        <v>GeoxyzX_2111-WestdiepSeafarm-425m-c-VV3</v>
      </c>
      <c r="B599" s="84" t="s">
        <v>687</v>
      </c>
      <c r="C599"/>
      <c r="H599" s="96" t="s">
        <v>471</v>
      </c>
      <c r="I599" s="96">
        <v>124929</v>
      </c>
      <c r="K599" s="96" t="s">
        <v>348</v>
      </c>
      <c r="L599" s="96" t="s">
        <v>349</v>
      </c>
      <c r="M599" s="96" t="s">
        <v>360</v>
      </c>
      <c r="N599" s="96" t="s">
        <v>361</v>
      </c>
      <c r="O599" s="96" t="s">
        <v>362</v>
      </c>
      <c r="P599" s="96" t="s">
        <v>363</v>
      </c>
      <c r="Q599" s="96" t="s">
        <v>364</v>
      </c>
      <c r="S599" t="s">
        <v>226</v>
      </c>
      <c r="U599" t="s">
        <v>335</v>
      </c>
      <c r="V599" t="s">
        <v>264</v>
      </c>
      <c r="W599" s="81" t="str">
        <f>analysis_methods!$B$2</f>
        <v>ABUN</v>
      </c>
      <c r="X599">
        <v>30</v>
      </c>
      <c r="Y599" t="s">
        <v>336</v>
      </c>
      <c r="Z599" t="s">
        <v>243</v>
      </c>
      <c r="AA599" t="s">
        <v>161</v>
      </c>
      <c r="AB599" s="81" t="str">
        <f>analysis_methods!$M$2</f>
        <v>TAXO_STE_MICROSCOPE</v>
      </c>
      <c r="AC599" s="77">
        <v>45139</v>
      </c>
    </row>
    <row r="600" spans="1:29" ht="14.4" x14ac:dyDescent="0.3">
      <c r="A600" s="81" t="str">
        <f>samples!$C$23</f>
        <v>GeoxyzX_2111-WestdiepSeafarm-425m-c-VV3</v>
      </c>
      <c r="B600" s="84" t="s">
        <v>687</v>
      </c>
      <c r="C600"/>
      <c r="H600" s="96" t="s">
        <v>582</v>
      </c>
      <c r="I600" s="96">
        <v>334510</v>
      </c>
      <c r="K600" s="96" t="s">
        <v>348</v>
      </c>
      <c r="L600" s="96" t="s">
        <v>375</v>
      </c>
      <c r="M600" s="96" t="s">
        <v>376</v>
      </c>
      <c r="N600" s="96" t="s">
        <v>380</v>
      </c>
      <c r="O600" s="96" t="s">
        <v>448</v>
      </c>
      <c r="P600" s="96" t="s">
        <v>517</v>
      </c>
      <c r="Q600" s="96" t="s">
        <v>594</v>
      </c>
      <c r="S600" t="s">
        <v>226</v>
      </c>
      <c r="U600" t="s">
        <v>335</v>
      </c>
      <c r="V600" t="s">
        <v>264</v>
      </c>
      <c r="W600" s="81" t="str">
        <f>analysis_methods!$B$2</f>
        <v>ABUN</v>
      </c>
      <c r="X600">
        <v>30</v>
      </c>
      <c r="Y600" t="s">
        <v>336</v>
      </c>
      <c r="Z600" t="s">
        <v>243</v>
      </c>
      <c r="AA600" t="s">
        <v>161</v>
      </c>
      <c r="AB600" s="81" t="str">
        <f>analysis_methods!$M$2</f>
        <v>TAXO_STE_MICROSCOPE</v>
      </c>
      <c r="AC600" s="77">
        <v>45139</v>
      </c>
    </row>
    <row r="601" spans="1:29" ht="14.4" x14ac:dyDescent="0.3">
      <c r="A601" s="81" t="str">
        <f>samples!$C$23</f>
        <v>GeoxyzX_2111-WestdiepSeafarm-425m-c-VV3</v>
      </c>
      <c r="B601" s="84" t="s">
        <v>687</v>
      </c>
      <c r="C601"/>
      <c r="H601" t="s">
        <v>869</v>
      </c>
      <c r="I601" s="96">
        <v>105</v>
      </c>
      <c r="K601" s="96" t="s">
        <v>348</v>
      </c>
      <c r="L601" s="96" t="s">
        <v>365</v>
      </c>
      <c r="M601" s="96" t="s">
        <v>366</v>
      </c>
      <c r="N601" s="96"/>
      <c r="O601" s="96"/>
      <c r="P601" s="96"/>
      <c r="Q601" s="96"/>
      <c r="S601" t="s">
        <v>726</v>
      </c>
      <c r="U601" t="s">
        <v>335</v>
      </c>
      <c r="V601" t="s">
        <v>264</v>
      </c>
      <c r="W601" s="81" t="str">
        <f>analysis_methods!$B$2</f>
        <v>ABUN</v>
      </c>
      <c r="X601">
        <v>20</v>
      </c>
      <c r="Y601" t="s">
        <v>336</v>
      </c>
      <c r="Z601" t="s">
        <v>243</v>
      </c>
      <c r="AA601" t="s">
        <v>161</v>
      </c>
      <c r="AB601" s="81" t="str">
        <f>analysis_methods!$M$2</f>
        <v>TAXO_STE_MICROSCOPE</v>
      </c>
      <c r="AC601" s="77">
        <v>45139</v>
      </c>
    </row>
    <row r="602" spans="1:29" ht="14.4" x14ac:dyDescent="0.3">
      <c r="A602" s="81" t="str">
        <f>samples!$C$23</f>
        <v>GeoxyzX_2111-WestdiepSeafarm-425m-c-VV3</v>
      </c>
      <c r="B602" s="84" t="s">
        <v>687</v>
      </c>
      <c r="C602"/>
      <c r="H602" s="96" t="s">
        <v>485</v>
      </c>
      <c r="I602" s="96">
        <v>129876</v>
      </c>
      <c r="K602" s="96" t="s">
        <v>348</v>
      </c>
      <c r="L602" s="96" t="s">
        <v>375</v>
      </c>
      <c r="M602" s="96" t="s">
        <v>376</v>
      </c>
      <c r="N602" s="96"/>
      <c r="O602" s="96" t="s">
        <v>377</v>
      </c>
      <c r="P602" s="96" t="s">
        <v>412</v>
      </c>
      <c r="Q602" s="96" t="s">
        <v>413</v>
      </c>
      <c r="S602" t="s">
        <v>226</v>
      </c>
      <c r="U602" t="s">
        <v>335</v>
      </c>
      <c r="V602" t="s">
        <v>264</v>
      </c>
      <c r="W602" s="81" t="str">
        <f>analysis_methods!$B$2</f>
        <v>ABUN</v>
      </c>
      <c r="X602">
        <v>20</v>
      </c>
      <c r="Y602" t="s">
        <v>336</v>
      </c>
      <c r="Z602" t="s">
        <v>243</v>
      </c>
      <c r="AA602" t="s">
        <v>161</v>
      </c>
      <c r="AB602" s="81" t="str">
        <f>analysis_methods!$M$2</f>
        <v>TAXO_STE_MICROSCOPE</v>
      </c>
      <c r="AC602" s="77">
        <v>45139</v>
      </c>
    </row>
    <row r="603" spans="1:29" ht="14.4" x14ac:dyDescent="0.3">
      <c r="A603" s="81" t="str">
        <f>samples!$C$23</f>
        <v>GeoxyzX_2111-WestdiepSeafarm-425m-c-VV3</v>
      </c>
      <c r="B603" s="84" t="s">
        <v>687</v>
      </c>
      <c r="C603"/>
      <c r="H603" s="96" t="s">
        <v>867</v>
      </c>
      <c r="I603" s="96">
        <v>1752525</v>
      </c>
      <c r="K603" s="96" t="s">
        <v>348</v>
      </c>
      <c r="L603" s="96" t="s">
        <v>414</v>
      </c>
      <c r="M603" s="96" t="s">
        <v>415</v>
      </c>
      <c r="N603" s="96" t="s">
        <v>511</v>
      </c>
      <c r="O603" s="96" t="s">
        <v>512</v>
      </c>
      <c r="P603" s="96" t="s">
        <v>513</v>
      </c>
      <c r="Q603" s="96" t="s">
        <v>528</v>
      </c>
      <c r="S603" t="s">
        <v>226</v>
      </c>
      <c r="U603" t="s">
        <v>335</v>
      </c>
      <c r="V603" t="s">
        <v>264</v>
      </c>
      <c r="W603" s="81" t="str">
        <f>analysis_methods!$B$2</f>
        <v>ABUN</v>
      </c>
      <c r="X603">
        <v>20</v>
      </c>
      <c r="Y603" t="s">
        <v>336</v>
      </c>
      <c r="Z603" t="s">
        <v>243</v>
      </c>
      <c r="AA603" t="s">
        <v>161</v>
      </c>
      <c r="AB603" s="81" t="str">
        <f>analysis_methods!$M$2</f>
        <v>TAXO_STE_MICROSCOPE</v>
      </c>
      <c r="AC603" s="77">
        <v>45139</v>
      </c>
    </row>
    <row r="604" spans="1:29" ht="14.4" x14ac:dyDescent="0.3">
      <c r="A604" s="81" t="str">
        <f>samples!$C$23</f>
        <v>GeoxyzX_2111-WestdiepSeafarm-425m-c-VV3</v>
      </c>
      <c r="B604" s="84" t="s">
        <v>687</v>
      </c>
      <c r="C604"/>
      <c r="H604" s="96" t="s">
        <v>864</v>
      </c>
      <c r="I604" s="96">
        <v>2036</v>
      </c>
      <c r="K604" s="96" t="s">
        <v>348</v>
      </c>
      <c r="L604" s="96" t="s">
        <v>375</v>
      </c>
      <c r="M604" s="96" t="s">
        <v>422</v>
      </c>
      <c r="N604" s="96"/>
      <c r="O604" s="96"/>
      <c r="P604" s="96"/>
      <c r="Q604" s="96"/>
      <c r="S604" t="s">
        <v>226</v>
      </c>
      <c r="U604" t="s">
        <v>335</v>
      </c>
      <c r="V604" t="s">
        <v>264</v>
      </c>
      <c r="W604" s="81" t="str">
        <f>analysis_methods!$B$2</f>
        <v>ABUN</v>
      </c>
      <c r="X604">
        <v>20</v>
      </c>
      <c r="Y604" t="s">
        <v>336</v>
      </c>
      <c r="Z604" t="s">
        <v>243</v>
      </c>
      <c r="AA604" t="s">
        <v>161</v>
      </c>
      <c r="AB604" s="81" t="str">
        <f>analysis_methods!$M$2</f>
        <v>TAXO_STE_MICROSCOPE</v>
      </c>
      <c r="AC604" s="77">
        <v>45139</v>
      </c>
    </row>
    <row r="605" spans="1:29" ht="14.4" x14ac:dyDescent="0.3">
      <c r="A605" s="81" t="str">
        <f>samples!$C$23</f>
        <v>GeoxyzX_2111-WestdiepSeafarm-425m-c-VV3</v>
      </c>
      <c r="B605" s="84" t="s">
        <v>687</v>
      </c>
      <c r="C605"/>
      <c r="H605" s="96" t="s">
        <v>543</v>
      </c>
      <c r="I605" s="96">
        <v>131183</v>
      </c>
      <c r="K605" s="96" t="s">
        <v>348</v>
      </c>
      <c r="L605" s="96" t="s">
        <v>375</v>
      </c>
      <c r="M605" s="96" t="s">
        <v>376</v>
      </c>
      <c r="N605" s="96" t="s">
        <v>401</v>
      </c>
      <c r="O605" s="96" t="s">
        <v>402</v>
      </c>
      <c r="P605" s="96" t="s">
        <v>519</v>
      </c>
      <c r="Q605" s="96" t="s">
        <v>533</v>
      </c>
      <c r="S605" t="s">
        <v>226</v>
      </c>
      <c r="U605" t="s">
        <v>335</v>
      </c>
      <c r="V605" t="s">
        <v>264</v>
      </c>
      <c r="W605" s="81" t="str">
        <f>analysis_methods!$B$2</f>
        <v>ABUN</v>
      </c>
      <c r="X605">
        <v>20</v>
      </c>
      <c r="Y605" t="s">
        <v>336</v>
      </c>
      <c r="Z605" t="s">
        <v>243</v>
      </c>
      <c r="AA605" t="s">
        <v>161</v>
      </c>
      <c r="AB605" s="81" t="str">
        <f>analysis_methods!$M$2</f>
        <v>TAXO_STE_MICROSCOPE</v>
      </c>
      <c r="AC605" s="77">
        <v>45139</v>
      </c>
    </row>
    <row r="606" spans="1:29" ht="14.4" x14ac:dyDescent="0.3">
      <c r="A606" s="81" t="str">
        <f>samples!$C$23</f>
        <v>GeoxyzX_2111-WestdiepSeafarm-425m-c-VV3</v>
      </c>
      <c r="B606" s="84" t="s">
        <v>687</v>
      </c>
      <c r="C606"/>
      <c r="H606" s="96" t="s">
        <v>524</v>
      </c>
      <c r="I606" s="96">
        <v>129582</v>
      </c>
      <c r="K606" s="96" t="s">
        <v>348</v>
      </c>
      <c r="L606" s="96" t="s">
        <v>375</v>
      </c>
      <c r="M606" s="96" t="s">
        <v>376</v>
      </c>
      <c r="N606" s="96" t="s">
        <v>522</v>
      </c>
      <c r="O606" s="96" t="s">
        <v>523</v>
      </c>
      <c r="P606" s="96" t="s">
        <v>524</v>
      </c>
      <c r="Q606" s="96"/>
      <c r="S606" t="s">
        <v>226</v>
      </c>
      <c r="U606" t="s">
        <v>335</v>
      </c>
      <c r="V606" t="s">
        <v>264</v>
      </c>
      <c r="W606" s="81" t="str">
        <f>analysis_methods!$B$2</f>
        <v>ABUN</v>
      </c>
      <c r="X606">
        <v>20</v>
      </c>
      <c r="Y606" t="s">
        <v>336</v>
      </c>
      <c r="Z606" t="s">
        <v>243</v>
      </c>
      <c r="AA606" t="s">
        <v>161</v>
      </c>
      <c r="AB606" s="81" t="str">
        <f>analysis_methods!$M$2</f>
        <v>TAXO_STE_MICROSCOPE</v>
      </c>
      <c r="AC606" s="77">
        <v>45139</v>
      </c>
    </row>
    <row r="607" spans="1:29" ht="14.4" x14ac:dyDescent="0.3">
      <c r="A607" s="81" t="str">
        <f>samples!$C$23</f>
        <v>GeoxyzX_2111-WestdiepSeafarm-425m-c-VV3</v>
      </c>
      <c r="B607" s="84" t="s">
        <v>687</v>
      </c>
      <c r="C607"/>
      <c r="H607" s="96" t="s">
        <v>498</v>
      </c>
      <c r="I607" s="96">
        <v>110487</v>
      </c>
      <c r="K607" s="96" t="s">
        <v>348</v>
      </c>
      <c r="L607" s="96" t="s">
        <v>414</v>
      </c>
      <c r="M607" s="96" t="s">
        <v>415</v>
      </c>
      <c r="N607" s="96" t="s">
        <v>458</v>
      </c>
      <c r="O607" s="96" t="s">
        <v>459</v>
      </c>
      <c r="P607" s="96" t="s">
        <v>460</v>
      </c>
      <c r="Q607" s="96" t="s">
        <v>461</v>
      </c>
      <c r="S607" t="s">
        <v>226</v>
      </c>
      <c r="U607" t="s">
        <v>335</v>
      </c>
      <c r="V607" t="s">
        <v>264</v>
      </c>
      <c r="W607" s="81" t="str">
        <f>analysis_methods!$B$2</f>
        <v>ABUN</v>
      </c>
      <c r="X607">
        <v>10</v>
      </c>
      <c r="Y607" t="s">
        <v>336</v>
      </c>
      <c r="Z607" t="s">
        <v>243</v>
      </c>
      <c r="AA607" t="s">
        <v>161</v>
      </c>
      <c r="AB607" s="81" t="str">
        <f>analysis_methods!$M$2</f>
        <v>TAXO_STE_MICROSCOPE</v>
      </c>
      <c r="AC607" s="77">
        <v>45139</v>
      </c>
    </row>
    <row r="608" spans="1:29" ht="14.4" x14ac:dyDescent="0.3">
      <c r="A608" s="81" t="str">
        <f>samples!$C$23</f>
        <v>GeoxyzX_2111-WestdiepSeafarm-425m-c-VV3</v>
      </c>
      <c r="B608" s="84" t="s">
        <v>687</v>
      </c>
      <c r="C608"/>
      <c r="H608" s="96" t="s">
        <v>618</v>
      </c>
      <c r="I608" s="96">
        <v>124273</v>
      </c>
      <c r="K608" s="96" t="s">
        <v>348</v>
      </c>
      <c r="L608" s="96" t="s">
        <v>349</v>
      </c>
      <c r="M608" s="96" t="s">
        <v>350</v>
      </c>
      <c r="N608" s="96" t="s">
        <v>632</v>
      </c>
      <c r="O608" s="96" t="s">
        <v>633</v>
      </c>
      <c r="P608" s="96" t="s">
        <v>634</v>
      </c>
      <c r="Q608" s="96" t="s">
        <v>641</v>
      </c>
      <c r="S608" t="s">
        <v>226</v>
      </c>
      <c r="U608" t="s">
        <v>335</v>
      </c>
      <c r="V608" t="s">
        <v>264</v>
      </c>
      <c r="W608" s="81" t="str">
        <f>analysis_methods!$B$2</f>
        <v>ABUN</v>
      </c>
      <c r="X608">
        <v>10</v>
      </c>
      <c r="Y608" t="s">
        <v>336</v>
      </c>
      <c r="Z608" t="s">
        <v>243</v>
      </c>
      <c r="AA608" t="s">
        <v>161</v>
      </c>
      <c r="AB608" s="81" t="str">
        <f>analysis_methods!$M$2</f>
        <v>TAXO_STE_MICROSCOPE</v>
      </c>
      <c r="AC608" s="77">
        <v>45139</v>
      </c>
    </row>
    <row r="609" spans="1:29" ht="14.4" x14ac:dyDescent="0.3">
      <c r="A609" s="81" t="str">
        <f>samples!$C$23</f>
        <v>GeoxyzX_2111-WestdiepSeafarm-425m-c-VV3</v>
      </c>
      <c r="B609" s="84" t="s">
        <v>687</v>
      </c>
      <c r="C609"/>
      <c r="H609" s="96" t="s">
        <v>496</v>
      </c>
      <c r="I609" s="96">
        <v>876640</v>
      </c>
      <c r="K609" s="96" t="s">
        <v>348</v>
      </c>
      <c r="L609" s="96" t="s">
        <v>365</v>
      </c>
      <c r="M609" s="96" t="s">
        <v>366</v>
      </c>
      <c r="N609" s="96" t="s">
        <v>451</v>
      </c>
      <c r="O609" s="96" t="s">
        <v>452</v>
      </c>
      <c r="P609" s="96" t="s">
        <v>453</v>
      </c>
      <c r="Q609" s="96" t="s">
        <v>454</v>
      </c>
      <c r="S609" t="s">
        <v>226</v>
      </c>
      <c r="U609" t="s">
        <v>335</v>
      </c>
      <c r="V609" t="s">
        <v>264</v>
      </c>
      <c r="W609" s="81" t="str">
        <f>analysis_methods!$B$2</f>
        <v>ABUN</v>
      </c>
      <c r="X609">
        <v>10</v>
      </c>
      <c r="Y609" t="s">
        <v>336</v>
      </c>
      <c r="Z609" t="s">
        <v>243</v>
      </c>
      <c r="AA609" t="s">
        <v>161</v>
      </c>
      <c r="AB609" s="81" t="str">
        <f>analysis_methods!$M$2</f>
        <v>TAXO_STE_MICROSCOPE</v>
      </c>
      <c r="AC609" s="77">
        <v>45139</v>
      </c>
    </row>
    <row r="610" spans="1:29" ht="14.4" x14ac:dyDescent="0.3">
      <c r="A610" s="81" t="str">
        <f>samples!$C$23</f>
        <v>GeoxyzX_2111-WestdiepSeafarm-425m-c-VV3</v>
      </c>
      <c r="B610" s="84" t="s">
        <v>687</v>
      </c>
      <c r="C610"/>
      <c r="H610" s="96" t="s">
        <v>542</v>
      </c>
      <c r="I610" s="96">
        <v>130644</v>
      </c>
      <c r="K610" s="96" t="s">
        <v>348</v>
      </c>
      <c r="L610" s="96" t="s">
        <v>375</v>
      </c>
      <c r="M610" s="96" t="s">
        <v>376</v>
      </c>
      <c r="N610" s="96" t="s">
        <v>380</v>
      </c>
      <c r="O610" s="96" t="s">
        <v>448</v>
      </c>
      <c r="P610" s="96" t="s">
        <v>518</v>
      </c>
      <c r="Q610" s="96" t="s">
        <v>532</v>
      </c>
      <c r="S610" t="s">
        <v>226</v>
      </c>
      <c r="U610" t="s">
        <v>335</v>
      </c>
      <c r="V610" t="s">
        <v>264</v>
      </c>
      <c r="W610" s="81" t="str">
        <f>analysis_methods!$B$2</f>
        <v>ABUN</v>
      </c>
      <c r="X610">
        <v>10</v>
      </c>
      <c r="Y610" t="s">
        <v>336</v>
      </c>
      <c r="Z610" t="s">
        <v>243</v>
      </c>
      <c r="AA610" t="s">
        <v>161</v>
      </c>
      <c r="AB610" s="81" t="str">
        <f>analysis_methods!$M$2</f>
        <v>TAXO_STE_MICROSCOPE</v>
      </c>
      <c r="AC610" s="77">
        <v>45139</v>
      </c>
    </row>
    <row r="611" spans="1:29" ht="14.4" x14ac:dyDescent="0.3">
      <c r="A611" s="81" t="str">
        <f>samples!$C$23</f>
        <v>GeoxyzX_2111-WestdiepSeafarm-425m-c-VV3</v>
      </c>
      <c r="B611" s="84" t="s">
        <v>687</v>
      </c>
      <c r="C611"/>
      <c r="H611" s="96" t="s">
        <v>585</v>
      </c>
      <c r="I611" s="96">
        <v>120019</v>
      </c>
      <c r="K611" s="96" t="s">
        <v>348</v>
      </c>
      <c r="L611" s="96" t="s">
        <v>414</v>
      </c>
      <c r="M611" s="96" t="s">
        <v>415</v>
      </c>
      <c r="N611" s="96" t="s">
        <v>559</v>
      </c>
      <c r="O611" s="96" t="s">
        <v>560</v>
      </c>
      <c r="P611" s="96" t="s">
        <v>561</v>
      </c>
      <c r="Q611" s="96" t="s">
        <v>597</v>
      </c>
      <c r="S611" t="s">
        <v>226</v>
      </c>
      <c r="U611" t="s">
        <v>335</v>
      </c>
      <c r="V611" t="s">
        <v>264</v>
      </c>
      <c r="W611" s="81" t="str">
        <f>analysis_methods!$B$2</f>
        <v>ABUN</v>
      </c>
      <c r="X611">
        <v>10</v>
      </c>
      <c r="Y611" t="s">
        <v>336</v>
      </c>
      <c r="Z611" t="s">
        <v>243</v>
      </c>
      <c r="AA611" t="s">
        <v>161</v>
      </c>
      <c r="AB611" s="81" t="str">
        <f>analysis_methods!$M$2</f>
        <v>TAXO_STE_MICROSCOPE</v>
      </c>
      <c r="AC611" s="77">
        <v>45139</v>
      </c>
    </row>
    <row r="612" spans="1:29" ht="14.4" x14ac:dyDescent="0.3">
      <c r="A612" s="81" t="str">
        <f>samples!$C$23</f>
        <v>GeoxyzX_2111-WestdiepSeafarm-425m-c-VV3</v>
      </c>
      <c r="B612" s="84" t="s">
        <v>687</v>
      </c>
      <c r="C612"/>
      <c r="H612" s="96" t="s">
        <v>476</v>
      </c>
      <c r="I612" s="96">
        <v>152367</v>
      </c>
      <c r="K612" s="96" t="s">
        <v>348</v>
      </c>
      <c r="L612" s="96" t="s">
        <v>375</v>
      </c>
      <c r="M612" s="96" t="s">
        <v>376</v>
      </c>
      <c r="N612" s="96" t="s">
        <v>384</v>
      </c>
      <c r="O612" s="96" t="s">
        <v>385</v>
      </c>
      <c r="P612" s="96" t="s">
        <v>386</v>
      </c>
      <c r="Q612" s="96" t="s">
        <v>387</v>
      </c>
      <c r="S612" t="s">
        <v>226</v>
      </c>
      <c r="U612" t="s">
        <v>335</v>
      </c>
      <c r="V612" t="s">
        <v>264</v>
      </c>
      <c r="W612" s="81" t="str">
        <f>analysis_methods!$B$2</f>
        <v>ABUN</v>
      </c>
      <c r="X612">
        <v>10</v>
      </c>
      <c r="Y612" t="s">
        <v>336</v>
      </c>
      <c r="Z612" t="s">
        <v>243</v>
      </c>
      <c r="AA612" t="s">
        <v>161</v>
      </c>
      <c r="AB612" s="81" t="str">
        <f>analysis_methods!$M$2</f>
        <v>TAXO_STE_MICROSCOPE</v>
      </c>
      <c r="AC612" s="77">
        <v>45139</v>
      </c>
    </row>
    <row r="613" spans="1:29" ht="14.4" x14ac:dyDescent="0.3">
      <c r="A613" s="81" t="str">
        <f>samples!$C$23</f>
        <v>GeoxyzX_2111-WestdiepSeafarm-425m-c-VV3</v>
      </c>
      <c r="B613" s="84" t="s">
        <v>687</v>
      </c>
      <c r="C613"/>
      <c r="H613" s="96" t="s">
        <v>556</v>
      </c>
      <c r="I613" s="96">
        <v>102139</v>
      </c>
      <c r="K613" s="96" t="s">
        <v>348</v>
      </c>
      <c r="L613" s="96" t="s">
        <v>414</v>
      </c>
      <c r="M613" s="96" t="s">
        <v>415</v>
      </c>
      <c r="N613" s="96" t="s">
        <v>416</v>
      </c>
      <c r="O613" s="96" t="s">
        <v>434</v>
      </c>
      <c r="P613" s="96" t="s">
        <v>435</v>
      </c>
      <c r="Q613" s="96" t="s">
        <v>580</v>
      </c>
      <c r="S613" t="s">
        <v>226</v>
      </c>
      <c r="U613" t="s">
        <v>335</v>
      </c>
      <c r="V613" t="s">
        <v>264</v>
      </c>
      <c r="W613" s="81" t="str">
        <f>analysis_methods!$B$2</f>
        <v>ABUN</v>
      </c>
      <c r="X613">
        <v>10</v>
      </c>
      <c r="Y613" t="s">
        <v>336</v>
      </c>
      <c r="Z613" t="s">
        <v>243</v>
      </c>
      <c r="AA613" t="s">
        <v>161</v>
      </c>
      <c r="AB613" s="81" t="str">
        <f>analysis_methods!$M$2</f>
        <v>TAXO_STE_MICROSCOPE</v>
      </c>
      <c r="AC613" s="77">
        <v>45139</v>
      </c>
    </row>
    <row r="614" spans="1:29" ht="14.4" x14ac:dyDescent="0.3">
      <c r="A614" s="81" t="str">
        <f>samples!$C$23</f>
        <v>GeoxyzX_2111-WestdiepSeafarm-425m-c-VV3</v>
      </c>
      <c r="B614" s="84" t="s">
        <v>687</v>
      </c>
      <c r="C614"/>
      <c r="H614" s="96" t="s">
        <v>486</v>
      </c>
      <c r="I614" s="96">
        <v>101857</v>
      </c>
      <c r="K614" s="96" t="s">
        <v>348</v>
      </c>
      <c r="L614" s="96" t="s">
        <v>414</v>
      </c>
      <c r="M614" s="96" t="s">
        <v>415</v>
      </c>
      <c r="N614" s="96" t="s">
        <v>416</v>
      </c>
      <c r="O614" s="96" t="s">
        <v>417</v>
      </c>
      <c r="P614" s="96" t="s">
        <v>418</v>
      </c>
      <c r="Q614" s="96" t="s">
        <v>419</v>
      </c>
      <c r="S614" t="s">
        <v>226</v>
      </c>
      <c r="U614" t="s">
        <v>335</v>
      </c>
      <c r="V614" t="s">
        <v>264</v>
      </c>
      <c r="W614" s="81" t="str">
        <f>analysis_methods!$B$2</f>
        <v>ABUN</v>
      </c>
      <c r="X614">
        <v>10</v>
      </c>
      <c r="Y614" t="s">
        <v>336</v>
      </c>
      <c r="Z614" t="s">
        <v>243</v>
      </c>
      <c r="AA614" t="s">
        <v>161</v>
      </c>
      <c r="AB614" s="81" t="str">
        <f>analysis_methods!$M$2</f>
        <v>TAXO_STE_MICROSCOPE</v>
      </c>
      <c r="AC614" s="77">
        <v>45139</v>
      </c>
    </row>
    <row r="615" spans="1:29" ht="14.4" x14ac:dyDescent="0.3">
      <c r="A615" s="81" t="str">
        <f>samples!$C$23</f>
        <v>GeoxyzX_2111-WestdiepSeafarm-425m-c-VV3</v>
      </c>
      <c r="B615" s="84" t="s">
        <v>687</v>
      </c>
      <c r="C615"/>
      <c r="H615" s="96" t="s">
        <v>421</v>
      </c>
      <c r="I615" s="96">
        <v>1648</v>
      </c>
      <c r="K615" s="96" t="s">
        <v>348</v>
      </c>
      <c r="L615" s="96" t="s">
        <v>375</v>
      </c>
      <c r="M615" s="96"/>
      <c r="N615" s="96" t="s">
        <v>420</v>
      </c>
      <c r="O615" s="96" t="s">
        <v>421</v>
      </c>
      <c r="P615" s="96"/>
      <c r="Q615" s="96"/>
      <c r="S615" t="s">
        <v>226</v>
      </c>
      <c r="U615" t="s">
        <v>335</v>
      </c>
      <c r="V615" t="s">
        <v>264</v>
      </c>
      <c r="W615" s="81" t="str">
        <f>analysis_methods!$B$2</f>
        <v>ABUN</v>
      </c>
      <c r="X615">
        <v>10</v>
      </c>
      <c r="Y615" t="s">
        <v>336</v>
      </c>
      <c r="Z615" t="s">
        <v>243</v>
      </c>
      <c r="AA615" t="s">
        <v>161</v>
      </c>
      <c r="AB615" s="81" t="str">
        <f>analysis_methods!$M$2</f>
        <v>TAXO_STE_MICROSCOPE</v>
      </c>
      <c r="AC615" s="77">
        <v>45139</v>
      </c>
    </row>
    <row r="616" spans="1:29" ht="14.4" x14ac:dyDescent="0.3">
      <c r="A616" s="81" t="str">
        <f>samples!$C$23</f>
        <v>GeoxyzX_2111-WestdiepSeafarm-425m-c-VV3</v>
      </c>
      <c r="B616" s="84" t="s">
        <v>687</v>
      </c>
      <c r="C616"/>
      <c r="H616" s="96" t="s">
        <v>493</v>
      </c>
      <c r="I616" s="96">
        <v>131074</v>
      </c>
      <c r="K616" s="96" t="s">
        <v>348</v>
      </c>
      <c r="L616" s="96" t="s">
        <v>375</v>
      </c>
      <c r="M616" s="96" t="s">
        <v>376</v>
      </c>
      <c r="N616" s="96" t="s">
        <v>380</v>
      </c>
      <c r="O616" s="96" t="s">
        <v>406</v>
      </c>
      <c r="P616" s="96" t="s">
        <v>444</v>
      </c>
      <c r="Q616" s="96" t="s">
        <v>445</v>
      </c>
      <c r="S616" t="s">
        <v>226</v>
      </c>
      <c r="U616" t="s">
        <v>335</v>
      </c>
      <c r="V616" t="s">
        <v>264</v>
      </c>
      <c r="W616" s="81" t="str">
        <f>analysis_methods!$B$2</f>
        <v>ABUN</v>
      </c>
      <c r="X616">
        <v>10</v>
      </c>
      <c r="Y616" t="s">
        <v>336</v>
      </c>
      <c r="Z616" t="s">
        <v>243</v>
      </c>
      <c r="AA616" t="s">
        <v>161</v>
      </c>
      <c r="AB616" s="81" t="str">
        <f>analysis_methods!$M$2</f>
        <v>TAXO_STE_MICROSCOPE</v>
      </c>
      <c r="AC616" s="77">
        <v>45139</v>
      </c>
    </row>
    <row r="617" spans="1:29" ht="14.4" x14ac:dyDescent="0.3">
      <c r="A617" s="81" t="str">
        <f>samples!$C$24</f>
        <v>GeoxyzX_2111-WestdiepSeafarm-525m-a-VV1</v>
      </c>
      <c r="B617" s="84" t="str">
        <f>samples!C24</f>
        <v>GeoxyzX_2111-WestdiepSeafarm-525m-a-VV1</v>
      </c>
      <c r="C617"/>
      <c r="H617" s="96" t="s">
        <v>481</v>
      </c>
      <c r="I617" s="96">
        <v>131187</v>
      </c>
      <c r="K617" s="96" t="s">
        <v>348</v>
      </c>
      <c r="L617" s="96" t="s">
        <v>375</v>
      </c>
      <c r="M617" s="96" t="s">
        <v>376</v>
      </c>
      <c r="N617" s="96" t="s">
        <v>401</v>
      </c>
      <c r="O617" s="96" t="s">
        <v>402</v>
      </c>
      <c r="P617" s="96" t="s">
        <v>403</v>
      </c>
      <c r="Q617" s="96" t="s">
        <v>404</v>
      </c>
      <c r="S617" t="s">
        <v>226</v>
      </c>
      <c r="U617" t="s">
        <v>335</v>
      </c>
      <c r="V617" t="s">
        <v>264</v>
      </c>
      <c r="W617" s="81" t="str">
        <f>analysis_methods!$B$2</f>
        <v>ABUN</v>
      </c>
      <c r="X617">
        <v>150</v>
      </c>
      <c r="Y617" t="s">
        <v>336</v>
      </c>
      <c r="Z617" t="s">
        <v>243</v>
      </c>
      <c r="AA617" t="s">
        <v>161</v>
      </c>
      <c r="AB617" s="81" t="str">
        <f>analysis_methods!$M$2</f>
        <v>TAXO_STE_MICROSCOPE</v>
      </c>
      <c r="AC617" s="77">
        <v>45139</v>
      </c>
    </row>
    <row r="618" spans="1:29" ht="14.4" x14ac:dyDescent="0.3">
      <c r="A618" s="81" t="str">
        <f>samples!$C$24</f>
        <v>GeoxyzX_2111-WestdiepSeafarm-525m-a-VV1</v>
      </c>
      <c r="B618" s="84" t="s">
        <v>688</v>
      </c>
      <c r="C618"/>
      <c r="H618" s="96" t="s">
        <v>482</v>
      </c>
      <c r="I618" s="96">
        <v>130357</v>
      </c>
      <c r="K618" s="96" t="s">
        <v>348</v>
      </c>
      <c r="L618" s="96" t="s">
        <v>375</v>
      </c>
      <c r="M618" s="96" t="s">
        <v>376</v>
      </c>
      <c r="N618" s="96" t="s">
        <v>380</v>
      </c>
      <c r="O618" s="96" t="s">
        <v>381</v>
      </c>
      <c r="P618" s="96" t="s">
        <v>382</v>
      </c>
      <c r="Q618" s="96" t="s">
        <v>405</v>
      </c>
      <c r="S618" t="s">
        <v>226</v>
      </c>
      <c r="U618" t="s">
        <v>335</v>
      </c>
      <c r="V618" t="s">
        <v>264</v>
      </c>
      <c r="W618" s="81" t="str">
        <f>analysis_methods!$B$2</f>
        <v>ABUN</v>
      </c>
      <c r="X618">
        <v>80</v>
      </c>
      <c r="Y618" t="s">
        <v>336</v>
      </c>
      <c r="Z618" t="s">
        <v>243</v>
      </c>
      <c r="AA618" t="s">
        <v>161</v>
      </c>
      <c r="AB618" s="81" t="str">
        <f>analysis_methods!$M$2</f>
        <v>TAXO_STE_MICROSCOPE</v>
      </c>
      <c r="AC618" s="77">
        <v>45139</v>
      </c>
    </row>
    <row r="619" spans="1:29" ht="14.4" x14ac:dyDescent="0.3">
      <c r="A619" s="81" t="str">
        <f>samples!$C$24</f>
        <v>GeoxyzX_2111-WestdiepSeafarm-525m-a-VV1</v>
      </c>
      <c r="B619" s="84" t="s">
        <v>688</v>
      </c>
      <c r="C619"/>
      <c r="H619" s="96" t="s">
        <v>457</v>
      </c>
      <c r="I619" s="96">
        <v>152391</v>
      </c>
      <c r="K619" s="96" t="s">
        <v>348</v>
      </c>
      <c r="L619" s="96" t="s">
        <v>457</v>
      </c>
      <c r="M619" s="96"/>
      <c r="N619" s="96"/>
      <c r="O619" s="96"/>
      <c r="P619" s="96"/>
      <c r="Q619" s="96"/>
      <c r="S619" t="s">
        <v>226</v>
      </c>
      <c r="U619" t="s">
        <v>335</v>
      </c>
      <c r="V619" t="s">
        <v>264</v>
      </c>
      <c r="W619" s="81" t="str">
        <f>analysis_methods!$B$2</f>
        <v>ABUN</v>
      </c>
      <c r="X619">
        <v>50</v>
      </c>
      <c r="Y619" t="s">
        <v>336</v>
      </c>
      <c r="Z619" t="s">
        <v>243</v>
      </c>
      <c r="AA619" t="s">
        <v>161</v>
      </c>
      <c r="AB619" s="81" t="str">
        <f>analysis_methods!$M$2</f>
        <v>TAXO_STE_MICROSCOPE</v>
      </c>
      <c r="AC619" s="77">
        <v>45139</v>
      </c>
    </row>
    <row r="620" spans="1:29" ht="14.4" x14ac:dyDescent="0.3">
      <c r="A620" s="81" t="str">
        <f>samples!$C$24</f>
        <v>GeoxyzX_2111-WestdiepSeafarm-525m-a-VV1</v>
      </c>
      <c r="B620" s="84" t="s">
        <v>688</v>
      </c>
      <c r="C620"/>
      <c r="H620" s="96" t="s">
        <v>484</v>
      </c>
      <c r="I620" s="96">
        <v>130116</v>
      </c>
      <c r="K620" s="96" t="s">
        <v>348</v>
      </c>
      <c r="L620" s="96" t="s">
        <v>375</v>
      </c>
      <c r="M620" s="96" t="s">
        <v>376</v>
      </c>
      <c r="N620" s="96" t="s">
        <v>380</v>
      </c>
      <c r="O620" s="96" t="s">
        <v>409</v>
      </c>
      <c r="P620" s="96" t="s">
        <v>410</v>
      </c>
      <c r="Q620" s="96" t="s">
        <v>374</v>
      </c>
      <c r="S620" t="s">
        <v>226</v>
      </c>
      <c r="U620" t="s">
        <v>335</v>
      </c>
      <c r="V620" t="s">
        <v>264</v>
      </c>
      <c r="W620" s="81" t="str">
        <f>analysis_methods!$B$2</f>
        <v>ABUN</v>
      </c>
      <c r="X620">
        <v>40</v>
      </c>
      <c r="Y620" t="s">
        <v>336</v>
      </c>
      <c r="Z620" t="s">
        <v>243</v>
      </c>
      <c r="AA620" t="s">
        <v>161</v>
      </c>
      <c r="AB620" s="81" t="str">
        <f>analysis_methods!$M$2</f>
        <v>TAXO_STE_MICROSCOPE</v>
      </c>
      <c r="AC620" s="77">
        <v>45139</v>
      </c>
    </row>
    <row r="621" spans="1:29" ht="14.4" x14ac:dyDescent="0.3">
      <c r="A621" s="81" t="str">
        <f>samples!$C$24</f>
        <v>GeoxyzX_2111-WestdiepSeafarm-525m-a-VV1</v>
      </c>
      <c r="B621" s="84" t="s">
        <v>688</v>
      </c>
      <c r="C621"/>
      <c r="H621" s="96" t="s">
        <v>411</v>
      </c>
      <c r="I621" s="96">
        <v>919</v>
      </c>
      <c r="K621" s="96" t="s">
        <v>348</v>
      </c>
      <c r="L621" s="96" t="s">
        <v>375</v>
      </c>
      <c r="M621" s="96" t="s">
        <v>376</v>
      </c>
      <c r="N621" s="96" t="s">
        <v>384</v>
      </c>
      <c r="O621" s="96" t="s">
        <v>411</v>
      </c>
      <c r="P621" s="96"/>
      <c r="Q621" s="96"/>
      <c r="S621" t="s">
        <v>226</v>
      </c>
      <c r="U621" t="s">
        <v>335</v>
      </c>
      <c r="V621" t="s">
        <v>264</v>
      </c>
      <c r="W621" s="81" t="str">
        <f>analysis_methods!$B$2</f>
        <v>ABUN</v>
      </c>
      <c r="X621">
        <v>30</v>
      </c>
      <c r="Y621" t="s">
        <v>336</v>
      </c>
      <c r="Z621" t="s">
        <v>243</v>
      </c>
      <c r="AA621" t="s">
        <v>161</v>
      </c>
      <c r="AB621" s="81" t="str">
        <f>analysis_methods!$M$2</f>
        <v>TAXO_STE_MICROSCOPE</v>
      </c>
      <c r="AC621" s="77">
        <v>45139</v>
      </c>
    </row>
    <row r="622" spans="1:29" ht="14.4" x14ac:dyDescent="0.3">
      <c r="A622" s="81" t="str">
        <f>samples!$C$24</f>
        <v>GeoxyzX_2111-WestdiepSeafarm-525m-a-VV1</v>
      </c>
      <c r="B622" s="84" t="s">
        <v>688</v>
      </c>
      <c r="C622"/>
      <c r="H622" s="96" t="s">
        <v>552</v>
      </c>
      <c r="I622" s="96">
        <v>130491</v>
      </c>
      <c r="K622" s="96" t="s">
        <v>348</v>
      </c>
      <c r="L622" s="96" t="s">
        <v>375</v>
      </c>
      <c r="M622" s="96" t="s">
        <v>376</v>
      </c>
      <c r="N622" s="96"/>
      <c r="O622" s="96" t="s">
        <v>568</v>
      </c>
      <c r="P622" s="96" t="s">
        <v>569</v>
      </c>
      <c r="Q622" s="96" t="s">
        <v>577</v>
      </c>
      <c r="S622" t="s">
        <v>226</v>
      </c>
      <c r="U622" t="s">
        <v>335</v>
      </c>
      <c r="V622" t="s">
        <v>264</v>
      </c>
      <c r="W622" s="81" t="str">
        <f>analysis_methods!$B$2</f>
        <v>ABUN</v>
      </c>
      <c r="X622">
        <v>20</v>
      </c>
      <c r="Y622" t="s">
        <v>336</v>
      </c>
      <c r="Z622" t="s">
        <v>243</v>
      </c>
      <c r="AA622" t="s">
        <v>161</v>
      </c>
      <c r="AB622" s="81" t="str">
        <f>analysis_methods!$M$2</f>
        <v>TAXO_STE_MICROSCOPE</v>
      </c>
      <c r="AC622" s="77">
        <v>45139</v>
      </c>
    </row>
    <row r="623" spans="1:29" ht="14.4" x14ac:dyDescent="0.3">
      <c r="A623" s="81" t="str">
        <f>samples!$C$24</f>
        <v>GeoxyzX_2111-WestdiepSeafarm-525m-a-VV1</v>
      </c>
      <c r="B623" s="84" t="s">
        <v>688</v>
      </c>
      <c r="C623"/>
      <c r="H623" s="96" t="s">
        <v>818</v>
      </c>
      <c r="I623" s="96">
        <v>124929</v>
      </c>
      <c r="K623" s="96" t="s">
        <v>348</v>
      </c>
      <c r="L623" s="96" t="s">
        <v>349</v>
      </c>
      <c r="M623" s="96" t="s">
        <v>360</v>
      </c>
      <c r="N623" s="96" t="s">
        <v>361</v>
      </c>
      <c r="O623" s="96" t="s">
        <v>362</v>
      </c>
      <c r="P623" s="96" t="s">
        <v>363</v>
      </c>
      <c r="Q623" s="96" t="s">
        <v>364</v>
      </c>
      <c r="S623" t="s">
        <v>726</v>
      </c>
      <c r="U623" t="s">
        <v>335</v>
      </c>
      <c r="V623" t="s">
        <v>264</v>
      </c>
      <c r="W623" s="81" t="str">
        <f>analysis_methods!$B$2</f>
        <v>ABUN</v>
      </c>
      <c r="X623">
        <v>20</v>
      </c>
      <c r="Y623" t="s">
        <v>336</v>
      </c>
      <c r="Z623" t="s">
        <v>243</v>
      </c>
      <c r="AA623" t="s">
        <v>161</v>
      </c>
      <c r="AB623" s="81" t="str">
        <f>analysis_methods!$M$2</f>
        <v>TAXO_STE_MICROSCOPE</v>
      </c>
      <c r="AC623" s="77">
        <v>45139</v>
      </c>
    </row>
    <row r="624" spans="1:29" ht="14.4" x14ac:dyDescent="0.3">
      <c r="A624" s="81" t="str">
        <f>samples!$C$24</f>
        <v>GeoxyzX_2111-WestdiepSeafarm-525m-a-VV1</v>
      </c>
      <c r="B624" s="84" t="s">
        <v>688</v>
      </c>
      <c r="C624"/>
      <c r="H624" s="96" t="s">
        <v>540</v>
      </c>
      <c r="I624" s="96">
        <v>334512</v>
      </c>
      <c r="K624" s="96" t="s">
        <v>348</v>
      </c>
      <c r="L624" s="96" t="s">
        <v>375</v>
      </c>
      <c r="M624" s="96" t="s">
        <v>376</v>
      </c>
      <c r="N624" s="96" t="s">
        <v>380</v>
      </c>
      <c r="O624" s="96" t="s">
        <v>448</v>
      </c>
      <c r="P624" s="96" t="s">
        <v>517</v>
      </c>
      <c r="Q624" s="96" t="s">
        <v>530</v>
      </c>
      <c r="S624" t="s">
        <v>226</v>
      </c>
      <c r="U624" t="s">
        <v>335</v>
      </c>
      <c r="V624" t="s">
        <v>264</v>
      </c>
      <c r="W624" s="81" t="str">
        <f>analysis_methods!$B$2</f>
        <v>ABUN</v>
      </c>
      <c r="X624">
        <v>20</v>
      </c>
      <c r="Y624" t="s">
        <v>336</v>
      </c>
      <c r="Z624" t="s">
        <v>243</v>
      </c>
      <c r="AA624" t="s">
        <v>161</v>
      </c>
      <c r="AB624" s="81" t="str">
        <f>analysis_methods!$M$2</f>
        <v>TAXO_STE_MICROSCOPE</v>
      </c>
      <c r="AC624" s="77">
        <v>45139</v>
      </c>
    </row>
    <row r="625" spans="1:29" ht="14.4" x14ac:dyDescent="0.3">
      <c r="A625" s="81" t="str">
        <f>samples!$C$24</f>
        <v>GeoxyzX_2111-WestdiepSeafarm-525m-a-VV1</v>
      </c>
      <c r="B625" s="84" t="s">
        <v>688</v>
      </c>
      <c r="C625"/>
      <c r="H625" t="s">
        <v>869</v>
      </c>
      <c r="I625" s="96">
        <v>105</v>
      </c>
      <c r="K625" s="96" t="s">
        <v>348</v>
      </c>
      <c r="L625" s="96" t="s">
        <v>365</v>
      </c>
      <c r="M625" s="96" t="s">
        <v>366</v>
      </c>
      <c r="N625" s="96"/>
      <c r="O625" s="96"/>
      <c r="P625" s="96"/>
      <c r="Q625" s="96"/>
      <c r="S625" t="s">
        <v>726</v>
      </c>
      <c r="U625" t="s">
        <v>335</v>
      </c>
      <c r="V625" t="s">
        <v>264</v>
      </c>
      <c r="W625" s="81" t="str">
        <f>analysis_methods!$B$2</f>
        <v>ABUN</v>
      </c>
      <c r="X625">
        <v>10</v>
      </c>
      <c r="Y625" t="s">
        <v>336</v>
      </c>
      <c r="Z625" t="s">
        <v>243</v>
      </c>
      <c r="AA625" t="s">
        <v>161</v>
      </c>
      <c r="AB625" s="81" t="str">
        <f>analysis_methods!$M$2</f>
        <v>TAXO_STE_MICROSCOPE</v>
      </c>
      <c r="AC625" s="77">
        <v>45139</v>
      </c>
    </row>
    <row r="626" spans="1:29" ht="14.4" x14ac:dyDescent="0.3">
      <c r="A626" s="81" t="str">
        <f>samples!$C$24</f>
        <v>GeoxyzX_2111-WestdiepSeafarm-525m-a-VV1</v>
      </c>
      <c r="B626" s="84" t="s">
        <v>688</v>
      </c>
      <c r="C626"/>
      <c r="H626" s="96" t="s">
        <v>476</v>
      </c>
      <c r="I626" s="96">
        <v>152367</v>
      </c>
      <c r="K626" s="96" t="s">
        <v>348</v>
      </c>
      <c r="L626" s="96" t="s">
        <v>375</v>
      </c>
      <c r="M626" s="96" t="s">
        <v>376</v>
      </c>
      <c r="N626" s="96" t="s">
        <v>384</v>
      </c>
      <c r="O626" s="96" t="s">
        <v>385</v>
      </c>
      <c r="P626" s="96" t="s">
        <v>386</v>
      </c>
      <c r="Q626" s="96" t="s">
        <v>387</v>
      </c>
      <c r="S626" t="s">
        <v>226</v>
      </c>
      <c r="U626" t="s">
        <v>335</v>
      </c>
      <c r="V626" t="s">
        <v>264</v>
      </c>
      <c r="W626" s="81" t="str">
        <f>analysis_methods!$B$2</f>
        <v>ABUN</v>
      </c>
      <c r="X626">
        <v>10</v>
      </c>
      <c r="Y626" t="s">
        <v>336</v>
      </c>
      <c r="Z626" t="s">
        <v>243</v>
      </c>
      <c r="AA626" t="s">
        <v>161</v>
      </c>
      <c r="AB626" s="81" t="str">
        <f>analysis_methods!$M$2</f>
        <v>TAXO_STE_MICROSCOPE</v>
      </c>
      <c r="AC626" s="77">
        <v>45139</v>
      </c>
    </row>
    <row r="627" spans="1:29" ht="14.4" x14ac:dyDescent="0.3">
      <c r="A627" s="81" t="str">
        <f>samples!$C$24</f>
        <v>GeoxyzX_2111-WestdiepSeafarm-525m-a-VV1</v>
      </c>
      <c r="B627" s="84" t="s">
        <v>688</v>
      </c>
      <c r="C627"/>
      <c r="H627" s="96" t="s">
        <v>864</v>
      </c>
      <c r="I627" s="96">
        <v>2036</v>
      </c>
      <c r="K627" s="96" t="s">
        <v>348</v>
      </c>
      <c r="L627" s="96" t="s">
        <v>375</v>
      </c>
      <c r="M627" s="96" t="s">
        <v>422</v>
      </c>
      <c r="N627" s="96"/>
      <c r="O627" s="96"/>
      <c r="P627" s="96"/>
      <c r="Q627" s="96"/>
      <c r="S627" t="s">
        <v>226</v>
      </c>
      <c r="U627" t="s">
        <v>335</v>
      </c>
      <c r="V627" t="s">
        <v>264</v>
      </c>
      <c r="W627" s="81" t="str">
        <f>analysis_methods!$B$2</f>
        <v>ABUN</v>
      </c>
      <c r="X627">
        <v>10</v>
      </c>
      <c r="Y627" t="s">
        <v>336</v>
      </c>
      <c r="Z627" t="s">
        <v>243</v>
      </c>
      <c r="AA627" t="s">
        <v>161</v>
      </c>
      <c r="AB627" s="81" t="str">
        <f>analysis_methods!$M$2</f>
        <v>TAXO_STE_MICROSCOPE</v>
      </c>
      <c r="AC627" s="77">
        <v>45139</v>
      </c>
    </row>
    <row r="628" spans="1:29" ht="14.4" x14ac:dyDescent="0.3">
      <c r="A628" s="81" t="str">
        <f>samples!$C$24</f>
        <v>GeoxyzX_2111-WestdiepSeafarm-525m-a-VV1</v>
      </c>
      <c r="B628" s="84" t="s">
        <v>688</v>
      </c>
      <c r="C628"/>
      <c r="H628" s="96" t="s">
        <v>543</v>
      </c>
      <c r="I628" s="96">
        <v>131183</v>
      </c>
      <c r="K628" s="96" t="s">
        <v>348</v>
      </c>
      <c r="L628" s="96" t="s">
        <v>375</v>
      </c>
      <c r="M628" s="96" t="s">
        <v>376</v>
      </c>
      <c r="N628" s="96" t="s">
        <v>401</v>
      </c>
      <c r="O628" s="96" t="s">
        <v>402</v>
      </c>
      <c r="P628" s="96" t="s">
        <v>519</v>
      </c>
      <c r="Q628" s="96" t="s">
        <v>533</v>
      </c>
      <c r="S628" t="s">
        <v>226</v>
      </c>
      <c r="U628" t="s">
        <v>335</v>
      </c>
      <c r="V628" t="s">
        <v>264</v>
      </c>
      <c r="W628" s="81" t="str">
        <f>analysis_methods!$B$2</f>
        <v>ABUN</v>
      </c>
      <c r="X628">
        <v>10</v>
      </c>
      <c r="Y628" t="s">
        <v>336</v>
      </c>
      <c r="Z628" t="s">
        <v>243</v>
      </c>
      <c r="AA628" t="s">
        <v>161</v>
      </c>
      <c r="AB628" s="81" t="str">
        <f>analysis_methods!$M$2</f>
        <v>TAXO_STE_MICROSCOPE</v>
      </c>
      <c r="AC628" s="77">
        <v>45139</v>
      </c>
    </row>
    <row r="629" spans="1:29" ht="14.4" x14ac:dyDescent="0.3">
      <c r="A629" s="81" t="str">
        <f>samples!$C$24</f>
        <v>GeoxyzX_2111-WestdiepSeafarm-525m-a-VV1</v>
      </c>
      <c r="B629" s="84" t="s">
        <v>688</v>
      </c>
      <c r="C629"/>
      <c r="H629" s="96" t="s">
        <v>432</v>
      </c>
      <c r="I629" s="96">
        <v>129659</v>
      </c>
      <c r="K629" s="96" t="s">
        <v>348</v>
      </c>
      <c r="L629" s="96" t="s">
        <v>375</v>
      </c>
      <c r="M629" s="96" t="s">
        <v>376</v>
      </c>
      <c r="N629" s="96" t="s">
        <v>380</v>
      </c>
      <c r="O629" s="96" t="s">
        <v>431</v>
      </c>
      <c r="P629" s="96" t="s">
        <v>432</v>
      </c>
      <c r="Q629" s="96"/>
      <c r="S629" t="s">
        <v>226</v>
      </c>
      <c r="U629" t="s">
        <v>335</v>
      </c>
      <c r="V629" t="s">
        <v>264</v>
      </c>
      <c r="W629" s="81" t="str">
        <f>analysis_methods!$B$2</f>
        <v>ABUN</v>
      </c>
      <c r="X629">
        <v>10</v>
      </c>
      <c r="Y629" t="s">
        <v>336</v>
      </c>
      <c r="Z629" t="s">
        <v>243</v>
      </c>
      <c r="AA629" t="s">
        <v>161</v>
      </c>
      <c r="AB629" s="81" t="str">
        <f>analysis_methods!$M$2</f>
        <v>TAXO_STE_MICROSCOPE</v>
      </c>
      <c r="AC629" s="77">
        <v>45139</v>
      </c>
    </row>
    <row r="630" spans="1:29" ht="14.4" x14ac:dyDescent="0.3">
      <c r="A630" s="81" t="str">
        <f>samples!$C$25</f>
        <v>GeoxyzX_2111-WestdiepSeafarm-525m-b-VV2</v>
      </c>
      <c r="B630" s="84" t="s">
        <v>689</v>
      </c>
      <c r="C630"/>
      <c r="H630" s="96" t="s">
        <v>457</v>
      </c>
      <c r="I630" s="96">
        <v>152391</v>
      </c>
      <c r="K630" s="96" t="s">
        <v>348</v>
      </c>
      <c r="L630" s="96" t="s">
        <v>457</v>
      </c>
      <c r="M630" s="96"/>
      <c r="N630" s="96"/>
      <c r="O630" s="96"/>
      <c r="P630" s="96"/>
      <c r="Q630" s="96"/>
      <c r="S630" t="s">
        <v>226</v>
      </c>
      <c r="U630" t="s">
        <v>335</v>
      </c>
      <c r="V630" t="s">
        <v>264</v>
      </c>
      <c r="W630" s="81" t="str">
        <f>analysis_methods!$B$2</f>
        <v>ABUN</v>
      </c>
      <c r="X630">
        <v>100</v>
      </c>
      <c r="Y630" t="s">
        <v>336</v>
      </c>
      <c r="Z630" t="s">
        <v>243</v>
      </c>
      <c r="AA630" t="s">
        <v>161</v>
      </c>
      <c r="AB630" s="81" t="str">
        <f>analysis_methods!$M$2</f>
        <v>TAXO_STE_MICROSCOPE</v>
      </c>
      <c r="AC630" s="77">
        <v>45139</v>
      </c>
    </row>
    <row r="631" spans="1:29" ht="14.4" x14ac:dyDescent="0.3">
      <c r="A631" s="81" t="str">
        <f>samples!$C$25</f>
        <v>GeoxyzX_2111-WestdiepSeafarm-525m-b-VV2</v>
      </c>
      <c r="B631" s="84" t="s">
        <v>689</v>
      </c>
      <c r="C631"/>
      <c r="H631" s="96" t="s">
        <v>482</v>
      </c>
      <c r="I631" s="96">
        <v>130357</v>
      </c>
      <c r="K631" s="96" t="s">
        <v>348</v>
      </c>
      <c r="L631" s="96" t="s">
        <v>375</v>
      </c>
      <c r="M631" s="96" t="s">
        <v>376</v>
      </c>
      <c r="N631" s="96" t="s">
        <v>380</v>
      </c>
      <c r="O631" s="96" t="s">
        <v>381</v>
      </c>
      <c r="P631" s="96" t="s">
        <v>382</v>
      </c>
      <c r="Q631" s="96" t="s">
        <v>405</v>
      </c>
      <c r="S631" t="s">
        <v>226</v>
      </c>
      <c r="U631" t="s">
        <v>335</v>
      </c>
      <c r="V631" t="s">
        <v>264</v>
      </c>
      <c r="W631" s="81" t="str">
        <f>analysis_methods!$B$2</f>
        <v>ABUN</v>
      </c>
      <c r="X631">
        <v>70</v>
      </c>
      <c r="Y631" t="s">
        <v>336</v>
      </c>
      <c r="Z631" t="s">
        <v>243</v>
      </c>
      <c r="AA631" t="s">
        <v>161</v>
      </c>
      <c r="AB631" s="81" t="str">
        <f>analysis_methods!$M$2</f>
        <v>TAXO_STE_MICROSCOPE</v>
      </c>
      <c r="AC631" s="77">
        <v>45139</v>
      </c>
    </row>
    <row r="632" spans="1:29" ht="14.4" x14ac:dyDescent="0.3">
      <c r="A632" s="81" t="str">
        <f>samples!$C$25</f>
        <v>GeoxyzX_2111-WestdiepSeafarm-525m-b-VV2</v>
      </c>
      <c r="B632" s="84" t="s">
        <v>689</v>
      </c>
      <c r="C632"/>
      <c r="H632" s="96" t="s">
        <v>552</v>
      </c>
      <c r="I632" s="96">
        <v>130491</v>
      </c>
      <c r="K632" s="96" t="s">
        <v>348</v>
      </c>
      <c r="L632" s="96" t="s">
        <v>375</v>
      </c>
      <c r="M632" s="96" t="s">
        <v>376</v>
      </c>
      <c r="N632" s="96"/>
      <c r="O632" s="96" t="s">
        <v>568</v>
      </c>
      <c r="P632" s="96" t="s">
        <v>569</v>
      </c>
      <c r="Q632" s="96" t="s">
        <v>577</v>
      </c>
      <c r="S632" t="s">
        <v>226</v>
      </c>
      <c r="U632" t="s">
        <v>335</v>
      </c>
      <c r="V632" t="s">
        <v>264</v>
      </c>
      <c r="W632" s="81" t="str">
        <f>analysis_methods!$B$2</f>
        <v>ABUN</v>
      </c>
      <c r="X632">
        <v>40</v>
      </c>
      <c r="Y632" t="s">
        <v>336</v>
      </c>
      <c r="Z632" t="s">
        <v>243</v>
      </c>
      <c r="AA632" t="s">
        <v>161</v>
      </c>
      <c r="AB632" s="81" t="str">
        <f>analysis_methods!$M$2</f>
        <v>TAXO_STE_MICROSCOPE</v>
      </c>
      <c r="AC632" s="77">
        <v>45139</v>
      </c>
    </row>
    <row r="633" spans="1:29" ht="14.4" x14ac:dyDescent="0.3">
      <c r="A633" s="81" t="str">
        <f>samples!$C$25</f>
        <v>GeoxyzX_2111-WestdiepSeafarm-525m-b-VV2</v>
      </c>
      <c r="B633" s="84" t="s">
        <v>689</v>
      </c>
      <c r="C633"/>
      <c r="H633" s="96" t="s">
        <v>481</v>
      </c>
      <c r="I633" s="96">
        <v>131187</v>
      </c>
      <c r="K633" s="96" t="s">
        <v>348</v>
      </c>
      <c r="L633" s="96" t="s">
        <v>375</v>
      </c>
      <c r="M633" s="96" t="s">
        <v>376</v>
      </c>
      <c r="N633" s="96" t="s">
        <v>401</v>
      </c>
      <c r="O633" s="96" t="s">
        <v>402</v>
      </c>
      <c r="P633" s="96" t="s">
        <v>403</v>
      </c>
      <c r="Q633" s="96" t="s">
        <v>404</v>
      </c>
      <c r="S633" t="s">
        <v>226</v>
      </c>
      <c r="U633" t="s">
        <v>335</v>
      </c>
      <c r="V633" t="s">
        <v>264</v>
      </c>
      <c r="W633" s="81" t="str">
        <f>analysis_methods!$B$2</f>
        <v>ABUN</v>
      </c>
      <c r="X633">
        <v>40</v>
      </c>
      <c r="Y633" t="s">
        <v>336</v>
      </c>
      <c r="Z633" t="s">
        <v>243</v>
      </c>
      <c r="AA633" t="s">
        <v>161</v>
      </c>
      <c r="AB633" s="81" t="str">
        <f>analysis_methods!$M$2</f>
        <v>TAXO_STE_MICROSCOPE</v>
      </c>
      <c r="AC633" s="77">
        <v>45139</v>
      </c>
    </row>
    <row r="634" spans="1:29" ht="14.4" x14ac:dyDescent="0.3">
      <c r="A634" s="81" t="str">
        <f>samples!$C$25</f>
        <v>GeoxyzX_2111-WestdiepSeafarm-525m-b-VV2</v>
      </c>
      <c r="B634" s="84" t="s">
        <v>689</v>
      </c>
      <c r="C634"/>
      <c r="H634" s="96" t="s">
        <v>818</v>
      </c>
      <c r="I634" s="96">
        <v>124929</v>
      </c>
      <c r="K634" s="96" t="s">
        <v>348</v>
      </c>
      <c r="L634" s="96" t="s">
        <v>349</v>
      </c>
      <c r="M634" s="96" t="s">
        <v>360</v>
      </c>
      <c r="N634" s="96" t="s">
        <v>361</v>
      </c>
      <c r="O634" s="96" t="s">
        <v>362</v>
      </c>
      <c r="P634" s="96" t="s">
        <v>363</v>
      </c>
      <c r="Q634" s="96" t="s">
        <v>364</v>
      </c>
      <c r="S634" t="s">
        <v>726</v>
      </c>
      <c r="U634" t="s">
        <v>335</v>
      </c>
      <c r="V634" t="s">
        <v>264</v>
      </c>
      <c r="W634" s="81" t="str">
        <f>analysis_methods!$B$2</f>
        <v>ABUN</v>
      </c>
      <c r="X634">
        <v>30</v>
      </c>
      <c r="Y634" t="s">
        <v>336</v>
      </c>
      <c r="Z634" t="s">
        <v>243</v>
      </c>
      <c r="AA634" t="s">
        <v>161</v>
      </c>
      <c r="AB634" s="81" t="str">
        <f>analysis_methods!$M$2</f>
        <v>TAXO_STE_MICROSCOPE</v>
      </c>
      <c r="AC634" s="77">
        <v>45139</v>
      </c>
    </row>
    <row r="635" spans="1:29" ht="14.4" x14ac:dyDescent="0.3">
      <c r="A635" s="81" t="str">
        <f>samples!$C$25</f>
        <v>GeoxyzX_2111-WestdiepSeafarm-525m-b-VV2</v>
      </c>
      <c r="B635" s="84" t="s">
        <v>689</v>
      </c>
      <c r="C635"/>
      <c r="H635" s="96" t="s">
        <v>411</v>
      </c>
      <c r="I635" s="96">
        <v>919</v>
      </c>
      <c r="K635" s="96" t="s">
        <v>348</v>
      </c>
      <c r="L635" s="96" t="s">
        <v>375</v>
      </c>
      <c r="M635" s="96" t="s">
        <v>376</v>
      </c>
      <c r="N635" s="96" t="s">
        <v>384</v>
      </c>
      <c r="O635" s="96" t="s">
        <v>411</v>
      </c>
      <c r="P635" s="96"/>
      <c r="Q635" s="96"/>
      <c r="S635" t="s">
        <v>226</v>
      </c>
      <c r="U635" t="s">
        <v>335</v>
      </c>
      <c r="V635" t="s">
        <v>264</v>
      </c>
      <c r="W635" s="81" t="str">
        <f>analysis_methods!$B$2</f>
        <v>ABUN</v>
      </c>
      <c r="X635">
        <v>20</v>
      </c>
      <c r="Y635" t="s">
        <v>336</v>
      </c>
      <c r="Z635" t="s">
        <v>243</v>
      </c>
      <c r="AA635" t="s">
        <v>161</v>
      </c>
      <c r="AB635" s="81" t="str">
        <f>analysis_methods!$M$2</f>
        <v>TAXO_STE_MICROSCOPE</v>
      </c>
      <c r="AC635" s="77">
        <v>45139</v>
      </c>
    </row>
    <row r="636" spans="1:29" ht="14.4" x14ac:dyDescent="0.3">
      <c r="A636" s="81" t="str">
        <f>samples!$C$25</f>
        <v>GeoxyzX_2111-WestdiepSeafarm-525m-b-VV2</v>
      </c>
      <c r="B636" s="84" t="s">
        <v>689</v>
      </c>
      <c r="C636"/>
      <c r="H636" s="96" t="s">
        <v>476</v>
      </c>
      <c r="I636" s="96">
        <v>152367</v>
      </c>
      <c r="K636" s="96" t="s">
        <v>348</v>
      </c>
      <c r="L636" s="96" t="s">
        <v>375</v>
      </c>
      <c r="M636" s="96" t="s">
        <v>376</v>
      </c>
      <c r="N636" s="96" t="s">
        <v>384</v>
      </c>
      <c r="O636" s="96" t="s">
        <v>385</v>
      </c>
      <c r="P636" s="96" t="s">
        <v>386</v>
      </c>
      <c r="Q636" s="96" t="s">
        <v>387</v>
      </c>
      <c r="S636" t="s">
        <v>226</v>
      </c>
      <c r="U636" t="s">
        <v>335</v>
      </c>
      <c r="V636" t="s">
        <v>264</v>
      </c>
      <c r="W636" s="81" t="str">
        <f>analysis_methods!$B$2</f>
        <v>ABUN</v>
      </c>
      <c r="X636">
        <v>20</v>
      </c>
      <c r="Y636" t="s">
        <v>336</v>
      </c>
      <c r="Z636" t="s">
        <v>243</v>
      </c>
      <c r="AA636" t="s">
        <v>161</v>
      </c>
      <c r="AB636" s="81" t="str">
        <f>analysis_methods!$M$2</f>
        <v>TAXO_STE_MICROSCOPE</v>
      </c>
      <c r="AC636" s="77">
        <v>45139</v>
      </c>
    </row>
    <row r="637" spans="1:29" ht="14.4" x14ac:dyDescent="0.3">
      <c r="A637" s="81" t="str">
        <f>samples!$C$25</f>
        <v>GeoxyzX_2111-WestdiepSeafarm-525m-b-VV2</v>
      </c>
      <c r="B637" s="84" t="s">
        <v>689</v>
      </c>
      <c r="C637"/>
      <c r="H637" s="96" t="s">
        <v>471</v>
      </c>
      <c r="I637" s="96">
        <v>124929</v>
      </c>
      <c r="K637" s="96" t="s">
        <v>348</v>
      </c>
      <c r="L637" s="96" t="s">
        <v>349</v>
      </c>
      <c r="M637" s="96" t="s">
        <v>360</v>
      </c>
      <c r="N637" s="96" t="s">
        <v>361</v>
      </c>
      <c r="O637" s="96" t="s">
        <v>362</v>
      </c>
      <c r="P637" s="96" t="s">
        <v>363</v>
      </c>
      <c r="Q637" s="96" t="s">
        <v>364</v>
      </c>
      <c r="S637" t="s">
        <v>226</v>
      </c>
      <c r="U637" t="s">
        <v>335</v>
      </c>
      <c r="V637" t="s">
        <v>264</v>
      </c>
      <c r="W637" s="81" t="str">
        <f>analysis_methods!$B$2</f>
        <v>ABUN</v>
      </c>
      <c r="X637">
        <v>20</v>
      </c>
      <c r="Y637" t="s">
        <v>336</v>
      </c>
      <c r="Z637" t="s">
        <v>243</v>
      </c>
      <c r="AA637" t="s">
        <v>161</v>
      </c>
      <c r="AB637" s="81" t="str">
        <f>analysis_methods!$M$2</f>
        <v>TAXO_STE_MICROSCOPE</v>
      </c>
      <c r="AC637" s="77">
        <v>45139</v>
      </c>
    </row>
    <row r="638" spans="1:29" ht="14.4" x14ac:dyDescent="0.3">
      <c r="A638" s="81" t="str">
        <f>samples!$C$25</f>
        <v>GeoxyzX_2111-WestdiepSeafarm-525m-b-VV2</v>
      </c>
      <c r="B638" s="84" t="s">
        <v>689</v>
      </c>
      <c r="C638"/>
      <c r="H638" s="96" t="s">
        <v>488</v>
      </c>
      <c r="I638" s="96">
        <v>130599</v>
      </c>
      <c r="K638" s="96" t="s">
        <v>348</v>
      </c>
      <c r="L638" s="96" t="s">
        <v>375</v>
      </c>
      <c r="M638" s="96" t="s">
        <v>376</v>
      </c>
      <c r="N638" s="96" t="s">
        <v>380</v>
      </c>
      <c r="O638" s="96" t="s">
        <v>406</v>
      </c>
      <c r="P638" s="96" t="s">
        <v>426</v>
      </c>
      <c r="Q638" s="96" t="s">
        <v>427</v>
      </c>
      <c r="S638" t="s">
        <v>226</v>
      </c>
      <c r="U638" t="s">
        <v>335</v>
      </c>
      <c r="V638" t="s">
        <v>264</v>
      </c>
      <c r="W638" s="81" t="str">
        <f>analysis_methods!$B$2</f>
        <v>ABUN</v>
      </c>
      <c r="X638">
        <v>20</v>
      </c>
      <c r="Y638" t="s">
        <v>336</v>
      </c>
      <c r="Z638" t="s">
        <v>243</v>
      </c>
      <c r="AA638" t="s">
        <v>161</v>
      </c>
      <c r="AB638" s="81" t="str">
        <f>analysis_methods!$M$2</f>
        <v>TAXO_STE_MICROSCOPE</v>
      </c>
      <c r="AC638" s="77">
        <v>45139</v>
      </c>
    </row>
    <row r="639" spans="1:29" ht="14.4" x14ac:dyDescent="0.3">
      <c r="A639" s="81" t="str">
        <f>samples!$C$25</f>
        <v>GeoxyzX_2111-WestdiepSeafarm-525m-b-VV2</v>
      </c>
      <c r="B639" s="84" t="s">
        <v>689</v>
      </c>
      <c r="C639"/>
      <c r="H639" s="96" t="s">
        <v>432</v>
      </c>
      <c r="I639" s="96">
        <v>129659</v>
      </c>
      <c r="K639" s="96" t="s">
        <v>348</v>
      </c>
      <c r="L639" s="96" t="s">
        <v>375</v>
      </c>
      <c r="M639" s="96" t="s">
        <v>376</v>
      </c>
      <c r="N639" s="96" t="s">
        <v>380</v>
      </c>
      <c r="O639" s="96" t="s">
        <v>431</v>
      </c>
      <c r="P639" s="96" t="s">
        <v>432</v>
      </c>
      <c r="Q639" s="96"/>
      <c r="S639" t="s">
        <v>226</v>
      </c>
      <c r="U639" t="s">
        <v>335</v>
      </c>
      <c r="V639" t="s">
        <v>264</v>
      </c>
      <c r="W639" s="81" t="str">
        <f>analysis_methods!$B$2</f>
        <v>ABUN</v>
      </c>
      <c r="X639">
        <v>20</v>
      </c>
      <c r="Y639" t="s">
        <v>336</v>
      </c>
      <c r="Z639" t="s">
        <v>243</v>
      </c>
      <c r="AA639" t="s">
        <v>161</v>
      </c>
      <c r="AB639" s="81" t="str">
        <f>analysis_methods!$M$2</f>
        <v>TAXO_STE_MICROSCOPE</v>
      </c>
      <c r="AC639" s="77">
        <v>45139</v>
      </c>
    </row>
    <row r="640" spans="1:29" ht="14.4" x14ac:dyDescent="0.3">
      <c r="A640" s="81" t="str">
        <f>samples!$C$25</f>
        <v>GeoxyzX_2111-WestdiepSeafarm-525m-b-VV2</v>
      </c>
      <c r="B640" s="84" t="s">
        <v>689</v>
      </c>
      <c r="C640"/>
      <c r="H640" s="96" t="s">
        <v>487</v>
      </c>
      <c r="I640" s="96">
        <v>102788</v>
      </c>
      <c r="K640" s="96" t="s">
        <v>348</v>
      </c>
      <c r="L640" s="96" t="s">
        <v>414</v>
      </c>
      <c r="M640" s="96" t="s">
        <v>415</v>
      </c>
      <c r="N640" s="96" t="s">
        <v>416</v>
      </c>
      <c r="O640" s="96" t="s">
        <v>423</v>
      </c>
      <c r="P640" s="96" t="s">
        <v>424</v>
      </c>
      <c r="Q640" s="96" t="s">
        <v>425</v>
      </c>
      <c r="S640" t="s">
        <v>226</v>
      </c>
      <c r="U640" t="s">
        <v>335</v>
      </c>
      <c r="V640" t="s">
        <v>264</v>
      </c>
      <c r="W640" s="81" t="str">
        <f>analysis_methods!$B$2</f>
        <v>ABUN</v>
      </c>
      <c r="X640">
        <v>10</v>
      </c>
      <c r="Y640" t="s">
        <v>336</v>
      </c>
      <c r="Z640" t="s">
        <v>243</v>
      </c>
      <c r="AA640" t="s">
        <v>161</v>
      </c>
      <c r="AB640" s="81" t="str">
        <f>analysis_methods!$M$2</f>
        <v>TAXO_STE_MICROSCOPE</v>
      </c>
      <c r="AC640" s="77">
        <v>45139</v>
      </c>
    </row>
    <row r="641" spans="1:29" ht="14.4" x14ac:dyDescent="0.3">
      <c r="A641" s="81" t="str">
        <f>samples!$C$25</f>
        <v>GeoxyzX_2111-WestdiepSeafarm-525m-b-VV2</v>
      </c>
      <c r="B641" s="84" t="s">
        <v>689</v>
      </c>
      <c r="C641"/>
      <c r="H641" s="96" t="s">
        <v>614</v>
      </c>
      <c r="I641" s="96">
        <v>123776</v>
      </c>
      <c r="K641" s="96" t="s">
        <v>348</v>
      </c>
      <c r="L641" s="96" t="s">
        <v>349</v>
      </c>
      <c r="M641" s="96" t="s">
        <v>623</v>
      </c>
      <c r="N641" s="96" t="s">
        <v>624</v>
      </c>
      <c r="O641" s="96" t="s">
        <v>625</v>
      </c>
      <c r="P641" s="96" t="s">
        <v>626</v>
      </c>
      <c r="Q641" s="96" t="s">
        <v>637</v>
      </c>
      <c r="S641" t="s">
        <v>226</v>
      </c>
      <c r="U641" t="s">
        <v>335</v>
      </c>
      <c r="V641" t="s">
        <v>264</v>
      </c>
      <c r="W641" s="81" t="str">
        <f>analysis_methods!$B$2</f>
        <v>ABUN</v>
      </c>
      <c r="X641">
        <v>10</v>
      </c>
      <c r="Y641" t="s">
        <v>336</v>
      </c>
      <c r="Z641" t="s">
        <v>243</v>
      </c>
      <c r="AA641" t="s">
        <v>161</v>
      </c>
      <c r="AB641" s="81" t="str">
        <f>analysis_methods!$M$2</f>
        <v>TAXO_STE_MICROSCOPE</v>
      </c>
      <c r="AC641" s="77">
        <v>45139</v>
      </c>
    </row>
    <row r="642" spans="1:29" ht="14.4" x14ac:dyDescent="0.3">
      <c r="A642" s="81" t="str">
        <f>samples!$C$25</f>
        <v>GeoxyzX_2111-WestdiepSeafarm-525m-b-VV2</v>
      </c>
      <c r="B642" s="84" t="s">
        <v>689</v>
      </c>
      <c r="C642"/>
      <c r="H642" s="96" t="s">
        <v>470</v>
      </c>
      <c r="I642" s="96">
        <v>855674</v>
      </c>
      <c r="K642" s="96" t="s">
        <v>348</v>
      </c>
      <c r="L642" s="96" t="s">
        <v>355</v>
      </c>
      <c r="M642" s="96" t="s">
        <v>826</v>
      </c>
      <c r="N642" s="96" t="s">
        <v>356</v>
      </c>
      <c r="O642" s="96" t="s">
        <v>357</v>
      </c>
      <c r="P642" s="96" t="s">
        <v>358</v>
      </c>
      <c r="Q642" s="96" t="s">
        <v>359</v>
      </c>
      <c r="S642" t="s">
        <v>226</v>
      </c>
      <c r="U642" t="s">
        <v>335</v>
      </c>
      <c r="V642" t="s">
        <v>264</v>
      </c>
      <c r="W642" s="81" t="str">
        <f>analysis_methods!$B$2</f>
        <v>ABUN</v>
      </c>
      <c r="X642">
        <v>10</v>
      </c>
      <c r="Y642" t="s">
        <v>336</v>
      </c>
      <c r="Z642" t="s">
        <v>243</v>
      </c>
      <c r="AA642" t="s">
        <v>161</v>
      </c>
      <c r="AB642" s="81" t="str">
        <f>analysis_methods!$M$2</f>
        <v>TAXO_STE_MICROSCOPE</v>
      </c>
      <c r="AC642" s="77">
        <v>45139</v>
      </c>
    </row>
    <row r="643" spans="1:29" ht="14.4" x14ac:dyDescent="0.3">
      <c r="A643" s="81" t="str">
        <f>samples!$C$25</f>
        <v>GeoxyzX_2111-WestdiepSeafarm-525m-b-VV2</v>
      </c>
      <c r="B643" s="84" t="s">
        <v>689</v>
      </c>
      <c r="C643"/>
      <c r="H643" s="96" t="s">
        <v>484</v>
      </c>
      <c r="I643" s="96">
        <v>130116</v>
      </c>
      <c r="K643" s="96" t="s">
        <v>348</v>
      </c>
      <c r="L643" s="96" t="s">
        <v>375</v>
      </c>
      <c r="M643" s="96" t="s">
        <v>376</v>
      </c>
      <c r="N643" s="96" t="s">
        <v>380</v>
      </c>
      <c r="O643" s="96" t="s">
        <v>409</v>
      </c>
      <c r="P643" s="96" t="s">
        <v>410</v>
      </c>
      <c r="Q643" s="96" t="s">
        <v>374</v>
      </c>
      <c r="S643" t="s">
        <v>226</v>
      </c>
      <c r="U643" t="s">
        <v>335</v>
      </c>
      <c r="V643" t="s">
        <v>264</v>
      </c>
      <c r="W643" s="81" t="str">
        <f>analysis_methods!$B$2</f>
        <v>ABUN</v>
      </c>
      <c r="X643">
        <v>10</v>
      </c>
      <c r="Y643" t="s">
        <v>336</v>
      </c>
      <c r="Z643" t="s">
        <v>243</v>
      </c>
      <c r="AA643" t="s">
        <v>161</v>
      </c>
      <c r="AB643" s="81" t="str">
        <f>analysis_methods!$M$2</f>
        <v>TAXO_STE_MICROSCOPE</v>
      </c>
      <c r="AC643" s="77">
        <v>45139</v>
      </c>
    </row>
    <row r="644" spans="1:29" ht="14.4" x14ac:dyDescent="0.3">
      <c r="A644" s="81" t="str">
        <f>samples!$C$25</f>
        <v>GeoxyzX_2111-WestdiepSeafarm-525m-b-VV2</v>
      </c>
      <c r="B644" s="84" t="s">
        <v>689</v>
      </c>
      <c r="C644"/>
      <c r="H644" s="96" t="s">
        <v>480</v>
      </c>
      <c r="I644" s="96">
        <v>130269</v>
      </c>
      <c r="K644" s="96" t="s">
        <v>348</v>
      </c>
      <c r="L644" s="96" t="s">
        <v>375</v>
      </c>
      <c r="M644" s="96" t="s">
        <v>376</v>
      </c>
      <c r="N644" s="96"/>
      <c r="O644" s="96" t="s">
        <v>398</v>
      </c>
      <c r="P644" s="96" t="s">
        <v>399</v>
      </c>
      <c r="Q644" s="96" t="s">
        <v>400</v>
      </c>
      <c r="S644" t="s">
        <v>226</v>
      </c>
      <c r="U644" t="s">
        <v>335</v>
      </c>
      <c r="V644" t="s">
        <v>264</v>
      </c>
      <c r="W644" s="81" t="str">
        <f>analysis_methods!$B$2</f>
        <v>ABUN</v>
      </c>
      <c r="X644">
        <v>10</v>
      </c>
      <c r="Y644" t="s">
        <v>336</v>
      </c>
      <c r="Z644" t="s">
        <v>243</v>
      </c>
      <c r="AA644" t="s">
        <v>161</v>
      </c>
      <c r="AB644" s="81" t="str">
        <f>analysis_methods!$M$2</f>
        <v>TAXO_STE_MICROSCOPE</v>
      </c>
      <c r="AC644" s="77">
        <v>45139</v>
      </c>
    </row>
    <row r="645" spans="1:29" ht="14.4" x14ac:dyDescent="0.3">
      <c r="A645" s="81" t="str">
        <f>samples!$C$25</f>
        <v>GeoxyzX_2111-WestdiepSeafarm-525m-b-VV2</v>
      </c>
      <c r="B645" s="84" t="s">
        <v>689</v>
      </c>
      <c r="C645"/>
      <c r="H645" s="96" t="s">
        <v>582</v>
      </c>
      <c r="I645" s="96">
        <v>334510</v>
      </c>
      <c r="K645" s="96" t="s">
        <v>348</v>
      </c>
      <c r="L645" s="96" t="s">
        <v>375</v>
      </c>
      <c r="M645" s="96" t="s">
        <v>376</v>
      </c>
      <c r="N645" s="96" t="s">
        <v>380</v>
      </c>
      <c r="O645" s="96" t="s">
        <v>448</v>
      </c>
      <c r="P645" s="96" t="s">
        <v>517</v>
      </c>
      <c r="Q645" s="96" t="s">
        <v>594</v>
      </c>
      <c r="S645" t="s">
        <v>226</v>
      </c>
      <c r="U645" t="s">
        <v>335</v>
      </c>
      <c r="V645" t="s">
        <v>264</v>
      </c>
      <c r="W645" s="81" t="str">
        <f>analysis_methods!$B$2</f>
        <v>ABUN</v>
      </c>
      <c r="X645">
        <v>10</v>
      </c>
      <c r="Y645" t="s">
        <v>336</v>
      </c>
      <c r="Z645" t="s">
        <v>243</v>
      </c>
      <c r="AA645" t="s">
        <v>161</v>
      </c>
      <c r="AB645" s="81" t="str">
        <f>analysis_methods!$M$2</f>
        <v>TAXO_STE_MICROSCOPE</v>
      </c>
      <c r="AC645" s="77">
        <v>45139</v>
      </c>
    </row>
    <row r="646" spans="1:29" ht="14.4" x14ac:dyDescent="0.3">
      <c r="A646" s="81" t="str">
        <f>samples!$C$25</f>
        <v>GeoxyzX_2111-WestdiepSeafarm-525m-b-VV2</v>
      </c>
      <c r="B646" s="84" t="s">
        <v>689</v>
      </c>
      <c r="C646"/>
      <c r="H646" s="96" t="s">
        <v>642</v>
      </c>
      <c r="I646" s="96">
        <v>108344</v>
      </c>
      <c r="K646" s="96" t="s">
        <v>348</v>
      </c>
      <c r="L646" s="96" t="s">
        <v>414</v>
      </c>
      <c r="M646" s="96" t="s">
        <v>415</v>
      </c>
      <c r="N646" s="96" t="s">
        <v>511</v>
      </c>
      <c r="O646" s="96" t="s">
        <v>644</v>
      </c>
      <c r="P646" s="96" t="s">
        <v>645</v>
      </c>
      <c r="Q646" s="96" t="s">
        <v>649</v>
      </c>
      <c r="S646" t="s">
        <v>226</v>
      </c>
      <c r="U646" t="s">
        <v>335</v>
      </c>
      <c r="V646" t="s">
        <v>264</v>
      </c>
      <c r="W646" s="81" t="str">
        <f>analysis_methods!$B$2</f>
        <v>ABUN</v>
      </c>
      <c r="X646">
        <v>10</v>
      </c>
      <c r="Y646" t="s">
        <v>336</v>
      </c>
      <c r="Z646" t="s">
        <v>243</v>
      </c>
      <c r="AA646" t="s">
        <v>161</v>
      </c>
      <c r="AB646" s="81" t="str">
        <f>analysis_methods!$M$2</f>
        <v>TAXO_STE_MICROSCOPE</v>
      </c>
      <c r="AC646" s="77">
        <v>45139</v>
      </c>
    </row>
    <row r="647" spans="1:29" ht="14.4" x14ac:dyDescent="0.3">
      <c r="A647" s="81" t="str">
        <f>samples!$C$25</f>
        <v>GeoxyzX_2111-WestdiepSeafarm-525m-b-VV2</v>
      </c>
      <c r="B647" s="84" t="s">
        <v>689</v>
      </c>
      <c r="C647"/>
      <c r="H647" s="96" t="s">
        <v>643</v>
      </c>
      <c r="I647" s="96">
        <v>124319</v>
      </c>
      <c r="K647" s="96" t="s">
        <v>348</v>
      </c>
      <c r="L647" s="96" t="s">
        <v>349</v>
      </c>
      <c r="M647" s="96" t="s">
        <v>350</v>
      </c>
      <c r="N647" s="96" t="s">
        <v>646</v>
      </c>
      <c r="O647" s="96" t="s">
        <v>647</v>
      </c>
      <c r="P647" s="96" t="s">
        <v>648</v>
      </c>
      <c r="Q647" s="96" t="s">
        <v>650</v>
      </c>
      <c r="S647" t="s">
        <v>226</v>
      </c>
      <c r="U647" t="s">
        <v>335</v>
      </c>
      <c r="V647" t="s">
        <v>264</v>
      </c>
      <c r="W647" s="81" t="str">
        <f>analysis_methods!$B$2</f>
        <v>ABUN</v>
      </c>
      <c r="X647">
        <v>10</v>
      </c>
      <c r="Y647" t="s">
        <v>336</v>
      </c>
      <c r="Z647" t="s">
        <v>243</v>
      </c>
      <c r="AA647" t="s">
        <v>161</v>
      </c>
      <c r="AB647" s="81" t="str">
        <f>analysis_methods!$M$2</f>
        <v>TAXO_STE_MICROSCOPE</v>
      </c>
      <c r="AC647" s="77">
        <v>45139</v>
      </c>
    </row>
    <row r="648" spans="1:29" ht="14.4" x14ac:dyDescent="0.3">
      <c r="A648" s="81" t="str">
        <f>samples!$C$25</f>
        <v>GeoxyzX_2111-WestdiepSeafarm-525m-b-VV2</v>
      </c>
      <c r="B648" s="84" t="s">
        <v>689</v>
      </c>
      <c r="C648"/>
      <c r="H648" s="96" t="s">
        <v>543</v>
      </c>
      <c r="I648" s="96">
        <v>131183</v>
      </c>
      <c r="K648" s="96" t="s">
        <v>348</v>
      </c>
      <c r="L648" s="96" t="s">
        <v>375</v>
      </c>
      <c r="M648" s="96" t="s">
        <v>376</v>
      </c>
      <c r="N648" s="96" t="s">
        <v>401</v>
      </c>
      <c r="O648" s="96" t="s">
        <v>402</v>
      </c>
      <c r="P648" s="96" t="s">
        <v>519</v>
      </c>
      <c r="Q648" s="96" t="s">
        <v>533</v>
      </c>
      <c r="S648" t="s">
        <v>226</v>
      </c>
      <c r="U648" t="s">
        <v>335</v>
      </c>
      <c r="V648" t="s">
        <v>264</v>
      </c>
      <c r="W648" s="81" t="str">
        <f>analysis_methods!$B$2</f>
        <v>ABUN</v>
      </c>
      <c r="X648">
        <v>10</v>
      </c>
      <c r="Y648" t="s">
        <v>336</v>
      </c>
      <c r="Z648" t="s">
        <v>243</v>
      </c>
      <c r="AA648" t="s">
        <v>161</v>
      </c>
      <c r="AB648" s="81" t="str">
        <f>analysis_methods!$M$2</f>
        <v>TAXO_STE_MICROSCOPE</v>
      </c>
      <c r="AC648" s="77">
        <v>45139</v>
      </c>
    </row>
    <row r="649" spans="1:29" ht="14.4" x14ac:dyDescent="0.3">
      <c r="A649" s="81" t="str">
        <f>samples!$C$25</f>
        <v>GeoxyzX_2111-WestdiepSeafarm-525m-b-VV2</v>
      </c>
      <c r="B649" s="84" t="s">
        <v>689</v>
      </c>
      <c r="C649"/>
      <c r="H649" s="96" t="s">
        <v>524</v>
      </c>
      <c r="I649" s="96">
        <v>129582</v>
      </c>
      <c r="K649" s="96" t="s">
        <v>348</v>
      </c>
      <c r="L649" s="96" t="s">
        <v>375</v>
      </c>
      <c r="M649" s="96" t="s">
        <v>376</v>
      </c>
      <c r="N649" s="96" t="s">
        <v>522</v>
      </c>
      <c r="O649" s="96" t="s">
        <v>523</v>
      </c>
      <c r="P649" s="96" t="s">
        <v>524</v>
      </c>
      <c r="Q649" s="96"/>
      <c r="S649" t="s">
        <v>226</v>
      </c>
      <c r="U649" t="s">
        <v>335</v>
      </c>
      <c r="V649" t="s">
        <v>264</v>
      </c>
      <c r="W649" s="81" t="str">
        <f>analysis_methods!$B$2</f>
        <v>ABUN</v>
      </c>
      <c r="X649">
        <v>10</v>
      </c>
      <c r="Y649" t="s">
        <v>336</v>
      </c>
      <c r="Z649" t="s">
        <v>243</v>
      </c>
      <c r="AA649" t="s">
        <v>161</v>
      </c>
      <c r="AB649" s="81" t="str">
        <f>analysis_methods!$M$2</f>
        <v>TAXO_STE_MICROSCOPE</v>
      </c>
      <c r="AC649" s="77">
        <v>45139</v>
      </c>
    </row>
    <row r="650" spans="1:29" ht="14.4" x14ac:dyDescent="0.3">
      <c r="A650" s="81" t="str">
        <f>samples!$C$25</f>
        <v>GeoxyzX_2111-WestdiepSeafarm-525m-b-VV2</v>
      </c>
      <c r="B650" s="84" t="s">
        <v>689</v>
      </c>
      <c r="C650"/>
      <c r="H650" s="96" t="s">
        <v>472</v>
      </c>
      <c r="I650" s="96">
        <v>140301</v>
      </c>
      <c r="K650" s="96" t="s">
        <v>348</v>
      </c>
      <c r="L650" s="96" t="s">
        <v>365</v>
      </c>
      <c r="M650" s="96" t="s">
        <v>366</v>
      </c>
      <c r="N650" s="96" t="s">
        <v>367</v>
      </c>
      <c r="O650" s="96" t="s">
        <v>368</v>
      </c>
      <c r="P650" s="96" t="s">
        <v>369</v>
      </c>
      <c r="Q650" s="96" t="s">
        <v>370</v>
      </c>
      <c r="S650" t="s">
        <v>226</v>
      </c>
      <c r="U650" t="s">
        <v>335</v>
      </c>
      <c r="V650" t="s">
        <v>264</v>
      </c>
      <c r="W650" s="81" t="str">
        <f>analysis_methods!$B$2</f>
        <v>ABUN</v>
      </c>
      <c r="X650">
        <v>10</v>
      </c>
      <c r="Y650" t="s">
        <v>336</v>
      </c>
      <c r="Z650" t="s">
        <v>243</v>
      </c>
      <c r="AA650" t="s">
        <v>161</v>
      </c>
      <c r="AB650" s="81" t="str">
        <f>analysis_methods!$M$2</f>
        <v>TAXO_STE_MICROSCOPE</v>
      </c>
      <c r="AC650" s="77">
        <v>45139</v>
      </c>
    </row>
    <row r="651" spans="1:29" ht="14.4" x14ac:dyDescent="0.3">
      <c r="A651" s="81" t="str">
        <f>samples!$C$26</f>
        <v>GeoxyzX_2111-WestdiepSeafarm-525m-c-VV3</v>
      </c>
      <c r="B651" s="84" t="s">
        <v>690</v>
      </c>
      <c r="C651"/>
      <c r="H651" s="96" t="s">
        <v>482</v>
      </c>
      <c r="I651" s="96">
        <v>130357</v>
      </c>
      <c r="K651" s="96" t="s">
        <v>348</v>
      </c>
      <c r="L651" s="96" t="s">
        <v>375</v>
      </c>
      <c r="M651" s="96" t="s">
        <v>376</v>
      </c>
      <c r="N651" s="96" t="s">
        <v>380</v>
      </c>
      <c r="O651" s="96" t="s">
        <v>381</v>
      </c>
      <c r="P651" s="96" t="s">
        <v>382</v>
      </c>
      <c r="Q651" s="96" t="s">
        <v>405</v>
      </c>
      <c r="S651" t="s">
        <v>226</v>
      </c>
      <c r="U651" t="s">
        <v>335</v>
      </c>
      <c r="V651" t="s">
        <v>264</v>
      </c>
      <c r="W651" s="81" t="str">
        <f>analysis_methods!$B$2</f>
        <v>ABUN</v>
      </c>
      <c r="X651">
        <v>150</v>
      </c>
      <c r="Y651" t="s">
        <v>336</v>
      </c>
      <c r="Z651" t="s">
        <v>243</v>
      </c>
      <c r="AA651" t="s">
        <v>161</v>
      </c>
      <c r="AB651" s="81" t="str">
        <f>analysis_methods!$M$2</f>
        <v>TAXO_STE_MICROSCOPE</v>
      </c>
      <c r="AC651" s="77">
        <v>45139</v>
      </c>
    </row>
    <row r="652" spans="1:29" ht="14.4" x14ac:dyDescent="0.3">
      <c r="A652" s="81" t="str">
        <f>samples!$C$26</f>
        <v>GeoxyzX_2111-WestdiepSeafarm-525m-c-VV3</v>
      </c>
      <c r="B652" s="84" t="s">
        <v>690</v>
      </c>
      <c r="C652"/>
      <c r="H652" s="96" t="s">
        <v>457</v>
      </c>
      <c r="I652" s="96">
        <v>152391</v>
      </c>
      <c r="K652" s="96" t="s">
        <v>348</v>
      </c>
      <c r="L652" s="96" t="s">
        <v>457</v>
      </c>
      <c r="M652" s="96"/>
      <c r="N652" s="96"/>
      <c r="O652" s="96"/>
      <c r="P652" s="96"/>
      <c r="Q652" s="96"/>
      <c r="S652" t="s">
        <v>226</v>
      </c>
      <c r="U652" t="s">
        <v>335</v>
      </c>
      <c r="V652" t="s">
        <v>264</v>
      </c>
      <c r="W652" s="81" t="str">
        <f>analysis_methods!$B$2</f>
        <v>ABUN</v>
      </c>
      <c r="X652">
        <v>120</v>
      </c>
      <c r="Y652" t="s">
        <v>336</v>
      </c>
      <c r="Z652" t="s">
        <v>243</v>
      </c>
      <c r="AA652" t="s">
        <v>161</v>
      </c>
      <c r="AB652" s="81" t="str">
        <f>analysis_methods!$M$2</f>
        <v>TAXO_STE_MICROSCOPE</v>
      </c>
      <c r="AC652" s="77">
        <v>45139</v>
      </c>
    </row>
    <row r="653" spans="1:29" ht="14.4" x14ac:dyDescent="0.3">
      <c r="A653" s="81" t="str">
        <f>samples!$C$26</f>
        <v>GeoxyzX_2111-WestdiepSeafarm-525m-c-VV3</v>
      </c>
      <c r="B653" s="84" t="s">
        <v>690</v>
      </c>
      <c r="C653"/>
      <c r="H653" s="96" t="s">
        <v>552</v>
      </c>
      <c r="I653" s="96">
        <v>130491</v>
      </c>
      <c r="K653" s="96" t="s">
        <v>348</v>
      </c>
      <c r="L653" s="96" t="s">
        <v>375</v>
      </c>
      <c r="M653" s="96" t="s">
        <v>376</v>
      </c>
      <c r="N653" s="96"/>
      <c r="O653" s="96" t="s">
        <v>568</v>
      </c>
      <c r="P653" s="96" t="s">
        <v>569</v>
      </c>
      <c r="Q653" s="96" t="s">
        <v>577</v>
      </c>
      <c r="S653" t="s">
        <v>226</v>
      </c>
      <c r="U653" t="s">
        <v>335</v>
      </c>
      <c r="V653" t="s">
        <v>264</v>
      </c>
      <c r="W653" s="81" t="str">
        <f>analysis_methods!$B$2</f>
        <v>ABUN</v>
      </c>
      <c r="X653">
        <v>30</v>
      </c>
      <c r="Y653" t="s">
        <v>336</v>
      </c>
      <c r="Z653" t="s">
        <v>243</v>
      </c>
      <c r="AA653" t="s">
        <v>161</v>
      </c>
      <c r="AB653" s="81" t="str">
        <f>analysis_methods!$M$2</f>
        <v>TAXO_STE_MICROSCOPE</v>
      </c>
      <c r="AC653" s="77">
        <v>45139</v>
      </c>
    </row>
    <row r="654" spans="1:29" ht="14.4" x14ac:dyDescent="0.3">
      <c r="A654" s="81" t="str">
        <f>samples!$C$26</f>
        <v>GeoxyzX_2111-WestdiepSeafarm-525m-c-VV3</v>
      </c>
      <c r="B654" s="84" t="s">
        <v>690</v>
      </c>
      <c r="C654"/>
      <c r="H654" s="96" t="s">
        <v>818</v>
      </c>
      <c r="I654" s="96">
        <v>124929</v>
      </c>
      <c r="K654" s="96" t="s">
        <v>348</v>
      </c>
      <c r="L654" s="96" t="s">
        <v>349</v>
      </c>
      <c r="M654" s="96" t="s">
        <v>360</v>
      </c>
      <c r="N654" s="96" t="s">
        <v>361</v>
      </c>
      <c r="O654" s="96" t="s">
        <v>362</v>
      </c>
      <c r="P654" s="96" t="s">
        <v>363</v>
      </c>
      <c r="Q654" s="96" t="s">
        <v>364</v>
      </c>
      <c r="S654" t="s">
        <v>726</v>
      </c>
      <c r="U654" t="s">
        <v>335</v>
      </c>
      <c r="V654" t="s">
        <v>264</v>
      </c>
      <c r="W654" s="81" t="str">
        <f>analysis_methods!$B$2</f>
        <v>ABUN</v>
      </c>
      <c r="X654">
        <v>30</v>
      </c>
      <c r="Y654" t="s">
        <v>336</v>
      </c>
      <c r="Z654" t="s">
        <v>243</v>
      </c>
      <c r="AA654" t="s">
        <v>161</v>
      </c>
      <c r="AB654" s="81" t="str">
        <f>analysis_methods!$M$2</f>
        <v>TAXO_STE_MICROSCOPE</v>
      </c>
      <c r="AC654" s="77">
        <v>45139</v>
      </c>
    </row>
    <row r="655" spans="1:29" ht="14.4" x14ac:dyDescent="0.3">
      <c r="A655" s="81" t="str">
        <f>samples!$C$26</f>
        <v>GeoxyzX_2111-WestdiepSeafarm-525m-c-VV3</v>
      </c>
      <c r="B655" s="84" t="s">
        <v>690</v>
      </c>
      <c r="C655"/>
      <c r="H655" s="96" t="s">
        <v>524</v>
      </c>
      <c r="I655" s="96">
        <v>129582</v>
      </c>
      <c r="K655" s="96" t="s">
        <v>348</v>
      </c>
      <c r="L655" s="96" t="s">
        <v>375</v>
      </c>
      <c r="M655" s="96" t="s">
        <v>376</v>
      </c>
      <c r="N655" s="96" t="s">
        <v>522</v>
      </c>
      <c r="O655" s="96" t="s">
        <v>523</v>
      </c>
      <c r="P655" s="96" t="s">
        <v>524</v>
      </c>
      <c r="Q655" s="96"/>
      <c r="S655" t="s">
        <v>226</v>
      </c>
      <c r="U655" t="s">
        <v>335</v>
      </c>
      <c r="V655" t="s">
        <v>264</v>
      </c>
      <c r="W655" s="81" t="str">
        <f>analysis_methods!$B$2</f>
        <v>ABUN</v>
      </c>
      <c r="X655">
        <v>30</v>
      </c>
      <c r="Y655" t="s">
        <v>336</v>
      </c>
      <c r="Z655" t="s">
        <v>243</v>
      </c>
      <c r="AA655" t="s">
        <v>161</v>
      </c>
      <c r="AB655" s="81" t="str">
        <f>analysis_methods!$M$2</f>
        <v>TAXO_STE_MICROSCOPE</v>
      </c>
      <c r="AC655" s="77">
        <v>45139</v>
      </c>
    </row>
    <row r="656" spans="1:29" ht="14.4" x14ac:dyDescent="0.3">
      <c r="A656" s="81" t="str">
        <f>samples!$C$26</f>
        <v>GeoxyzX_2111-WestdiepSeafarm-525m-c-VV3</v>
      </c>
      <c r="B656" s="84" t="s">
        <v>690</v>
      </c>
      <c r="C656"/>
      <c r="H656" s="96" t="s">
        <v>487</v>
      </c>
      <c r="I656" s="96">
        <v>102788</v>
      </c>
      <c r="K656" s="96" t="s">
        <v>348</v>
      </c>
      <c r="L656" s="96" t="s">
        <v>414</v>
      </c>
      <c r="M656" s="96" t="s">
        <v>415</v>
      </c>
      <c r="N656" s="96" t="s">
        <v>416</v>
      </c>
      <c r="O656" s="96" t="s">
        <v>423</v>
      </c>
      <c r="P656" s="96" t="s">
        <v>424</v>
      </c>
      <c r="Q656" s="96" t="s">
        <v>425</v>
      </c>
      <c r="S656" t="s">
        <v>226</v>
      </c>
      <c r="U656" t="s">
        <v>335</v>
      </c>
      <c r="V656" t="s">
        <v>264</v>
      </c>
      <c r="W656" s="81" t="str">
        <f>analysis_methods!$B$2</f>
        <v>ABUN</v>
      </c>
      <c r="X656">
        <v>20</v>
      </c>
      <c r="Y656" t="s">
        <v>336</v>
      </c>
      <c r="Z656" t="s">
        <v>243</v>
      </c>
      <c r="AA656" t="s">
        <v>161</v>
      </c>
      <c r="AB656" s="81" t="str">
        <f>analysis_methods!$M$2</f>
        <v>TAXO_STE_MICROSCOPE</v>
      </c>
      <c r="AC656" s="77">
        <v>45139</v>
      </c>
    </row>
    <row r="657" spans="1:29" ht="14.4" x14ac:dyDescent="0.3">
      <c r="A657" s="81" t="str">
        <f>samples!$C$26</f>
        <v>GeoxyzX_2111-WestdiepSeafarm-525m-c-VV3</v>
      </c>
      <c r="B657" s="84" t="s">
        <v>690</v>
      </c>
      <c r="C657"/>
      <c r="H657" s="96" t="s">
        <v>824</v>
      </c>
      <c r="I657" s="96">
        <v>141433</v>
      </c>
      <c r="K657" s="96" t="s">
        <v>348</v>
      </c>
      <c r="L657" s="96" t="s">
        <v>365</v>
      </c>
      <c r="M657" s="96" t="s">
        <v>366</v>
      </c>
      <c r="N657" s="96" t="s">
        <v>371</v>
      </c>
      <c r="O657" s="96" t="s">
        <v>372</v>
      </c>
      <c r="P657" s="96" t="s">
        <v>373</v>
      </c>
      <c r="Q657" s="96" t="s">
        <v>374</v>
      </c>
      <c r="S657" t="s">
        <v>726</v>
      </c>
      <c r="U657" t="s">
        <v>335</v>
      </c>
      <c r="V657" t="s">
        <v>264</v>
      </c>
      <c r="W657" s="81" t="str">
        <f>analysis_methods!$B$2</f>
        <v>ABUN</v>
      </c>
      <c r="X657">
        <v>20</v>
      </c>
      <c r="Y657" t="s">
        <v>336</v>
      </c>
      <c r="Z657" t="s">
        <v>243</v>
      </c>
      <c r="AA657" t="s">
        <v>161</v>
      </c>
      <c r="AB657" s="81" t="str">
        <f>analysis_methods!$M$2</f>
        <v>TAXO_STE_MICROSCOPE</v>
      </c>
      <c r="AC657" s="77">
        <v>45139</v>
      </c>
    </row>
    <row r="658" spans="1:29" ht="14.4" x14ac:dyDescent="0.3">
      <c r="A658" s="81" t="str">
        <f>samples!$C$26</f>
        <v>GeoxyzX_2111-WestdiepSeafarm-525m-c-VV3</v>
      </c>
      <c r="B658" s="84" t="s">
        <v>690</v>
      </c>
      <c r="C658"/>
      <c r="H658" s="96" t="s">
        <v>411</v>
      </c>
      <c r="I658" s="96">
        <v>919</v>
      </c>
      <c r="K658" s="96" t="s">
        <v>348</v>
      </c>
      <c r="L658" s="96" t="s">
        <v>375</v>
      </c>
      <c r="M658" s="96" t="s">
        <v>376</v>
      </c>
      <c r="N658" s="96" t="s">
        <v>384</v>
      </c>
      <c r="O658" s="96" t="s">
        <v>411</v>
      </c>
      <c r="P658" s="96"/>
      <c r="Q658" s="96"/>
      <c r="S658" t="s">
        <v>226</v>
      </c>
      <c r="U658" t="s">
        <v>335</v>
      </c>
      <c r="V658" t="s">
        <v>264</v>
      </c>
      <c r="W658" s="81" t="str">
        <f>analysis_methods!$B$2</f>
        <v>ABUN</v>
      </c>
      <c r="X658">
        <v>20</v>
      </c>
      <c r="Y658" t="s">
        <v>336</v>
      </c>
      <c r="Z658" t="s">
        <v>243</v>
      </c>
      <c r="AA658" t="s">
        <v>161</v>
      </c>
      <c r="AB658" s="81" t="str">
        <f>analysis_methods!$M$2</f>
        <v>TAXO_STE_MICROSCOPE</v>
      </c>
      <c r="AC658" s="77">
        <v>45139</v>
      </c>
    </row>
    <row r="659" spans="1:29" ht="14.4" x14ac:dyDescent="0.3">
      <c r="A659" s="81" t="str">
        <f>samples!$C$26</f>
        <v>GeoxyzX_2111-WestdiepSeafarm-525m-c-VV3</v>
      </c>
      <c r="B659" s="84" t="s">
        <v>690</v>
      </c>
      <c r="C659"/>
      <c r="H659" s="96" t="s">
        <v>484</v>
      </c>
      <c r="I659" s="96">
        <v>130116</v>
      </c>
      <c r="K659" s="96" t="s">
        <v>348</v>
      </c>
      <c r="L659" s="96" t="s">
        <v>375</v>
      </c>
      <c r="M659" s="96" t="s">
        <v>376</v>
      </c>
      <c r="N659" s="96" t="s">
        <v>380</v>
      </c>
      <c r="O659" s="96" t="s">
        <v>409</v>
      </c>
      <c r="P659" s="96" t="s">
        <v>410</v>
      </c>
      <c r="Q659" s="96" t="s">
        <v>374</v>
      </c>
      <c r="S659" t="s">
        <v>226</v>
      </c>
      <c r="U659" t="s">
        <v>335</v>
      </c>
      <c r="V659" t="s">
        <v>264</v>
      </c>
      <c r="W659" s="81" t="str">
        <f>analysis_methods!$B$2</f>
        <v>ABUN</v>
      </c>
      <c r="X659">
        <v>20</v>
      </c>
      <c r="Y659" t="s">
        <v>336</v>
      </c>
      <c r="Z659" t="s">
        <v>243</v>
      </c>
      <c r="AA659" t="s">
        <v>161</v>
      </c>
      <c r="AB659" s="81" t="str">
        <f>analysis_methods!$M$2</f>
        <v>TAXO_STE_MICROSCOPE</v>
      </c>
      <c r="AC659" s="77">
        <v>45139</v>
      </c>
    </row>
    <row r="660" spans="1:29" ht="14.4" x14ac:dyDescent="0.3">
      <c r="A660" s="81" t="str">
        <f>samples!$C$26</f>
        <v>GeoxyzX_2111-WestdiepSeafarm-525m-c-VV3</v>
      </c>
      <c r="B660" s="84" t="s">
        <v>690</v>
      </c>
      <c r="C660"/>
      <c r="H660" s="96" t="s">
        <v>540</v>
      </c>
      <c r="I660" s="96">
        <v>334512</v>
      </c>
      <c r="K660" s="96" t="s">
        <v>348</v>
      </c>
      <c r="L660" s="96" t="s">
        <v>375</v>
      </c>
      <c r="M660" s="96" t="s">
        <v>376</v>
      </c>
      <c r="N660" s="96" t="s">
        <v>380</v>
      </c>
      <c r="O660" s="96" t="s">
        <v>448</v>
      </c>
      <c r="P660" s="96" t="s">
        <v>517</v>
      </c>
      <c r="Q660" s="96" t="s">
        <v>530</v>
      </c>
      <c r="S660" t="s">
        <v>226</v>
      </c>
      <c r="U660" t="s">
        <v>335</v>
      </c>
      <c r="V660" t="s">
        <v>264</v>
      </c>
      <c r="W660" s="81" t="str">
        <f>analysis_methods!$B$2</f>
        <v>ABUN</v>
      </c>
      <c r="X660">
        <v>20</v>
      </c>
      <c r="Y660" t="s">
        <v>336</v>
      </c>
      <c r="Z660" t="s">
        <v>243</v>
      </c>
      <c r="AA660" t="s">
        <v>161</v>
      </c>
      <c r="AB660" s="81" t="str">
        <f>analysis_methods!$M$2</f>
        <v>TAXO_STE_MICROSCOPE</v>
      </c>
      <c r="AC660" s="77">
        <v>45139</v>
      </c>
    </row>
    <row r="661" spans="1:29" ht="14.4" x14ac:dyDescent="0.3">
      <c r="A661" s="81" t="str">
        <f>samples!$C$26</f>
        <v>GeoxyzX_2111-WestdiepSeafarm-525m-c-VV3</v>
      </c>
      <c r="B661" s="84" t="s">
        <v>690</v>
      </c>
      <c r="C661"/>
      <c r="H661" s="96" t="s">
        <v>481</v>
      </c>
      <c r="I661" s="96">
        <v>131187</v>
      </c>
      <c r="K661" s="96" t="s">
        <v>348</v>
      </c>
      <c r="L661" s="96" t="s">
        <v>375</v>
      </c>
      <c r="M661" s="96" t="s">
        <v>376</v>
      </c>
      <c r="N661" s="96" t="s">
        <v>401</v>
      </c>
      <c r="O661" s="96" t="s">
        <v>402</v>
      </c>
      <c r="P661" s="96" t="s">
        <v>403</v>
      </c>
      <c r="Q661" s="96" t="s">
        <v>404</v>
      </c>
      <c r="S661" t="s">
        <v>226</v>
      </c>
      <c r="U661" t="s">
        <v>335</v>
      </c>
      <c r="V661" t="s">
        <v>264</v>
      </c>
      <c r="W661" s="81" t="str">
        <f>analysis_methods!$B$2</f>
        <v>ABUN</v>
      </c>
      <c r="X661">
        <v>20</v>
      </c>
      <c r="Y661" t="s">
        <v>336</v>
      </c>
      <c r="Z661" t="s">
        <v>243</v>
      </c>
      <c r="AA661" t="s">
        <v>161</v>
      </c>
      <c r="AB661" s="81" t="str">
        <f>analysis_methods!$M$2</f>
        <v>TAXO_STE_MICROSCOPE</v>
      </c>
      <c r="AC661" s="77">
        <v>45139</v>
      </c>
    </row>
    <row r="662" spans="1:29" ht="14.4" x14ac:dyDescent="0.3">
      <c r="A662" s="81" t="str">
        <f>samples!$C$26</f>
        <v>GeoxyzX_2111-WestdiepSeafarm-525m-c-VV3</v>
      </c>
      <c r="B662" s="84" t="s">
        <v>690</v>
      </c>
      <c r="C662"/>
      <c r="H662" s="96" t="s">
        <v>472</v>
      </c>
      <c r="I662" s="96">
        <v>140301</v>
      </c>
      <c r="K662" s="96" t="s">
        <v>348</v>
      </c>
      <c r="L662" s="96" t="s">
        <v>365</v>
      </c>
      <c r="M662" s="96" t="s">
        <v>366</v>
      </c>
      <c r="N662" s="96" t="s">
        <v>367</v>
      </c>
      <c r="O662" s="96" t="s">
        <v>368</v>
      </c>
      <c r="P662" s="96" t="s">
        <v>369</v>
      </c>
      <c r="Q662" s="96" t="s">
        <v>370</v>
      </c>
      <c r="S662" t="s">
        <v>226</v>
      </c>
      <c r="U662" t="s">
        <v>335</v>
      </c>
      <c r="V662" t="s">
        <v>264</v>
      </c>
      <c r="W662" s="81" t="str">
        <f>analysis_methods!$B$2</f>
        <v>ABUN</v>
      </c>
      <c r="X662">
        <v>20</v>
      </c>
      <c r="Y662" t="s">
        <v>336</v>
      </c>
      <c r="Z662" t="s">
        <v>243</v>
      </c>
      <c r="AA662" t="s">
        <v>161</v>
      </c>
      <c r="AB662" s="81" t="str">
        <f>analysis_methods!$M$2</f>
        <v>TAXO_STE_MICROSCOPE</v>
      </c>
      <c r="AC662" s="77">
        <v>45139</v>
      </c>
    </row>
    <row r="663" spans="1:29" ht="14.4" x14ac:dyDescent="0.3">
      <c r="A663" s="81" t="str">
        <f>samples!$C$26</f>
        <v>GeoxyzX_2111-WestdiepSeafarm-525m-c-VV3</v>
      </c>
      <c r="B663" s="84" t="s">
        <v>690</v>
      </c>
      <c r="C663"/>
      <c r="H663" s="96" t="s">
        <v>492</v>
      </c>
      <c r="I663" s="96">
        <v>125073</v>
      </c>
      <c r="K663" s="96" t="s">
        <v>348</v>
      </c>
      <c r="L663" s="96" t="s">
        <v>349</v>
      </c>
      <c r="M663" s="96" t="s">
        <v>360</v>
      </c>
      <c r="N663" s="96" t="s">
        <v>440</v>
      </c>
      <c r="O663" s="96" t="s">
        <v>441</v>
      </c>
      <c r="P663" s="96" t="s">
        <v>442</v>
      </c>
      <c r="Q663" s="96" t="s">
        <v>443</v>
      </c>
      <c r="S663" t="s">
        <v>226</v>
      </c>
      <c r="U663" t="s">
        <v>335</v>
      </c>
      <c r="V663" t="s">
        <v>264</v>
      </c>
      <c r="W663" s="81" t="str">
        <f>analysis_methods!$B$2</f>
        <v>ABUN</v>
      </c>
      <c r="X663">
        <v>10</v>
      </c>
      <c r="Y663" t="s">
        <v>336</v>
      </c>
      <c r="Z663" t="s">
        <v>243</v>
      </c>
      <c r="AA663" t="s">
        <v>161</v>
      </c>
      <c r="AB663" s="81" t="str">
        <f>analysis_methods!$M$2</f>
        <v>TAXO_STE_MICROSCOPE</v>
      </c>
      <c r="AC663" s="77">
        <v>45139</v>
      </c>
    </row>
    <row r="664" spans="1:29" ht="14.4" x14ac:dyDescent="0.3">
      <c r="A664" s="81" t="str">
        <f>samples!$C$26</f>
        <v>GeoxyzX_2111-WestdiepSeafarm-525m-c-VV3</v>
      </c>
      <c r="B664" s="84" t="s">
        <v>690</v>
      </c>
      <c r="C664"/>
      <c r="H664" s="96" t="s">
        <v>470</v>
      </c>
      <c r="I664" s="96">
        <v>855674</v>
      </c>
      <c r="K664" s="96" t="s">
        <v>348</v>
      </c>
      <c r="L664" s="96" t="s">
        <v>355</v>
      </c>
      <c r="M664" s="96" t="s">
        <v>826</v>
      </c>
      <c r="N664" s="96" t="s">
        <v>356</v>
      </c>
      <c r="O664" s="96" t="s">
        <v>357</v>
      </c>
      <c r="P664" s="96" t="s">
        <v>358</v>
      </c>
      <c r="Q664" s="96" t="s">
        <v>359</v>
      </c>
      <c r="S664" t="s">
        <v>226</v>
      </c>
      <c r="U664" t="s">
        <v>335</v>
      </c>
      <c r="V664" t="s">
        <v>264</v>
      </c>
      <c r="W664" s="81" t="str">
        <f>analysis_methods!$B$2</f>
        <v>ABUN</v>
      </c>
      <c r="X664">
        <v>10</v>
      </c>
      <c r="Y664" t="s">
        <v>336</v>
      </c>
      <c r="Z664" t="s">
        <v>243</v>
      </c>
      <c r="AA664" t="s">
        <v>161</v>
      </c>
      <c r="AB664" s="81" t="str">
        <f>analysis_methods!$M$2</f>
        <v>TAXO_STE_MICROSCOPE</v>
      </c>
      <c r="AC664" s="77">
        <v>45139</v>
      </c>
    </row>
    <row r="665" spans="1:29" ht="14.4" x14ac:dyDescent="0.3">
      <c r="A665" s="81" t="str">
        <f>samples!$C$26</f>
        <v>GeoxyzX_2111-WestdiepSeafarm-525m-c-VV3</v>
      </c>
      <c r="B665" s="84" t="s">
        <v>690</v>
      </c>
      <c r="C665"/>
      <c r="H665" s="96" t="s">
        <v>554</v>
      </c>
      <c r="I665" s="96">
        <v>151894</v>
      </c>
      <c r="K665" s="96" t="s">
        <v>348</v>
      </c>
      <c r="L665" s="96" t="s">
        <v>365</v>
      </c>
      <c r="M665" s="96" t="s">
        <v>503</v>
      </c>
      <c r="N665" s="96" t="s">
        <v>514</v>
      </c>
      <c r="O665" s="96" t="s">
        <v>570</v>
      </c>
      <c r="P665" s="96" t="s">
        <v>571</v>
      </c>
      <c r="Q665" s="96" t="s">
        <v>579</v>
      </c>
      <c r="S665" t="s">
        <v>226</v>
      </c>
      <c r="U665" t="s">
        <v>335</v>
      </c>
      <c r="V665" t="s">
        <v>264</v>
      </c>
      <c r="W665" s="81" t="str">
        <f>analysis_methods!$B$2</f>
        <v>ABUN</v>
      </c>
      <c r="X665">
        <v>10</v>
      </c>
      <c r="Y665" t="s">
        <v>336</v>
      </c>
      <c r="Z665" t="s">
        <v>243</v>
      </c>
      <c r="AA665" t="s">
        <v>161</v>
      </c>
      <c r="AB665" s="81" t="str">
        <f>analysis_methods!$M$2</f>
        <v>TAXO_STE_MICROSCOPE</v>
      </c>
      <c r="AC665" s="77">
        <v>45139</v>
      </c>
    </row>
    <row r="666" spans="1:29" ht="14.4" x14ac:dyDescent="0.3">
      <c r="A666" s="81" t="str">
        <f>samples!$C$26</f>
        <v>GeoxyzX_2111-WestdiepSeafarm-525m-c-VV3</v>
      </c>
      <c r="B666" s="84" t="s">
        <v>690</v>
      </c>
      <c r="C666"/>
      <c r="H666" s="96" t="s">
        <v>867</v>
      </c>
      <c r="I666" s="96">
        <v>1752525</v>
      </c>
      <c r="K666" s="96" t="s">
        <v>348</v>
      </c>
      <c r="L666" s="96" t="s">
        <v>414</v>
      </c>
      <c r="M666" s="96" t="s">
        <v>415</v>
      </c>
      <c r="N666" s="96" t="s">
        <v>511</v>
      </c>
      <c r="O666" s="96" t="s">
        <v>512</v>
      </c>
      <c r="P666" s="96" t="s">
        <v>513</v>
      </c>
      <c r="Q666" s="96" t="s">
        <v>528</v>
      </c>
      <c r="S666" t="s">
        <v>226</v>
      </c>
      <c r="U666" t="s">
        <v>335</v>
      </c>
      <c r="V666" t="s">
        <v>264</v>
      </c>
      <c r="W666" s="81" t="str">
        <f>analysis_methods!$B$2</f>
        <v>ABUN</v>
      </c>
      <c r="X666">
        <v>10</v>
      </c>
      <c r="Y666" t="s">
        <v>336</v>
      </c>
      <c r="Z666" t="s">
        <v>243</v>
      </c>
      <c r="AA666" t="s">
        <v>161</v>
      </c>
      <c r="AB666" s="81" t="str">
        <f>analysis_methods!$M$2</f>
        <v>TAXO_STE_MICROSCOPE</v>
      </c>
      <c r="AC666" s="77">
        <v>45139</v>
      </c>
    </row>
    <row r="667" spans="1:29" ht="14.4" x14ac:dyDescent="0.3">
      <c r="A667" s="81" t="str">
        <f>samples!$C$26</f>
        <v>GeoxyzX_2111-WestdiepSeafarm-525m-c-VV3</v>
      </c>
      <c r="B667" s="84" t="s">
        <v>690</v>
      </c>
      <c r="C667"/>
      <c r="H667" s="96" t="s">
        <v>543</v>
      </c>
      <c r="I667" s="96">
        <v>131183</v>
      </c>
      <c r="K667" s="96" t="s">
        <v>348</v>
      </c>
      <c r="L667" s="96" t="s">
        <v>375</v>
      </c>
      <c r="M667" s="96" t="s">
        <v>376</v>
      </c>
      <c r="N667" s="96" t="s">
        <v>401</v>
      </c>
      <c r="O667" s="96" t="s">
        <v>402</v>
      </c>
      <c r="P667" s="96" t="s">
        <v>519</v>
      </c>
      <c r="Q667" s="96" t="s">
        <v>533</v>
      </c>
      <c r="S667" t="s">
        <v>226</v>
      </c>
      <c r="U667" t="s">
        <v>335</v>
      </c>
      <c r="V667" t="s">
        <v>264</v>
      </c>
      <c r="W667" s="81" t="str">
        <f>analysis_methods!$B$2</f>
        <v>ABUN</v>
      </c>
      <c r="X667">
        <v>10</v>
      </c>
      <c r="Y667" t="s">
        <v>336</v>
      </c>
      <c r="Z667" t="s">
        <v>243</v>
      </c>
      <c r="AA667" t="s">
        <v>161</v>
      </c>
      <c r="AB667" s="81" t="str">
        <f>analysis_methods!$M$2</f>
        <v>TAXO_STE_MICROSCOPE</v>
      </c>
      <c r="AC667" s="77">
        <v>45139</v>
      </c>
    </row>
    <row r="668" spans="1:29" ht="14.4" x14ac:dyDescent="0.3">
      <c r="A668" s="81" t="str">
        <f>samples!$C$27</f>
        <v>GeoxyzX_2111-WestdiepSeafarm-675m-a-VV1</v>
      </c>
      <c r="B668" s="84" t="str">
        <f>samples!C27</f>
        <v>GeoxyzX_2111-WestdiepSeafarm-675m-a-VV1</v>
      </c>
      <c r="C668"/>
      <c r="H668" s="96" t="s">
        <v>482</v>
      </c>
      <c r="I668" s="96">
        <v>130357</v>
      </c>
      <c r="K668" s="96" t="s">
        <v>348</v>
      </c>
      <c r="L668" s="96" t="s">
        <v>375</v>
      </c>
      <c r="M668" s="96" t="s">
        <v>376</v>
      </c>
      <c r="N668" s="96" t="s">
        <v>380</v>
      </c>
      <c r="O668" s="96" t="s">
        <v>381</v>
      </c>
      <c r="P668" s="96" t="s">
        <v>382</v>
      </c>
      <c r="Q668" s="96" t="s">
        <v>405</v>
      </c>
      <c r="S668" t="s">
        <v>226</v>
      </c>
      <c r="U668" t="s">
        <v>335</v>
      </c>
      <c r="V668" t="s">
        <v>264</v>
      </c>
      <c r="W668" s="81" t="str">
        <f>analysis_methods!$B$2</f>
        <v>ABUN</v>
      </c>
      <c r="X668">
        <v>160</v>
      </c>
      <c r="Y668" t="s">
        <v>336</v>
      </c>
      <c r="Z668" t="s">
        <v>243</v>
      </c>
      <c r="AA668" t="s">
        <v>161</v>
      </c>
      <c r="AB668" s="81" t="str">
        <f>analysis_methods!$M$2</f>
        <v>TAXO_STE_MICROSCOPE</v>
      </c>
      <c r="AC668" s="77">
        <v>45139</v>
      </c>
    </row>
    <row r="669" spans="1:29" ht="14.4" x14ac:dyDescent="0.3">
      <c r="A669" s="81" t="str">
        <f>samples!$C$27</f>
        <v>GeoxyzX_2111-WestdiepSeafarm-675m-a-VV1</v>
      </c>
      <c r="B669" s="84" t="s">
        <v>691</v>
      </c>
      <c r="C669"/>
      <c r="H669" s="96" t="s">
        <v>457</v>
      </c>
      <c r="I669" s="96">
        <v>152391</v>
      </c>
      <c r="K669" s="96" t="s">
        <v>348</v>
      </c>
      <c r="L669" s="96" t="s">
        <v>457</v>
      </c>
      <c r="M669" s="96"/>
      <c r="N669" s="96"/>
      <c r="O669" s="96"/>
      <c r="P669" s="96"/>
      <c r="Q669" s="96"/>
      <c r="S669" t="s">
        <v>226</v>
      </c>
      <c r="U669" t="s">
        <v>335</v>
      </c>
      <c r="V669" t="s">
        <v>264</v>
      </c>
      <c r="W669" s="81" t="str">
        <f>analysis_methods!$B$2</f>
        <v>ABUN</v>
      </c>
      <c r="X669">
        <v>90</v>
      </c>
      <c r="Y669" t="s">
        <v>336</v>
      </c>
      <c r="Z669" t="s">
        <v>243</v>
      </c>
      <c r="AA669" t="s">
        <v>161</v>
      </c>
      <c r="AB669" s="81" t="str">
        <f>analysis_methods!$M$2</f>
        <v>TAXO_STE_MICROSCOPE</v>
      </c>
      <c r="AC669" s="77">
        <v>45139</v>
      </c>
    </row>
    <row r="670" spans="1:29" ht="14.4" x14ac:dyDescent="0.3">
      <c r="A670" s="81" t="str">
        <f>samples!$C$27</f>
        <v>GeoxyzX_2111-WestdiepSeafarm-675m-a-VV1</v>
      </c>
      <c r="B670" s="84" t="s">
        <v>691</v>
      </c>
      <c r="C670"/>
      <c r="H670" s="96" t="s">
        <v>818</v>
      </c>
      <c r="I670" s="96">
        <v>124929</v>
      </c>
      <c r="K670" s="96" t="s">
        <v>348</v>
      </c>
      <c r="L670" s="96" t="s">
        <v>349</v>
      </c>
      <c r="M670" s="96" t="s">
        <v>360</v>
      </c>
      <c r="N670" s="96" t="s">
        <v>361</v>
      </c>
      <c r="O670" s="96" t="s">
        <v>362</v>
      </c>
      <c r="P670" s="96" t="s">
        <v>363</v>
      </c>
      <c r="Q670" s="96" t="s">
        <v>364</v>
      </c>
      <c r="S670" t="s">
        <v>726</v>
      </c>
      <c r="U670" t="s">
        <v>335</v>
      </c>
      <c r="V670" t="s">
        <v>264</v>
      </c>
      <c r="W670" s="81" t="str">
        <f>analysis_methods!$B$2</f>
        <v>ABUN</v>
      </c>
      <c r="X670">
        <v>20</v>
      </c>
      <c r="Y670" t="s">
        <v>336</v>
      </c>
      <c r="Z670" t="s">
        <v>243</v>
      </c>
      <c r="AA670" t="s">
        <v>161</v>
      </c>
      <c r="AB670" s="81" t="str">
        <f>analysis_methods!$M$2</f>
        <v>TAXO_STE_MICROSCOPE</v>
      </c>
      <c r="AC670" s="77">
        <v>45139</v>
      </c>
    </row>
    <row r="671" spans="1:29" ht="14.4" x14ac:dyDescent="0.3">
      <c r="A671" s="81" t="str">
        <f>samples!$C$27</f>
        <v>GeoxyzX_2111-WestdiepSeafarm-675m-a-VV1</v>
      </c>
      <c r="B671" s="84" t="s">
        <v>691</v>
      </c>
      <c r="C671"/>
      <c r="H671" s="96" t="s">
        <v>472</v>
      </c>
      <c r="I671" s="96">
        <v>140301</v>
      </c>
      <c r="K671" s="96" t="s">
        <v>348</v>
      </c>
      <c r="L671" s="96" t="s">
        <v>365</v>
      </c>
      <c r="M671" s="96" t="s">
        <v>366</v>
      </c>
      <c r="N671" s="96" t="s">
        <v>367</v>
      </c>
      <c r="O671" s="96" t="s">
        <v>368</v>
      </c>
      <c r="P671" s="96" t="s">
        <v>369</v>
      </c>
      <c r="Q671" s="96" t="s">
        <v>370</v>
      </c>
      <c r="S671" t="s">
        <v>226</v>
      </c>
      <c r="U671" t="s">
        <v>335</v>
      </c>
      <c r="V671" t="s">
        <v>264</v>
      </c>
      <c r="W671" s="81" t="str">
        <f>analysis_methods!$B$2</f>
        <v>ABUN</v>
      </c>
      <c r="X671">
        <v>20</v>
      </c>
      <c r="Y671" t="s">
        <v>336</v>
      </c>
      <c r="Z671" t="s">
        <v>243</v>
      </c>
      <c r="AA671" t="s">
        <v>161</v>
      </c>
      <c r="AB671" s="81" t="str">
        <f>analysis_methods!$M$2</f>
        <v>TAXO_STE_MICROSCOPE</v>
      </c>
      <c r="AC671" s="77">
        <v>45139</v>
      </c>
    </row>
    <row r="672" spans="1:29" ht="14.4" x14ac:dyDescent="0.3">
      <c r="A672" s="81" t="str">
        <f>samples!$C$27</f>
        <v>GeoxyzX_2111-WestdiepSeafarm-675m-a-VV1</v>
      </c>
      <c r="B672" s="84" t="s">
        <v>691</v>
      </c>
      <c r="C672"/>
      <c r="H672" s="96" t="s">
        <v>411</v>
      </c>
      <c r="I672" s="96">
        <v>919</v>
      </c>
      <c r="K672" s="96" t="s">
        <v>348</v>
      </c>
      <c r="L672" s="96" t="s">
        <v>375</v>
      </c>
      <c r="M672" s="96" t="s">
        <v>376</v>
      </c>
      <c r="N672" s="96" t="s">
        <v>384</v>
      </c>
      <c r="O672" s="96" t="s">
        <v>411</v>
      </c>
      <c r="P672" s="96"/>
      <c r="Q672" s="96"/>
      <c r="S672" t="s">
        <v>226</v>
      </c>
      <c r="U672" t="s">
        <v>335</v>
      </c>
      <c r="V672" t="s">
        <v>264</v>
      </c>
      <c r="W672" s="81" t="str">
        <f>analysis_methods!$B$2</f>
        <v>ABUN</v>
      </c>
      <c r="X672">
        <v>10</v>
      </c>
      <c r="Y672" t="s">
        <v>336</v>
      </c>
      <c r="Z672" t="s">
        <v>243</v>
      </c>
      <c r="AA672" t="s">
        <v>161</v>
      </c>
      <c r="AB672" s="81" t="str">
        <f>analysis_methods!$M$2</f>
        <v>TAXO_STE_MICROSCOPE</v>
      </c>
      <c r="AC672" s="77">
        <v>45139</v>
      </c>
    </row>
    <row r="673" spans="1:29" ht="14.4" x14ac:dyDescent="0.3">
      <c r="A673" s="81" t="str">
        <f>samples!$C$27</f>
        <v>GeoxyzX_2111-WestdiepSeafarm-675m-a-VV1</v>
      </c>
      <c r="B673" s="84" t="s">
        <v>691</v>
      </c>
      <c r="C673"/>
      <c r="H673" t="s">
        <v>869</v>
      </c>
      <c r="I673" s="96">
        <v>105</v>
      </c>
      <c r="K673" s="96" t="s">
        <v>348</v>
      </c>
      <c r="L673" s="96" t="s">
        <v>365</v>
      </c>
      <c r="M673" s="96" t="s">
        <v>366</v>
      </c>
      <c r="N673" s="96"/>
      <c r="O673" s="96"/>
      <c r="P673" s="96"/>
      <c r="Q673" s="96"/>
      <c r="S673" t="s">
        <v>726</v>
      </c>
      <c r="U673" t="s">
        <v>335</v>
      </c>
      <c r="V673" t="s">
        <v>264</v>
      </c>
      <c r="W673" s="81" t="str">
        <f>analysis_methods!$B$2</f>
        <v>ABUN</v>
      </c>
      <c r="X673">
        <v>10</v>
      </c>
      <c r="Y673" t="s">
        <v>336</v>
      </c>
      <c r="Z673" t="s">
        <v>243</v>
      </c>
      <c r="AA673" t="s">
        <v>161</v>
      </c>
      <c r="AB673" s="81" t="str">
        <f>analysis_methods!$M$2</f>
        <v>TAXO_STE_MICROSCOPE</v>
      </c>
      <c r="AC673" s="77">
        <v>45139</v>
      </c>
    </row>
    <row r="674" spans="1:29" ht="14.4" x14ac:dyDescent="0.3">
      <c r="A674" s="81" t="str">
        <f>samples!$C$27</f>
        <v>GeoxyzX_2111-WestdiepSeafarm-675m-a-VV1</v>
      </c>
      <c r="B674" s="84" t="s">
        <v>691</v>
      </c>
      <c r="C674"/>
      <c r="H674" s="96" t="s">
        <v>539</v>
      </c>
      <c r="I674" s="96">
        <v>138963</v>
      </c>
      <c r="K674" s="96" t="s">
        <v>348</v>
      </c>
      <c r="L674" s="96" t="s">
        <v>365</v>
      </c>
      <c r="M674" s="96" t="s">
        <v>503</v>
      </c>
      <c r="N674" s="96" t="s">
        <v>514</v>
      </c>
      <c r="O674" s="96" t="s">
        <v>515</v>
      </c>
      <c r="P674" s="96" t="s">
        <v>516</v>
      </c>
      <c r="Q674" s="96" t="s">
        <v>529</v>
      </c>
      <c r="S674" t="s">
        <v>226</v>
      </c>
      <c r="U674" t="s">
        <v>335</v>
      </c>
      <c r="V674" t="s">
        <v>264</v>
      </c>
      <c r="W674" s="81" t="str">
        <f>analysis_methods!$B$2</f>
        <v>ABUN</v>
      </c>
      <c r="X674">
        <v>10</v>
      </c>
      <c r="Y674" t="s">
        <v>336</v>
      </c>
      <c r="Z674" t="s">
        <v>243</v>
      </c>
      <c r="AA674" t="s">
        <v>161</v>
      </c>
      <c r="AB674" s="81" t="str">
        <f>analysis_methods!$M$2</f>
        <v>TAXO_STE_MICROSCOPE</v>
      </c>
      <c r="AC674" s="77">
        <v>45139</v>
      </c>
    </row>
    <row r="675" spans="1:29" ht="14.4" x14ac:dyDescent="0.3">
      <c r="A675" s="81" t="str">
        <f>samples!$C$27</f>
        <v>GeoxyzX_2111-WestdiepSeafarm-675m-a-VV1</v>
      </c>
      <c r="B675" s="84" t="s">
        <v>691</v>
      </c>
      <c r="C675"/>
      <c r="H675" s="96" t="s">
        <v>547</v>
      </c>
      <c r="I675" s="96">
        <v>120020</v>
      </c>
      <c r="K675" s="96" t="s">
        <v>348</v>
      </c>
      <c r="L675" s="96" t="s">
        <v>414</v>
      </c>
      <c r="M675" s="96" t="s">
        <v>415</v>
      </c>
      <c r="N675" s="96" t="s">
        <v>559</v>
      </c>
      <c r="O675" s="96" t="s">
        <v>560</v>
      </c>
      <c r="P675" s="96" t="s">
        <v>561</v>
      </c>
      <c r="Q675" s="96" t="s">
        <v>573</v>
      </c>
      <c r="S675" t="s">
        <v>226</v>
      </c>
      <c r="U675" t="s">
        <v>335</v>
      </c>
      <c r="V675" t="s">
        <v>264</v>
      </c>
      <c r="W675" s="81" t="str">
        <f>analysis_methods!$B$2</f>
        <v>ABUN</v>
      </c>
      <c r="X675">
        <v>10</v>
      </c>
      <c r="Y675" t="s">
        <v>336</v>
      </c>
      <c r="Z675" t="s">
        <v>243</v>
      </c>
      <c r="AA675" t="s">
        <v>161</v>
      </c>
      <c r="AB675" s="81" t="str">
        <f>analysis_methods!$M$2</f>
        <v>TAXO_STE_MICROSCOPE</v>
      </c>
      <c r="AC675" s="77">
        <v>45139</v>
      </c>
    </row>
    <row r="676" spans="1:29" ht="14.4" x14ac:dyDescent="0.3">
      <c r="A676" s="81" t="str">
        <f>samples!$C$27</f>
        <v>GeoxyzX_2111-WestdiepSeafarm-675m-a-VV1</v>
      </c>
      <c r="B676" s="84" t="s">
        <v>691</v>
      </c>
      <c r="C676"/>
      <c r="H676" s="96" t="s">
        <v>484</v>
      </c>
      <c r="I676" s="96">
        <v>130116</v>
      </c>
      <c r="K676" s="96" t="s">
        <v>348</v>
      </c>
      <c r="L676" s="96" t="s">
        <v>375</v>
      </c>
      <c r="M676" s="96" t="s">
        <v>376</v>
      </c>
      <c r="N676" s="96" t="s">
        <v>380</v>
      </c>
      <c r="O676" s="96" t="s">
        <v>409</v>
      </c>
      <c r="P676" s="96" t="s">
        <v>410</v>
      </c>
      <c r="Q676" s="96" t="s">
        <v>374</v>
      </c>
      <c r="S676" t="s">
        <v>226</v>
      </c>
      <c r="U676" t="s">
        <v>335</v>
      </c>
      <c r="V676" t="s">
        <v>264</v>
      </c>
      <c r="W676" s="81" t="str">
        <f>analysis_methods!$B$2</f>
        <v>ABUN</v>
      </c>
      <c r="X676">
        <v>10</v>
      </c>
      <c r="Y676" t="s">
        <v>336</v>
      </c>
      <c r="Z676" t="s">
        <v>243</v>
      </c>
      <c r="AA676" t="s">
        <v>161</v>
      </c>
      <c r="AB676" s="81" t="str">
        <f>analysis_methods!$M$2</f>
        <v>TAXO_STE_MICROSCOPE</v>
      </c>
      <c r="AC676" s="77">
        <v>45139</v>
      </c>
    </row>
    <row r="677" spans="1:29" ht="14.4" x14ac:dyDescent="0.3">
      <c r="A677" s="81" t="str">
        <f>samples!$C$27</f>
        <v>GeoxyzX_2111-WestdiepSeafarm-675m-a-VV1</v>
      </c>
      <c r="B677" s="84" t="s">
        <v>691</v>
      </c>
      <c r="C677"/>
      <c r="H677" s="96" t="s">
        <v>477</v>
      </c>
      <c r="I677" s="96">
        <v>345281</v>
      </c>
      <c r="K677" s="96" t="s">
        <v>348</v>
      </c>
      <c r="L677" s="96" t="s">
        <v>365</v>
      </c>
      <c r="M677" s="96" t="s">
        <v>366</v>
      </c>
      <c r="N677" s="96" t="s">
        <v>388</v>
      </c>
      <c r="O677" s="96" t="s">
        <v>389</v>
      </c>
      <c r="P677" s="96" t="s">
        <v>390</v>
      </c>
      <c r="Q677" s="96" t="s">
        <v>391</v>
      </c>
      <c r="S677" t="s">
        <v>226</v>
      </c>
      <c r="U677" t="s">
        <v>335</v>
      </c>
      <c r="V677" t="s">
        <v>264</v>
      </c>
      <c r="W677" s="81" t="str">
        <f>analysis_methods!$B$2</f>
        <v>ABUN</v>
      </c>
      <c r="X677">
        <v>10</v>
      </c>
      <c r="Y677" t="s">
        <v>336</v>
      </c>
      <c r="Z677" t="s">
        <v>243</v>
      </c>
      <c r="AA677" t="s">
        <v>161</v>
      </c>
      <c r="AB677" s="81" t="str">
        <f>analysis_methods!$M$2</f>
        <v>TAXO_STE_MICROSCOPE</v>
      </c>
      <c r="AC677" s="77">
        <v>45139</v>
      </c>
    </row>
    <row r="678" spans="1:29" ht="14.4" x14ac:dyDescent="0.3">
      <c r="A678" s="81" t="str">
        <f>samples!$C$27</f>
        <v>GeoxyzX_2111-WestdiepSeafarm-675m-a-VV1</v>
      </c>
      <c r="B678" s="84" t="s">
        <v>691</v>
      </c>
      <c r="C678"/>
      <c r="H678" s="96" t="s">
        <v>612</v>
      </c>
      <c r="I678" s="96">
        <v>128551</v>
      </c>
      <c r="K678" s="96" t="s">
        <v>348</v>
      </c>
      <c r="L678" s="96" t="s">
        <v>619</v>
      </c>
      <c r="M678" s="96"/>
      <c r="N678" s="96"/>
      <c r="O678" s="96" t="s">
        <v>620</v>
      </c>
      <c r="P678" s="96" t="s">
        <v>621</v>
      </c>
      <c r="Q678" s="96" t="s">
        <v>635</v>
      </c>
      <c r="S678" t="s">
        <v>226</v>
      </c>
      <c r="U678" t="s">
        <v>335</v>
      </c>
      <c r="V678" t="s">
        <v>264</v>
      </c>
      <c r="W678" s="81" t="str">
        <f>analysis_methods!$B$2</f>
        <v>ABUN</v>
      </c>
      <c r="X678">
        <v>10</v>
      </c>
      <c r="Y678" t="s">
        <v>336</v>
      </c>
      <c r="Z678" t="s">
        <v>243</v>
      </c>
      <c r="AA678" t="s">
        <v>161</v>
      </c>
      <c r="AB678" s="81" t="str">
        <f>analysis_methods!$M$2</f>
        <v>TAXO_STE_MICROSCOPE</v>
      </c>
      <c r="AC678" s="77">
        <v>45139</v>
      </c>
    </row>
    <row r="679" spans="1:29" ht="14.4" x14ac:dyDescent="0.3">
      <c r="A679" s="81" t="str">
        <f>samples!$C$27</f>
        <v>GeoxyzX_2111-WestdiepSeafarm-675m-a-VV1</v>
      </c>
      <c r="B679" s="84" t="s">
        <v>691</v>
      </c>
      <c r="C679"/>
      <c r="H679" s="96" t="s">
        <v>481</v>
      </c>
      <c r="I679" s="96">
        <v>131187</v>
      </c>
      <c r="K679" s="96" t="s">
        <v>348</v>
      </c>
      <c r="L679" s="96" t="s">
        <v>375</v>
      </c>
      <c r="M679" s="96" t="s">
        <v>376</v>
      </c>
      <c r="N679" s="96" t="s">
        <v>401</v>
      </c>
      <c r="O679" s="96" t="s">
        <v>402</v>
      </c>
      <c r="P679" s="96" t="s">
        <v>403</v>
      </c>
      <c r="Q679" s="96" t="s">
        <v>404</v>
      </c>
      <c r="S679" t="s">
        <v>226</v>
      </c>
      <c r="U679" t="s">
        <v>335</v>
      </c>
      <c r="V679" t="s">
        <v>264</v>
      </c>
      <c r="W679" s="81" t="str">
        <f>analysis_methods!$B$2</f>
        <v>ABUN</v>
      </c>
      <c r="X679">
        <v>10</v>
      </c>
      <c r="Y679" t="s">
        <v>336</v>
      </c>
      <c r="Z679" t="s">
        <v>243</v>
      </c>
      <c r="AA679" t="s">
        <v>161</v>
      </c>
      <c r="AB679" s="81" t="str">
        <f>analysis_methods!$M$2</f>
        <v>TAXO_STE_MICROSCOPE</v>
      </c>
      <c r="AC679" s="77">
        <v>45139</v>
      </c>
    </row>
    <row r="680" spans="1:29" ht="14.4" x14ac:dyDescent="0.3">
      <c r="A680" s="81" t="str">
        <f>samples!$C$27</f>
        <v>GeoxyzX_2111-WestdiepSeafarm-675m-a-VV1</v>
      </c>
      <c r="B680" s="84" t="s">
        <v>691</v>
      </c>
      <c r="C680"/>
      <c r="H680" s="96" t="s">
        <v>817</v>
      </c>
      <c r="I680" s="96">
        <v>140301</v>
      </c>
      <c r="K680" s="96" t="s">
        <v>348</v>
      </c>
      <c r="L680" s="96" t="s">
        <v>365</v>
      </c>
      <c r="M680" s="96" t="s">
        <v>366</v>
      </c>
      <c r="N680" s="96" t="s">
        <v>367</v>
      </c>
      <c r="O680" s="96" t="s">
        <v>368</v>
      </c>
      <c r="P680" s="96" t="s">
        <v>369</v>
      </c>
      <c r="Q680" s="96" t="s">
        <v>370</v>
      </c>
      <c r="S680" t="s">
        <v>726</v>
      </c>
      <c r="U680" t="s">
        <v>335</v>
      </c>
      <c r="V680" t="s">
        <v>264</v>
      </c>
      <c r="W680" s="81" t="str">
        <f>analysis_methods!$B$2</f>
        <v>ABUN</v>
      </c>
      <c r="X680">
        <v>10</v>
      </c>
      <c r="Y680" t="s">
        <v>336</v>
      </c>
      <c r="Z680" t="s">
        <v>243</v>
      </c>
      <c r="AA680" t="s">
        <v>161</v>
      </c>
      <c r="AB680" s="81" t="str">
        <f>analysis_methods!$M$2</f>
        <v>TAXO_STE_MICROSCOPE</v>
      </c>
      <c r="AC680" s="77">
        <v>45139</v>
      </c>
    </row>
    <row r="681" spans="1:29" ht="14.4" x14ac:dyDescent="0.3">
      <c r="A681" s="81" t="str">
        <f>samples!$C$28</f>
        <v>GeoxyzX_2111-WestdiepSeafarm-675m-b-VV2</v>
      </c>
      <c r="B681" s="84" t="s">
        <v>692</v>
      </c>
      <c r="C681"/>
      <c r="H681" s="96" t="s">
        <v>817</v>
      </c>
      <c r="I681" s="96">
        <v>140301</v>
      </c>
      <c r="K681" s="96" t="s">
        <v>348</v>
      </c>
      <c r="L681" s="96" t="s">
        <v>365</v>
      </c>
      <c r="M681" s="96" t="s">
        <v>366</v>
      </c>
      <c r="N681" s="96" t="s">
        <v>367</v>
      </c>
      <c r="O681" s="96" t="s">
        <v>368</v>
      </c>
      <c r="P681" s="96" t="s">
        <v>369</v>
      </c>
      <c r="Q681" s="96" t="s">
        <v>370</v>
      </c>
      <c r="S681" t="s">
        <v>726</v>
      </c>
      <c r="U681" t="s">
        <v>335</v>
      </c>
      <c r="V681" t="s">
        <v>264</v>
      </c>
      <c r="W681" s="81" t="str">
        <f>analysis_methods!$B$2</f>
        <v>ABUN</v>
      </c>
      <c r="X681">
        <v>90</v>
      </c>
      <c r="Y681" t="s">
        <v>336</v>
      </c>
      <c r="Z681" t="s">
        <v>243</v>
      </c>
      <c r="AA681" t="s">
        <v>161</v>
      </c>
      <c r="AB681" s="81" t="str">
        <f>analysis_methods!$M$2</f>
        <v>TAXO_STE_MICROSCOPE</v>
      </c>
      <c r="AC681" s="77">
        <v>45139</v>
      </c>
    </row>
    <row r="682" spans="1:29" ht="14.4" x14ac:dyDescent="0.3">
      <c r="A682" s="81" t="str">
        <f>samples!$C$28</f>
        <v>GeoxyzX_2111-WestdiepSeafarm-675m-b-VV2</v>
      </c>
      <c r="B682" s="84" t="s">
        <v>692</v>
      </c>
      <c r="C682"/>
      <c r="H682" s="96" t="s">
        <v>482</v>
      </c>
      <c r="I682" s="96">
        <v>130357</v>
      </c>
      <c r="K682" s="96" t="s">
        <v>348</v>
      </c>
      <c r="L682" s="96" t="s">
        <v>375</v>
      </c>
      <c r="M682" s="96" t="s">
        <v>376</v>
      </c>
      <c r="N682" s="96" t="s">
        <v>380</v>
      </c>
      <c r="O682" s="96" t="s">
        <v>381</v>
      </c>
      <c r="P682" s="96" t="s">
        <v>382</v>
      </c>
      <c r="Q682" s="96" t="s">
        <v>405</v>
      </c>
      <c r="S682" t="s">
        <v>226</v>
      </c>
      <c r="U682" t="s">
        <v>335</v>
      </c>
      <c r="V682" t="s">
        <v>264</v>
      </c>
      <c r="W682" s="81" t="str">
        <f>analysis_methods!$B$2</f>
        <v>ABUN</v>
      </c>
      <c r="X682">
        <v>80</v>
      </c>
      <c r="Y682" t="s">
        <v>336</v>
      </c>
      <c r="Z682" t="s">
        <v>243</v>
      </c>
      <c r="AA682" t="s">
        <v>161</v>
      </c>
      <c r="AB682" s="81" t="str">
        <f>analysis_methods!$M$2</f>
        <v>TAXO_STE_MICROSCOPE</v>
      </c>
      <c r="AC682" s="77">
        <v>45139</v>
      </c>
    </row>
    <row r="683" spans="1:29" ht="14.4" x14ac:dyDescent="0.3">
      <c r="A683" s="81" t="str">
        <f>samples!$C$28</f>
        <v>GeoxyzX_2111-WestdiepSeafarm-675m-b-VV2</v>
      </c>
      <c r="B683" s="84" t="s">
        <v>692</v>
      </c>
      <c r="C683"/>
      <c r="H683" s="96" t="s">
        <v>457</v>
      </c>
      <c r="I683" s="96">
        <v>152391</v>
      </c>
      <c r="K683" s="96" t="s">
        <v>348</v>
      </c>
      <c r="L683" s="96" t="s">
        <v>457</v>
      </c>
      <c r="M683" s="96"/>
      <c r="N683" s="96"/>
      <c r="O683" s="96"/>
      <c r="P683" s="96"/>
      <c r="Q683" s="96"/>
      <c r="S683" t="s">
        <v>226</v>
      </c>
      <c r="U683" t="s">
        <v>335</v>
      </c>
      <c r="V683" t="s">
        <v>264</v>
      </c>
      <c r="W683" s="81" t="str">
        <f>analysis_methods!$B$2</f>
        <v>ABUN</v>
      </c>
      <c r="X683">
        <v>70</v>
      </c>
      <c r="Y683" t="s">
        <v>336</v>
      </c>
      <c r="Z683" t="s">
        <v>243</v>
      </c>
      <c r="AA683" t="s">
        <v>161</v>
      </c>
      <c r="AB683" s="81" t="str">
        <f>analysis_methods!$M$2</f>
        <v>TAXO_STE_MICROSCOPE</v>
      </c>
      <c r="AC683" s="77">
        <v>45139</v>
      </c>
    </row>
    <row r="684" spans="1:29" ht="14.4" x14ac:dyDescent="0.3">
      <c r="A684" s="81" t="str">
        <f>samples!$C$28</f>
        <v>GeoxyzX_2111-WestdiepSeafarm-675m-b-VV2</v>
      </c>
      <c r="B684" s="84" t="s">
        <v>692</v>
      </c>
      <c r="C684"/>
      <c r="H684" s="96" t="s">
        <v>481</v>
      </c>
      <c r="I684" s="96">
        <v>131187</v>
      </c>
      <c r="K684" s="96" t="s">
        <v>348</v>
      </c>
      <c r="L684" s="96" t="s">
        <v>375</v>
      </c>
      <c r="M684" s="96" t="s">
        <v>376</v>
      </c>
      <c r="N684" s="96" t="s">
        <v>401</v>
      </c>
      <c r="O684" s="96" t="s">
        <v>402</v>
      </c>
      <c r="P684" s="96" t="s">
        <v>403</v>
      </c>
      <c r="Q684" s="96" t="s">
        <v>404</v>
      </c>
      <c r="S684" t="s">
        <v>226</v>
      </c>
      <c r="U684" t="s">
        <v>335</v>
      </c>
      <c r="V684" t="s">
        <v>264</v>
      </c>
      <c r="W684" s="81" t="str">
        <f>analysis_methods!$B$2</f>
        <v>ABUN</v>
      </c>
      <c r="X684">
        <v>40</v>
      </c>
      <c r="Y684" t="s">
        <v>336</v>
      </c>
      <c r="Z684" t="s">
        <v>243</v>
      </c>
      <c r="AA684" t="s">
        <v>161</v>
      </c>
      <c r="AB684" s="81" t="str">
        <f>analysis_methods!$M$2</f>
        <v>TAXO_STE_MICROSCOPE</v>
      </c>
      <c r="AC684" s="77">
        <v>45139</v>
      </c>
    </row>
    <row r="685" spans="1:29" ht="14.4" x14ac:dyDescent="0.3">
      <c r="A685" s="81" t="str">
        <f>samples!$C$28</f>
        <v>GeoxyzX_2111-WestdiepSeafarm-675m-b-VV2</v>
      </c>
      <c r="B685" s="84" t="s">
        <v>692</v>
      </c>
      <c r="C685"/>
      <c r="H685" s="96" t="s">
        <v>411</v>
      </c>
      <c r="I685" s="96">
        <v>919</v>
      </c>
      <c r="K685" s="96" t="s">
        <v>348</v>
      </c>
      <c r="L685" s="96" t="s">
        <v>375</v>
      </c>
      <c r="M685" s="96" t="s">
        <v>376</v>
      </c>
      <c r="N685" s="96" t="s">
        <v>384</v>
      </c>
      <c r="O685" s="96" t="s">
        <v>411</v>
      </c>
      <c r="P685" s="96"/>
      <c r="Q685" s="96"/>
      <c r="S685" t="s">
        <v>226</v>
      </c>
      <c r="U685" t="s">
        <v>335</v>
      </c>
      <c r="V685" t="s">
        <v>264</v>
      </c>
      <c r="W685" s="81" t="str">
        <f>analysis_methods!$B$2</f>
        <v>ABUN</v>
      </c>
      <c r="X685">
        <v>30</v>
      </c>
      <c r="Y685" t="s">
        <v>336</v>
      </c>
      <c r="Z685" t="s">
        <v>243</v>
      </c>
      <c r="AA685" t="s">
        <v>161</v>
      </c>
      <c r="AB685" s="81" t="str">
        <f>analysis_methods!$M$2</f>
        <v>TAXO_STE_MICROSCOPE</v>
      </c>
      <c r="AC685" s="77">
        <v>45139</v>
      </c>
    </row>
    <row r="686" spans="1:29" ht="14.4" x14ac:dyDescent="0.3">
      <c r="A686" s="81" t="str">
        <f>samples!$C$28</f>
        <v>GeoxyzX_2111-WestdiepSeafarm-675m-b-VV2</v>
      </c>
      <c r="B686" s="84" t="s">
        <v>692</v>
      </c>
      <c r="C686"/>
      <c r="H686" s="96" t="s">
        <v>818</v>
      </c>
      <c r="I686" s="96">
        <v>124929</v>
      </c>
      <c r="K686" s="96" t="s">
        <v>348</v>
      </c>
      <c r="L686" s="96" t="s">
        <v>349</v>
      </c>
      <c r="M686" s="96" t="s">
        <v>360</v>
      </c>
      <c r="N686" s="96" t="s">
        <v>361</v>
      </c>
      <c r="O686" s="96" t="s">
        <v>362</v>
      </c>
      <c r="P686" s="96" t="s">
        <v>363</v>
      </c>
      <c r="Q686" s="96" t="s">
        <v>364</v>
      </c>
      <c r="S686" t="s">
        <v>726</v>
      </c>
      <c r="U686" t="s">
        <v>335</v>
      </c>
      <c r="V686" t="s">
        <v>264</v>
      </c>
      <c r="W686" s="81" t="str">
        <f>analysis_methods!$B$2</f>
        <v>ABUN</v>
      </c>
      <c r="X686">
        <v>20</v>
      </c>
      <c r="Y686" t="s">
        <v>336</v>
      </c>
      <c r="Z686" t="s">
        <v>243</v>
      </c>
      <c r="AA686" t="s">
        <v>161</v>
      </c>
      <c r="AB686" s="81" t="str">
        <f>analysis_methods!$M$2</f>
        <v>TAXO_STE_MICROSCOPE</v>
      </c>
      <c r="AC686" s="77">
        <v>45139</v>
      </c>
    </row>
    <row r="687" spans="1:29" ht="14.4" x14ac:dyDescent="0.3">
      <c r="A687" s="81" t="str">
        <f>samples!$C$28</f>
        <v>GeoxyzX_2111-WestdiepSeafarm-675m-b-VV2</v>
      </c>
      <c r="B687" s="84" t="s">
        <v>692</v>
      </c>
      <c r="C687"/>
      <c r="H687" s="96" t="s">
        <v>612</v>
      </c>
      <c r="I687" s="96">
        <v>128551</v>
      </c>
      <c r="K687" s="96" t="s">
        <v>348</v>
      </c>
      <c r="L687" s="96" t="s">
        <v>619</v>
      </c>
      <c r="M687" s="96"/>
      <c r="N687" s="96"/>
      <c r="O687" s="96" t="s">
        <v>620</v>
      </c>
      <c r="P687" s="96" t="s">
        <v>621</v>
      </c>
      <c r="Q687" s="96" t="s">
        <v>635</v>
      </c>
      <c r="S687" t="s">
        <v>226</v>
      </c>
      <c r="U687" t="s">
        <v>335</v>
      </c>
      <c r="V687" t="s">
        <v>264</v>
      </c>
      <c r="W687" s="81" t="str">
        <f>analysis_methods!$B$2</f>
        <v>ABUN</v>
      </c>
      <c r="X687">
        <v>20</v>
      </c>
      <c r="Y687" t="s">
        <v>336</v>
      </c>
      <c r="Z687" t="s">
        <v>243</v>
      </c>
      <c r="AA687" t="s">
        <v>161</v>
      </c>
      <c r="AB687" s="81" t="str">
        <f>analysis_methods!$M$2</f>
        <v>TAXO_STE_MICROSCOPE</v>
      </c>
      <c r="AC687" s="77">
        <v>45139</v>
      </c>
    </row>
    <row r="688" spans="1:29" ht="14.4" x14ac:dyDescent="0.3">
      <c r="A688" s="81" t="str">
        <f>samples!$C$28</f>
        <v>GeoxyzX_2111-WestdiepSeafarm-675m-b-VV2</v>
      </c>
      <c r="B688" s="84" t="s">
        <v>692</v>
      </c>
      <c r="C688"/>
      <c r="H688" s="96" t="s">
        <v>470</v>
      </c>
      <c r="I688" s="96">
        <v>855674</v>
      </c>
      <c r="K688" s="96" t="s">
        <v>348</v>
      </c>
      <c r="L688" s="96" t="s">
        <v>355</v>
      </c>
      <c r="M688" s="96" t="s">
        <v>826</v>
      </c>
      <c r="N688" s="96" t="s">
        <v>356</v>
      </c>
      <c r="O688" s="96" t="s">
        <v>357</v>
      </c>
      <c r="P688" s="96" t="s">
        <v>358</v>
      </c>
      <c r="Q688" s="96" t="s">
        <v>359</v>
      </c>
      <c r="S688" t="s">
        <v>226</v>
      </c>
      <c r="U688" t="s">
        <v>335</v>
      </c>
      <c r="V688" t="s">
        <v>264</v>
      </c>
      <c r="W688" s="81" t="str">
        <f>analysis_methods!$B$2</f>
        <v>ABUN</v>
      </c>
      <c r="X688">
        <v>10</v>
      </c>
      <c r="Y688" t="s">
        <v>336</v>
      </c>
      <c r="Z688" t="s">
        <v>243</v>
      </c>
      <c r="AA688" t="s">
        <v>161</v>
      </c>
      <c r="AB688" s="81" t="str">
        <f>analysis_methods!$M$2</f>
        <v>TAXO_STE_MICROSCOPE</v>
      </c>
      <c r="AC688" s="77">
        <v>45139</v>
      </c>
    </row>
    <row r="689" spans="1:29" ht="14.4" x14ac:dyDescent="0.3">
      <c r="A689" s="81" t="str">
        <f>samples!$C$28</f>
        <v>GeoxyzX_2111-WestdiepSeafarm-675m-b-VV2</v>
      </c>
      <c r="B689" s="84" t="s">
        <v>692</v>
      </c>
      <c r="C689"/>
      <c r="H689" s="96" t="s">
        <v>497</v>
      </c>
      <c r="I689" s="96">
        <v>130616</v>
      </c>
      <c r="K689" s="96" t="s">
        <v>348</v>
      </c>
      <c r="L689" s="96" t="s">
        <v>375</v>
      </c>
      <c r="M689" s="96" t="s">
        <v>376</v>
      </c>
      <c r="N689" s="96" t="s">
        <v>380</v>
      </c>
      <c r="O689" s="96" t="s">
        <v>448</v>
      </c>
      <c r="P689" s="96" t="s">
        <v>455</v>
      </c>
      <c r="Q689" s="96" t="s">
        <v>456</v>
      </c>
      <c r="S689" t="s">
        <v>226</v>
      </c>
      <c r="U689" t="s">
        <v>335</v>
      </c>
      <c r="V689" t="s">
        <v>264</v>
      </c>
      <c r="W689" s="81" t="str">
        <f>analysis_methods!$B$2</f>
        <v>ABUN</v>
      </c>
      <c r="X689">
        <v>10</v>
      </c>
      <c r="Y689" t="s">
        <v>336</v>
      </c>
      <c r="Z689" t="s">
        <v>243</v>
      </c>
      <c r="AA689" t="s">
        <v>161</v>
      </c>
      <c r="AB689" s="81" t="str">
        <f>analysis_methods!$M$2</f>
        <v>TAXO_STE_MICROSCOPE</v>
      </c>
      <c r="AC689" s="77">
        <v>45139</v>
      </c>
    </row>
    <row r="690" spans="1:29" ht="14.4" x14ac:dyDescent="0.3">
      <c r="A690" s="81" t="str">
        <f>samples!$C$28</f>
        <v>GeoxyzX_2111-WestdiepSeafarm-675m-b-VV2</v>
      </c>
      <c r="B690" s="84" t="s">
        <v>692</v>
      </c>
      <c r="C690"/>
      <c r="H690" s="96" t="s">
        <v>484</v>
      </c>
      <c r="I690" s="96">
        <v>130116</v>
      </c>
      <c r="K690" s="96" t="s">
        <v>348</v>
      </c>
      <c r="L690" s="96" t="s">
        <v>375</v>
      </c>
      <c r="M690" s="96" t="s">
        <v>376</v>
      </c>
      <c r="N690" s="96" t="s">
        <v>380</v>
      </c>
      <c r="O690" s="96" t="s">
        <v>409</v>
      </c>
      <c r="P690" s="96" t="s">
        <v>410</v>
      </c>
      <c r="Q690" s="96" t="s">
        <v>374</v>
      </c>
      <c r="S690" t="s">
        <v>226</v>
      </c>
      <c r="U690" t="s">
        <v>335</v>
      </c>
      <c r="V690" t="s">
        <v>264</v>
      </c>
      <c r="W690" s="81" t="str">
        <f>analysis_methods!$B$2</f>
        <v>ABUN</v>
      </c>
      <c r="X690">
        <v>10</v>
      </c>
      <c r="Y690" t="s">
        <v>336</v>
      </c>
      <c r="Z690" t="s">
        <v>243</v>
      </c>
      <c r="AA690" t="s">
        <v>161</v>
      </c>
      <c r="AB690" s="81" t="str">
        <f>analysis_methods!$M$2</f>
        <v>TAXO_STE_MICROSCOPE</v>
      </c>
      <c r="AC690" s="77">
        <v>45139</v>
      </c>
    </row>
    <row r="691" spans="1:29" ht="14.4" x14ac:dyDescent="0.3">
      <c r="A691" s="81" t="str">
        <f>samples!$C$28</f>
        <v>GeoxyzX_2111-WestdiepSeafarm-675m-b-VV2</v>
      </c>
      <c r="B691" s="84" t="s">
        <v>692</v>
      </c>
      <c r="C691"/>
      <c r="H691" s="96" t="s">
        <v>477</v>
      </c>
      <c r="I691" s="96">
        <v>345281</v>
      </c>
      <c r="K691" s="96" t="s">
        <v>348</v>
      </c>
      <c r="L691" s="96" t="s">
        <v>365</v>
      </c>
      <c r="M691" s="96" t="s">
        <v>366</v>
      </c>
      <c r="N691" s="96" t="s">
        <v>388</v>
      </c>
      <c r="O691" s="96" t="s">
        <v>389</v>
      </c>
      <c r="P691" s="96" t="s">
        <v>390</v>
      </c>
      <c r="Q691" s="96" t="s">
        <v>391</v>
      </c>
      <c r="S691" t="s">
        <v>226</v>
      </c>
      <c r="U691" t="s">
        <v>335</v>
      </c>
      <c r="V691" t="s">
        <v>264</v>
      </c>
      <c r="W691" s="81" t="str">
        <f>analysis_methods!$B$2</f>
        <v>ABUN</v>
      </c>
      <c r="X691">
        <v>10</v>
      </c>
      <c r="Y691" t="s">
        <v>336</v>
      </c>
      <c r="Z691" t="s">
        <v>243</v>
      </c>
      <c r="AA691" t="s">
        <v>161</v>
      </c>
      <c r="AB691" s="81" t="str">
        <f>analysis_methods!$M$2</f>
        <v>TAXO_STE_MICROSCOPE</v>
      </c>
      <c r="AC691" s="77">
        <v>45139</v>
      </c>
    </row>
    <row r="692" spans="1:29" ht="14.4" x14ac:dyDescent="0.3">
      <c r="A692" s="81" t="str">
        <f>samples!$C$28</f>
        <v>GeoxyzX_2111-WestdiepSeafarm-675m-b-VV2</v>
      </c>
      <c r="B692" s="84" t="s">
        <v>692</v>
      </c>
      <c r="C692"/>
      <c r="H692" s="96" t="s">
        <v>476</v>
      </c>
      <c r="I692" s="96">
        <v>152367</v>
      </c>
      <c r="K692" s="96" t="s">
        <v>348</v>
      </c>
      <c r="L692" s="96" t="s">
        <v>375</v>
      </c>
      <c r="M692" s="96" t="s">
        <v>376</v>
      </c>
      <c r="N692" s="96" t="s">
        <v>384</v>
      </c>
      <c r="O692" s="96" t="s">
        <v>385</v>
      </c>
      <c r="P692" s="96" t="s">
        <v>386</v>
      </c>
      <c r="Q692" s="96" t="s">
        <v>387</v>
      </c>
      <c r="S692" t="s">
        <v>226</v>
      </c>
      <c r="U692" t="s">
        <v>335</v>
      </c>
      <c r="V692" t="s">
        <v>264</v>
      </c>
      <c r="W692" s="81" t="str">
        <f>analysis_methods!$B$2</f>
        <v>ABUN</v>
      </c>
      <c r="X692">
        <v>10</v>
      </c>
      <c r="Y692" t="s">
        <v>336</v>
      </c>
      <c r="Z692" t="s">
        <v>243</v>
      </c>
      <c r="AA692" t="s">
        <v>161</v>
      </c>
      <c r="AB692" s="81" t="str">
        <f>analysis_methods!$M$2</f>
        <v>TAXO_STE_MICROSCOPE</v>
      </c>
      <c r="AC692" s="77">
        <v>45139</v>
      </c>
    </row>
    <row r="693" spans="1:29" ht="14.4" x14ac:dyDescent="0.3">
      <c r="A693" s="81" t="str">
        <f>samples!$C$28</f>
        <v>GeoxyzX_2111-WestdiepSeafarm-675m-b-VV2</v>
      </c>
      <c r="B693" s="84" t="s">
        <v>692</v>
      </c>
      <c r="C693"/>
      <c r="H693" s="96" t="s">
        <v>480</v>
      </c>
      <c r="I693" s="96">
        <v>130269</v>
      </c>
      <c r="K693" s="96" t="s">
        <v>348</v>
      </c>
      <c r="L693" s="96" t="s">
        <v>375</v>
      </c>
      <c r="M693" s="96" t="s">
        <v>376</v>
      </c>
      <c r="N693" s="96"/>
      <c r="O693" s="96" t="s">
        <v>398</v>
      </c>
      <c r="P693" s="96" t="s">
        <v>399</v>
      </c>
      <c r="Q693" s="96" t="s">
        <v>400</v>
      </c>
      <c r="S693" t="s">
        <v>226</v>
      </c>
      <c r="U693" t="s">
        <v>335</v>
      </c>
      <c r="V693" t="s">
        <v>264</v>
      </c>
      <c r="W693" s="81" t="str">
        <f>analysis_methods!$B$2</f>
        <v>ABUN</v>
      </c>
      <c r="X693">
        <v>10</v>
      </c>
      <c r="Y693" t="s">
        <v>336</v>
      </c>
      <c r="Z693" t="s">
        <v>243</v>
      </c>
      <c r="AA693" t="s">
        <v>161</v>
      </c>
      <c r="AB693" s="81" t="str">
        <f>analysis_methods!$M$2</f>
        <v>TAXO_STE_MICROSCOPE</v>
      </c>
      <c r="AC693" s="77">
        <v>45139</v>
      </c>
    </row>
    <row r="694" spans="1:29" ht="14.4" x14ac:dyDescent="0.3">
      <c r="A694" s="81" t="str">
        <f>samples!$C$28</f>
        <v>GeoxyzX_2111-WestdiepSeafarm-675m-b-VV2</v>
      </c>
      <c r="B694" s="84" t="s">
        <v>692</v>
      </c>
      <c r="C694"/>
      <c r="H694" s="96" t="s">
        <v>555</v>
      </c>
      <c r="I694" s="96">
        <v>140480</v>
      </c>
      <c r="K694" s="96" t="s">
        <v>348</v>
      </c>
      <c r="L694" s="96" t="s">
        <v>365</v>
      </c>
      <c r="M694" s="96" t="s">
        <v>366</v>
      </c>
      <c r="N694" s="96" t="s">
        <v>462</v>
      </c>
      <c r="O694" s="96" t="s">
        <v>463</v>
      </c>
      <c r="P694" s="96" t="s">
        <v>464</v>
      </c>
      <c r="Q694" s="96" t="s">
        <v>465</v>
      </c>
      <c r="S694" t="s">
        <v>226</v>
      </c>
      <c r="U694" t="s">
        <v>335</v>
      </c>
      <c r="V694" t="s">
        <v>264</v>
      </c>
      <c r="W694" s="81" t="str">
        <f>analysis_methods!$B$2</f>
        <v>ABUN</v>
      </c>
      <c r="X694">
        <v>10</v>
      </c>
      <c r="Y694" t="s">
        <v>336</v>
      </c>
      <c r="Z694" t="s">
        <v>243</v>
      </c>
      <c r="AA694" t="s">
        <v>161</v>
      </c>
      <c r="AB694" s="81" t="str">
        <f>analysis_methods!$M$2</f>
        <v>TAXO_STE_MICROSCOPE</v>
      </c>
      <c r="AC694" s="77">
        <v>45139</v>
      </c>
    </row>
    <row r="695" spans="1:29" ht="14.4" x14ac:dyDescent="0.3">
      <c r="A695" s="81" t="str">
        <f>samples!$C$28</f>
        <v>GeoxyzX_2111-WestdiepSeafarm-675m-b-VV2</v>
      </c>
      <c r="B695" s="84" t="s">
        <v>692</v>
      </c>
      <c r="C695"/>
      <c r="H695" s="96" t="s">
        <v>864</v>
      </c>
      <c r="I695" s="96">
        <v>2036</v>
      </c>
      <c r="K695" s="96" t="s">
        <v>348</v>
      </c>
      <c r="L695" s="96" t="s">
        <v>375</v>
      </c>
      <c r="M695" s="96" t="s">
        <v>422</v>
      </c>
      <c r="N695" s="96"/>
      <c r="O695" s="96"/>
      <c r="P695" s="96"/>
      <c r="Q695" s="96"/>
      <c r="S695" t="s">
        <v>226</v>
      </c>
      <c r="U695" t="s">
        <v>335</v>
      </c>
      <c r="V695" t="s">
        <v>264</v>
      </c>
      <c r="W695" s="81" t="str">
        <f>analysis_methods!$B$2</f>
        <v>ABUN</v>
      </c>
      <c r="X695">
        <v>10</v>
      </c>
      <c r="Y695" t="s">
        <v>336</v>
      </c>
      <c r="Z695" t="s">
        <v>243</v>
      </c>
      <c r="AA695" t="s">
        <v>161</v>
      </c>
      <c r="AB695" s="81" t="str">
        <f>analysis_methods!$M$2</f>
        <v>TAXO_STE_MICROSCOPE</v>
      </c>
      <c r="AC695" s="77">
        <v>45139</v>
      </c>
    </row>
    <row r="696" spans="1:29" ht="14.4" x14ac:dyDescent="0.3">
      <c r="A696" s="81" t="str">
        <f>samples!$C$28</f>
        <v>GeoxyzX_2111-WestdiepSeafarm-675m-b-VV2</v>
      </c>
      <c r="B696" s="84" t="s">
        <v>692</v>
      </c>
      <c r="C696"/>
      <c r="H696" s="96" t="s">
        <v>471</v>
      </c>
      <c r="I696" s="96">
        <v>124929</v>
      </c>
      <c r="K696" s="96" t="s">
        <v>348</v>
      </c>
      <c r="L696" s="96" t="s">
        <v>349</v>
      </c>
      <c r="M696" s="96" t="s">
        <v>360</v>
      </c>
      <c r="N696" s="96" t="s">
        <v>361</v>
      </c>
      <c r="O696" s="96" t="s">
        <v>362</v>
      </c>
      <c r="P696" s="96" t="s">
        <v>363</v>
      </c>
      <c r="Q696" s="96" t="s">
        <v>364</v>
      </c>
      <c r="S696" t="s">
        <v>226</v>
      </c>
      <c r="U696" t="s">
        <v>335</v>
      </c>
      <c r="V696" t="s">
        <v>264</v>
      </c>
      <c r="W696" s="81" t="str">
        <f>analysis_methods!$B$2</f>
        <v>ABUN</v>
      </c>
      <c r="X696">
        <v>10</v>
      </c>
      <c r="Y696" t="s">
        <v>336</v>
      </c>
      <c r="Z696" t="s">
        <v>243</v>
      </c>
      <c r="AA696" t="s">
        <v>161</v>
      </c>
      <c r="AB696" s="81" t="str">
        <f>analysis_methods!$M$2</f>
        <v>TAXO_STE_MICROSCOPE</v>
      </c>
      <c r="AC696" s="77">
        <v>45139</v>
      </c>
    </row>
    <row r="697" spans="1:29" ht="14.4" x14ac:dyDescent="0.3">
      <c r="A697" s="81" t="str">
        <f>samples!$C$28</f>
        <v>GeoxyzX_2111-WestdiepSeafarm-675m-b-VV2</v>
      </c>
      <c r="B697" s="84" t="s">
        <v>692</v>
      </c>
      <c r="C697"/>
      <c r="H697" s="96" t="s">
        <v>472</v>
      </c>
      <c r="I697" s="96">
        <v>140301</v>
      </c>
      <c r="K697" s="96" t="s">
        <v>348</v>
      </c>
      <c r="L697" s="96" t="s">
        <v>365</v>
      </c>
      <c r="M697" s="96" t="s">
        <v>366</v>
      </c>
      <c r="N697" s="96" t="s">
        <v>367</v>
      </c>
      <c r="O697" s="96" t="s">
        <v>368</v>
      </c>
      <c r="P697" s="96" t="s">
        <v>369</v>
      </c>
      <c r="Q697" s="96" t="s">
        <v>370</v>
      </c>
      <c r="S697" t="s">
        <v>226</v>
      </c>
      <c r="U697" t="s">
        <v>335</v>
      </c>
      <c r="V697" t="s">
        <v>264</v>
      </c>
      <c r="W697" s="81" t="str">
        <f>analysis_methods!$B$2</f>
        <v>ABUN</v>
      </c>
      <c r="X697">
        <v>10</v>
      </c>
      <c r="Y697" t="s">
        <v>336</v>
      </c>
      <c r="Z697" t="s">
        <v>243</v>
      </c>
      <c r="AA697" t="s">
        <v>161</v>
      </c>
      <c r="AB697" s="81" t="str">
        <f>analysis_methods!$M$2</f>
        <v>TAXO_STE_MICROSCOPE</v>
      </c>
      <c r="AC697" s="77">
        <v>45139</v>
      </c>
    </row>
    <row r="698" spans="1:29" ht="14.4" x14ac:dyDescent="0.3">
      <c r="A698" s="81" t="str">
        <f>samples!$C$28</f>
        <v>GeoxyzX_2111-WestdiepSeafarm-675m-b-VV2</v>
      </c>
      <c r="B698" s="84" t="s">
        <v>692</v>
      </c>
      <c r="C698"/>
      <c r="H698" s="96" t="s">
        <v>432</v>
      </c>
      <c r="I698" s="96">
        <v>129659</v>
      </c>
      <c r="K698" s="96" t="s">
        <v>348</v>
      </c>
      <c r="L698" s="96" t="s">
        <v>375</v>
      </c>
      <c r="M698" s="96" t="s">
        <v>376</v>
      </c>
      <c r="N698" s="96" t="s">
        <v>380</v>
      </c>
      <c r="O698" s="96" t="s">
        <v>431</v>
      </c>
      <c r="P698" s="96" t="s">
        <v>432</v>
      </c>
      <c r="Q698" s="96"/>
      <c r="S698" t="s">
        <v>226</v>
      </c>
      <c r="U698" t="s">
        <v>335</v>
      </c>
      <c r="V698" t="s">
        <v>264</v>
      </c>
      <c r="W698" s="81" t="str">
        <f>analysis_methods!$B$2</f>
        <v>ABUN</v>
      </c>
      <c r="X698">
        <v>10</v>
      </c>
      <c r="Y698" t="s">
        <v>336</v>
      </c>
      <c r="Z698" t="s">
        <v>243</v>
      </c>
      <c r="AA698" t="s">
        <v>161</v>
      </c>
      <c r="AB698" s="81" t="str">
        <f>analysis_methods!$M$2</f>
        <v>TAXO_STE_MICROSCOPE</v>
      </c>
      <c r="AC698" s="77">
        <v>45139</v>
      </c>
    </row>
    <row r="699" spans="1:29" ht="14.4" x14ac:dyDescent="0.3">
      <c r="A699" s="81" t="str">
        <f>samples!$C$28</f>
        <v>GeoxyzX_2111-WestdiepSeafarm-675m-b-VV2</v>
      </c>
      <c r="B699" s="84" t="s">
        <v>692</v>
      </c>
      <c r="C699"/>
      <c r="H699" s="96" t="s">
        <v>536</v>
      </c>
      <c r="I699" s="96">
        <v>876821</v>
      </c>
      <c r="K699" s="96" t="s">
        <v>348</v>
      </c>
      <c r="L699" s="96" t="s">
        <v>365</v>
      </c>
      <c r="M699" s="96" t="s">
        <v>503</v>
      </c>
      <c r="N699" s="96" t="s">
        <v>504</v>
      </c>
      <c r="O699" s="96" t="s">
        <v>505</v>
      </c>
      <c r="P699" s="96" t="s">
        <v>506</v>
      </c>
      <c r="Q699" s="96" t="s">
        <v>525</v>
      </c>
      <c r="S699" t="s">
        <v>226</v>
      </c>
      <c r="U699" t="s">
        <v>335</v>
      </c>
      <c r="V699" t="s">
        <v>264</v>
      </c>
      <c r="W699" s="81" t="str">
        <f>analysis_methods!$B$2</f>
        <v>ABUN</v>
      </c>
      <c r="X699">
        <v>10</v>
      </c>
      <c r="Y699" t="s">
        <v>336</v>
      </c>
      <c r="Z699" t="s">
        <v>243</v>
      </c>
      <c r="AA699" t="s">
        <v>161</v>
      </c>
      <c r="AB699" s="81" t="str">
        <f>analysis_methods!$M$2</f>
        <v>TAXO_STE_MICROSCOPE</v>
      </c>
      <c r="AC699" s="77">
        <v>45139</v>
      </c>
    </row>
    <row r="700" spans="1:29" ht="14.4" x14ac:dyDescent="0.3">
      <c r="A700" s="81" t="str">
        <f>samples!$C$29</f>
        <v>GeoxyzX_2111-WestdiepSeafarm-675m-c-VV3</v>
      </c>
      <c r="B700" s="84" t="s">
        <v>693</v>
      </c>
      <c r="C700"/>
      <c r="H700" s="96" t="s">
        <v>612</v>
      </c>
      <c r="I700" s="96">
        <v>128551</v>
      </c>
      <c r="K700" s="96" t="s">
        <v>348</v>
      </c>
      <c r="L700" s="96" t="s">
        <v>619</v>
      </c>
      <c r="M700" s="96"/>
      <c r="N700" s="96"/>
      <c r="O700" s="96" t="s">
        <v>620</v>
      </c>
      <c r="P700" s="96" t="s">
        <v>621</v>
      </c>
      <c r="Q700" s="96" t="s">
        <v>635</v>
      </c>
      <c r="S700" t="s">
        <v>226</v>
      </c>
      <c r="U700" t="s">
        <v>335</v>
      </c>
      <c r="V700" t="s">
        <v>264</v>
      </c>
      <c r="W700" s="81" t="str">
        <f>analysis_methods!$B$2</f>
        <v>ABUN</v>
      </c>
      <c r="X700">
        <v>250</v>
      </c>
      <c r="Y700" t="s">
        <v>336</v>
      </c>
      <c r="Z700" t="s">
        <v>243</v>
      </c>
      <c r="AA700" t="s">
        <v>161</v>
      </c>
      <c r="AB700" s="81" t="str">
        <f>analysis_methods!$M$2</f>
        <v>TAXO_STE_MICROSCOPE</v>
      </c>
      <c r="AC700" s="77">
        <v>45139</v>
      </c>
    </row>
    <row r="701" spans="1:29" ht="14.4" x14ac:dyDescent="0.3">
      <c r="A701" s="81" t="str">
        <f>samples!$C$29</f>
        <v>GeoxyzX_2111-WestdiepSeafarm-675m-c-VV3</v>
      </c>
      <c r="B701" s="84" t="s">
        <v>693</v>
      </c>
      <c r="C701"/>
      <c r="H701" s="96" t="s">
        <v>482</v>
      </c>
      <c r="I701" s="96">
        <v>130357</v>
      </c>
      <c r="K701" s="96" t="s">
        <v>348</v>
      </c>
      <c r="L701" s="96" t="s">
        <v>375</v>
      </c>
      <c r="M701" s="96" t="s">
        <v>376</v>
      </c>
      <c r="N701" s="96" t="s">
        <v>380</v>
      </c>
      <c r="O701" s="96" t="s">
        <v>381</v>
      </c>
      <c r="P701" s="96" t="s">
        <v>382</v>
      </c>
      <c r="Q701" s="96" t="s">
        <v>405</v>
      </c>
      <c r="S701" t="s">
        <v>226</v>
      </c>
      <c r="U701" t="s">
        <v>335</v>
      </c>
      <c r="V701" t="s">
        <v>264</v>
      </c>
      <c r="W701" s="81" t="str">
        <f>analysis_methods!$B$2</f>
        <v>ABUN</v>
      </c>
      <c r="X701">
        <v>150</v>
      </c>
      <c r="Y701" t="s">
        <v>336</v>
      </c>
      <c r="Z701" t="s">
        <v>243</v>
      </c>
      <c r="AA701" t="s">
        <v>161</v>
      </c>
      <c r="AB701" s="81" t="str">
        <f>analysis_methods!$M$2</f>
        <v>TAXO_STE_MICROSCOPE</v>
      </c>
      <c r="AC701" s="77">
        <v>45139</v>
      </c>
    </row>
    <row r="702" spans="1:29" ht="14.4" x14ac:dyDescent="0.3">
      <c r="A702" s="81" t="str">
        <f>samples!$C$29</f>
        <v>GeoxyzX_2111-WestdiepSeafarm-675m-c-VV3</v>
      </c>
      <c r="B702" s="84" t="s">
        <v>693</v>
      </c>
      <c r="C702"/>
      <c r="H702" s="96" t="s">
        <v>457</v>
      </c>
      <c r="I702" s="96">
        <v>152391</v>
      </c>
      <c r="K702" s="96" t="s">
        <v>348</v>
      </c>
      <c r="L702" s="96" t="s">
        <v>457</v>
      </c>
      <c r="M702" s="96"/>
      <c r="N702" s="96"/>
      <c r="O702" s="96"/>
      <c r="P702" s="96"/>
      <c r="Q702" s="96"/>
      <c r="S702" t="s">
        <v>226</v>
      </c>
      <c r="U702" t="s">
        <v>335</v>
      </c>
      <c r="V702" t="s">
        <v>264</v>
      </c>
      <c r="W702" s="81" t="str">
        <f>analysis_methods!$B$2</f>
        <v>ABUN</v>
      </c>
      <c r="X702">
        <v>90</v>
      </c>
      <c r="Y702" t="s">
        <v>336</v>
      </c>
      <c r="Z702" t="s">
        <v>243</v>
      </c>
      <c r="AA702" t="s">
        <v>161</v>
      </c>
      <c r="AB702" s="81" t="str">
        <f>analysis_methods!$M$2</f>
        <v>TAXO_STE_MICROSCOPE</v>
      </c>
      <c r="AC702" s="77">
        <v>45139</v>
      </c>
    </row>
    <row r="703" spans="1:29" ht="14.4" x14ac:dyDescent="0.3">
      <c r="A703" s="81" t="str">
        <f>samples!$C$29</f>
        <v>GeoxyzX_2111-WestdiepSeafarm-675m-c-VV3</v>
      </c>
      <c r="B703" s="84" t="s">
        <v>693</v>
      </c>
      <c r="C703"/>
      <c r="H703" s="96" t="s">
        <v>817</v>
      </c>
      <c r="I703" s="96">
        <v>140301</v>
      </c>
      <c r="K703" s="96" t="s">
        <v>348</v>
      </c>
      <c r="L703" s="96" t="s">
        <v>365</v>
      </c>
      <c r="M703" s="96" t="s">
        <v>366</v>
      </c>
      <c r="N703" s="96" t="s">
        <v>367</v>
      </c>
      <c r="O703" s="96" t="s">
        <v>368</v>
      </c>
      <c r="P703" s="96" t="s">
        <v>369</v>
      </c>
      <c r="Q703" s="96" t="s">
        <v>370</v>
      </c>
      <c r="S703" t="s">
        <v>726</v>
      </c>
      <c r="U703" t="s">
        <v>335</v>
      </c>
      <c r="V703" t="s">
        <v>264</v>
      </c>
      <c r="W703" s="81" t="str">
        <f>analysis_methods!$B$2</f>
        <v>ABUN</v>
      </c>
      <c r="X703">
        <v>70</v>
      </c>
      <c r="Y703" t="s">
        <v>336</v>
      </c>
      <c r="Z703" t="s">
        <v>243</v>
      </c>
      <c r="AA703" t="s">
        <v>161</v>
      </c>
      <c r="AB703" s="81" t="str">
        <f>analysis_methods!$M$2</f>
        <v>TAXO_STE_MICROSCOPE</v>
      </c>
      <c r="AC703" s="77">
        <v>45139</v>
      </c>
    </row>
    <row r="704" spans="1:29" ht="14.4" x14ac:dyDescent="0.3">
      <c r="A704" s="81" t="str">
        <f>samples!$C$29</f>
        <v>GeoxyzX_2111-WestdiepSeafarm-675m-c-VV3</v>
      </c>
      <c r="B704" s="84" t="s">
        <v>693</v>
      </c>
      <c r="C704"/>
      <c r="H704" s="96" t="s">
        <v>651</v>
      </c>
      <c r="I704" s="96">
        <v>103226</v>
      </c>
      <c r="K704" s="96" t="s">
        <v>348</v>
      </c>
      <c r="L704" s="96" t="s">
        <v>414</v>
      </c>
      <c r="M704" s="96" t="s">
        <v>415</v>
      </c>
      <c r="N704" s="96" t="s">
        <v>416</v>
      </c>
      <c r="O704" s="96" t="s">
        <v>562</v>
      </c>
      <c r="P704" s="96" t="s">
        <v>563</v>
      </c>
      <c r="Q704" s="96" t="s">
        <v>652</v>
      </c>
      <c r="S704" t="s">
        <v>226</v>
      </c>
      <c r="U704" t="s">
        <v>335</v>
      </c>
      <c r="V704" t="s">
        <v>264</v>
      </c>
      <c r="W704" s="81" t="str">
        <f>analysis_methods!$B$2</f>
        <v>ABUN</v>
      </c>
      <c r="X704">
        <v>40</v>
      </c>
      <c r="Y704" t="s">
        <v>336</v>
      </c>
      <c r="Z704" t="s">
        <v>243</v>
      </c>
      <c r="AA704" t="s">
        <v>161</v>
      </c>
      <c r="AB704" s="81" t="str">
        <f>analysis_methods!$M$2</f>
        <v>TAXO_STE_MICROSCOPE</v>
      </c>
      <c r="AC704" s="77">
        <v>45139</v>
      </c>
    </row>
    <row r="705" spans="1:29" ht="14.4" x14ac:dyDescent="0.3">
      <c r="A705" s="81" t="str">
        <f>samples!$C$29</f>
        <v>GeoxyzX_2111-WestdiepSeafarm-675m-c-VV3</v>
      </c>
      <c r="B705" s="84" t="s">
        <v>693</v>
      </c>
      <c r="C705"/>
      <c r="H705" s="96" t="s">
        <v>484</v>
      </c>
      <c r="I705" s="96">
        <v>130116</v>
      </c>
      <c r="K705" s="96" t="s">
        <v>348</v>
      </c>
      <c r="L705" s="96" t="s">
        <v>375</v>
      </c>
      <c r="M705" s="96" t="s">
        <v>376</v>
      </c>
      <c r="N705" s="96" t="s">
        <v>380</v>
      </c>
      <c r="O705" s="96" t="s">
        <v>409</v>
      </c>
      <c r="P705" s="96" t="s">
        <v>410</v>
      </c>
      <c r="Q705" s="96" t="s">
        <v>374</v>
      </c>
      <c r="S705" t="s">
        <v>226</v>
      </c>
      <c r="U705" t="s">
        <v>335</v>
      </c>
      <c r="V705" t="s">
        <v>264</v>
      </c>
      <c r="W705" s="81" t="str">
        <f>analysis_methods!$B$2</f>
        <v>ABUN</v>
      </c>
      <c r="X705">
        <v>20</v>
      </c>
      <c r="Y705" t="s">
        <v>336</v>
      </c>
      <c r="Z705" t="s">
        <v>243</v>
      </c>
      <c r="AA705" t="s">
        <v>161</v>
      </c>
      <c r="AB705" s="81" t="str">
        <f>analysis_methods!$M$2</f>
        <v>TAXO_STE_MICROSCOPE</v>
      </c>
      <c r="AC705" s="77">
        <v>45139</v>
      </c>
    </row>
    <row r="706" spans="1:29" ht="14.4" x14ac:dyDescent="0.3">
      <c r="A706" s="81" t="str">
        <f>samples!$C$29</f>
        <v>GeoxyzX_2111-WestdiepSeafarm-675m-c-VV3</v>
      </c>
      <c r="B706" s="84" t="s">
        <v>693</v>
      </c>
      <c r="C706"/>
      <c r="H706" s="96" t="s">
        <v>477</v>
      </c>
      <c r="I706" s="96">
        <v>345281</v>
      </c>
      <c r="K706" s="96" t="s">
        <v>348</v>
      </c>
      <c r="L706" s="96" t="s">
        <v>365</v>
      </c>
      <c r="M706" s="96" t="s">
        <v>366</v>
      </c>
      <c r="N706" s="96" t="s">
        <v>388</v>
      </c>
      <c r="O706" s="96" t="s">
        <v>389</v>
      </c>
      <c r="P706" s="96" t="s">
        <v>390</v>
      </c>
      <c r="Q706" s="96" t="s">
        <v>391</v>
      </c>
      <c r="S706" t="s">
        <v>226</v>
      </c>
      <c r="U706" t="s">
        <v>335</v>
      </c>
      <c r="V706" t="s">
        <v>264</v>
      </c>
      <c r="W706" s="81" t="str">
        <f>analysis_methods!$B$2</f>
        <v>ABUN</v>
      </c>
      <c r="X706">
        <v>20</v>
      </c>
      <c r="Y706" t="s">
        <v>336</v>
      </c>
      <c r="Z706" t="s">
        <v>243</v>
      </c>
      <c r="AA706" t="s">
        <v>161</v>
      </c>
      <c r="AB706" s="81" t="str">
        <f>analysis_methods!$M$2</f>
        <v>TAXO_STE_MICROSCOPE</v>
      </c>
      <c r="AC706" s="77">
        <v>45139</v>
      </c>
    </row>
    <row r="707" spans="1:29" ht="14.4" x14ac:dyDescent="0.3">
      <c r="A707" s="81" t="str">
        <f>samples!$C$29</f>
        <v>GeoxyzX_2111-WestdiepSeafarm-675m-c-VV3</v>
      </c>
      <c r="B707" s="84" t="s">
        <v>693</v>
      </c>
      <c r="C707"/>
      <c r="H707" s="96" t="s">
        <v>421</v>
      </c>
      <c r="I707" s="96">
        <v>1648</v>
      </c>
      <c r="K707" s="96" t="s">
        <v>348</v>
      </c>
      <c r="L707" s="96" t="s">
        <v>375</v>
      </c>
      <c r="M707" s="96"/>
      <c r="N707" s="96" t="s">
        <v>420</v>
      </c>
      <c r="O707" s="96" t="s">
        <v>421</v>
      </c>
      <c r="P707" s="96"/>
      <c r="Q707" s="96"/>
      <c r="S707" t="s">
        <v>226</v>
      </c>
      <c r="U707" t="s">
        <v>335</v>
      </c>
      <c r="V707" t="s">
        <v>264</v>
      </c>
      <c r="W707" s="81" t="str">
        <f>analysis_methods!$B$2</f>
        <v>ABUN</v>
      </c>
      <c r="X707">
        <v>20</v>
      </c>
      <c r="Y707" t="s">
        <v>336</v>
      </c>
      <c r="Z707" t="s">
        <v>243</v>
      </c>
      <c r="AA707" t="s">
        <v>161</v>
      </c>
      <c r="AB707" s="81" t="str">
        <f>analysis_methods!$M$2</f>
        <v>TAXO_STE_MICROSCOPE</v>
      </c>
      <c r="AC707" s="77">
        <v>45139</v>
      </c>
    </row>
    <row r="708" spans="1:29" ht="14.4" x14ac:dyDescent="0.3">
      <c r="A708" s="81" t="str">
        <f>samples!$C$29</f>
        <v>GeoxyzX_2111-WestdiepSeafarm-675m-c-VV3</v>
      </c>
      <c r="B708" s="84" t="s">
        <v>693</v>
      </c>
      <c r="C708"/>
      <c r="H708" s="96" t="s">
        <v>481</v>
      </c>
      <c r="I708" s="96">
        <v>131187</v>
      </c>
      <c r="K708" s="96" t="s">
        <v>348</v>
      </c>
      <c r="L708" s="96" t="s">
        <v>375</v>
      </c>
      <c r="M708" s="96" t="s">
        <v>376</v>
      </c>
      <c r="N708" s="96" t="s">
        <v>401</v>
      </c>
      <c r="O708" s="96" t="s">
        <v>402</v>
      </c>
      <c r="P708" s="96" t="s">
        <v>403</v>
      </c>
      <c r="Q708" s="96" t="s">
        <v>404</v>
      </c>
      <c r="S708" t="s">
        <v>226</v>
      </c>
      <c r="U708" t="s">
        <v>335</v>
      </c>
      <c r="V708" t="s">
        <v>264</v>
      </c>
      <c r="W708" s="81" t="str">
        <f>analysis_methods!$B$2</f>
        <v>ABUN</v>
      </c>
      <c r="X708">
        <v>20</v>
      </c>
      <c r="Y708" t="s">
        <v>336</v>
      </c>
      <c r="Z708" t="s">
        <v>243</v>
      </c>
      <c r="AA708" t="s">
        <v>161</v>
      </c>
      <c r="AB708" s="81" t="str">
        <f>analysis_methods!$M$2</f>
        <v>TAXO_STE_MICROSCOPE</v>
      </c>
      <c r="AC708" s="77">
        <v>45139</v>
      </c>
    </row>
    <row r="709" spans="1:29" ht="14.4" x14ac:dyDescent="0.3">
      <c r="A709" s="81" t="str">
        <f>samples!$C$29</f>
        <v>GeoxyzX_2111-WestdiepSeafarm-675m-c-VV3</v>
      </c>
      <c r="B709" s="84" t="s">
        <v>693</v>
      </c>
      <c r="C709"/>
      <c r="H709" s="96" t="s">
        <v>472</v>
      </c>
      <c r="I709" s="96">
        <v>140301</v>
      </c>
      <c r="K709" s="96" t="s">
        <v>348</v>
      </c>
      <c r="L709" s="96" t="s">
        <v>365</v>
      </c>
      <c r="M709" s="96" t="s">
        <v>366</v>
      </c>
      <c r="N709" s="96" t="s">
        <v>367</v>
      </c>
      <c r="O709" s="96" t="s">
        <v>368</v>
      </c>
      <c r="P709" s="96" t="s">
        <v>369</v>
      </c>
      <c r="Q709" s="96" t="s">
        <v>370</v>
      </c>
      <c r="S709" t="s">
        <v>226</v>
      </c>
      <c r="U709" t="s">
        <v>335</v>
      </c>
      <c r="V709" t="s">
        <v>264</v>
      </c>
      <c r="W709" s="81" t="str">
        <f>analysis_methods!$B$2</f>
        <v>ABUN</v>
      </c>
      <c r="X709">
        <v>20</v>
      </c>
      <c r="Y709" t="s">
        <v>336</v>
      </c>
      <c r="Z709" t="s">
        <v>243</v>
      </c>
      <c r="AA709" t="s">
        <v>161</v>
      </c>
      <c r="AB709" s="81" t="str">
        <f>analysis_methods!$M$2</f>
        <v>TAXO_STE_MICROSCOPE</v>
      </c>
      <c r="AC709" s="77">
        <v>45139</v>
      </c>
    </row>
    <row r="710" spans="1:29" ht="14.4" x14ac:dyDescent="0.3">
      <c r="A710" s="81" t="str">
        <f>samples!$C$29</f>
        <v>GeoxyzX_2111-WestdiepSeafarm-675m-c-VV3</v>
      </c>
      <c r="B710" s="84" t="s">
        <v>693</v>
      </c>
      <c r="C710"/>
      <c r="H710" s="96" t="s">
        <v>480</v>
      </c>
      <c r="I710" s="96">
        <v>130269</v>
      </c>
      <c r="K710" s="96" t="s">
        <v>348</v>
      </c>
      <c r="L710" s="96" t="s">
        <v>375</v>
      </c>
      <c r="M710" s="96" t="s">
        <v>376</v>
      </c>
      <c r="N710" s="96"/>
      <c r="O710" s="96" t="s">
        <v>398</v>
      </c>
      <c r="P710" s="96" t="s">
        <v>399</v>
      </c>
      <c r="Q710" s="96" t="s">
        <v>400</v>
      </c>
      <c r="S710" t="s">
        <v>226</v>
      </c>
      <c r="U710" t="s">
        <v>335</v>
      </c>
      <c r="V710" t="s">
        <v>264</v>
      </c>
      <c r="W710" s="81" t="str">
        <f>analysis_methods!$B$2</f>
        <v>ABUN</v>
      </c>
      <c r="X710">
        <v>20</v>
      </c>
      <c r="Y710" t="s">
        <v>336</v>
      </c>
      <c r="Z710" t="s">
        <v>243</v>
      </c>
      <c r="AA710" t="s">
        <v>161</v>
      </c>
      <c r="AB710" s="81" t="str">
        <f>analysis_methods!$M$2</f>
        <v>TAXO_STE_MICROSCOPE</v>
      </c>
      <c r="AC710" s="77">
        <v>45139</v>
      </c>
    </row>
    <row r="711" spans="1:29" ht="14.4" x14ac:dyDescent="0.3">
      <c r="A711" s="81" t="str">
        <f>samples!$C$29</f>
        <v>GeoxyzX_2111-WestdiepSeafarm-675m-c-VV3</v>
      </c>
      <c r="B711" s="84" t="s">
        <v>693</v>
      </c>
      <c r="C711"/>
      <c r="H711" s="96" t="s">
        <v>599</v>
      </c>
      <c r="I711" s="96">
        <v>141911</v>
      </c>
      <c r="K711" s="96" t="s">
        <v>348</v>
      </c>
      <c r="L711" s="96" t="s">
        <v>365</v>
      </c>
      <c r="M711" s="96" t="s">
        <v>366</v>
      </c>
      <c r="N711" s="96" t="s">
        <v>367</v>
      </c>
      <c r="O711" s="96" t="s">
        <v>437</v>
      </c>
      <c r="P711" s="96" t="s">
        <v>601</v>
      </c>
      <c r="Q711" s="96" t="s">
        <v>605</v>
      </c>
      <c r="S711" t="s">
        <v>226</v>
      </c>
      <c r="U711" t="s">
        <v>335</v>
      </c>
      <c r="V711" t="s">
        <v>264</v>
      </c>
      <c r="W711" s="81" t="str">
        <f>analysis_methods!$B$2</f>
        <v>ABUN</v>
      </c>
      <c r="X711">
        <v>10</v>
      </c>
      <c r="Y711" t="s">
        <v>336</v>
      </c>
      <c r="Z711" t="s">
        <v>243</v>
      </c>
      <c r="AA711" t="s">
        <v>161</v>
      </c>
      <c r="AB711" s="81" t="str">
        <f>analysis_methods!$M$2</f>
        <v>TAXO_STE_MICROSCOPE</v>
      </c>
      <c r="AC711" s="77">
        <v>45139</v>
      </c>
    </row>
    <row r="712" spans="1:29" ht="14.4" x14ac:dyDescent="0.3">
      <c r="A712" s="81" t="str">
        <f>samples!$C$29</f>
        <v>GeoxyzX_2111-WestdiepSeafarm-675m-c-VV3</v>
      </c>
      <c r="B712" s="84" t="s">
        <v>693</v>
      </c>
      <c r="C712"/>
      <c r="H712" t="s">
        <v>870</v>
      </c>
      <c r="I712" s="96">
        <v>138963</v>
      </c>
      <c r="K712" s="96" t="s">
        <v>348</v>
      </c>
      <c r="L712" s="96" t="s">
        <v>365</v>
      </c>
      <c r="M712" s="96" t="s">
        <v>503</v>
      </c>
      <c r="N712" s="96" t="s">
        <v>514</v>
      </c>
      <c r="O712" s="96" t="s">
        <v>515</v>
      </c>
      <c r="P712" s="96" t="s">
        <v>516</v>
      </c>
      <c r="Q712" s="96" t="s">
        <v>529</v>
      </c>
      <c r="S712" t="s">
        <v>726</v>
      </c>
      <c r="U712" t="s">
        <v>335</v>
      </c>
      <c r="V712" t="s">
        <v>264</v>
      </c>
      <c r="W712" s="81" t="str">
        <f>analysis_methods!$B$2</f>
        <v>ABUN</v>
      </c>
      <c r="X712">
        <v>10</v>
      </c>
      <c r="Y712" t="s">
        <v>336</v>
      </c>
      <c r="Z712" t="s">
        <v>243</v>
      </c>
      <c r="AA712" t="s">
        <v>161</v>
      </c>
      <c r="AB712" s="81" t="str">
        <f>analysis_methods!$M$2</f>
        <v>TAXO_STE_MICROSCOPE</v>
      </c>
      <c r="AC712" s="77">
        <v>45139</v>
      </c>
    </row>
    <row r="713" spans="1:29" ht="14.4" x14ac:dyDescent="0.3">
      <c r="A713" s="81" t="str">
        <f>samples!$C$29</f>
        <v>GeoxyzX_2111-WestdiepSeafarm-675m-c-VV3</v>
      </c>
      <c r="B713" s="84" t="s">
        <v>693</v>
      </c>
      <c r="C713"/>
      <c r="H713" s="96" t="s">
        <v>478</v>
      </c>
      <c r="I713" s="96">
        <v>146907</v>
      </c>
      <c r="K713" s="96" t="s">
        <v>348</v>
      </c>
      <c r="L713" s="96" t="s">
        <v>365</v>
      </c>
      <c r="M713" s="96" t="s">
        <v>366</v>
      </c>
      <c r="N713" s="96" t="s">
        <v>371</v>
      </c>
      <c r="O713" s="96" t="s">
        <v>392</v>
      </c>
      <c r="P713" s="96" t="s">
        <v>393</v>
      </c>
      <c r="Q713" s="96" t="s">
        <v>394</v>
      </c>
      <c r="S713" t="s">
        <v>226</v>
      </c>
      <c r="U713" t="s">
        <v>335</v>
      </c>
      <c r="V713" t="s">
        <v>264</v>
      </c>
      <c r="W713" s="81" t="str">
        <f>analysis_methods!$B$2</f>
        <v>ABUN</v>
      </c>
      <c r="X713">
        <v>10</v>
      </c>
      <c r="Y713" t="s">
        <v>336</v>
      </c>
      <c r="Z713" t="s">
        <v>243</v>
      </c>
      <c r="AA713" t="s">
        <v>161</v>
      </c>
      <c r="AB713" s="81" t="str">
        <f>analysis_methods!$M$2</f>
        <v>TAXO_STE_MICROSCOPE</v>
      </c>
      <c r="AC713" s="77">
        <v>45139</v>
      </c>
    </row>
    <row r="714" spans="1:29" ht="14.4" x14ac:dyDescent="0.3">
      <c r="A714" s="81" t="str">
        <f>samples!$C$29</f>
        <v>GeoxyzX_2111-WestdiepSeafarm-675m-c-VV3</v>
      </c>
      <c r="B714" s="84" t="s">
        <v>693</v>
      </c>
      <c r="C714"/>
      <c r="H714" s="96" t="s">
        <v>433</v>
      </c>
      <c r="I714" s="96">
        <v>799</v>
      </c>
      <c r="K714" s="96" t="s">
        <v>348</v>
      </c>
      <c r="L714" s="96" t="s">
        <v>433</v>
      </c>
      <c r="M714" s="96"/>
      <c r="N714" s="96"/>
      <c r="O714" s="96"/>
      <c r="P714" s="96"/>
      <c r="Q714" s="96"/>
      <c r="S714" t="s">
        <v>226</v>
      </c>
      <c r="U714" t="s">
        <v>335</v>
      </c>
      <c r="V714" t="s">
        <v>264</v>
      </c>
      <c r="W714" s="81" t="str">
        <f>analysis_methods!$B$2</f>
        <v>ABUN</v>
      </c>
      <c r="X714">
        <v>10</v>
      </c>
      <c r="Y714" t="s">
        <v>336</v>
      </c>
      <c r="Z714" t="s">
        <v>243</v>
      </c>
      <c r="AA714" t="s">
        <v>161</v>
      </c>
      <c r="AB714" s="81" t="str">
        <f>analysis_methods!$M$2</f>
        <v>TAXO_STE_MICROSCOPE</v>
      </c>
      <c r="AC714" s="77">
        <v>45139</v>
      </c>
    </row>
    <row r="715" spans="1:29" ht="14.4" x14ac:dyDescent="0.3">
      <c r="A715" s="81" t="str">
        <f>samples!$C$29</f>
        <v>GeoxyzX_2111-WestdiepSeafarm-675m-c-VV3</v>
      </c>
      <c r="B715" s="84" t="s">
        <v>693</v>
      </c>
      <c r="C715"/>
      <c r="H715" s="96" t="s">
        <v>474</v>
      </c>
      <c r="I715" s="96">
        <v>129898</v>
      </c>
      <c r="K715" s="96" t="s">
        <v>348</v>
      </c>
      <c r="L715" s="96" t="s">
        <v>375</v>
      </c>
      <c r="M715" s="96" t="s">
        <v>376</v>
      </c>
      <c r="N715" s="96"/>
      <c r="O715" s="96" t="s">
        <v>377</v>
      </c>
      <c r="P715" s="96" t="s">
        <v>378</v>
      </c>
      <c r="Q715" s="96" t="s">
        <v>379</v>
      </c>
      <c r="S715" t="s">
        <v>226</v>
      </c>
      <c r="U715" t="s">
        <v>335</v>
      </c>
      <c r="V715" t="s">
        <v>264</v>
      </c>
      <c r="W715" s="81" t="str">
        <f>analysis_methods!$B$2</f>
        <v>ABUN</v>
      </c>
      <c r="X715">
        <v>10</v>
      </c>
      <c r="Y715" t="s">
        <v>336</v>
      </c>
      <c r="Z715" t="s">
        <v>243</v>
      </c>
      <c r="AA715" t="s">
        <v>161</v>
      </c>
      <c r="AB715" s="81" t="str">
        <f>analysis_methods!$M$2</f>
        <v>TAXO_STE_MICROSCOPE</v>
      </c>
      <c r="AC715" s="77">
        <v>45139</v>
      </c>
    </row>
    <row r="716" spans="1:29" ht="14.4" x14ac:dyDescent="0.3">
      <c r="A716" s="81" t="str">
        <f>samples!$C$29</f>
        <v>GeoxyzX_2111-WestdiepSeafarm-675m-c-VV3</v>
      </c>
      <c r="B716" s="84" t="s">
        <v>693</v>
      </c>
      <c r="C716"/>
      <c r="H716" s="96" t="s">
        <v>552</v>
      </c>
      <c r="I716" s="96">
        <v>130491</v>
      </c>
      <c r="K716" s="96" t="s">
        <v>348</v>
      </c>
      <c r="L716" s="96" t="s">
        <v>375</v>
      </c>
      <c r="M716" s="96" t="s">
        <v>376</v>
      </c>
      <c r="N716" s="96"/>
      <c r="O716" s="96" t="s">
        <v>568</v>
      </c>
      <c r="P716" s="96" t="s">
        <v>569</v>
      </c>
      <c r="Q716" s="96" t="s">
        <v>577</v>
      </c>
      <c r="S716" t="s">
        <v>226</v>
      </c>
      <c r="U716" t="s">
        <v>335</v>
      </c>
      <c r="V716" t="s">
        <v>264</v>
      </c>
      <c r="W716" s="81" t="str">
        <f>analysis_methods!$B$2</f>
        <v>ABUN</v>
      </c>
      <c r="X716">
        <v>10</v>
      </c>
      <c r="Y716" t="s">
        <v>336</v>
      </c>
      <c r="Z716" t="s">
        <v>243</v>
      </c>
      <c r="AA716" t="s">
        <v>161</v>
      </c>
      <c r="AB716" s="81" t="str">
        <f>analysis_methods!$M$2</f>
        <v>TAXO_STE_MICROSCOPE</v>
      </c>
      <c r="AC716" s="77">
        <v>45139</v>
      </c>
    </row>
    <row r="717" spans="1:29" ht="14.4" x14ac:dyDescent="0.3">
      <c r="A717" s="81" t="str">
        <f>samples!$C$29</f>
        <v>GeoxyzX_2111-WestdiepSeafarm-675m-c-VV3</v>
      </c>
      <c r="B717" s="84" t="s">
        <v>693</v>
      </c>
      <c r="C717"/>
      <c r="H717" s="96" t="s">
        <v>471</v>
      </c>
      <c r="I717" s="96">
        <v>124929</v>
      </c>
      <c r="K717" s="96" t="s">
        <v>348</v>
      </c>
      <c r="L717" s="96" t="s">
        <v>349</v>
      </c>
      <c r="M717" s="96" t="s">
        <v>360</v>
      </c>
      <c r="N717" s="96" t="s">
        <v>361</v>
      </c>
      <c r="O717" s="96" t="s">
        <v>362</v>
      </c>
      <c r="P717" s="96" t="s">
        <v>363</v>
      </c>
      <c r="Q717" s="96" t="s">
        <v>364</v>
      </c>
      <c r="S717" t="s">
        <v>226</v>
      </c>
      <c r="U717" t="s">
        <v>335</v>
      </c>
      <c r="V717" t="s">
        <v>264</v>
      </c>
      <c r="W717" s="81" t="str">
        <f>analysis_methods!$B$2</f>
        <v>ABUN</v>
      </c>
      <c r="X717">
        <v>10</v>
      </c>
      <c r="Y717" t="s">
        <v>336</v>
      </c>
      <c r="Z717" t="s">
        <v>243</v>
      </c>
      <c r="AA717" t="s">
        <v>161</v>
      </c>
      <c r="AB717" s="81" t="str">
        <f>analysis_methods!$M$2</f>
        <v>TAXO_STE_MICROSCOPE</v>
      </c>
      <c r="AC717" s="77">
        <v>45139</v>
      </c>
    </row>
    <row r="718" spans="1:29" ht="14.4" x14ac:dyDescent="0.3">
      <c r="A718" s="81" t="str">
        <f>samples!$C$30</f>
        <v>GeoxyzX_2111-WestdiepSeafarm-825m-a-VV1</v>
      </c>
      <c r="B718" s="84" t="str">
        <f>samples!C30</f>
        <v>GeoxyzX_2111-WestdiepSeafarm-825m-a-VV1</v>
      </c>
      <c r="C718"/>
      <c r="H718" s="96" t="s">
        <v>481</v>
      </c>
      <c r="I718" s="96">
        <v>131187</v>
      </c>
      <c r="K718" s="96" t="s">
        <v>348</v>
      </c>
      <c r="L718" s="96" t="s">
        <v>375</v>
      </c>
      <c r="M718" s="96" t="s">
        <v>376</v>
      </c>
      <c r="N718" s="96" t="s">
        <v>401</v>
      </c>
      <c r="O718" s="96" t="s">
        <v>402</v>
      </c>
      <c r="P718" s="96" t="s">
        <v>403</v>
      </c>
      <c r="Q718" s="96" t="s">
        <v>404</v>
      </c>
      <c r="S718" t="s">
        <v>226</v>
      </c>
      <c r="U718" t="s">
        <v>335</v>
      </c>
      <c r="V718" t="s">
        <v>264</v>
      </c>
      <c r="W718" s="81" t="str">
        <f>analysis_methods!$B$2</f>
        <v>ABUN</v>
      </c>
      <c r="X718">
        <v>520</v>
      </c>
      <c r="Y718" t="s">
        <v>336</v>
      </c>
      <c r="Z718" t="s">
        <v>243</v>
      </c>
      <c r="AA718" t="s">
        <v>161</v>
      </c>
      <c r="AB718" s="81" t="str">
        <f>analysis_methods!$M$2</f>
        <v>TAXO_STE_MICROSCOPE</v>
      </c>
      <c r="AC718" s="77">
        <v>45139</v>
      </c>
    </row>
    <row r="719" spans="1:29" ht="14.4" x14ac:dyDescent="0.3">
      <c r="A719" s="81" t="str">
        <f>samples!$C$30</f>
        <v>GeoxyzX_2111-WestdiepSeafarm-825m-a-VV1</v>
      </c>
      <c r="B719" s="84" t="s">
        <v>694</v>
      </c>
      <c r="C719"/>
      <c r="H719" s="96" t="s">
        <v>817</v>
      </c>
      <c r="I719" s="96">
        <v>140301</v>
      </c>
      <c r="K719" s="96" t="s">
        <v>348</v>
      </c>
      <c r="L719" s="96" t="s">
        <v>365</v>
      </c>
      <c r="M719" s="96" t="s">
        <v>366</v>
      </c>
      <c r="N719" s="96" t="s">
        <v>367</v>
      </c>
      <c r="O719" s="96" t="s">
        <v>368</v>
      </c>
      <c r="P719" s="96" t="s">
        <v>369</v>
      </c>
      <c r="Q719" s="96" t="s">
        <v>370</v>
      </c>
      <c r="S719" t="s">
        <v>726</v>
      </c>
      <c r="U719" t="s">
        <v>335</v>
      </c>
      <c r="V719" t="s">
        <v>264</v>
      </c>
      <c r="W719" s="81" t="str">
        <f>analysis_methods!$B$2</f>
        <v>ABUN</v>
      </c>
      <c r="X719">
        <v>220</v>
      </c>
      <c r="Y719" t="s">
        <v>336</v>
      </c>
      <c r="Z719" t="s">
        <v>243</v>
      </c>
      <c r="AA719" t="s">
        <v>161</v>
      </c>
      <c r="AB719" s="81" t="str">
        <f>analysis_methods!$M$2</f>
        <v>TAXO_STE_MICROSCOPE</v>
      </c>
      <c r="AC719" s="77">
        <v>45139</v>
      </c>
    </row>
    <row r="720" spans="1:29" ht="14.4" x14ac:dyDescent="0.3">
      <c r="A720" s="81" t="str">
        <f>samples!$C$30</f>
        <v>GeoxyzX_2111-WestdiepSeafarm-825m-a-VV1</v>
      </c>
      <c r="B720" s="84" t="s">
        <v>694</v>
      </c>
      <c r="C720"/>
      <c r="H720" s="96" t="s">
        <v>482</v>
      </c>
      <c r="I720" s="96">
        <v>130357</v>
      </c>
      <c r="K720" s="96" t="s">
        <v>348</v>
      </c>
      <c r="L720" s="96" t="s">
        <v>375</v>
      </c>
      <c r="M720" s="96" t="s">
        <v>376</v>
      </c>
      <c r="N720" s="96" t="s">
        <v>380</v>
      </c>
      <c r="O720" s="96" t="s">
        <v>381</v>
      </c>
      <c r="P720" s="96" t="s">
        <v>382</v>
      </c>
      <c r="Q720" s="96" t="s">
        <v>405</v>
      </c>
      <c r="S720" t="s">
        <v>226</v>
      </c>
      <c r="U720" t="s">
        <v>335</v>
      </c>
      <c r="V720" t="s">
        <v>264</v>
      </c>
      <c r="W720" s="81" t="str">
        <f>analysis_methods!$B$2</f>
        <v>ABUN</v>
      </c>
      <c r="X720">
        <v>160</v>
      </c>
      <c r="Y720" t="s">
        <v>336</v>
      </c>
      <c r="Z720" t="s">
        <v>243</v>
      </c>
      <c r="AA720" t="s">
        <v>161</v>
      </c>
      <c r="AB720" s="81" t="str">
        <f>analysis_methods!$M$2</f>
        <v>TAXO_STE_MICROSCOPE</v>
      </c>
      <c r="AC720" s="77">
        <v>45139</v>
      </c>
    </row>
    <row r="721" spans="1:29" ht="14.4" x14ac:dyDescent="0.3">
      <c r="A721" s="81" t="str">
        <f>samples!$C$30</f>
        <v>GeoxyzX_2111-WestdiepSeafarm-825m-a-VV1</v>
      </c>
      <c r="B721" s="84" t="s">
        <v>694</v>
      </c>
      <c r="C721"/>
      <c r="H721" s="96" t="s">
        <v>457</v>
      </c>
      <c r="I721" s="96">
        <v>152391</v>
      </c>
      <c r="K721" s="96" t="s">
        <v>348</v>
      </c>
      <c r="L721" s="96" t="s">
        <v>457</v>
      </c>
      <c r="M721" s="96"/>
      <c r="N721" s="96"/>
      <c r="O721" s="96"/>
      <c r="P721" s="96"/>
      <c r="Q721" s="96"/>
      <c r="S721" t="s">
        <v>226</v>
      </c>
      <c r="U721" t="s">
        <v>335</v>
      </c>
      <c r="V721" t="s">
        <v>264</v>
      </c>
      <c r="W721" s="81" t="str">
        <f>analysis_methods!$B$2</f>
        <v>ABUN</v>
      </c>
      <c r="X721">
        <v>150</v>
      </c>
      <c r="Y721" t="s">
        <v>336</v>
      </c>
      <c r="Z721" t="s">
        <v>243</v>
      </c>
      <c r="AA721" t="s">
        <v>161</v>
      </c>
      <c r="AB721" s="81" t="str">
        <f>analysis_methods!$M$2</f>
        <v>TAXO_STE_MICROSCOPE</v>
      </c>
      <c r="AC721" s="77">
        <v>45139</v>
      </c>
    </row>
    <row r="722" spans="1:29" ht="14.4" x14ac:dyDescent="0.3">
      <c r="A722" s="81" t="str">
        <f>samples!$C$30</f>
        <v>GeoxyzX_2111-WestdiepSeafarm-825m-a-VV1</v>
      </c>
      <c r="B722" s="84" t="s">
        <v>694</v>
      </c>
      <c r="C722"/>
      <c r="H722" s="96" t="s">
        <v>474</v>
      </c>
      <c r="I722" s="96">
        <v>129898</v>
      </c>
      <c r="K722" s="96" t="s">
        <v>348</v>
      </c>
      <c r="L722" s="96" t="s">
        <v>375</v>
      </c>
      <c r="M722" s="96" t="s">
        <v>376</v>
      </c>
      <c r="N722" s="96"/>
      <c r="O722" s="96" t="s">
        <v>377</v>
      </c>
      <c r="P722" s="96" t="s">
        <v>378</v>
      </c>
      <c r="Q722" s="96" t="s">
        <v>379</v>
      </c>
      <c r="S722" t="s">
        <v>226</v>
      </c>
      <c r="U722" t="s">
        <v>335</v>
      </c>
      <c r="V722" t="s">
        <v>264</v>
      </c>
      <c r="W722" s="81" t="str">
        <f>analysis_methods!$B$2</f>
        <v>ABUN</v>
      </c>
      <c r="X722">
        <v>70</v>
      </c>
      <c r="Y722" t="s">
        <v>336</v>
      </c>
      <c r="Z722" t="s">
        <v>243</v>
      </c>
      <c r="AA722" t="s">
        <v>161</v>
      </c>
      <c r="AB722" s="81" t="str">
        <f>analysis_methods!$M$2</f>
        <v>TAXO_STE_MICROSCOPE</v>
      </c>
      <c r="AC722" s="77">
        <v>45139</v>
      </c>
    </row>
    <row r="723" spans="1:29" ht="14.4" x14ac:dyDescent="0.3">
      <c r="A723" s="81" t="str">
        <f>samples!$C$30</f>
        <v>GeoxyzX_2111-WestdiepSeafarm-825m-a-VV1</v>
      </c>
      <c r="B723" s="84" t="s">
        <v>694</v>
      </c>
      <c r="C723"/>
      <c r="H723" s="96" t="s">
        <v>471</v>
      </c>
      <c r="I723" s="96">
        <v>124929</v>
      </c>
      <c r="K723" s="96" t="s">
        <v>348</v>
      </c>
      <c r="L723" s="96" t="s">
        <v>349</v>
      </c>
      <c r="M723" s="96" t="s">
        <v>360</v>
      </c>
      <c r="N723" s="96" t="s">
        <v>361</v>
      </c>
      <c r="O723" s="96" t="s">
        <v>362</v>
      </c>
      <c r="P723" s="96" t="s">
        <v>363</v>
      </c>
      <c r="Q723" s="96" t="s">
        <v>364</v>
      </c>
      <c r="S723" t="s">
        <v>226</v>
      </c>
      <c r="U723" t="s">
        <v>335</v>
      </c>
      <c r="V723" t="s">
        <v>264</v>
      </c>
      <c r="W723" s="81" t="str">
        <f>analysis_methods!$B$2</f>
        <v>ABUN</v>
      </c>
      <c r="X723">
        <v>50</v>
      </c>
      <c r="Y723" t="s">
        <v>336</v>
      </c>
      <c r="Z723" t="s">
        <v>243</v>
      </c>
      <c r="AA723" t="s">
        <v>161</v>
      </c>
      <c r="AB723" s="81" t="str">
        <f>analysis_methods!$M$2</f>
        <v>TAXO_STE_MICROSCOPE</v>
      </c>
      <c r="AC723" s="77">
        <v>45139</v>
      </c>
    </row>
    <row r="724" spans="1:29" ht="14.4" x14ac:dyDescent="0.3">
      <c r="A724" s="81" t="str">
        <f>samples!$C$30</f>
        <v>GeoxyzX_2111-WestdiepSeafarm-825m-a-VV1</v>
      </c>
      <c r="B724" s="84" t="s">
        <v>694</v>
      </c>
      <c r="C724"/>
      <c r="H724" s="96" t="s">
        <v>411</v>
      </c>
      <c r="I724" s="96">
        <v>919</v>
      </c>
      <c r="K724" s="96" t="s">
        <v>348</v>
      </c>
      <c r="L724" s="96" t="s">
        <v>375</v>
      </c>
      <c r="M724" s="96" t="s">
        <v>376</v>
      </c>
      <c r="N724" s="96" t="s">
        <v>384</v>
      </c>
      <c r="O724" s="96" t="s">
        <v>411</v>
      </c>
      <c r="P724" s="96"/>
      <c r="Q724" s="96"/>
      <c r="S724" t="s">
        <v>226</v>
      </c>
      <c r="U724" t="s">
        <v>335</v>
      </c>
      <c r="V724" t="s">
        <v>264</v>
      </c>
      <c r="W724" s="81" t="str">
        <f>analysis_methods!$B$2</f>
        <v>ABUN</v>
      </c>
      <c r="X724">
        <v>40</v>
      </c>
      <c r="Y724" t="s">
        <v>336</v>
      </c>
      <c r="Z724" t="s">
        <v>243</v>
      </c>
      <c r="AA724" t="s">
        <v>161</v>
      </c>
      <c r="AB724" s="81" t="str">
        <f>analysis_methods!$M$2</f>
        <v>TAXO_STE_MICROSCOPE</v>
      </c>
      <c r="AC724" s="77">
        <v>45139</v>
      </c>
    </row>
    <row r="725" spans="1:29" ht="14.4" x14ac:dyDescent="0.3">
      <c r="A725" s="81" t="str">
        <f>samples!$C$30</f>
        <v>GeoxyzX_2111-WestdiepSeafarm-825m-a-VV1</v>
      </c>
      <c r="B725" s="84" t="s">
        <v>694</v>
      </c>
      <c r="C725"/>
      <c r="H725" s="96" t="s">
        <v>484</v>
      </c>
      <c r="I725" s="96">
        <v>130116</v>
      </c>
      <c r="K725" s="96" t="s">
        <v>348</v>
      </c>
      <c r="L725" s="96" t="s">
        <v>375</v>
      </c>
      <c r="M725" s="96" t="s">
        <v>376</v>
      </c>
      <c r="N725" s="96" t="s">
        <v>380</v>
      </c>
      <c r="O725" s="96" t="s">
        <v>409</v>
      </c>
      <c r="P725" s="96" t="s">
        <v>410</v>
      </c>
      <c r="Q725" s="96" t="s">
        <v>374</v>
      </c>
      <c r="S725" t="s">
        <v>226</v>
      </c>
      <c r="U725" t="s">
        <v>335</v>
      </c>
      <c r="V725" t="s">
        <v>264</v>
      </c>
      <c r="W725" s="81" t="str">
        <f>analysis_methods!$B$2</f>
        <v>ABUN</v>
      </c>
      <c r="X725">
        <v>40</v>
      </c>
      <c r="Y725" t="s">
        <v>336</v>
      </c>
      <c r="Z725" t="s">
        <v>243</v>
      </c>
      <c r="AA725" t="s">
        <v>161</v>
      </c>
      <c r="AB725" s="81" t="str">
        <f>analysis_methods!$M$2</f>
        <v>TAXO_STE_MICROSCOPE</v>
      </c>
      <c r="AC725" s="77">
        <v>45139</v>
      </c>
    </row>
    <row r="726" spans="1:29" ht="14.4" x14ac:dyDescent="0.3">
      <c r="A726" s="81" t="str">
        <f>samples!$C$30</f>
        <v>GeoxyzX_2111-WestdiepSeafarm-825m-a-VV1</v>
      </c>
      <c r="B726" s="84" t="s">
        <v>694</v>
      </c>
      <c r="C726"/>
      <c r="H726" s="96" t="s">
        <v>475</v>
      </c>
      <c r="I726" s="96">
        <v>130359</v>
      </c>
      <c r="K726" s="96" t="s">
        <v>348</v>
      </c>
      <c r="L726" s="96" t="s">
        <v>375</v>
      </c>
      <c r="M726" s="96" t="s">
        <v>376</v>
      </c>
      <c r="N726" s="96" t="s">
        <v>380</v>
      </c>
      <c r="O726" s="96" t="s">
        <v>381</v>
      </c>
      <c r="P726" s="96" t="s">
        <v>382</v>
      </c>
      <c r="Q726" s="96" t="s">
        <v>383</v>
      </c>
      <c r="S726" t="s">
        <v>226</v>
      </c>
      <c r="U726" t="s">
        <v>335</v>
      </c>
      <c r="V726" t="s">
        <v>264</v>
      </c>
      <c r="W726" s="81" t="str">
        <f>analysis_methods!$B$2</f>
        <v>ABUN</v>
      </c>
      <c r="X726">
        <v>40</v>
      </c>
      <c r="Y726" t="s">
        <v>336</v>
      </c>
      <c r="Z726" t="s">
        <v>243</v>
      </c>
      <c r="AA726" t="s">
        <v>161</v>
      </c>
      <c r="AB726" s="81" t="str">
        <f>analysis_methods!$M$2</f>
        <v>TAXO_STE_MICROSCOPE</v>
      </c>
      <c r="AC726" s="77">
        <v>45139</v>
      </c>
    </row>
    <row r="727" spans="1:29" ht="14.4" x14ac:dyDescent="0.3">
      <c r="A727" s="81" t="str">
        <f>samples!$C$30</f>
        <v>GeoxyzX_2111-WestdiepSeafarm-825m-a-VV1</v>
      </c>
      <c r="B727" s="84" t="s">
        <v>694</v>
      </c>
      <c r="C727"/>
      <c r="H727" s="96" t="s">
        <v>552</v>
      </c>
      <c r="I727" s="96">
        <v>130491</v>
      </c>
      <c r="K727" s="96" t="s">
        <v>348</v>
      </c>
      <c r="L727" s="96" t="s">
        <v>375</v>
      </c>
      <c r="M727" s="96" t="s">
        <v>376</v>
      </c>
      <c r="N727" s="96"/>
      <c r="O727" s="96" t="s">
        <v>568</v>
      </c>
      <c r="P727" s="96" t="s">
        <v>569</v>
      </c>
      <c r="Q727" s="96" t="s">
        <v>577</v>
      </c>
      <c r="S727" t="s">
        <v>226</v>
      </c>
      <c r="U727" t="s">
        <v>335</v>
      </c>
      <c r="V727" t="s">
        <v>264</v>
      </c>
      <c r="W727" s="81" t="str">
        <f>analysis_methods!$B$2</f>
        <v>ABUN</v>
      </c>
      <c r="X727">
        <v>40</v>
      </c>
      <c r="Y727" t="s">
        <v>336</v>
      </c>
      <c r="Z727" t="s">
        <v>243</v>
      </c>
      <c r="AA727" t="s">
        <v>161</v>
      </c>
      <c r="AB727" s="81" t="str">
        <f>analysis_methods!$M$2</f>
        <v>TAXO_STE_MICROSCOPE</v>
      </c>
      <c r="AC727" s="77">
        <v>45139</v>
      </c>
    </row>
    <row r="728" spans="1:29" ht="14.4" x14ac:dyDescent="0.3">
      <c r="A728" s="81" t="str">
        <f>samples!$C$30</f>
        <v>GeoxyzX_2111-WestdiepSeafarm-825m-a-VV1</v>
      </c>
      <c r="B728" s="84" t="s">
        <v>694</v>
      </c>
      <c r="C728"/>
      <c r="H728" s="96" t="s">
        <v>478</v>
      </c>
      <c r="I728" s="96">
        <v>146907</v>
      </c>
      <c r="K728" s="96" t="s">
        <v>348</v>
      </c>
      <c r="L728" s="96" t="s">
        <v>365</v>
      </c>
      <c r="M728" s="96" t="s">
        <v>366</v>
      </c>
      <c r="N728" s="96" t="s">
        <v>371</v>
      </c>
      <c r="O728" s="96" t="s">
        <v>392</v>
      </c>
      <c r="P728" s="96" t="s">
        <v>393</v>
      </c>
      <c r="Q728" s="96" t="s">
        <v>394</v>
      </c>
      <c r="S728" t="s">
        <v>226</v>
      </c>
      <c r="U728" t="s">
        <v>335</v>
      </c>
      <c r="V728" t="s">
        <v>264</v>
      </c>
      <c r="W728" s="81" t="str">
        <f>analysis_methods!$B$2</f>
        <v>ABUN</v>
      </c>
      <c r="X728">
        <v>30</v>
      </c>
      <c r="Y728" t="s">
        <v>336</v>
      </c>
      <c r="Z728" t="s">
        <v>243</v>
      </c>
      <c r="AA728" t="s">
        <v>161</v>
      </c>
      <c r="AB728" s="81" t="str">
        <f>analysis_methods!$M$2</f>
        <v>TAXO_STE_MICROSCOPE</v>
      </c>
      <c r="AC728" s="77">
        <v>45139</v>
      </c>
    </row>
    <row r="729" spans="1:29" ht="14.4" x14ac:dyDescent="0.3">
      <c r="A729" s="81" t="str">
        <f>samples!$C$30</f>
        <v>GeoxyzX_2111-WestdiepSeafarm-825m-a-VV1</v>
      </c>
      <c r="B729" s="84" t="s">
        <v>694</v>
      </c>
      <c r="C729"/>
      <c r="H729" s="96" t="s">
        <v>472</v>
      </c>
      <c r="I729" s="96">
        <v>140301</v>
      </c>
      <c r="K729" s="96" t="s">
        <v>348</v>
      </c>
      <c r="L729" s="96" t="s">
        <v>365</v>
      </c>
      <c r="M729" s="96" t="s">
        <v>366</v>
      </c>
      <c r="N729" s="96" t="s">
        <v>367</v>
      </c>
      <c r="O729" s="96" t="s">
        <v>368</v>
      </c>
      <c r="P729" s="96" t="s">
        <v>369</v>
      </c>
      <c r="Q729" s="96" t="s">
        <v>370</v>
      </c>
      <c r="S729" t="s">
        <v>226</v>
      </c>
      <c r="U729" t="s">
        <v>335</v>
      </c>
      <c r="V729" t="s">
        <v>264</v>
      </c>
      <c r="W729" s="81" t="str">
        <f>analysis_methods!$B$2</f>
        <v>ABUN</v>
      </c>
      <c r="X729">
        <v>30</v>
      </c>
      <c r="Y729" t="s">
        <v>336</v>
      </c>
      <c r="Z729" t="s">
        <v>243</v>
      </c>
      <c r="AA729" t="s">
        <v>161</v>
      </c>
      <c r="AB729" s="81" t="str">
        <f>analysis_methods!$M$2</f>
        <v>TAXO_STE_MICROSCOPE</v>
      </c>
      <c r="AC729" s="77">
        <v>45139</v>
      </c>
    </row>
    <row r="730" spans="1:29" ht="14.4" x14ac:dyDescent="0.3">
      <c r="A730" s="81" t="str">
        <f>samples!$C$30</f>
        <v>GeoxyzX_2111-WestdiepSeafarm-825m-a-VV1</v>
      </c>
      <c r="B730" s="84" t="s">
        <v>694</v>
      </c>
      <c r="C730"/>
      <c r="H730" s="96" t="s">
        <v>498</v>
      </c>
      <c r="I730" s="96">
        <v>110487</v>
      </c>
      <c r="K730" s="96" t="s">
        <v>348</v>
      </c>
      <c r="L730" s="96" t="s">
        <v>414</v>
      </c>
      <c r="M730" s="96" t="s">
        <v>415</v>
      </c>
      <c r="N730" s="96" t="s">
        <v>458</v>
      </c>
      <c r="O730" s="96" t="s">
        <v>459</v>
      </c>
      <c r="P730" s="96" t="s">
        <v>460</v>
      </c>
      <c r="Q730" s="96" t="s">
        <v>461</v>
      </c>
      <c r="S730" t="s">
        <v>226</v>
      </c>
      <c r="U730" t="s">
        <v>335</v>
      </c>
      <c r="V730" t="s">
        <v>264</v>
      </c>
      <c r="W730" s="81" t="str">
        <f>analysis_methods!$B$2</f>
        <v>ABUN</v>
      </c>
      <c r="X730">
        <v>20</v>
      </c>
      <c r="Y730" t="s">
        <v>336</v>
      </c>
      <c r="Z730" t="s">
        <v>243</v>
      </c>
      <c r="AA730" t="s">
        <v>161</v>
      </c>
      <c r="AB730" s="81" t="str">
        <f>analysis_methods!$M$2</f>
        <v>TAXO_STE_MICROSCOPE</v>
      </c>
      <c r="AC730" s="77">
        <v>45139</v>
      </c>
    </row>
    <row r="731" spans="1:29" ht="14.4" x14ac:dyDescent="0.3">
      <c r="A731" s="81" t="str">
        <f>samples!$C$30</f>
        <v>GeoxyzX_2111-WestdiepSeafarm-825m-a-VV1</v>
      </c>
      <c r="B731" s="84" t="s">
        <v>694</v>
      </c>
      <c r="C731"/>
      <c r="H731" s="96" t="s">
        <v>818</v>
      </c>
      <c r="I731" s="96">
        <v>124929</v>
      </c>
      <c r="K731" s="96" t="s">
        <v>348</v>
      </c>
      <c r="L731" s="96" t="s">
        <v>349</v>
      </c>
      <c r="M731" s="96" t="s">
        <v>360</v>
      </c>
      <c r="N731" s="96" t="s">
        <v>361</v>
      </c>
      <c r="O731" s="96" t="s">
        <v>362</v>
      </c>
      <c r="P731" s="96" t="s">
        <v>363</v>
      </c>
      <c r="Q731" s="96" t="s">
        <v>364</v>
      </c>
      <c r="S731" t="s">
        <v>726</v>
      </c>
      <c r="U731" t="s">
        <v>335</v>
      </c>
      <c r="V731" t="s">
        <v>264</v>
      </c>
      <c r="W731" s="81" t="str">
        <f>analysis_methods!$B$2</f>
        <v>ABUN</v>
      </c>
      <c r="X731">
        <v>20</v>
      </c>
      <c r="Y731" t="s">
        <v>336</v>
      </c>
      <c r="Z731" t="s">
        <v>243</v>
      </c>
      <c r="AA731" t="s">
        <v>161</v>
      </c>
      <c r="AB731" s="81" t="str">
        <f>analysis_methods!$M$2</f>
        <v>TAXO_STE_MICROSCOPE</v>
      </c>
      <c r="AC731" s="77">
        <v>45139</v>
      </c>
    </row>
    <row r="732" spans="1:29" ht="14.4" x14ac:dyDescent="0.3">
      <c r="A732" s="81" t="str">
        <f>samples!$C$30</f>
        <v>GeoxyzX_2111-WestdiepSeafarm-825m-a-VV1</v>
      </c>
      <c r="B732" s="84" t="s">
        <v>694</v>
      </c>
      <c r="C732"/>
      <c r="H732" s="96" t="s">
        <v>548</v>
      </c>
      <c r="I732" s="96">
        <v>103235</v>
      </c>
      <c r="K732" s="96" t="s">
        <v>348</v>
      </c>
      <c r="L732" s="96" t="s">
        <v>414</v>
      </c>
      <c r="M732" s="96" t="s">
        <v>415</v>
      </c>
      <c r="N732" s="96" t="s">
        <v>416</v>
      </c>
      <c r="O732" s="96" t="s">
        <v>562</v>
      </c>
      <c r="P732" s="96" t="s">
        <v>563</v>
      </c>
      <c r="Q732" s="96" t="s">
        <v>574</v>
      </c>
      <c r="S732" t="s">
        <v>226</v>
      </c>
      <c r="U732" t="s">
        <v>335</v>
      </c>
      <c r="V732" t="s">
        <v>264</v>
      </c>
      <c r="W732" s="81" t="str">
        <f>analysis_methods!$B$2</f>
        <v>ABUN</v>
      </c>
      <c r="X732">
        <v>20</v>
      </c>
      <c r="Y732" t="s">
        <v>336</v>
      </c>
      <c r="Z732" t="s">
        <v>243</v>
      </c>
      <c r="AA732" t="s">
        <v>161</v>
      </c>
      <c r="AB732" s="81" t="str">
        <f>analysis_methods!$M$2</f>
        <v>TAXO_STE_MICROSCOPE</v>
      </c>
      <c r="AC732" s="77">
        <v>45139</v>
      </c>
    </row>
    <row r="733" spans="1:29" ht="14.4" x14ac:dyDescent="0.3">
      <c r="A733" s="81" t="str">
        <f>samples!$C$30</f>
        <v>GeoxyzX_2111-WestdiepSeafarm-825m-a-VV1</v>
      </c>
      <c r="B733" s="84" t="s">
        <v>694</v>
      </c>
      <c r="C733"/>
      <c r="H733" s="96" t="s">
        <v>487</v>
      </c>
      <c r="I733" s="96">
        <v>102788</v>
      </c>
      <c r="K733" s="96" t="s">
        <v>348</v>
      </c>
      <c r="L733" s="96" t="s">
        <v>414</v>
      </c>
      <c r="M733" s="96" t="s">
        <v>415</v>
      </c>
      <c r="N733" s="96" t="s">
        <v>416</v>
      </c>
      <c r="O733" s="96" t="s">
        <v>423</v>
      </c>
      <c r="P733" s="96" t="s">
        <v>424</v>
      </c>
      <c r="Q733" s="96" t="s">
        <v>425</v>
      </c>
      <c r="S733" t="s">
        <v>226</v>
      </c>
      <c r="U733" t="s">
        <v>335</v>
      </c>
      <c r="V733" t="s">
        <v>264</v>
      </c>
      <c r="W733" s="81" t="str">
        <f>analysis_methods!$B$2</f>
        <v>ABUN</v>
      </c>
      <c r="X733">
        <v>10</v>
      </c>
      <c r="Y733" t="s">
        <v>336</v>
      </c>
      <c r="Z733" t="s">
        <v>243</v>
      </c>
      <c r="AA733" t="s">
        <v>161</v>
      </c>
      <c r="AB733" s="81" t="str">
        <f>analysis_methods!$M$2</f>
        <v>TAXO_STE_MICROSCOPE</v>
      </c>
      <c r="AC733" s="77">
        <v>45139</v>
      </c>
    </row>
    <row r="734" spans="1:29" ht="14.4" x14ac:dyDescent="0.3">
      <c r="A734" s="81" t="str">
        <f>samples!$C$30</f>
        <v>GeoxyzX_2111-WestdiepSeafarm-825m-a-VV1</v>
      </c>
      <c r="B734" s="84" t="s">
        <v>694</v>
      </c>
      <c r="C734"/>
      <c r="H734" s="96" t="s">
        <v>586</v>
      </c>
      <c r="I734" s="96">
        <v>103060</v>
      </c>
      <c r="K734" s="96" t="s">
        <v>348</v>
      </c>
      <c r="L734" s="96" t="s">
        <v>414</v>
      </c>
      <c r="M734" s="96" t="s">
        <v>415</v>
      </c>
      <c r="N734" s="96" t="s">
        <v>416</v>
      </c>
      <c r="O734" s="96" t="s">
        <v>591</v>
      </c>
      <c r="P734" s="96" t="s">
        <v>592</v>
      </c>
      <c r="Q734" s="96" t="s">
        <v>598</v>
      </c>
      <c r="S734" t="s">
        <v>226</v>
      </c>
      <c r="U734" t="s">
        <v>335</v>
      </c>
      <c r="V734" t="s">
        <v>264</v>
      </c>
      <c r="W734" s="81" t="str">
        <f>analysis_methods!$B$2</f>
        <v>ABUN</v>
      </c>
      <c r="X734">
        <v>10</v>
      </c>
      <c r="Y734" t="s">
        <v>336</v>
      </c>
      <c r="Z734" t="s">
        <v>243</v>
      </c>
      <c r="AA734" t="s">
        <v>161</v>
      </c>
      <c r="AB734" s="81" t="str">
        <f>analysis_methods!$M$2</f>
        <v>TAXO_STE_MICROSCOPE</v>
      </c>
      <c r="AC734" s="77">
        <v>45139</v>
      </c>
    </row>
    <row r="735" spans="1:29" ht="14.4" x14ac:dyDescent="0.3">
      <c r="A735" s="81" t="str">
        <f>samples!$C$30</f>
        <v>GeoxyzX_2111-WestdiepSeafarm-825m-a-VV1</v>
      </c>
      <c r="B735" s="84" t="s">
        <v>694</v>
      </c>
      <c r="C735"/>
      <c r="H735" s="96" t="s">
        <v>653</v>
      </c>
      <c r="I735" s="96">
        <v>104906</v>
      </c>
      <c r="K735" s="96" t="s">
        <v>348</v>
      </c>
      <c r="L735" s="96" t="s">
        <v>654</v>
      </c>
      <c r="M735" s="96" t="s">
        <v>655</v>
      </c>
      <c r="N735" s="96"/>
      <c r="O735" s="96" t="s">
        <v>656</v>
      </c>
      <c r="P735" s="96" t="s">
        <v>657</v>
      </c>
      <c r="Q735" s="96" t="s">
        <v>658</v>
      </c>
      <c r="S735" t="s">
        <v>226</v>
      </c>
      <c r="U735" t="s">
        <v>335</v>
      </c>
      <c r="V735" t="s">
        <v>264</v>
      </c>
      <c r="W735" s="81" t="str">
        <f>analysis_methods!$B$2</f>
        <v>ABUN</v>
      </c>
      <c r="X735">
        <v>10</v>
      </c>
      <c r="Y735" t="s">
        <v>336</v>
      </c>
      <c r="Z735" t="s">
        <v>243</v>
      </c>
      <c r="AA735" t="s">
        <v>161</v>
      </c>
      <c r="AB735" s="81" t="str">
        <f>analysis_methods!$M$2</f>
        <v>TAXO_STE_MICROSCOPE</v>
      </c>
      <c r="AC735" s="77">
        <v>45139</v>
      </c>
    </row>
    <row r="736" spans="1:29" ht="14.4" x14ac:dyDescent="0.3">
      <c r="A736" s="81" t="str">
        <f>samples!$C$30</f>
        <v>GeoxyzX_2111-WestdiepSeafarm-825m-a-VV1</v>
      </c>
      <c r="B736" s="84" t="s">
        <v>694</v>
      </c>
      <c r="C736"/>
      <c r="H736" s="96" t="s">
        <v>799</v>
      </c>
      <c r="I736" s="96">
        <v>876640</v>
      </c>
      <c r="K736" s="96" t="s">
        <v>348</v>
      </c>
      <c r="L736" s="96" t="s">
        <v>365</v>
      </c>
      <c r="M736" s="96" t="s">
        <v>366</v>
      </c>
      <c r="N736" s="96" t="s">
        <v>451</v>
      </c>
      <c r="O736" s="96" t="s">
        <v>452</v>
      </c>
      <c r="P736" s="96" t="s">
        <v>453</v>
      </c>
      <c r="Q736" s="96" t="s">
        <v>454</v>
      </c>
      <c r="S736" t="s">
        <v>726</v>
      </c>
      <c r="U736" t="s">
        <v>335</v>
      </c>
      <c r="V736" t="s">
        <v>264</v>
      </c>
      <c r="W736" s="81" t="str">
        <f>analysis_methods!$B$2</f>
        <v>ABUN</v>
      </c>
      <c r="X736">
        <v>10</v>
      </c>
      <c r="Y736" t="s">
        <v>336</v>
      </c>
      <c r="Z736" t="s">
        <v>243</v>
      </c>
      <c r="AA736" t="s">
        <v>161</v>
      </c>
      <c r="AB736" s="81" t="str">
        <f>analysis_methods!$M$2</f>
        <v>TAXO_STE_MICROSCOPE</v>
      </c>
      <c r="AC736" s="77">
        <v>45139</v>
      </c>
    </row>
    <row r="737" spans="1:29" ht="14.4" x14ac:dyDescent="0.3">
      <c r="A737" s="81" t="str">
        <f>samples!$C$30</f>
        <v>GeoxyzX_2111-WestdiepSeafarm-825m-a-VV1</v>
      </c>
      <c r="B737" s="84" t="s">
        <v>694</v>
      </c>
      <c r="C737"/>
      <c r="H737" s="96" t="s">
        <v>547</v>
      </c>
      <c r="I737" s="96">
        <v>120020</v>
      </c>
      <c r="K737" s="96" t="s">
        <v>348</v>
      </c>
      <c r="L737" s="96" t="s">
        <v>414</v>
      </c>
      <c r="M737" s="96" t="s">
        <v>415</v>
      </c>
      <c r="N737" s="96" t="s">
        <v>559</v>
      </c>
      <c r="O737" s="96" t="s">
        <v>560</v>
      </c>
      <c r="P737" s="96" t="s">
        <v>561</v>
      </c>
      <c r="Q737" s="96" t="s">
        <v>573</v>
      </c>
      <c r="S737" t="s">
        <v>226</v>
      </c>
      <c r="U737" t="s">
        <v>335</v>
      </c>
      <c r="V737" t="s">
        <v>264</v>
      </c>
      <c r="W737" s="81" t="str">
        <f>analysis_methods!$B$2</f>
        <v>ABUN</v>
      </c>
      <c r="X737">
        <v>10</v>
      </c>
      <c r="Y737" t="s">
        <v>336</v>
      </c>
      <c r="Z737" t="s">
        <v>243</v>
      </c>
      <c r="AA737" t="s">
        <v>161</v>
      </c>
      <c r="AB737" s="81" t="str">
        <f>analysis_methods!$M$2</f>
        <v>TAXO_STE_MICROSCOPE</v>
      </c>
      <c r="AC737" s="77">
        <v>45139</v>
      </c>
    </row>
    <row r="738" spans="1:29" ht="14.4" x14ac:dyDescent="0.3">
      <c r="A738" s="81" t="str">
        <f>samples!$C$30</f>
        <v>GeoxyzX_2111-WestdiepSeafarm-825m-a-VV1</v>
      </c>
      <c r="B738" s="84" t="s">
        <v>694</v>
      </c>
      <c r="C738"/>
      <c r="H738" s="96" t="s">
        <v>477</v>
      </c>
      <c r="I738" s="96">
        <v>345281</v>
      </c>
      <c r="K738" s="96" t="s">
        <v>348</v>
      </c>
      <c r="L738" s="96" t="s">
        <v>365</v>
      </c>
      <c r="M738" s="96" t="s">
        <v>366</v>
      </c>
      <c r="N738" s="96" t="s">
        <v>388</v>
      </c>
      <c r="O738" s="96" t="s">
        <v>389</v>
      </c>
      <c r="P738" s="96" t="s">
        <v>390</v>
      </c>
      <c r="Q738" s="96" t="s">
        <v>391</v>
      </c>
      <c r="S738" t="s">
        <v>226</v>
      </c>
      <c r="U738" t="s">
        <v>335</v>
      </c>
      <c r="V738" t="s">
        <v>264</v>
      </c>
      <c r="W738" s="81" t="str">
        <f>analysis_methods!$B$2</f>
        <v>ABUN</v>
      </c>
      <c r="X738">
        <v>10</v>
      </c>
      <c r="Y738" t="s">
        <v>336</v>
      </c>
      <c r="Z738" t="s">
        <v>243</v>
      </c>
      <c r="AA738" t="s">
        <v>161</v>
      </c>
      <c r="AB738" s="81" t="str">
        <f>analysis_methods!$M$2</f>
        <v>TAXO_STE_MICROSCOPE</v>
      </c>
      <c r="AC738" s="77">
        <v>45139</v>
      </c>
    </row>
    <row r="739" spans="1:29" ht="14.4" x14ac:dyDescent="0.3">
      <c r="A739" s="81" t="str">
        <f>samples!$C$30</f>
        <v>GeoxyzX_2111-WestdiepSeafarm-825m-a-VV1</v>
      </c>
      <c r="B739" s="84" t="s">
        <v>694</v>
      </c>
      <c r="C739"/>
      <c r="H739" s="96" t="s">
        <v>476</v>
      </c>
      <c r="I739" s="96">
        <v>152367</v>
      </c>
      <c r="K739" s="96" t="s">
        <v>348</v>
      </c>
      <c r="L739" s="96" t="s">
        <v>375</v>
      </c>
      <c r="M739" s="96" t="s">
        <v>376</v>
      </c>
      <c r="N739" s="96" t="s">
        <v>384</v>
      </c>
      <c r="O739" s="96" t="s">
        <v>385</v>
      </c>
      <c r="P739" s="96" t="s">
        <v>386</v>
      </c>
      <c r="Q739" s="96" t="s">
        <v>387</v>
      </c>
      <c r="S739" t="s">
        <v>226</v>
      </c>
      <c r="U739" t="s">
        <v>335</v>
      </c>
      <c r="V739" t="s">
        <v>264</v>
      </c>
      <c r="W739" s="81" t="str">
        <f>analysis_methods!$B$2</f>
        <v>ABUN</v>
      </c>
      <c r="X739">
        <v>10</v>
      </c>
      <c r="Y739" t="s">
        <v>336</v>
      </c>
      <c r="Z739" t="s">
        <v>243</v>
      </c>
      <c r="AA739" t="s">
        <v>161</v>
      </c>
      <c r="AB739" s="81" t="str">
        <f>analysis_methods!$M$2</f>
        <v>TAXO_STE_MICROSCOPE</v>
      </c>
      <c r="AC739" s="77">
        <v>45139</v>
      </c>
    </row>
    <row r="740" spans="1:29" ht="14.4" x14ac:dyDescent="0.3">
      <c r="A740" s="81" t="str">
        <f>samples!$C$30</f>
        <v>GeoxyzX_2111-WestdiepSeafarm-825m-a-VV1</v>
      </c>
      <c r="B740" s="84" t="s">
        <v>694</v>
      </c>
      <c r="C740"/>
      <c r="H740" s="96" t="s">
        <v>868</v>
      </c>
      <c r="I740" s="96">
        <v>1748246</v>
      </c>
      <c r="K740" s="96" t="s">
        <v>348</v>
      </c>
      <c r="L740" s="96" t="s">
        <v>414</v>
      </c>
      <c r="M740" s="96" t="s">
        <v>415</v>
      </c>
      <c r="N740" s="96" t="s">
        <v>511</v>
      </c>
      <c r="O740" s="96" t="s">
        <v>512</v>
      </c>
      <c r="P740" s="96" t="s">
        <v>513</v>
      </c>
      <c r="Q740" s="96" t="s">
        <v>611</v>
      </c>
      <c r="S740" t="s">
        <v>226</v>
      </c>
      <c r="U740" t="s">
        <v>335</v>
      </c>
      <c r="V740" t="s">
        <v>264</v>
      </c>
      <c r="W740" s="81" t="str">
        <f>analysis_methods!$B$2</f>
        <v>ABUN</v>
      </c>
      <c r="X740">
        <v>10</v>
      </c>
      <c r="Y740" t="s">
        <v>336</v>
      </c>
      <c r="Z740" t="s">
        <v>243</v>
      </c>
      <c r="AA740" t="s">
        <v>161</v>
      </c>
      <c r="AB740" s="81" t="str">
        <f>analysis_methods!$M$2</f>
        <v>TAXO_STE_MICROSCOPE</v>
      </c>
      <c r="AC740" s="77">
        <v>45139</v>
      </c>
    </row>
    <row r="741" spans="1:29" ht="14.4" x14ac:dyDescent="0.3">
      <c r="A741" s="81" t="str">
        <f>samples!$C$30</f>
        <v>GeoxyzX_2111-WestdiepSeafarm-825m-a-VV1</v>
      </c>
      <c r="B741" s="84" t="s">
        <v>694</v>
      </c>
      <c r="C741"/>
      <c r="H741" s="96" t="s">
        <v>555</v>
      </c>
      <c r="I741" s="96">
        <v>140480</v>
      </c>
      <c r="K741" s="96" t="s">
        <v>348</v>
      </c>
      <c r="L741" s="96" t="s">
        <v>365</v>
      </c>
      <c r="M741" s="96" t="s">
        <v>366</v>
      </c>
      <c r="N741" s="96" t="s">
        <v>462</v>
      </c>
      <c r="O741" s="96" t="s">
        <v>463</v>
      </c>
      <c r="P741" s="96" t="s">
        <v>464</v>
      </c>
      <c r="Q741" s="96" t="s">
        <v>465</v>
      </c>
      <c r="S741" t="s">
        <v>226</v>
      </c>
      <c r="U741" t="s">
        <v>335</v>
      </c>
      <c r="V741" t="s">
        <v>264</v>
      </c>
      <c r="W741" s="81" t="str">
        <f>analysis_methods!$B$2</f>
        <v>ABUN</v>
      </c>
      <c r="X741">
        <v>10</v>
      </c>
      <c r="Y741" t="s">
        <v>336</v>
      </c>
      <c r="Z741" t="s">
        <v>243</v>
      </c>
      <c r="AA741" t="s">
        <v>161</v>
      </c>
      <c r="AB741" s="81" t="str">
        <f>analysis_methods!$M$2</f>
        <v>TAXO_STE_MICROSCOPE</v>
      </c>
      <c r="AC741" s="77">
        <v>45139</v>
      </c>
    </row>
    <row r="742" spans="1:29" ht="14.4" x14ac:dyDescent="0.3">
      <c r="A742" s="81" t="str">
        <f>samples!$C$30</f>
        <v>GeoxyzX_2111-WestdiepSeafarm-825m-a-VV1</v>
      </c>
      <c r="B742" s="84" t="s">
        <v>694</v>
      </c>
      <c r="C742"/>
      <c r="H742" s="96" t="s">
        <v>540</v>
      </c>
      <c r="I742" s="96">
        <v>334512</v>
      </c>
      <c r="K742" s="96" t="s">
        <v>348</v>
      </c>
      <c r="L742" s="96" t="s">
        <v>375</v>
      </c>
      <c r="M742" s="96" t="s">
        <v>376</v>
      </c>
      <c r="N742" s="96" t="s">
        <v>380</v>
      </c>
      <c r="O742" s="96" t="s">
        <v>448</v>
      </c>
      <c r="P742" s="96" t="s">
        <v>517</v>
      </c>
      <c r="Q742" s="96" t="s">
        <v>530</v>
      </c>
      <c r="S742" t="s">
        <v>226</v>
      </c>
      <c r="U742" t="s">
        <v>335</v>
      </c>
      <c r="V742" t="s">
        <v>264</v>
      </c>
      <c r="W742" s="81" t="str">
        <f>analysis_methods!$B$2</f>
        <v>ABUN</v>
      </c>
      <c r="X742">
        <v>10</v>
      </c>
      <c r="Y742" t="s">
        <v>336</v>
      </c>
      <c r="Z742" t="s">
        <v>243</v>
      </c>
      <c r="AA742" t="s">
        <v>161</v>
      </c>
      <c r="AB742" s="81" t="str">
        <f>analysis_methods!$M$2</f>
        <v>TAXO_STE_MICROSCOPE</v>
      </c>
      <c r="AC742" s="77">
        <v>45139</v>
      </c>
    </row>
    <row r="743" spans="1:29" ht="14.4" x14ac:dyDescent="0.3">
      <c r="A743" s="81" t="str">
        <f>samples!$C$30</f>
        <v>GeoxyzX_2111-WestdiepSeafarm-825m-a-VV1</v>
      </c>
      <c r="B743" s="84" t="s">
        <v>694</v>
      </c>
      <c r="C743"/>
      <c r="H743" s="96" t="s">
        <v>582</v>
      </c>
      <c r="I743" s="96">
        <v>334510</v>
      </c>
      <c r="K743" s="96" t="s">
        <v>348</v>
      </c>
      <c r="L743" s="96" t="s">
        <v>375</v>
      </c>
      <c r="M743" s="96" t="s">
        <v>376</v>
      </c>
      <c r="N743" s="96" t="s">
        <v>380</v>
      </c>
      <c r="O743" s="96" t="s">
        <v>448</v>
      </c>
      <c r="P743" s="96" t="s">
        <v>517</v>
      </c>
      <c r="Q743" s="96" t="s">
        <v>594</v>
      </c>
      <c r="S743" t="s">
        <v>226</v>
      </c>
      <c r="U743" t="s">
        <v>335</v>
      </c>
      <c r="V743" t="s">
        <v>264</v>
      </c>
      <c r="W743" s="81" t="str">
        <f>analysis_methods!$B$2</f>
        <v>ABUN</v>
      </c>
      <c r="X743">
        <v>10</v>
      </c>
      <c r="Y743" t="s">
        <v>336</v>
      </c>
      <c r="Z743" t="s">
        <v>243</v>
      </c>
      <c r="AA743" t="s">
        <v>161</v>
      </c>
      <c r="AB743" s="81" t="str">
        <f>analysis_methods!$M$2</f>
        <v>TAXO_STE_MICROSCOPE</v>
      </c>
      <c r="AC743" s="77">
        <v>45139</v>
      </c>
    </row>
    <row r="744" spans="1:29" ht="14.4" x14ac:dyDescent="0.3">
      <c r="A744" s="81" t="str">
        <f>samples!$C$30</f>
        <v>GeoxyzX_2111-WestdiepSeafarm-825m-a-VV1</v>
      </c>
      <c r="B744" s="84" t="s">
        <v>694</v>
      </c>
      <c r="C744"/>
      <c r="H744" s="96" t="s">
        <v>497</v>
      </c>
      <c r="I744" s="96">
        <v>130616</v>
      </c>
      <c r="K744" s="96" t="s">
        <v>348</v>
      </c>
      <c r="L744" s="96" t="s">
        <v>375</v>
      </c>
      <c r="M744" s="96" t="s">
        <v>376</v>
      </c>
      <c r="N744" s="96" t="s">
        <v>380</v>
      </c>
      <c r="O744" s="96" t="s">
        <v>448</v>
      </c>
      <c r="P744" s="96" t="s">
        <v>455</v>
      </c>
      <c r="Q744" s="96" t="s">
        <v>456</v>
      </c>
      <c r="S744" t="s">
        <v>226</v>
      </c>
      <c r="U744" t="s">
        <v>335</v>
      </c>
      <c r="V744" t="s">
        <v>264</v>
      </c>
      <c r="W744" s="81" t="str">
        <f>analysis_methods!$B$2</f>
        <v>ABUN</v>
      </c>
      <c r="X744">
        <v>10</v>
      </c>
      <c r="Y744" t="s">
        <v>336</v>
      </c>
      <c r="Z744" t="s">
        <v>243</v>
      </c>
      <c r="AA744" t="s">
        <v>161</v>
      </c>
      <c r="AB744" s="81" t="str">
        <f>analysis_methods!$M$2</f>
        <v>TAXO_STE_MICROSCOPE</v>
      </c>
      <c r="AC744" s="77">
        <v>45139</v>
      </c>
    </row>
    <row r="745" spans="1:29" ht="14.4" x14ac:dyDescent="0.3">
      <c r="A745" s="81" t="str">
        <f>samples!$C$31</f>
        <v>GeoxyzX_2111-WestdiepSeafarm-825m-b-VV2</v>
      </c>
      <c r="B745" s="84" t="s">
        <v>695</v>
      </c>
      <c r="C745"/>
      <c r="H745" s="96" t="s">
        <v>481</v>
      </c>
      <c r="I745" s="96">
        <v>131187</v>
      </c>
      <c r="K745" s="96" t="s">
        <v>348</v>
      </c>
      <c r="L745" s="96" t="s">
        <v>375</v>
      </c>
      <c r="M745" s="96" t="s">
        <v>376</v>
      </c>
      <c r="N745" s="96" t="s">
        <v>401</v>
      </c>
      <c r="O745" s="96" t="s">
        <v>402</v>
      </c>
      <c r="P745" s="96" t="s">
        <v>403</v>
      </c>
      <c r="Q745" s="96" t="s">
        <v>404</v>
      </c>
      <c r="S745" t="s">
        <v>226</v>
      </c>
      <c r="U745" t="s">
        <v>335</v>
      </c>
      <c r="V745" t="s">
        <v>264</v>
      </c>
      <c r="W745" s="81" t="str">
        <f>analysis_methods!$B$2</f>
        <v>ABUN</v>
      </c>
      <c r="X745">
        <v>340</v>
      </c>
      <c r="Y745" t="s">
        <v>336</v>
      </c>
      <c r="Z745" t="s">
        <v>243</v>
      </c>
      <c r="AA745" t="s">
        <v>161</v>
      </c>
      <c r="AB745" s="81" t="str">
        <f>analysis_methods!$M$2</f>
        <v>TAXO_STE_MICROSCOPE</v>
      </c>
      <c r="AC745" s="77">
        <v>45139</v>
      </c>
    </row>
    <row r="746" spans="1:29" ht="14.4" x14ac:dyDescent="0.3">
      <c r="A746" s="81" t="str">
        <f>samples!$C$31</f>
        <v>GeoxyzX_2111-WestdiepSeafarm-825m-b-VV2</v>
      </c>
      <c r="B746" s="84" t="s">
        <v>695</v>
      </c>
      <c r="C746"/>
      <c r="H746" s="96" t="s">
        <v>482</v>
      </c>
      <c r="I746" s="96">
        <v>130357</v>
      </c>
      <c r="K746" s="96" t="s">
        <v>348</v>
      </c>
      <c r="L746" s="96" t="s">
        <v>375</v>
      </c>
      <c r="M746" s="96" t="s">
        <v>376</v>
      </c>
      <c r="N746" s="96" t="s">
        <v>380</v>
      </c>
      <c r="O746" s="96" t="s">
        <v>381</v>
      </c>
      <c r="P746" s="96" t="s">
        <v>382</v>
      </c>
      <c r="Q746" s="96" t="s">
        <v>405</v>
      </c>
      <c r="S746" t="s">
        <v>226</v>
      </c>
      <c r="U746" t="s">
        <v>335</v>
      </c>
      <c r="V746" t="s">
        <v>264</v>
      </c>
      <c r="W746" s="81" t="str">
        <f>analysis_methods!$B$2</f>
        <v>ABUN</v>
      </c>
      <c r="X746">
        <v>160</v>
      </c>
      <c r="Y746" t="s">
        <v>336</v>
      </c>
      <c r="Z746" t="s">
        <v>243</v>
      </c>
      <c r="AA746" t="s">
        <v>161</v>
      </c>
      <c r="AB746" s="81" t="str">
        <f>analysis_methods!$M$2</f>
        <v>TAXO_STE_MICROSCOPE</v>
      </c>
      <c r="AC746" s="77">
        <v>45139</v>
      </c>
    </row>
    <row r="747" spans="1:29" ht="14.4" x14ac:dyDescent="0.3">
      <c r="A747" s="81" t="str">
        <f>samples!$C$31</f>
        <v>GeoxyzX_2111-WestdiepSeafarm-825m-b-VV2</v>
      </c>
      <c r="B747" s="84" t="s">
        <v>695</v>
      </c>
      <c r="C747"/>
      <c r="H747" s="96" t="s">
        <v>457</v>
      </c>
      <c r="I747" s="96">
        <v>152391</v>
      </c>
      <c r="K747" s="96" t="s">
        <v>348</v>
      </c>
      <c r="L747" s="96" t="s">
        <v>457</v>
      </c>
      <c r="M747" s="96"/>
      <c r="N747" s="96"/>
      <c r="O747" s="96"/>
      <c r="P747" s="96"/>
      <c r="Q747" s="96"/>
      <c r="S747" t="s">
        <v>226</v>
      </c>
      <c r="U747" t="s">
        <v>335</v>
      </c>
      <c r="V747" t="s">
        <v>264</v>
      </c>
      <c r="W747" s="81" t="str">
        <f>analysis_methods!$B$2</f>
        <v>ABUN</v>
      </c>
      <c r="X747">
        <v>130</v>
      </c>
      <c r="Y747" t="s">
        <v>336</v>
      </c>
      <c r="Z747" t="s">
        <v>243</v>
      </c>
      <c r="AA747" t="s">
        <v>161</v>
      </c>
      <c r="AB747" s="81" t="str">
        <f>analysis_methods!$M$2</f>
        <v>TAXO_STE_MICROSCOPE</v>
      </c>
      <c r="AC747" s="77">
        <v>45139</v>
      </c>
    </row>
    <row r="748" spans="1:29" ht="14.4" x14ac:dyDescent="0.3">
      <c r="A748" s="81" t="str">
        <f>samples!$C$31</f>
        <v>GeoxyzX_2111-WestdiepSeafarm-825m-b-VV2</v>
      </c>
      <c r="B748" s="84" t="s">
        <v>695</v>
      </c>
      <c r="C748"/>
      <c r="H748" s="96" t="s">
        <v>817</v>
      </c>
      <c r="I748" s="96">
        <v>140301</v>
      </c>
      <c r="K748" s="96" t="s">
        <v>348</v>
      </c>
      <c r="L748" s="96" t="s">
        <v>365</v>
      </c>
      <c r="M748" s="96" t="s">
        <v>366</v>
      </c>
      <c r="N748" s="96" t="s">
        <v>367</v>
      </c>
      <c r="O748" s="96" t="s">
        <v>368</v>
      </c>
      <c r="P748" s="96" t="s">
        <v>369</v>
      </c>
      <c r="Q748" s="96" t="s">
        <v>370</v>
      </c>
      <c r="S748" t="s">
        <v>726</v>
      </c>
      <c r="U748" t="s">
        <v>335</v>
      </c>
      <c r="V748" t="s">
        <v>264</v>
      </c>
      <c r="W748" s="81" t="str">
        <f>analysis_methods!$B$2</f>
        <v>ABUN</v>
      </c>
      <c r="X748">
        <v>60</v>
      </c>
      <c r="Y748" t="s">
        <v>336</v>
      </c>
      <c r="Z748" t="s">
        <v>243</v>
      </c>
      <c r="AA748" t="s">
        <v>161</v>
      </c>
      <c r="AB748" s="81" t="str">
        <f>analysis_methods!$M$2</f>
        <v>TAXO_STE_MICROSCOPE</v>
      </c>
      <c r="AC748" s="77">
        <v>45139</v>
      </c>
    </row>
    <row r="749" spans="1:29" ht="14.4" x14ac:dyDescent="0.3">
      <c r="A749" s="81" t="str">
        <f>samples!$C$31</f>
        <v>GeoxyzX_2111-WestdiepSeafarm-825m-b-VV2</v>
      </c>
      <c r="B749" s="84" t="s">
        <v>695</v>
      </c>
      <c r="C749"/>
      <c r="H749" s="96" t="s">
        <v>472</v>
      </c>
      <c r="I749" s="96">
        <v>140301</v>
      </c>
      <c r="K749" s="96" t="s">
        <v>348</v>
      </c>
      <c r="L749" s="96" t="s">
        <v>365</v>
      </c>
      <c r="M749" s="96" t="s">
        <v>366</v>
      </c>
      <c r="N749" s="96" t="s">
        <v>367</v>
      </c>
      <c r="O749" s="96" t="s">
        <v>368</v>
      </c>
      <c r="P749" s="96" t="s">
        <v>369</v>
      </c>
      <c r="Q749" s="96" t="s">
        <v>370</v>
      </c>
      <c r="S749" t="s">
        <v>226</v>
      </c>
      <c r="U749" t="s">
        <v>335</v>
      </c>
      <c r="V749" t="s">
        <v>264</v>
      </c>
      <c r="W749" s="81" t="str">
        <f>analysis_methods!$B$2</f>
        <v>ABUN</v>
      </c>
      <c r="X749">
        <v>40</v>
      </c>
      <c r="Y749" t="s">
        <v>336</v>
      </c>
      <c r="Z749" t="s">
        <v>243</v>
      </c>
      <c r="AA749" t="s">
        <v>161</v>
      </c>
      <c r="AB749" s="81" t="str">
        <f>analysis_methods!$M$2</f>
        <v>TAXO_STE_MICROSCOPE</v>
      </c>
      <c r="AC749" s="77">
        <v>45139</v>
      </c>
    </row>
    <row r="750" spans="1:29" ht="14.4" x14ac:dyDescent="0.3">
      <c r="A750" s="81" t="str">
        <f>samples!$C$31</f>
        <v>GeoxyzX_2111-WestdiepSeafarm-825m-b-VV2</v>
      </c>
      <c r="B750" s="84" t="s">
        <v>695</v>
      </c>
      <c r="C750"/>
      <c r="H750" s="96" t="s">
        <v>586</v>
      </c>
      <c r="I750" s="96">
        <v>103060</v>
      </c>
      <c r="K750" s="96" t="s">
        <v>348</v>
      </c>
      <c r="L750" s="96" t="s">
        <v>414</v>
      </c>
      <c r="M750" s="96" t="s">
        <v>415</v>
      </c>
      <c r="N750" s="96" t="s">
        <v>416</v>
      </c>
      <c r="O750" s="96" t="s">
        <v>591</v>
      </c>
      <c r="P750" s="96" t="s">
        <v>592</v>
      </c>
      <c r="Q750" s="96" t="s">
        <v>598</v>
      </c>
      <c r="S750" t="s">
        <v>226</v>
      </c>
      <c r="U750" t="s">
        <v>335</v>
      </c>
      <c r="V750" t="s">
        <v>264</v>
      </c>
      <c r="W750" s="81" t="str">
        <f>analysis_methods!$B$2</f>
        <v>ABUN</v>
      </c>
      <c r="X750">
        <v>30</v>
      </c>
      <c r="Y750" t="s">
        <v>336</v>
      </c>
      <c r="Z750" t="s">
        <v>243</v>
      </c>
      <c r="AA750" t="s">
        <v>161</v>
      </c>
      <c r="AB750" s="81" t="str">
        <f>analysis_methods!$M$2</f>
        <v>TAXO_STE_MICROSCOPE</v>
      </c>
      <c r="AC750" s="77">
        <v>45139</v>
      </c>
    </row>
    <row r="751" spans="1:29" ht="14.4" x14ac:dyDescent="0.3">
      <c r="A751" s="81" t="str">
        <f>samples!$C$31</f>
        <v>GeoxyzX_2111-WestdiepSeafarm-825m-b-VV2</v>
      </c>
      <c r="B751" s="84" t="s">
        <v>695</v>
      </c>
      <c r="C751"/>
      <c r="H751" s="96" t="s">
        <v>471</v>
      </c>
      <c r="I751" s="96">
        <v>124929</v>
      </c>
      <c r="K751" s="96" t="s">
        <v>348</v>
      </c>
      <c r="L751" s="96" t="s">
        <v>349</v>
      </c>
      <c r="M751" s="96" t="s">
        <v>360</v>
      </c>
      <c r="N751" s="96" t="s">
        <v>361</v>
      </c>
      <c r="O751" s="96" t="s">
        <v>362</v>
      </c>
      <c r="P751" s="96" t="s">
        <v>363</v>
      </c>
      <c r="Q751" s="96" t="s">
        <v>364</v>
      </c>
      <c r="S751" t="s">
        <v>226</v>
      </c>
      <c r="U751" t="s">
        <v>335</v>
      </c>
      <c r="V751" t="s">
        <v>264</v>
      </c>
      <c r="W751" s="81" t="str">
        <f>analysis_methods!$B$2</f>
        <v>ABUN</v>
      </c>
      <c r="X751">
        <v>30</v>
      </c>
      <c r="Y751" t="s">
        <v>336</v>
      </c>
      <c r="Z751" t="s">
        <v>243</v>
      </c>
      <c r="AA751" t="s">
        <v>161</v>
      </c>
      <c r="AB751" s="81" t="str">
        <f>analysis_methods!$M$2</f>
        <v>TAXO_STE_MICROSCOPE</v>
      </c>
      <c r="AC751" s="77">
        <v>45139</v>
      </c>
    </row>
    <row r="752" spans="1:29" ht="14.4" x14ac:dyDescent="0.3">
      <c r="A752" s="81" t="str">
        <f>samples!$C$31</f>
        <v>GeoxyzX_2111-WestdiepSeafarm-825m-b-VV2</v>
      </c>
      <c r="B752" s="84" t="s">
        <v>695</v>
      </c>
      <c r="C752"/>
      <c r="H752" s="96" t="s">
        <v>470</v>
      </c>
      <c r="I752" s="96">
        <v>855674</v>
      </c>
      <c r="K752" s="96" t="s">
        <v>348</v>
      </c>
      <c r="L752" s="96" t="s">
        <v>355</v>
      </c>
      <c r="M752" s="96" t="s">
        <v>826</v>
      </c>
      <c r="N752" s="96" t="s">
        <v>356</v>
      </c>
      <c r="O752" s="96" t="s">
        <v>357</v>
      </c>
      <c r="P752" s="96" t="s">
        <v>358</v>
      </c>
      <c r="Q752" s="96" t="s">
        <v>359</v>
      </c>
      <c r="S752" t="s">
        <v>226</v>
      </c>
      <c r="U752" t="s">
        <v>335</v>
      </c>
      <c r="V752" t="s">
        <v>264</v>
      </c>
      <c r="W752" s="81" t="str">
        <f>analysis_methods!$B$2</f>
        <v>ABUN</v>
      </c>
      <c r="X752">
        <v>20</v>
      </c>
      <c r="Y752" t="s">
        <v>336</v>
      </c>
      <c r="Z752" t="s">
        <v>243</v>
      </c>
      <c r="AA752" t="s">
        <v>161</v>
      </c>
      <c r="AB752" s="81" t="str">
        <f>analysis_methods!$M$2</f>
        <v>TAXO_STE_MICROSCOPE</v>
      </c>
      <c r="AC752" s="77">
        <v>45139</v>
      </c>
    </row>
    <row r="753" spans="1:29" ht="14.4" x14ac:dyDescent="0.3">
      <c r="A753" s="81" t="str">
        <f>samples!$C$31</f>
        <v>GeoxyzX_2111-WestdiepSeafarm-825m-b-VV2</v>
      </c>
      <c r="B753" s="84" t="s">
        <v>695</v>
      </c>
      <c r="C753"/>
      <c r="H753" s="96" t="s">
        <v>498</v>
      </c>
      <c r="I753" s="96">
        <v>110487</v>
      </c>
      <c r="K753" s="96" t="s">
        <v>348</v>
      </c>
      <c r="L753" s="96" t="s">
        <v>414</v>
      </c>
      <c r="M753" s="96" t="s">
        <v>415</v>
      </c>
      <c r="N753" s="96" t="s">
        <v>458</v>
      </c>
      <c r="O753" s="96" t="s">
        <v>459</v>
      </c>
      <c r="P753" s="96" t="s">
        <v>460</v>
      </c>
      <c r="Q753" s="96" t="s">
        <v>461</v>
      </c>
      <c r="S753" t="s">
        <v>226</v>
      </c>
      <c r="U753" t="s">
        <v>335</v>
      </c>
      <c r="V753" t="s">
        <v>264</v>
      </c>
      <c r="W753" s="81" t="str">
        <f>analysis_methods!$B$2</f>
        <v>ABUN</v>
      </c>
      <c r="X753">
        <v>20</v>
      </c>
      <c r="Y753" t="s">
        <v>336</v>
      </c>
      <c r="Z753" t="s">
        <v>243</v>
      </c>
      <c r="AA753" t="s">
        <v>161</v>
      </c>
      <c r="AB753" s="81" t="str">
        <f>analysis_methods!$M$2</f>
        <v>TAXO_STE_MICROSCOPE</v>
      </c>
      <c r="AC753" s="77">
        <v>45139</v>
      </c>
    </row>
    <row r="754" spans="1:29" ht="14.4" x14ac:dyDescent="0.3">
      <c r="A754" s="81" t="str">
        <f>samples!$C$31</f>
        <v>GeoxyzX_2111-WestdiepSeafarm-825m-b-VV2</v>
      </c>
      <c r="B754" s="84" t="s">
        <v>695</v>
      </c>
      <c r="C754"/>
      <c r="H754" s="96" t="s">
        <v>477</v>
      </c>
      <c r="I754" s="96">
        <v>345281</v>
      </c>
      <c r="K754" s="96" t="s">
        <v>348</v>
      </c>
      <c r="L754" s="96" t="s">
        <v>365</v>
      </c>
      <c r="M754" s="96" t="s">
        <v>366</v>
      </c>
      <c r="N754" s="96" t="s">
        <v>388</v>
      </c>
      <c r="O754" s="96" t="s">
        <v>389</v>
      </c>
      <c r="P754" s="96" t="s">
        <v>390</v>
      </c>
      <c r="Q754" s="96" t="s">
        <v>391</v>
      </c>
      <c r="S754" t="s">
        <v>226</v>
      </c>
      <c r="U754" t="s">
        <v>335</v>
      </c>
      <c r="V754" t="s">
        <v>264</v>
      </c>
      <c r="W754" s="81" t="str">
        <f>analysis_methods!$B$2</f>
        <v>ABUN</v>
      </c>
      <c r="X754">
        <v>20</v>
      </c>
      <c r="Y754" t="s">
        <v>336</v>
      </c>
      <c r="Z754" t="s">
        <v>243</v>
      </c>
      <c r="AA754" t="s">
        <v>161</v>
      </c>
      <c r="AB754" s="81" t="str">
        <f>analysis_methods!$M$2</f>
        <v>TAXO_STE_MICROSCOPE</v>
      </c>
      <c r="AC754" s="77">
        <v>45139</v>
      </c>
    </row>
    <row r="755" spans="1:29" ht="14.4" x14ac:dyDescent="0.3">
      <c r="A755" s="81" t="str">
        <f>samples!$C$31</f>
        <v>GeoxyzX_2111-WestdiepSeafarm-825m-b-VV2</v>
      </c>
      <c r="B755" s="84" t="s">
        <v>695</v>
      </c>
      <c r="C755"/>
      <c r="H755" s="96" t="s">
        <v>474</v>
      </c>
      <c r="I755" s="96">
        <v>129898</v>
      </c>
      <c r="K755" s="96" t="s">
        <v>348</v>
      </c>
      <c r="L755" s="96" t="s">
        <v>375</v>
      </c>
      <c r="M755" s="96" t="s">
        <v>376</v>
      </c>
      <c r="N755" s="96"/>
      <c r="O755" s="96" t="s">
        <v>377</v>
      </c>
      <c r="P755" s="96" t="s">
        <v>378</v>
      </c>
      <c r="Q755" s="96" t="s">
        <v>379</v>
      </c>
      <c r="S755" t="s">
        <v>226</v>
      </c>
      <c r="U755" t="s">
        <v>335</v>
      </c>
      <c r="V755" t="s">
        <v>264</v>
      </c>
      <c r="W755" s="81" t="str">
        <f>analysis_methods!$B$2</f>
        <v>ABUN</v>
      </c>
      <c r="X755">
        <v>20</v>
      </c>
      <c r="Y755" t="s">
        <v>336</v>
      </c>
      <c r="Z755" t="s">
        <v>243</v>
      </c>
      <c r="AA755" t="s">
        <v>161</v>
      </c>
      <c r="AB755" s="81" t="str">
        <f>analysis_methods!$M$2</f>
        <v>TAXO_STE_MICROSCOPE</v>
      </c>
      <c r="AC755" s="77">
        <v>45139</v>
      </c>
    </row>
    <row r="756" spans="1:29" ht="14.4" x14ac:dyDescent="0.3">
      <c r="A756" s="81" t="str">
        <f>samples!$C$31</f>
        <v>GeoxyzX_2111-WestdiepSeafarm-825m-b-VV2</v>
      </c>
      <c r="B756" s="84" t="s">
        <v>695</v>
      </c>
      <c r="C756"/>
      <c r="H756" s="96" t="s">
        <v>546</v>
      </c>
      <c r="I756" s="96">
        <v>130711</v>
      </c>
      <c r="K756" s="96" t="s">
        <v>348</v>
      </c>
      <c r="L756" s="96" t="s">
        <v>375</v>
      </c>
      <c r="M756" s="96" t="s">
        <v>376</v>
      </c>
      <c r="N756" s="96" t="s">
        <v>401</v>
      </c>
      <c r="O756" s="96" t="s">
        <v>557</v>
      </c>
      <c r="P756" s="96" t="s">
        <v>558</v>
      </c>
      <c r="Q756" s="96" t="s">
        <v>572</v>
      </c>
      <c r="S756" t="s">
        <v>226</v>
      </c>
      <c r="U756" t="s">
        <v>335</v>
      </c>
      <c r="V756" t="s">
        <v>264</v>
      </c>
      <c r="W756" s="81" t="str">
        <f>analysis_methods!$B$2</f>
        <v>ABUN</v>
      </c>
      <c r="X756">
        <v>20</v>
      </c>
      <c r="Y756" t="s">
        <v>336</v>
      </c>
      <c r="Z756" t="s">
        <v>243</v>
      </c>
      <c r="AA756" t="s">
        <v>161</v>
      </c>
      <c r="AB756" s="81" t="str">
        <f>analysis_methods!$M$2</f>
        <v>TAXO_STE_MICROSCOPE</v>
      </c>
      <c r="AC756" s="77">
        <v>45139</v>
      </c>
    </row>
    <row r="757" spans="1:29" ht="14.4" x14ac:dyDescent="0.3">
      <c r="A757" s="81" t="str">
        <f>samples!$C$31</f>
        <v>GeoxyzX_2111-WestdiepSeafarm-825m-b-VV2</v>
      </c>
      <c r="B757" s="84" t="s">
        <v>695</v>
      </c>
      <c r="C757"/>
      <c r="H757" s="96" t="s">
        <v>480</v>
      </c>
      <c r="I757" s="96">
        <v>130269</v>
      </c>
      <c r="K757" s="96" t="s">
        <v>348</v>
      </c>
      <c r="L757" s="96" t="s">
        <v>375</v>
      </c>
      <c r="M757" s="96" t="s">
        <v>376</v>
      </c>
      <c r="N757" s="96"/>
      <c r="O757" s="96" t="s">
        <v>398</v>
      </c>
      <c r="P757" s="96" t="s">
        <v>399</v>
      </c>
      <c r="Q757" s="96" t="s">
        <v>400</v>
      </c>
      <c r="S757" t="s">
        <v>226</v>
      </c>
      <c r="U757" t="s">
        <v>335</v>
      </c>
      <c r="V757" t="s">
        <v>264</v>
      </c>
      <c r="W757" s="81" t="str">
        <f>analysis_methods!$B$2</f>
        <v>ABUN</v>
      </c>
      <c r="X757">
        <v>20</v>
      </c>
      <c r="Y757" t="s">
        <v>336</v>
      </c>
      <c r="Z757" t="s">
        <v>243</v>
      </c>
      <c r="AA757" t="s">
        <v>161</v>
      </c>
      <c r="AB757" s="81" t="str">
        <f>analysis_methods!$M$2</f>
        <v>TAXO_STE_MICROSCOPE</v>
      </c>
      <c r="AC757" s="77">
        <v>45139</v>
      </c>
    </row>
    <row r="758" spans="1:29" ht="14.4" x14ac:dyDescent="0.3">
      <c r="A758" s="81" t="str">
        <f>samples!$C$31</f>
        <v>GeoxyzX_2111-WestdiepSeafarm-825m-b-VV2</v>
      </c>
      <c r="B758" s="84" t="s">
        <v>695</v>
      </c>
      <c r="C758"/>
      <c r="H758" s="96" t="s">
        <v>824</v>
      </c>
      <c r="I758" s="96">
        <v>141433</v>
      </c>
      <c r="K758" s="96" t="s">
        <v>348</v>
      </c>
      <c r="L758" s="96" t="s">
        <v>365</v>
      </c>
      <c r="M758" s="96" t="s">
        <v>366</v>
      </c>
      <c r="N758" s="96" t="s">
        <v>371</v>
      </c>
      <c r="O758" s="96" t="s">
        <v>372</v>
      </c>
      <c r="P758" s="96" t="s">
        <v>373</v>
      </c>
      <c r="Q758" s="96" t="s">
        <v>374</v>
      </c>
      <c r="S758" t="s">
        <v>726</v>
      </c>
      <c r="U758" t="s">
        <v>335</v>
      </c>
      <c r="V758" t="s">
        <v>264</v>
      </c>
      <c r="W758" s="81" t="str">
        <f>analysis_methods!$B$2</f>
        <v>ABUN</v>
      </c>
      <c r="X758">
        <v>10</v>
      </c>
      <c r="Y758" t="s">
        <v>336</v>
      </c>
      <c r="Z758" t="s">
        <v>243</v>
      </c>
      <c r="AA758" t="s">
        <v>161</v>
      </c>
      <c r="AB758" s="81" t="str">
        <f>analysis_methods!$M$2</f>
        <v>TAXO_STE_MICROSCOPE</v>
      </c>
      <c r="AC758" s="77">
        <v>45139</v>
      </c>
    </row>
    <row r="759" spans="1:29" ht="14.4" x14ac:dyDescent="0.3">
      <c r="A759" s="81" t="str">
        <f>samples!$C$31</f>
        <v>GeoxyzX_2111-WestdiepSeafarm-825m-b-VV2</v>
      </c>
      <c r="B759" s="84" t="s">
        <v>695</v>
      </c>
      <c r="C759"/>
      <c r="H759" s="96" t="s">
        <v>411</v>
      </c>
      <c r="I759" s="96">
        <v>919</v>
      </c>
      <c r="K759" s="96" t="s">
        <v>348</v>
      </c>
      <c r="L759" s="96" t="s">
        <v>375</v>
      </c>
      <c r="M759" s="96" t="s">
        <v>376</v>
      </c>
      <c r="N759" s="96" t="s">
        <v>384</v>
      </c>
      <c r="O759" s="96" t="s">
        <v>411</v>
      </c>
      <c r="P759" s="96"/>
      <c r="Q759" s="96"/>
      <c r="S759" t="s">
        <v>226</v>
      </c>
      <c r="U759" t="s">
        <v>335</v>
      </c>
      <c r="V759" t="s">
        <v>264</v>
      </c>
      <c r="W759" s="81" t="str">
        <f>analysis_methods!$B$2</f>
        <v>ABUN</v>
      </c>
      <c r="X759">
        <v>10</v>
      </c>
      <c r="Y759" t="s">
        <v>336</v>
      </c>
      <c r="Z759" t="s">
        <v>243</v>
      </c>
      <c r="AA759" t="s">
        <v>161</v>
      </c>
      <c r="AB759" s="81" t="str">
        <f>analysis_methods!$M$2</f>
        <v>TAXO_STE_MICROSCOPE</v>
      </c>
      <c r="AC759" s="77">
        <v>45139</v>
      </c>
    </row>
    <row r="760" spans="1:29" ht="14.4" x14ac:dyDescent="0.3">
      <c r="A760" s="81" t="str">
        <f>samples!$C$31</f>
        <v>GeoxyzX_2111-WestdiepSeafarm-825m-b-VV2</v>
      </c>
      <c r="B760" s="84" t="s">
        <v>695</v>
      </c>
      <c r="C760"/>
      <c r="H760" s="96" t="s">
        <v>476</v>
      </c>
      <c r="I760" s="96">
        <v>152367</v>
      </c>
      <c r="K760" s="96" t="s">
        <v>348</v>
      </c>
      <c r="L760" s="96" t="s">
        <v>375</v>
      </c>
      <c r="M760" s="96" t="s">
        <v>376</v>
      </c>
      <c r="N760" s="96" t="s">
        <v>384</v>
      </c>
      <c r="O760" s="96" t="s">
        <v>385</v>
      </c>
      <c r="P760" s="96" t="s">
        <v>386</v>
      </c>
      <c r="Q760" s="96" t="s">
        <v>387</v>
      </c>
      <c r="S760" t="s">
        <v>226</v>
      </c>
      <c r="U760" t="s">
        <v>335</v>
      </c>
      <c r="V760" t="s">
        <v>264</v>
      </c>
      <c r="W760" s="81" t="str">
        <f>analysis_methods!$B$2</f>
        <v>ABUN</v>
      </c>
      <c r="X760">
        <v>10</v>
      </c>
      <c r="Y760" t="s">
        <v>336</v>
      </c>
      <c r="Z760" t="s">
        <v>243</v>
      </c>
      <c r="AA760" t="s">
        <v>161</v>
      </c>
      <c r="AB760" s="81" t="str">
        <f>analysis_methods!$M$2</f>
        <v>TAXO_STE_MICROSCOPE</v>
      </c>
      <c r="AC760" s="77">
        <v>45139</v>
      </c>
    </row>
    <row r="761" spans="1:29" ht="14.4" x14ac:dyDescent="0.3">
      <c r="A761" s="81" t="str">
        <f>samples!$C$31</f>
        <v>GeoxyzX_2111-WestdiepSeafarm-825m-b-VV2</v>
      </c>
      <c r="B761" s="84" t="s">
        <v>695</v>
      </c>
      <c r="C761"/>
      <c r="H761" s="96" t="s">
        <v>552</v>
      </c>
      <c r="I761" s="96">
        <v>130491</v>
      </c>
      <c r="K761" s="96" t="s">
        <v>348</v>
      </c>
      <c r="L761" s="96" t="s">
        <v>375</v>
      </c>
      <c r="M761" s="96" t="s">
        <v>376</v>
      </c>
      <c r="N761" s="96"/>
      <c r="O761" s="96" t="s">
        <v>568</v>
      </c>
      <c r="P761" s="96" t="s">
        <v>569</v>
      </c>
      <c r="Q761" s="96" t="s">
        <v>577</v>
      </c>
      <c r="S761" t="s">
        <v>226</v>
      </c>
      <c r="U761" t="s">
        <v>335</v>
      </c>
      <c r="V761" t="s">
        <v>264</v>
      </c>
      <c r="W761" s="81" t="str">
        <f>analysis_methods!$B$2</f>
        <v>ABUN</v>
      </c>
      <c r="X761">
        <v>10</v>
      </c>
      <c r="Y761" t="s">
        <v>336</v>
      </c>
      <c r="Z761" t="s">
        <v>243</v>
      </c>
      <c r="AA761" t="s">
        <v>161</v>
      </c>
      <c r="AB761" s="81" t="str">
        <f>analysis_methods!$M$2</f>
        <v>TAXO_STE_MICROSCOPE</v>
      </c>
      <c r="AC761" s="77">
        <v>45139</v>
      </c>
    </row>
    <row r="762" spans="1:29" ht="14.4" x14ac:dyDescent="0.3">
      <c r="A762" s="81" t="str">
        <f>samples!$C$31</f>
        <v>GeoxyzX_2111-WestdiepSeafarm-825m-b-VV2</v>
      </c>
      <c r="B762" s="84" t="s">
        <v>695</v>
      </c>
      <c r="C762"/>
      <c r="H762" s="96" t="s">
        <v>582</v>
      </c>
      <c r="I762" s="96">
        <v>334510</v>
      </c>
      <c r="K762" s="96" t="s">
        <v>348</v>
      </c>
      <c r="L762" s="96" t="s">
        <v>375</v>
      </c>
      <c r="M762" s="96" t="s">
        <v>376</v>
      </c>
      <c r="N762" s="96" t="s">
        <v>380</v>
      </c>
      <c r="O762" s="96" t="s">
        <v>448</v>
      </c>
      <c r="P762" s="96" t="s">
        <v>517</v>
      </c>
      <c r="Q762" s="96" t="s">
        <v>594</v>
      </c>
      <c r="S762" t="s">
        <v>226</v>
      </c>
      <c r="U762" t="s">
        <v>335</v>
      </c>
      <c r="V762" t="s">
        <v>264</v>
      </c>
      <c r="W762" s="81" t="str">
        <f>analysis_methods!$B$2</f>
        <v>ABUN</v>
      </c>
      <c r="X762">
        <v>10</v>
      </c>
      <c r="Y762" t="s">
        <v>336</v>
      </c>
      <c r="Z762" t="s">
        <v>243</v>
      </c>
      <c r="AA762" t="s">
        <v>161</v>
      </c>
      <c r="AB762" s="81" t="str">
        <f>analysis_methods!$M$2</f>
        <v>TAXO_STE_MICROSCOPE</v>
      </c>
      <c r="AC762" s="77">
        <v>45139</v>
      </c>
    </row>
    <row r="763" spans="1:29" ht="14.4" x14ac:dyDescent="0.3">
      <c r="A763" s="81" t="str">
        <f>samples!$C$32</f>
        <v>GeoxyzX_2111-WestdiepSeafarm-825m-c-VV3</v>
      </c>
      <c r="B763" s="84" t="s">
        <v>696</v>
      </c>
      <c r="C763"/>
      <c r="H763" s="96" t="s">
        <v>482</v>
      </c>
      <c r="I763" s="96">
        <v>130357</v>
      </c>
      <c r="K763" s="96" t="s">
        <v>348</v>
      </c>
      <c r="L763" s="96" t="s">
        <v>375</v>
      </c>
      <c r="M763" s="96" t="s">
        <v>376</v>
      </c>
      <c r="N763" s="96" t="s">
        <v>380</v>
      </c>
      <c r="O763" s="96" t="s">
        <v>381</v>
      </c>
      <c r="P763" s="96" t="s">
        <v>382</v>
      </c>
      <c r="Q763" s="96" t="s">
        <v>405</v>
      </c>
      <c r="S763" t="s">
        <v>226</v>
      </c>
      <c r="U763" t="s">
        <v>335</v>
      </c>
      <c r="V763" t="s">
        <v>264</v>
      </c>
      <c r="W763" s="81" t="str">
        <f>analysis_methods!$B$2</f>
        <v>ABUN</v>
      </c>
      <c r="X763">
        <v>90</v>
      </c>
      <c r="Y763" t="s">
        <v>336</v>
      </c>
      <c r="Z763" t="s">
        <v>243</v>
      </c>
      <c r="AA763" t="s">
        <v>161</v>
      </c>
      <c r="AB763" s="81" t="str">
        <f>analysis_methods!$M$2</f>
        <v>TAXO_STE_MICROSCOPE</v>
      </c>
      <c r="AC763" s="77">
        <v>45139</v>
      </c>
    </row>
    <row r="764" spans="1:29" ht="14.4" x14ac:dyDescent="0.3">
      <c r="A764" s="81" t="str">
        <f>samples!$C$32</f>
        <v>GeoxyzX_2111-WestdiepSeafarm-825m-c-VV3</v>
      </c>
      <c r="B764" s="84" t="s">
        <v>696</v>
      </c>
      <c r="C764"/>
      <c r="H764" s="96" t="s">
        <v>474</v>
      </c>
      <c r="I764" s="96">
        <v>129898</v>
      </c>
      <c r="K764" s="96" t="s">
        <v>348</v>
      </c>
      <c r="L764" s="96" t="s">
        <v>375</v>
      </c>
      <c r="M764" s="96" t="s">
        <v>376</v>
      </c>
      <c r="N764" s="96"/>
      <c r="O764" s="96" t="s">
        <v>377</v>
      </c>
      <c r="P764" s="96" t="s">
        <v>378</v>
      </c>
      <c r="Q764" s="96" t="s">
        <v>379</v>
      </c>
      <c r="S764" t="s">
        <v>226</v>
      </c>
      <c r="U764" t="s">
        <v>335</v>
      </c>
      <c r="V764" t="s">
        <v>264</v>
      </c>
      <c r="W764" s="81" t="str">
        <f>analysis_methods!$B$2</f>
        <v>ABUN</v>
      </c>
      <c r="X764">
        <v>40</v>
      </c>
      <c r="Y764" t="s">
        <v>336</v>
      </c>
      <c r="Z764" t="s">
        <v>243</v>
      </c>
      <c r="AA764" t="s">
        <v>161</v>
      </c>
      <c r="AB764" s="81" t="str">
        <f>analysis_methods!$M$2</f>
        <v>TAXO_STE_MICROSCOPE</v>
      </c>
      <c r="AC764" s="77">
        <v>45139</v>
      </c>
    </row>
    <row r="765" spans="1:29" ht="14.4" x14ac:dyDescent="0.3">
      <c r="A765" s="81" t="str">
        <f>samples!$C$32</f>
        <v>GeoxyzX_2111-WestdiepSeafarm-825m-c-VV3</v>
      </c>
      <c r="B765" s="84" t="s">
        <v>696</v>
      </c>
      <c r="C765"/>
      <c r="H765" s="96" t="s">
        <v>481</v>
      </c>
      <c r="I765" s="96">
        <v>131187</v>
      </c>
      <c r="K765" s="96" t="s">
        <v>348</v>
      </c>
      <c r="L765" s="96" t="s">
        <v>375</v>
      </c>
      <c r="M765" s="96" t="s">
        <v>376</v>
      </c>
      <c r="N765" s="96" t="s">
        <v>401</v>
      </c>
      <c r="O765" s="96" t="s">
        <v>402</v>
      </c>
      <c r="P765" s="96" t="s">
        <v>403</v>
      </c>
      <c r="Q765" s="96" t="s">
        <v>404</v>
      </c>
      <c r="S765" t="s">
        <v>226</v>
      </c>
      <c r="U765" t="s">
        <v>335</v>
      </c>
      <c r="V765" t="s">
        <v>264</v>
      </c>
      <c r="W765" s="81" t="str">
        <f>analysis_methods!$B$2</f>
        <v>ABUN</v>
      </c>
      <c r="X765">
        <v>40</v>
      </c>
      <c r="Y765" t="s">
        <v>336</v>
      </c>
      <c r="Z765" t="s">
        <v>243</v>
      </c>
      <c r="AA765" t="s">
        <v>161</v>
      </c>
      <c r="AB765" s="81" t="str">
        <f>analysis_methods!$M$2</f>
        <v>TAXO_STE_MICROSCOPE</v>
      </c>
      <c r="AC765" s="77">
        <v>45139</v>
      </c>
    </row>
    <row r="766" spans="1:29" ht="14.4" x14ac:dyDescent="0.3">
      <c r="A766" s="81" t="str">
        <f>samples!$C$32</f>
        <v>GeoxyzX_2111-WestdiepSeafarm-825m-c-VV3</v>
      </c>
      <c r="B766" s="84" t="s">
        <v>696</v>
      </c>
      <c r="C766"/>
      <c r="H766" s="96" t="s">
        <v>817</v>
      </c>
      <c r="I766" s="96">
        <v>140301</v>
      </c>
      <c r="K766" s="96" t="s">
        <v>348</v>
      </c>
      <c r="L766" s="96" t="s">
        <v>365</v>
      </c>
      <c r="M766" s="96" t="s">
        <v>366</v>
      </c>
      <c r="N766" s="96" t="s">
        <v>367</v>
      </c>
      <c r="O766" s="96" t="s">
        <v>368</v>
      </c>
      <c r="P766" s="96" t="s">
        <v>369</v>
      </c>
      <c r="Q766" s="96" t="s">
        <v>370</v>
      </c>
      <c r="S766" t="s">
        <v>726</v>
      </c>
      <c r="U766" t="s">
        <v>335</v>
      </c>
      <c r="V766" t="s">
        <v>264</v>
      </c>
      <c r="W766" s="81" t="str">
        <f>analysis_methods!$B$2</f>
        <v>ABUN</v>
      </c>
      <c r="X766">
        <v>40</v>
      </c>
      <c r="Y766" t="s">
        <v>336</v>
      </c>
      <c r="Z766" t="s">
        <v>243</v>
      </c>
      <c r="AA766" t="s">
        <v>161</v>
      </c>
      <c r="AB766" s="81" t="str">
        <f>analysis_methods!$M$2</f>
        <v>TAXO_STE_MICROSCOPE</v>
      </c>
      <c r="AC766" s="77">
        <v>45139</v>
      </c>
    </row>
    <row r="767" spans="1:29" ht="14.4" x14ac:dyDescent="0.3">
      <c r="A767" s="81" t="str">
        <f>samples!$C$32</f>
        <v>GeoxyzX_2111-WestdiepSeafarm-825m-c-VV3</v>
      </c>
      <c r="B767" s="84" t="s">
        <v>696</v>
      </c>
      <c r="C767"/>
      <c r="H767" s="96" t="s">
        <v>546</v>
      </c>
      <c r="I767" s="96">
        <v>130711</v>
      </c>
      <c r="K767" s="96" t="s">
        <v>348</v>
      </c>
      <c r="L767" s="96" t="s">
        <v>375</v>
      </c>
      <c r="M767" s="96" t="s">
        <v>376</v>
      </c>
      <c r="N767" s="96" t="s">
        <v>401</v>
      </c>
      <c r="O767" s="96" t="s">
        <v>557</v>
      </c>
      <c r="P767" s="96" t="s">
        <v>558</v>
      </c>
      <c r="Q767" s="96" t="s">
        <v>572</v>
      </c>
      <c r="S767" t="s">
        <v>226</v>
      </c>
      <c r="U767" t="s">
        <v>335</v>
      </c>
      <c r="V767" t="s">
        <v>264</v>
      </c>
      <c r="W767" s="81" t="str">
        <f>analysis_methods!$B$2</f>
        <v>ABUN</v>
      </c>
      <c r="X767">
        <v>20</v>
      </c>
      <c r="Y767" t="s">
        <v>336</v>
      </c>
      <c r="Z767" t="s">
        <v>243</v>
      </c>
      <c r="AA767" t="s">
        <v>161</v>
      </c>
      <c r="AB767" s="81" t="str">
        <f>analysis_methods!$M$2</f>
        <v>TAXO_STE_MICROSCOPE</v>
      </c>
      <c r="AC767" s="77">
        <v>45139</v>
      </c>
    </row>
    <row r="768" spans="1:29" ht="14.4" x14ac:dyDescent="0.3">
      <c r="A768" s="81" t="str">
        <f>samples!$C$32</f>
        <v>GeoxyzX_2111-WestdiepSeafarm-825m-c-VV3</v>
      </c>
      <c r="B768" s="84" t="s">
        <v>696</v>
      </c>
      <c r="C768"/>
      <c r="H768" s="96" t="s">
        <v>411</v>
      </c>
      <c r="I768" s="96">
        <v>919</v>
      </c>
      <c r="K768" s="96" t="s">
        <v>348</v>
      </c>
      <c r="L768" s="96" t="s">
        <v>375</v>
      </c>
      <c r="M768" s="96" t="s">
        <v>376</v>
      </c>
      <c r="N768" s="96" t="s">
        <v>384</v>
      </c>
      <c r="O768" s="96" t="s">
        <v>411</v>
      </c>
      <c r="P768" s="96"/>
      <c r="Q768" s="96"/>
      <c r="S768" t="s">
        <v>226</v>
      </c>
      <c r="U768" t="s">
        <v>335</v>
      </c>
      <c r="V768" t="s">
        <v>264</v>
      </c>
      <c r="W768" s="81" t="str">
        <f>analysis_methods!$B$2</f>
        <v>ABUN</v>
      </c>
      <c r="X768">
        <v>10</v>
      </c>
      <c r="Y768" t="s">
        <v>336</v>
      </c>
      <c r="Z768" t="s">
        <v>243</v>
      </c>
      <c r="AA768" t="s">
        <v>161</v>
      </c>
      <c r="AB768" s="81" t="str">
        <f>analysis_methods!$M$2</f>
        <v>TAXO_STE_MICROSCOPE</v>
      </c>
      <c r="AC768" s="77">
        <v>45139</v>
      </c>
    </row>
    <row r="769" spans="1:29" ht="14.4" x14ac:dyDescent="0.3">
      <c r="A769" s="81" t="str">
        <f>samples!$C$32</f>
        <v>GeoxyzX_2111-WestdiepSeafarm-825m-c-VV3</v>
      </c>
      <c r="B769" s="84" t="s">
        <v>696</v>
      </c>
      <c r="C769"/>
      <c r="H769" s="96" t="s">
        <v>480</v>
      </c>
      <c r="I769" s="96">
        <v>130269</v>
      </c>
      <c r="K769" s="96" t="s">
        <v>348</v>
      </c>
      <c r="L769" s="96" t="s">
        <v>375</v>
      </c>
      <c r="M769" s="96" t="s">
        <v>376</v>
      </c>
      <c r="N769" s="96"/>
      <c r="O769" s="96" t="s">
        <v>398</v>
      </c>
      <c r="P769" s="96" t="s">
        <v>399</v>
      </c>
      <c r="Q769" s="96" t="s">
        <v>400</v>
      </c>
      <c r="S769" t="s">
        <v>226</v>
      </c>
      <c r="U769" t="s">
        <v>335</v>
      </c>
      <c r="V769" t="s">
        <v>264</v>
      </c>
      <c r="W769" s="81" t="str">
        <f>analysis_methods!$B$2</f>
        <v>ABUN</v>
      </c>
      <c r="X769">
        <v>10</v>
      </c>
      <c r="Y769" t="s">
        <v>336</v>
      </c>
      <c r="Z769" t="s">
        <v>243</v>
      </c>
      <c r="AA769" t="s">
        <v>161</v>
      </c>
      <c r="AB769" s="81" t="str">
        <f>analysis_methods!$M$2</f>
        <v>TAXO_STE_MICROSCOPE</v>
      </c>
      <c r="AC769" s="77">
        <v>45139</v>
      </c>
    </row>
    <row r="770" spans="1:29" ht="14.4" x14ac:dyDescent="0.3">
      <c r="A770" s="81" t="str">
        <f>samples!$C$32</f>
        <v>GeoxyzX_2111-WestdiepSeafarm-825m-c-VV3</v>
      </c>
      <c r="B770" s="84" t="s">
        <v>696</v>
      </c>
      <c r="C770"/>
      <c r="H770" s="96" t="s">
        <v>457</v>
      </c>
      <c r="I770" s="96">
        <v>152391</v>
      </c>
      <c r="K770" s="96" t="s">
        <v>348</v>
      </c>
      <c r="L770" s="96" t="s">
        <v>457</v>
      </c>
      <c r="M770" s="96"/>
      <c r="N770" s="96"/>
      <c r="O770" s="96"/>
      <c r="P770" s="96"/>
      <c r="Q770" s="96"/>
      <c r="S770" t="s">
        <v>226</v>
      </c>
      <c r="U770" t="s">
        <v>335</v>
      </c>
      <c r="V770" t="s">
        <v>264</v>
      </c>
      <c r="W770" s="81" t="str">
        <f>analysis_methods!$B$2</f>
        <v>ABUN</v>
      </c>
      <c r="X770">
        <v>10</v>
      </c>
      <c r="Y770" t="s">
        <v>336</v>
      </c>
      <c r="Z770" t="s">
        <v>243</v>
      </c>
      <c r="AA770" t="s">
        <v>161</v>
      </c>
      <c r="AB770" s="81" t="str">
        <f>analysis_methods!$M$2</f>
        <v>TAXO_STE_MICROSCOPE</v>
      </c>
      <c r="AC770" s="77">
        <v>45139</v>
      </c>
    </row>
    <row r="771" spans="1:29" ht="14.4" x14ac:dyDescent="0.3">
      <c r="A771" s="81" t="str">
        <f>samples!$C$32</f>
        <v>GeoxyzX_2111-WestdiepSeafarm-825m-c-VV3</v>
      </c>
      <c r="B771" s="84" t="s">
        <v>696</v>
      </c>
      <c r="C771"/>
      <c r="H771" s="96" t="s">
        <v>552</v>
      </c>
      <c r="I771" s="96">
        <v>130491</v>
      </c>
      <c r="K771" s="96" t="s">
        <v>348</v>
      </c>
      <c r="L771" s="96" t="s">
        <v>375</v>
      </c>
      <c r="M771" s="96" t="s">
        <v>376</v>
      </c>
      <c r="N771" s="96"/>
      <c r="O771" s="96" t="s">
        <v>568</v>
      </c>
      <c r="P771" s="96" t="s">
        <v>569</v>
      </c>
      <c r="Q771" s="96" t="s">
        <v>577</v>
      </c>
      <c r="S771" t="s">
        <v>226</v>
      </c>
      <c r="U771" t="s">
        <v>335</v>
      </c>
      <c r="V771" t="s">
        <v>264</v>
      </c>
      <c r="W771" s="81" t="str">
        <f>analysis_methods!$B$2</f>
        <v>ABUN</v>
      </c>
      <c r="X771">
        <v>10</v>
      </c>
      <c r="Y771" t="s">
        <v>336</v>
      </c>
      <c r="Z771" t="s">
        <v>243</v>
      </c>
      <c r="AA771" t="s">
        <v>161</v>
      </c>
      <c r="AB771" s="81" t="str">
        <f>analysis_methods!$M$2</f>
        <v>TAXO_STE_MICROSCOPE</v>
      </c>
      <c r="AC771" s="77">
        <v>45139</v>
      </c>
    </row>
    <row r="772" spans="1:29" ht="14.4" x14ac:dyDescent="0.3">
      <c r="A772" s="81" t="str">
        <f>samples!$C$32</f>
        <v>GeoxyzX_2111-WestdiepSeafarm-825m-c-VV3</v>
      </c>
      <c r="B772" s="84" t="s">
        <v>696</v>
      </c>
      <c r="C772"/>
      <c r="H772" s="96" t="s">
        <v>472</v>
      </c>
      <c r="I772" s="96">
        <v>140301</v>
      </c>
      <c r="K772" s="96" t="s">
        <v>348</v>
      </c>
      <c r="L772" s="96" t="s">
        <v>365</v>
      </c>
      <c r="M772" s="96" t="s">
        <v>366</v>
      </c>
      <c r="N772" s="96" t="s">
        <v>367</v>
      </c>
      <c r="O772" s="96" t="s">
        <v>368</v>
      </c>
      <c r="P772" s="96" t="s">
        <v>369</v>
      </c>
      <c r="Q772" s="96" t="s">
        <v>370</v>
      </c>
      <c r="S772" t="s">
        <v>226</v>
      </c>
      <c r="U772" t="s">
        <v>335</v>
      </c>
      <c r="V772" t="s">
        <v>264</v>
      </c>
      <c r="W772" s="81" t="str">
        <f>analysis_methods!$B$2</f>
        <v>ABUN</v>
      </c>
      <c r="X772">
        <v>10</v>
      </c>
      <c r="Y772" t="s">
        <v>336</v>
      </c>
      <c r="Z772" t="s">
        <v>243</v>
      </c>
      <c r="AA772" t="s">
        <v>161</v>
      </c>
      <c r="AB772" s="81" t="str">
        <f>analysis_methods!$M$2</f>
        <v>TAXO_STE_MICROSCOPE</v>
      </c>
      <c r="AC772" s="77">
        <v>45139</v>
      </c>
    </row>
    <row r="773" spans="1:29" ht="14.4" x14ac:dyDescent="0.3">
      <c r="A773" s="81" t="str">
        <f>samples!$C$34</f>
        <v>GeoxyzX_2111-WestdiepSeafarm-975m-b-VV2</v>
      </c>
      <c r="B773" s="84" t="str">
        <f>samples!C34</f>
        <v>GeoxyzX_2111-WestdiepSeafarm-975m-b-VV2</v>
      </c>
      <c r="C773"/>
      <c r="H773" s="96" t="s">
        <v>659</v>
      </c>
      <c r="I773" s="96">
        <v>236495</v>
      </c>
      <c r="K773" s="96" t="s">
        <v>348</v>
      </c>
      <c r="L773" s="96" t="s">
        <v>414</v>
      </c>
      <c r="M773" s="96" t="s">
        <v>415</v>
      </c>
      <c r="N773" s="96" t="s">
        <v>416</v>
      </c>
      <c r="O773" s="96" t="s">
        <v>661</v>
      </c>
      <c r="P773" s="96" t="s">
        <v>662</v>
      </c>
      <c r="Q773" s="96" t="s">
        <v>663</v>
      </c>
      <c r="S773" t="s">
        <v>226</v>
      </c>
      <c r="U773" t="s">
        <v>335</v>
      </c>
      <c r="V773" t="s">
        <v>264</v>
      </c>
      <c r="W773" s="81" t="str">
        <f>analysis_methods!$B$2</f>
        <v>ABUN</v>
      </c>
      <c r="X773">
        <v>380</v>
      </c>
      <c r="Y773" t="s">
        <v>336</v>
      </c>
      <c r="Z773" t="s">
        <v>243</v>
      </c>
      <c r="AA773" t="s">
        <v>161</v>
      </c>
      <c r="AB773" s="81" t="str">
        <f>analysis_methods!$M$2</f>
        <v>TAXO_STE_MICROSCOPE</v>
      </c>
      <c r="AC773" s="77">
        <v>45139</v>
      </c>
    </row>
    <row r="774" spans="1:29" ht="14.4" x14ac:dyDescent="0.3">
      <c r="A774" s="81" t="str">
        <f>samples!$C$34</f>
        <v>GeoxyzX_2111-WestdiepSeafarm-975m-b-VV2</v>
      </c>
      <c r="B774" s="84" t="s">
        <v>697</v>
      </c>
      <c r="C774"/>
      <c r="H774" s="96" t="s">
        <v>481</v>
      </c>
      <c r="I774" s="96">
        <v>131187</v>
      </c>
      <c r="K774" s="96" t="s">
        <v>348</v>
      </c>
      <c r="L774" s="96" t="s">
        <v>375</v>
      </c>
      <c r="M774" s="96" t="s">
        <v>376</v>
      </c>
      <c r="N774" s="96" t="s">
        <v>401</v>
      </c>
      <c r="O774" s="96" t="s">
        <v>402</v>
      </c>
      <c r="P774" s="96" t="s">
        <v>403</v>
      </c>
      <c r="Q774" s="96" t="s">
        <v>404</v>
      </c>
      <c r="S774" t="s">
        <v>226</v>
      </c>
      <c r="U774" t="s">
        <v>335</v>
      </c>
      <c r="V774" t="s">
        <v>264</v>
      </c>
      <c r="W774" s="81" t="str">
        <f>analysis_methods!$B$2</f>
        <v>ABUN</v>
      </c>
      <c r="X774">
        <v>350</v>
      </c>
      <c r="Y774" t="s">
        <v>336</v>
      </c>
      <c r="Z774" t="s">
        <v>243</v>
      </c>
      <c r="AA774" t="s">
        <v>161</v>
      </c>
      <c r="AB774" s="81" t="str">
        <f>analysis_methods!$M$2</f>
        <v>TAXO_STE_MICROSCOPE</v>
      </c>
      <c r="AC774" s="77">
        <v>45139</v>
      </c>
    </row>
    <row r="775" spans="1:29" ht="14.4" x14ac:dyDescent="0.3">
      <c r="A775" s="81" t="str">
        <f>samples!$C$34</f>
        <v>GeoxyzX_2111-WestdiepSeafarm-975m-b-VV2</v>
      </c>
      <c r="B775" s="84" t="s">
        <v>697</v>
      </c>
      <c r="C775"/>
      <c r="H775" s="96" t="s">
        <v>482</v>
      </c>
      <c r="I775" s="96">
        <v>130357</v>
      </c>
      <c r="K775" s="96" t="s">
        <v>348</v>
      </c>
      <c r="L775" s="96" t="s">
        <v>375</v>
      </c>
      <c r="M775" s="96" t="s">
        <v>376</v>
      </c>
      <c r="N775" s="96" t="s">
        <v>380</v>
      </c>
      <c r="O775" s="96" t="s">
        <v>381</v>
      </c>
      <c r="P775" s="96" t="s">
        <v>382</v>
      </c>
      <c r="Q775" s="96" t="s">
        <v>405</v>
      </c>
      <c r="S775" t="s">
        <v>226</v>
      </c>
      <c r="U775" t="s">
        <v>335</v>
      </c>
      <c r="V775" t="s">
        <v>264</v>
      </c>
      <c r="W775" s="81" t="str">
        <f>analysis_methods!$B$2</f>
        <v>ABUN</v>
      </c>
      <c r="X775">
        <v>130</v>
      </c>
      <c r="Y775" t="s">
        <v>336</v>
      </c>
      <c r="Z775" t="s">
        <v>243</v>
      </c>
      <c r="AA775" t="s">
        <v>161</v>
      </c>
      <c r="AB775" s="81" t="str">
        <f>analysis_methods!$M$2</f>
        <v>TAXO_STE_MICROSCOPE</v>
      </c>
      <c r="AC775" s="77">
        <v>45139</v>
      </c>
    </row>
    <row r="776" spans="1:29" ht="14.4" x14ac:dyDescent="0.3">
      <c r="A776" s="81" t="str">
        <f>samples!$C$34</f>
        <v>GeoxyzX_2111-WestdiepSeafarm-975m-b-VV2</v>
      </c>
      <c r="B776" s="84" t="s">
        <v>697</v>
      </c>
      <c r="C776"/>
      <c r="H776" s="96" t="s">
        <v>457</v>
      </c>
      <c r="I776" s="96">
        <v>152391</v>
      </c>
      <c r="K776" s="96" t="s">
        <v>348</v>
      </c>
      <c r="L776" s="96" t="s">
        <v>457</v>
      </c>
      <c r="M776" s="96"/>
      <c r="N776" s="96"/>
      <c r="O776" s="96"/>
      <c r="P776" s="96"/>
      <c r="Q776" s="96"/>
      <c r="S776" t="s">
        <v>226</v>
      </c>
      <c r="U776" t="s">
        <v>335</v>
      </c>
      <c r="V776" t="s">
        <v>264</v>
      </c>
      <c r="W776" s="81" t="str">
        <f>analysis_methods!$B$2</f>
        <v>ABUN</v>
      </c>
      <c r="X776">
        <v>100</v>
      </c>
      <c r="Y776" t="s">
        <v>336</v>
      </c>
      <c r="Z776" t="s">
        <v>243</v>
      </c>
      <c r="AA776" t="s">
        <v>161</v>
      </c>
      <c r="AB776" s="81" t="str">
        <f>analysis_methods!$M$2</f>
        <v>TAXO_STE_MICROSCOPE</v>
      </c>
      <c r="AC776" s="77">
        <v>45139</v>
      </c>
    </row>
    <row r="777" spans="1:29" ht="14.4" x14ac:dyDescent="0.3">
      <c r="A777" s="81" t="str">
        <f>samples!$C$34</f>
        <v>GeoxyzX_2111-WestdiepSeafarm-975m-b-VV2</v>
      </c>
      <c r="B777" s="84" t="s">
        <v>697</v>
      </c>
      <c r="C777"/>
      <c r="H777" s="96" t="s">
        <v>552</v>
      </c>
      <c r="I777" s="96">
        <v>130491</v>
      </c>
      <c r="K777" s="96" t="s">
        <v>348</v>
      </c>
      <c r="L777" s="96" t="s">
        <v>375</v>
      </c>
      <c r="M777" s="96" t="s">
        <v>376</v>
      </c>
      <c r="N777" s="96"/>
      <c r="O777" s="96" t="s">
        <v>568</v>
      </c>
      <c r="P777" s="96" t="s">
        <v>569</v>
      </c>
      <c r="Q777" s="96" t="s">
        <v>577</v>
      </c>
      <c r="S777" t="s">
        <v>226</v>
      </c>
      <c r="U777" t="s">
        <v>335</v>
      </c>
      <c r="V777" t="s">
        <v>264</v>
      </c>
      <c r="W777" s="81" t="str">
        <f>analysis_methods!$B$2</f>
        <v>ABUN</v>
      </c>
      <c r="X777">
        <v>100</v>
      </c>
      <c r="Y777" t="s">
        <v>336</v>
      </c>
      <c r="Z777" t="s">
        <v>243</v>
      </c>
      <c r="AA777" t="s">
        <v>161</v>
      </c>
      <c r="AB777" s="81" t="str">
        <f>analysis_methods!$M$2</f>
        <v>TAXO_STE_MICROSCOPE</v>
      </c>
      <c r="AC777" s="77">
        <v>45139</v>
      </c>
    </row>
    <row r="778" spans="1:29" ht="14.4" x14ac:dyDescent="0.3">
      <c r="A778" s="81" t="str">
        <f>samples!$C$34</f>
        <v>GeoxyzX_2111-WestdiepSeafarm-975m-b-VV2</v>
      </c>
      <c r="B778" s="84" t="s">
        <v>697</v>
      </c>
      <c r="C778"/>
      <c r="H778" s="96" t="s">
        <v>411</v>
      </c>
      <c r="I778" s="96">
        <v>919</v>
      </c>
      <c r="K778" s="96" t="s">
        <v>348</v>
      </c>
      <c r="L778" s="96" t="s">
        <v>375</v>
      </c>
      <c r="M778" s="96" t="s">
        <v>376</v>
      </c>
      <c r="N778" s="96" t="s">
        <v>384</v>
      </c>
      <c r="O778" s="96" t="s">
        <v>411</v>
      </c>
      <c r="P778" s="96"/>
      <c r="Q778" s="96"/>
      <c r="S778" t="s">
        <v>226</v>
      </c>
      <c r="U778" t="s">
        <v>335</v>
      </c>
      <c r="V778" t="s">
        <v>264</v>
      </c>
      <c r="W778" s="81" t="str">
        <f>analysis_methods!$B$2</f>
        <v>ABUN</v>
      </c>
      <c r="X778">
        <v>40</v>
      </c>
      <c r="Y778" t="s">
        <v>336</v>
      </c>
      <c r="Z778" t="s">
        <v>243</v>
      </c>
      <c r="AA778" t="s">
        <v>161</v>
      </c>
      <c r="AB778" s="81" t="str">
        <f>analysis_methods!$M$2</f>
        <v>TAXO_STE_MICROSCOPE</v>
      </c>
      <c r="AC778" s="77">
        <v>45139</v>
      </c>
    </row>
    <row r="779" spans="1:29" ht="14.4" x14ac:dyDescent="0.3">
      <c r="A779" s="81" t="str">
        <f>samples!$C$34</f>
        <v>GeoxyzX_2111-WestdiepSeafarm-975m-b-VV2</v>
      </c>
      <c r="B779" s="84" t="s">
        <v>697</v>
      </c>
      <c r="C779"/>
      <c r="H779" s="96" t="s">
        <v>471</v>
      </c>
      <c r="I779" s="96">
        <v>124929</v>
      </c>
      <c r="K779" s="96" t="s">
        <v>348</v>
      </c>
      <c r="L779" s="96" t="s">
        <v>349</v>
      </c>
      <c r="M779" s="96" t="s">
        <v>360</v>
      </c>
      <c r="N779" s="96" t="s">
        <v>361</v>
      </c>
      <c r="O779" s="96" t="s">
        <v>362</v>
      </c>
      <c r="P779" s="96" t="s">
        <v>363</v>
      </c>
      <c r="Q779" s="96" t="s">
        <v>364</v>
      </c>
      <c r="S779" t="s">
        <v>226</v>
      </c>
      <c r="U779" t="s">
        <v>335</v>
      </c>
      <c r="V779" t="s">
        <v>264</v>
      </c>
      <c r="W779" s="81" t="str">
        <f>analysis_methods!$B$2</f>
        <v>ABUN</v>
      </c>
      <c r="X779">
        <v>40</v>
      </c>
      <c r="Y779" t="s">
        <v>336</v>
      </c>
      <c r="Z779" t="s">
        <v>243</v>
      </c>
      <c r="AA779" t="s">
        <v>161</v>
      </c>
      <c r="AB779" s="81" t="str">
        <f>analysis_methods!$M$2</f>
        <v>TAXO_STE_MICROSCOPE</v>
      </c>
      <c r="AC779" s="77">
        <v>45139</v>
      </c>
    </row>
    <row r="780" spans="1:29" ht="14.4" x14ac:dyDescent="0.3">
      <c r="A780" s="81" t="str">
        <f>samples!$C$34</f>
        <v>GeoxyzX_2111-WestdiepSeafarm-975m-b-VV2</v>
      </c>
      <c r="B780" s="84" t="s">
        <v>697</v>
      </c>
      <c r="C780"/>
      <c r="H780" s="96" t="s">
        <v>484</v>
      </c>
      <c r="I780" s="96">
        <v>130116</v>
      </c>
      <c r="K780" s="96" t="s">
        <v>348</v>
      </c>
      <c r="L780" s="96" t="s">
        <v>375</v>
      </c>
      <c r="M780" s="96" t="s">
        <v>376</v>
      </c>
      <c r="N780" s="96" t="s">
        <v>380</v>
      </c>
      <c r="O780" s="96" t="s">
        <v>409</v>
      </c>
      <c r="P780" s="96" t="s">
        <v>410</v>
      </c>
      <c r="Q780" s="96" t="s">
        <v>374</v>
      </c>
      <c r="S780" t="s">
        <v>226</v>
      </c>
      <c r="U780" t="s">
        <v>335</v>
      </c>
      <c r="V780" t="s">
        <v>264</v>
      </c>
      <c r="W780" s="81" t="str">
        <f>analysis_methods!$B$2</f>
        <v>ABUN</v>
      </c>
      <c r="X780">
        <v>30</v>
      </c>
      <c r="Y780" t="s">
        <v>336</v>
      </c>
      <c r="Z780" t="s">
        <v>243</v>
      </c>
      <c r="AA780" t="s">
        <v>161</v>
      </c>
      <c r="AB780" s="81" t="str">
        <f>analysis_methods!$M$2</f>
        <v>TAXO_STE_MICROSCOPE</v>
      </c>
      <c r="AC780" s="77">
        <v>45139</v>
      </c>
    </row>
    <row r="781" spans="1:29" ht="14.4" x14ac:dyDescent="0.3">
      <c r="A781" s="81" t="str">
        <f>samples!$C$34</f>
        <v>GeoxyzX_2111-WestdiepSeafarm-975m-b-VV2</v>
      </c>
      <c r="B781" s="84" t="s">
        <v>697</v>
      </c>
      <c r="C781"/>
      <c r="H781" s="96" t="s">
        <v>586</v>
      </c>
      <c r="I781" s="96">
        <v>103060</v>
      </c>
      <c r="K781" s="96" t="s">
        <v>348</v>
      </c>
      <c r="L781" s="96" t="s">
        <v>414</v>
      </c>
      <c r="M781" s="96" t="s">
        <v>415</v>
      </c>
      <c r="N781" s="96" t="s">
        <v>416</v>
      </c>
      <c r="O781" s="96" t="s">
        <v>591</v>
      </c>
      <c r="P781" s="96" t="s">
        <v>592</v>
      </c>
      <c r="Q781" s="96" t="s">
        <v>598</v>
      </c>
      <c r="S781" t="s">
        <v>226</v>
      </c>
      <c r="U781" t="s">
        <v>335</v>
      </c>
      <c r="V781" t="s">
        <v>264</v>
      </c>
      <c r="W781" s="81" t="str">
        <f>analysis_methods!$B$2</f>
        <v>ABUN</v>
      </c>
      <c r="X781">
        <v>20</v>
      </c>
      <c r="Y781" t="s">
        <v>336</v>
      </c>
      <c r="Z781" t="s">
        <v>243</v>
      </c>
      <c r="AA781" t="s">
        <v>161</v>
      </c>
      <c r="AB781" s="81" t="str">
        <f>analysis_methods!$M$2</f>
        <v>TAXO_STE_MICROSCOPE</v>
      </c>
      <c r="AC781" s="77">
        <v>45139</v>
      </c>
    </row>
    <row r="782" spans="1:29" ht="14.4" x14ac:dyDescent="0.3">
      <c r="A782" s="81" t="str">
        <f>samples!$C$34</f>
        <v>GeoxyzX_2111-WestdiepSeafarm-975m-b-VV2</v>
      </c>
      <c r="B782" s="84" t="s">
        <v>697</v>
      </c>
      <c r="C782"/>
      <c r="H782" s="96" t="s">
        <v>476</v>
      </c>
      <c r="I782" s="96">
        <v>152367</v>
      </c>
      <c r="K782" s="96" t="s">
        <v>348</v>
      </c>
      <c r="L782" s="96" t="s">
        <v>375</v>
      </c>
      <c r="M782" s="96" t="s">
        <v>376</v>
      </c>
      <c r="N782" s="96" t="s">
        <v>384</v>
      </c>
      <c r="O782" s="96" t="s">
        <v>385</v>
      </c>
      <c r="P782" s="96" t="s">
        <v>386</v>
      </c>
      <c r="Q782" s="96" t="s">
        <v>387</v>
      </c>
      <c r="S782" t="s">
        <v>226</v>
      </c>
      <c r="U782" t="s">
        <v>335</v>
      </c>
      <c r="V782" t="s">
        <v>264</v>
      </c>
      <c r="W782" s="81" t="str">
        <f>analysis_methods!$B$2</f>
        <v>ABUN</v>
      </c>
      <c r="X782">
        <v>20</v>
      </c>
      <c r="Y782" t="s">
        <v>336</v>
      </c>
      <c r="Z782" t="s">
        <v>243</v>
      </c>
      <c r="AA782" t="s">
        <v>161</v>
      </c>
      <c r="AB782" s="81" t="str">
        <f>analysis_methods!$M$2</f>
        <v>TAXO_STE_MICROSCOPE</v>
      </c>
      <c r="AC782" s="77">
        <v>45139</v>
      </c>
    </row>
    <row r="783" spans="1:29" ht="14.4" x14ac:dyDescent="0.3">
      <c r="A783" s="81" t="str">
        <f>samples!$C$34</f>
        <v>GeoxyzX_2111-WestdiepSeafarm-975m-b-VV2</v>
      </c>
      <c r="B783" s="84" t="s">
        <v>697</v>
      </c>
      <c r="C783"/>
      <c r="H783" s="96" t="s">
        <v>556</v>
      </c>
      <c r="I783" s="96">
        <v>102139</v>
      </c>
      <c r="K783" s="96" t="s">
        <v>348</v>
      </c>
      <c r="L783" s="96" t="s">
        <v>414</v>
      </c>
      <c r="M783" s="96" t="s">
        <v>415</v>
      </c>
      <c r="N783" s="96" t="s">
        <v>416</v>
      </c>
      <c r="O783" s="96" t="s">
        <v>434</v>
      </c>
      <c r="P783" s="96" t="s">
        <v>435</v>
      </c>
      <c r="Q783" s="96" t="s">
        <v>580</v>
      </c>
      <c r="S783" t="s">
        <v>226</v>
      </c>
      <c r="U783" t="s">
        <v>335</v>
      </c>
      <c r="V783" t="s">
        <v>264</v>
      </c>
      <c r="W783" s="81" t="str">
        <f>analysis_methods!$B$2</f>
        <v>ABUN</v>
      </c>
      <c r="X783">
        <v>20</v>
      </c>
      <c r="Y783" t="s">
        <v>336</v>
      </c>
      <c r="Z783" t="s">
        <v>243</v>
      </c>
      <c r="AA783" t="s">
        <v>161</v>
      </c>
      <c r="AB783" s="81" t="str">
        <f>analysis_methods!$M$2</f>
        <v>TAXO_STE_MICROSCOPE</v>
      </c>
      <c r="AC783" s="77">
        <v>45139</v>
      </c>
    </row>
    <row r="784" spans="1:29" ht="14.4" x14ac:dyDescent="0.3">
      <c r="A784" s="81" t="str">
        <f>samples!$C$34</f>
        <v>GeoxyzX_2111-WestdiepSeafarm-975m-b-VV2</v>
      </c>
      <c r="B784" s="84" t="s">
        <v>697</v>
      </c>
      <c r="C784"/>
      <c r="H784" s="96" t="s">
        <v>582</v>
      </c>
      <c r="I784" s="96">
        <v>334510</v>
      </c>
      <c r="K784" s="96" t="s">
        <v>348</v>
      </c>
      <c r="L784" s="96" t="s">
        <v>375</v>
      </c>
      <c r="M784" s="96" t="s">
        <v>376</v>
      </c>
      <c r="N784" s="96" t="s">
        <v>380</v>
      </c>
      <c r="O784" s="96" t="s">
        <v>448</v>
      </c>
      <c r="P784" s="96" t="s">
        <v>517</v>
      </c>
      <c r="Q784" s="96" t="s">
        <v>594</v>
      </c>
      <c r="S784" t="s">
        <v>226</v>
      </c>
      <c r="U784" t="s">
        <v>335</v>
      </c>
      <c r="V784" t="s">
        <v>264</v>
      </c>
      <c r="W784" s="81" t="str">
        <f>analysis_methods!$B$2</f>
        <v>ABUN</v>
      </c>
      <c r="X784">
        <v>20</v>
      </c>
      <c r="Y784" t="s">
        <v>336</v>
      </c>
      <c r="Z784" t="s">
        <v>243</v>
      </c>
      <c r="AA784" t="s">
        <v>161</v>
      </c>
      <c r="AB784" s="81" t="str">
        <f>analysis_methods!$M$2</f>
        <v>TAXO_STE_MICROSCOPE</v>
      </c>
      <c r="AC784" s="77">
        <v>45139</v>
      </c>
    </row>
    <row r="785" spans="1:29" ht="14.4" x14ac:dyDescent="0.3">
      <c r="A785" s="81" t="str">
        <f>samples!$C$34</f>
        <v>GeoxyzX_2111-WestdiepSeafarm-975m-b-VV2</v>
      </c>
      <c r="B785" s="84" t="s">
        <v>697</v>
      </c>
      <c r="C785"/>
      <c r="H785" s="96" t="s">
        <v>472</v>
      </c>
      <c r="I785" s="96">
        <v>140301</v>
      </c>
      <c r="K785" s="96" t="s">
        <v>348</v>
      </c>
      <c r="L785" s="96" t="s">
        <v>365</v>
      </c>
      <c r="M785" s="96" t="s">
        <v>366</v>
      </c>
      <c r="N785" s="96" t="s">
        <v>367</v>
      </c>
      <c r="O785" s="96" t="s">
        <v>368</v>
      </c>
      <c r="P785" s="96" t="s">
        <v>369</v>
      </c>
      <c r="Q785" s="96" t="s">
        <v>370</v>
      </c>
      <c r="S785" t="s">
        <v>226</v>
      </c>
      <c r="U785" t="s">
        <v>335</v>
      </c>
      <c r="V785" t="s">
        <v>264</v>
      </c>
      <c r="W785" s="81" t="str">
        <f>analysis_methods!$B$2</f>
        <v>ABUN</v>
      </c>
      <c r="X785">
        <v>20</v>
      </c>
      <c r="Y785" t="s">
        <v>336</v>
      </c>
      <c r="Z785" t="s">
        <v>243</v>
      </c>
      <c r="AA785" t="s">
        <v>161</v>
      </c>
      <c r="AB785" s="81" t="str">
        <f>analysis_methods!$M$2</f>
        <v>TAXO_STE_MICROSCOPE</v>
      </c>
      <c r="AC785" s="77">
        <v>45139</v>
      </c>
    </row>
    <row r="786" spans="1:29" ht="14.4" x14ac:dyDescent="0.3">
      <c r="A786" s="81" t="str">
        <f>samples!$C$34</f>
        <v>GeoxyzX_2111-WestdiepSeafarm-975m-b-VV2</v>
      </c>
      <c r="B786" s="84" t="s">
        <v>697</v>
      </c>
      <c r="C786"/>
      <c r="H786" s="96" t="s">
        <v>817</v>
      </c>
      <c r="I786" s="96">
        <v>140301</v>
      </c>
      <c r="K786" s="96" t="s">
        <v>348</v>
      </c>
      <c r="L786" s="96" t="s">
        <v>365</v>
      </c>
      <c r="M786" s="96" t="s">
        <v>366</v>
      </c>
      <c r="N786" s="96" t="s">
        <v>367</v>
      </c>
      <c r="O786" s="96" t="s">
        <v>368</v>
      </c>
      <c r="P786" s="96" t="s">
        <v>369</v>
      </c>
      <c r="Q786" s="96" t="s">
        <v>370</v>
      </c>
      <c r="S786" t="s">
        <v>726</v>
      </c>
      <c r="U786" t="s">
        <v>335</v>
      </c>
      <c r="V786" t="s">
        <v>264</v>
      </c>
      <c r="W786" s="81" t="str">
        <f>analysis_methods!$B$2</f>
        <v>ABUN</v>
      </c>
      <c r="X786">
        <v>20</v>
      </c>
      <c r="Y786" t="s">
        <v>336</v>
      </c>
      <c r="Z786" t="s">
        <v>243</v>
      </c>
      <c r="AA786" t="s">
        <v>161</v>
      </c>
      <c r="AB786" s="81" t="str">
        <f>analysis_methods!$M$2</f>
        <v>TAXO_STE_MICROSCOPE</v>
      </c>
      <c r="AC786" s="77">
        <v>45139</v>
      </c>
    </row>
    <row r="787" spans="1:29" ht="14.4" x14ac:dyDescent="0.3">
      <c r="A787" s="81" t="str">
        <f>samples!$C$34</f>
        <v>GeoxyzX_2111-WestdiepSeafarm-975m-b-VV2</v>
      </c>
      <c r="B787" s="84" t="s">
        <v>697</v>
      </c>
      <c r="C787"/>
      <c r="H787" s="96" t="s">
        <v>660</v>
      </c>
      <c r="I787" s="96">
        <v>103058</v>
      </c>
      <c r="K787" s="96" t="s">
        <v>348</v>
      </c>
      <c r="L787" s="96" t="s">
        <v>414</v>
      </c>
      <c r="M787" s="96" t="s">
        <v>415</v>
      </c>
      <c r="N787" s="96" t="s">
        <v>416</v>
      </c>
      <c r="O787" s="96" t="s">
        <v>591</v>
      </c>
      <c r="P787" s="96" t="s">
        <v>592</v>
      </c>
      <c r="Q787" s="96" t="s">
        <v>636</v>
      </c>
      <c r="S787" t="s">
        <v>226</v>
      </c>
      <c r="U787" t="s">
        <v>335</v>
      </c>
      <c r="V787" t="s">
        <v>264</v>
      </c>
      <c r="W787" s="81" t="str">
        <f>analysis_methods!$B$2</f>
        <v>ABUN</v>
      </c>
      <c r="X787">
        <v>10</v>
      </c>
      <c r="Y787" t="s">
        <v>336</v>
      </c>
      <c r="Z787" t="s">
        <v>243</v>
      </c>
      <c r="AA787" t="s">
        <v>161</v>
      </c>
      <c r="AB787" s="81" t="str">
        <f>analysis_methods!$M$2</f>
        <v>TAXO_STE_MICROSCOPE</v>
      </c>
      <c r="AC787" s="77">
        <v>45139</v>
      </c>
    </row>
    <row r="788" spans="1:29" ht="14.4" x14ac:dyDescent="0.3">
      <c r="A788" s="81" t="str">
        <f>samples!$C$34</f>
        <v>GeoxyzX_2111-WestdiepSeafarm-975m-b-VV2</v>
      </c>
      <c r="B788" s="84" t="s">
        <v>697</v>
      </c>
      <c r="C788"/>
      <c r="H788" t="s">
        <v>869</v>
      </c>
      <c r="I788" s="96">
        <v>105</v>
      </c>
      <c r="K788" s="96" t="s">
        <v>348</v>
      </c>
      <c r="L788" s="96" t="s">
        <v>365</v>
      </c>
      <c r="M788" s="96" t="s">
        <v>366</v>
      </c>
      <c r="N788" s="96"/>
      <c r="O788" s="96"/>
      <c r="P788" s="96"/>
      <c r="Q788" s="96"/>
      <c r="S788" t="s">
        <v>726</v>
      </c>
      <c r="U788" t="s">
        <v>335</v>
      </c>
      <c r="V788" t="s">
        <v>264</v>
      </c>
      <c r="W788" s="81" t="str">
        <f>analysis_methods!$B$2</f>
        <v>ABUN</v>
      </c>
      <c r="X788">
        <v>10</v>
      </c>
      <c r="Y788" t="s">
        <v>336</v>
      </c>
      <c r="Z788" t="s">
        <v>243</v>
      </c>
      <c r="AA788" t="s">
        <v>161</v>
      </c>
      <c r="AB788" s="81" t="str">
        <f>analysis_methods!$M$2</f>
        <v>TAXO_STE_MICROSCOPE</v>
      </c>
      <c r="AC788" s="77">
        <v>45139</v>
      </c>
    </row>
    <row r="789" spans="1:29" ht="14.4" x14ac:dyDescent="0.3">
      <c r="A789" s="81" t="str">
        <f>samples!$C$34</f>
        <v>GeoxyzX_2111-WestdiepSeafarm-975m-b-VV2</v>
      </c>
      <c r="B789" s="84" t="s">
        <v>697</v>
      </c>
      <c r="C789"/>
      <c r="H789" s="96" t="s">
        <v>470</v>
      </c>
      <c r="I789" s="96">
        <v>855674</v>
      </c>
      <c r="K789" s="96" t="s">
        <v>348</v>
      </c>
      <c r="L789" s="96" t="s">
        <v>355</v>
      </c>
      <c r="M789" s="96" t="s">
        <v>826</v>
      </c>
      <c r="N789" s="96" t="s">
        <v>356</v>
      </c>
      <c r="O789" s="96" t="s">
        <v>357</v>
      </c>
      <c r="P789" s="96" t="s">
        <v>358</v>
      </c>
      <c r="Q789" s="96" t="s">
        <v>359</v>
      </c>
      <c r="S789" t="s">
        <v>226</v>
      </c>
      <c r="U789" t="s">
        <v>335</v>
      </c>
      <c r="V789" t="s">
        <v>264</v>
      </c>
      <c r="W789" s="81" t="str">
        <f>analysis_methods!$B$2</f>
        <v>ABUN</v>
      </c>
      <c r="X789">
        <v>10</v>
      </c>
      <c r="Y789" t="s">
        <v>336</v>
      </c>
      <c r="Z789" t="s">
        <v>243</v>
      </c>
      <c r="AA789" t="s">
        <v>161</v>
      </c>
      <c r="AB789" s="81" t="str">
        <f>analysis_methods!$M$2</f>
        <v>TAXO_STE_MICROSCOPE</v>
      </c>
      <c r="AC789" s="77">
        <v>45139</v>
      </c>
    </row>
    <row r="790" spans="1:29" ht="14.4" x14ac:dyDescent="0.3">
      <c r="A790" s="81" t="str">
        <f>samples!$C$34</f>
        <v>GeoxyzX_2111-WestdiepSeafarm-975m-b-VV2</v>
      </c>
      <c r="B790" s="84" t="s">
        <v>697</v>
      </c>
      <c r="C790"/>
      <c r="H790" s="96" t="s">
        <v>497</v>
      </c>
      <c r="I790" s="96">
        <v>130616</v>
      </c>
      <c r="K790" s="96" t="s">
        <v>348</v>
      </c>
      <c r="L790" s="96" t="s">
        <v>375</v>
      </c>
      <c r="M790" s="96" t="s">
        <v>376</v>
      </c>
      <c r="N790" s="96" t="s">
        <v>380</v>
      </c>
      <c r="O790" s="96" t="s">
        <v>448</v>
      </c>
      <c r="P790" s="96" t="s">
        <v>455</v>
      </c>
      <c r="Q790" s="96" t="s">
        <v>456</v>
      </c>
      <c r="S790" t="s">
        <v>226</v>
      </c>
      <c r="U790" t="s">
        <v>335</v>
      </c>
      <c r="V790" t="s">
        <v>264</v>
      </c>
      <c r="W790" s="81" t="str">
        <f>analysis_methods!$B$2</f>
        <v>ABUN</v>
      </c>
      <c r="X790">
        <v>10</v>
      </c>
      <c r="Y790" t="s">
        <v>336</v>
      </c>
      <c r="Z790" t="s">
        <v>243</v>
      </c>
      <c r="AA790" t="s">
        <v>161</v>
      </c>
      <c r="AB790" s="81" t="str">
        <f>analysis_methods!$M$2</f>
        <v>TAXO_STE_MICROSCOPE</v>
      </c>
      <c r="AC790" s="77">
        <v>45139</v>
      </c>
    </row>
    <row r="791" spans="1:29" ht="14.4" x14ac:dyDescent="0.3">
      <c r="A791" s="81" t="str">
        <f>samples!$C$34</f>
        <v>GeoxyzX_2111-WestdiepSeafarm-975m-b-VV2</v>
      </c>
      <c r="B791" s="84" t="s">
        <v>697</v>
      </c>
      <c r="C791"/>
      <c r="H791" s="96" t="s">
        <v>478</v>
      </c>
      <c r="I791" s="96">
        <v>146907</v>
      </c>
      <c r="K791" s="96" t="s">
        <v>348</v>
      </c>
      <c r="L791" s="96" t="s">
        <v>365</v>
      </c>
      <c r="M791" s="96" t="s">
        <v>366</v>
      </c>
      <c r="N791" s="96" t="s">
        <v>371</v>
      </c>
      <c r="O791" s="96" t="s">
        <v>392</v>
      </c>
      <c r="P791" s="96" t="s">
        <v>393</v>
      </c>
      <c r="Q791" s="96" t="s">
        <v>394</v>
      </c>
      <c r="S791" t="s">
        <v>226</v>
      </c>
      <c r="U791" t="s">
        <v>335</v>
      </c>
      <c r="V791" t="s">
        <v>264</v>
      </c>
      <c r="W791" s="81" t="str">
        <f>analysis_methods!$B$2</f>
        <v>ABUN</v>
      </c>
      <c r="X791">
        <v>10</v>
      </c>
      <c r="Y791" t="s">
        <v>336</v>
      </c>
      <c r="Z791" t="s">
        <v>243</v>
      </c>
      <c r="AA791" t="s">
        <v>161</v>
      </c>
      <c r="AB791" s="81" t="str">
        <f>analysis_methods!$M$2</f>
        <v>TAXO_STE_MICROSCOPE</v>
      </c>
      <c r="AC791" s="77">
        <v>45139</v>
      </c>
    </row>
    <row r="792" spans="1:29" ht="14.4" x14ac:dyDescent="0.3">
      <c r="A792" s="81" t="str">
        <f>samples!$C$34</f>
        <v>GeoxyzX_2111-WestdiepSeafarm-975m-b-VV2</v>
      </c>
      <c r="B792" s="84" t="s">
        <v>697</v>
      </c>
      <c r="C792"/>
      <c r="H792" s="96" t="s">
        <v>538</v>
      </c>
      <c r="I792" s="96">
        <v>131495</v>
      </c>
      <c r="K792" s="96" t="s">
        <v>348</v>
      </c>
      <c r="L792" s="96" t="s">
        <v>375</v>
      </c>
      <c r="M792" s="96" t="s">
        <v>376</v>
      </c>
      <c r="N792" s="96" t="s">
        <v>384</v>
      </c>
      <c r="O792" s="96" t="s">
        <v>509</v>
      </c>
      <c r="P792" s="96" t="s">
        <v>510</v>
      </c>
      <c r="Q792" s="96" t="s">
        <v>527</v>
      </c>
      <c r="S792" t="s">
        <v>226</v>
      </c>
      <c r="U792" t="s">
        <v>335</v>
      </c>
      <c r="V792" t="s">
        <v>264</v>
      </c>
      <c r="W792" s="81" t="str">
        <f>analysis_methods!$B$2</f>
        <v>ABUN</v>
      </c>
      <c r="X792">
        <v>10</v>
      </c>
      <c r="Y792" t="s">
        <v>336</v>
      </c>
      <c r="Z792" t="s">
        <v>243</v>
      </c>
      <c r="AA792" t="s">
        <v>161</v>
      </c>
      <c r="AB792" s="81" t="str">
        <f>analysis_methods!$M$2</f>
        <v>TAXO_STE_MICROSCOPE</v>
      </c>
      <c r="AC792" s="77">
        <v>45139</v>
      </c>
    </row>
    <row r="793" spans="1:29" ht="14.4" x14ac:dyDescent="0.3">
      <c r="A793" s="81" t="str">
        <f>samples!$C$34</f>
        <v>GeoxyzX_2111-WestdiepSeafarm-975m-b-VV2</v>
      </c>
      <c r="B793" s="84" t="s">
        <v>697</v>
      </c>
      <c r="C793"/>
      <c r="H793" s="96" t="s">
        <v>474</v>
      </c>
      <c r="I793" s="96">
        <v>129898</v>
      </c>
      <c r="K793" s="96" t="s">
        <v>348</v>
      </c>
      <c r="L793" s="96" t="s">
        <v>375</v>
      </c>
      <c r="M793" s="96" t="s">
        <v>376</v>
      </c>
      <c r="N793" s="96"/>
      <c r="O793" s="96" t="s">
        <v>377</v>
      </c>
      <c r="P793" s="96" t="s">
        <v>378</v>
      </c>
      <c r="Q793" s="96" t="s">
        <v>379</v>
      </c>
      <c r="S793" t="s">
        <v>226</v>
      </c>
      <c r="U793" t="s">
        <v>335</v>
      </c>
      <c r="V793" t="s">
        <v>264</v>
      </c>
      <c r="W793" s="81" t="str">
        <f>analysis_methods!$B$2</f>
        <v>ABUN</v>
      </c>
      <c r="X793">
        <v>10</v>
      </c>
      <c r="Y793" t="s">
        <v>336</v>
      </c>
      <c r="Z793" t="s">
        <v>243</v>
      </c>
      <c r="AA793" t="s">
        <v>161</v>
      </c>
      <c r="AB793" s="81" t="str">
        <f>analysis_methods!$M$2</f>
        <v>TAXO_STE_MICROSCOPE</v>
      </c>
      <c r="AC793" s="77">
        <v>45139</v>
      </c>
    </row>
    <row r="794" spans="1:29" ht="14.4" x14ac:dyDescent="0.3">
      <c r="A794" s="81" t="str">
        <f>samples!$C$34</f>
        <v>GeoxyzX_2111-WestdiepSeafarm-975m-b-VV2</v>
      </c>
      <c r="B794" s="84" t="s">
        <v>697</v>
      </c>
      <c r="C794"/>
      <c r="H794" s="96" t="s">
        <v>486</v>
      </c>
      <c r="I794" s="96">
        <v>101857</v>
      </c>
      <c r="K794" s="96" t="s">
        <v>348</v>
      </c>
      <c r="L794" s="96" t="s">
        <v>414</v>
      </c>
      <c r="M794" s="96" t="s">
        <v>415</v>
      </c>
      <c r="N794" s="96" t="s">
        <v>416</v>
      </c>
      <c r="O794" s="96" t="s">
        <v>417</v>
      </c>
      <c r="P794" s="96" t="s">
        <v>418</v>
      </c>
      <c r="Q794" s="96" t="s">
        <v>419</v>
      </c>
      <c r="S794" t="s">
        <v>226</v>
      </c>
      <c r="U794" t="s">
        <v>335</v>
      </c>
      <c r="V794" t="s">
        <v>264</v>
      </c>
      <c r="W794" s="81" t="str">
        <f>analysis_methods!$B$2</f>
        <v>ABUN</v>
      </c>
      <c r="X794">
        <v>10</v>
      </c>
      <c r="Y794" t="s">
        <v>336</v>
      </c>
      <c r="Z794" t="s">
        <v>243</v>
      </c>
      <c r="AA794" t="s">
        <v>161</v>
      </c>
      <c r="AB794" s="81" t="str">
        <f>analysis_methods!$M$2</f>
        <v>TAXO_STE_MICROSCOPE</v>
      </c>
      <c r="AC794" s="77">
        <v>45139</v>
      </c>
    </row>
    <row r="795" spans="1:29" ht="14.4" x14ac:dyDescent="0.3">
      <c r="A795" s="81" t="str">
        <f>samples!$C$34</f>
        <v>GeoxyzX_2111-WestdiepSeafarm-975m-b-VV2</v>
      </c>
      <c r="B795" s="84" t="s">
        <v>697</v>
      </c>
      <c r="C795"/>
      <c r="H795" s="96" t="s">
        <v>540</v>
      </c>
      <c r="I795" s="96">
        <v>334512</v>
      </c>
      <c r="K795" s="96" t="s">
        <v>348</v>
      </c>
      <c r="L795" s="96" t="s">
        <v>375</v>
      </c>
      <c r="M795" s="96" t="s">
        <v>376</v>
      </c>
      <c r="N795" s="96" t="s">
        <v>380</v>
      </c>
      <c r="O795" s="96" t="s">
        <v>448</v>
      </c>
      <c r="P795" s="96" t="s">
        <v>517</v>
      </c>
      <c r="Q795" s="96" t="s">
        <v>530</v>
      </c>
      <c r="S795" t="s">
        <v>226</v>
      </c>
      <c r="U795" t="s">
        <v>335</v>
      </c>
      <c r="V795" t="s">
        <v>264</v>
      </c>
      <c r="W795" s="81" t="str">
        <f>analysis_methods!$B$2</f>
        <v>ABUN</v>
      </c>
      <c r="X795">
        <v>10</v>
      </c>
      <c r="Y795" t="s">
        <v>336</v>
      </c>
      <c r="Z795" t="s">
        <v>243</v>
      </c>
      <c r="AA795" t="s">
        <v>161</v>
      </c>
      <c r="AB795" s="81" t="str">
        <f>analysis_methods!$M$2</f>
        <v>TAXO_STE_MICROSCOPE</v>
      </c>
      <c r="AC795" s="77">
        <v>45139</v>
      </c>
    </row>
    <row r="796" spans="1:29" ht="14.4" x14ac:dyDescent="0.3">
      <c r="A796" s="81" t="str">
        <f>samples!$C$34</f>
        <v>GeoxyzX_2111-WestdiepSeafarm-975m-b-VV2</v>
      </c>
      <c r="B796" s="84" t="s">
        <v>697</v>
      </c>
      <c r="C796"/>
      <c r="H796" s="96" t="s">
        <v>421</v>
      </c>
      <c r="I796" s="96">
        <v>1648</v>
      </c>
      <c r="K796" s="96" t="s">
        <v>348</v>
      </c>
      <c r="L796" s="96" t="s">
        <v>375</v>
      </c>
      <c r="M796" s="96"/>
      <c r="N796" s="96" t="s">
        <v>420</v>
      </c>
      <c r="O796" s="96" t="s">
        <v>421</v>
      </c>
      <c r="P796" s="96"/>
      <c r="Q796" s="96"/>
      <c r="S796" t="s">
        <v>226</v>
      </c>
      <c r="U796" t="s">
        <v>335</v>
      </c>
      <c r="V796" t="s">
        <v>264</v>
      </c>
      <c r="W796" s="81" t="str">
        <f>analysis_methods!$B$2</f>
        <v>ABUN</v>
      </c>
      <c r="X796">
        <v>10</v>
      </c>
      <c r="Y796" t="s">
        <v>336</v>
      </c>
      <c r="Z796" t="s">
        <v>243</v>
      </c>
      <c r="AA796" t="s">
        <v>161</v>
      </c>
      <c r="AB796" s="81" t="str">
        <f>analysis_methods!$M$2</f>
        <v>TAXO_STE_MICROSCOPE</v>
      </c>
      <c r="AC796" s="77">
        <v>45139</v>
      </c>
    </row>
    <row r="797" spans="1:29" ht="14.4" x14ac:dyDescent="0.3">
      <c r="A797" s="81" t="str">
        <f>samples!$C$34</f>
        <v>GeoxyzX_2111-WestdiepSeafarm-975m-b-VV2</v>
      </c>
      <c r="B797" s="84" t="s">
        <v>697</v>
      </c>
      <c r="C797"/>
      <c r="H797" s="96" t="s">
        <v>432</v>
      </c>
      <c r="I797" s="96">
        <v>129659</v>
      </c>
      <c r="K797" s="96" t="s">
        <v>348</v>
      </c>
      <c r="L797" s="96" t="s">
        <v>375</v>
      </c>
      <c r="M797" s="96" t="s">
        <v>376</v>
      </c>
      <c r="N797" s="96" t="s">
        <v>380</v>
      </c>
      <c r="O797" s="96" t="s">
        <v>431</v>
      </c>
      <c r="P797" s="96" t="s">
        <v>432</v>
      </c>
      <c r="Q797" s="96"/>
      <c r="S797" t="s">
        <v>226</v>
      </c>
      <c r="U797" t="s">
        <v>335</v>
      </c>
      <c r="V797" t="s">
        <v>264</v>
      </c>
      <c r="W797" s="81" t="str">
        <f>analysis_methods!$B$2</f>
        <v>ABUN</v>
      </c>
      <c r="X797">
        <v>10</v>
      </c>
      <c r="Y797" t="s">
        <v>336</v>
      </c>
      <c r="Z797" t="s">
        <v>243</v>
      </c>
      <c r="AA797" t="s">
        <v>161</v>
      </c>
      <c r="AB797" s="81" t="str">
        <f>analysis_methods!$M$2</f>
        <v>TAXO_STE_MICROSCOPE</v>
      </c>
      <c r="AC797" s="77">
        <v>45139</v>
      </c>
    </row>
    <row r="798" spans="1:29" ht="14.4" x14ac:dyDescent="0.3">
      <c r="A798" s="81" t="str">
        <f>samples!$C$35</f>
        <v>GeoxyzX_2111-WestdiepSeafarm-975m-c-VV3</v>
      </c>
      <c r="B798" s="84" t="s">
        <v>698</v>
      </c>
      <c r="C798"/>
      <c r="H798" s="96" t="s">
        <v>481</v>
      </c>
      <c r="I798" s="96">
        <v>131187</v>
      </c>
      <c r="K798" s="96" t="s">
        <v>348</v>
      </c>
      <c r="L798" s="96" t="s">
        <v>375</v>
      </c>
      <c r="M798" s="96" t="s">
        <v>376</v>
      </c>
      <c r="N798" s="96" t="s">
        <v>401</v>
      </c>
      <c r="O798" s="96" t="s">
        <v>402</v>
      </c>
      <c r="P798" s="96" t="s">
        <v>403</v>
      </c>
      <c r="Q798" s="96" t="s">
        <v>404</v>
      </c>
      <c r="S798" t="s">
        <v>226</v>
      </c>
      <c r="U798" t="s">
        <v>335</v>
      </c>
      <c r="V798" t="s">
        <v>264</v>
      </c>
      <c r="W798" s="81" t="str">
        <f>analysis_methods!$B$2</f>
        <v>ABUN</v>
      </c>
      <c r="X798">
        <v>310</v>
      </c>
      <c r="Y798" t="s">
        <v>336</v>
      </c>
      <c r="Z798" t="s">
        <v>243</v>
      </c>
      <c r="AA798" t="s">
        <v>161</v>
      </c>
      <c r="AB798" s="81" t="str">
        <f>analysis_methods!$M$2</f>
        <v>TAXO_STE_MICROSCOPE</v>
      </c>
      <c r="AC798" s="77">
        <v>45139</v>
      </c>
    </row>
    <row r="799" spans="1:29" ht="14.4" x14ac:dyDescent="0.3">
      <c r="A799" s="81" t="str">
        <f>samples!$C$35</f>
        <v>GeoxyzX_2111-WestdiepSeafarm-975m-c-VV3</v>
      </c>
      <c r="B799" s="84" t="s">
        <v>698</v>
      </c>
      <c r="C799"/>
      <c r="H799" s="96" t="s">
        <v>482</v>
      </c>
      <c r="I799" s="96">
        <v>130357</v>
      </c>
      <c r="K799" s="96" t="s">
        <v>348</v>
      </c>
      <c r="L799" s="96" t="s">
        <v>375</v>
      </c>
      <c r="M799" s="96" t="s">
        <v>376</v>
      </c>
      <c r="N799" s="96" t="s">
        <v>380</v>
      </c>
      <c r="O799" s="96" t="s">
        <v>381</v>
      </c>
      <c r="P799" s="96" t="s">
        <v>382</v>
      </c>
      <c r="Q799" s="96" t="s">
        <v>405</v>
      </c>
      <c r="S799" t="s">
        <v>226</v>
      </c>
      <c r="U799" t="s">
        <v>335</v>
      </c>
      <c r="V799" t="s">
        <v>264</v>
      </c>
      <c r="W799" s="81" t="str">
        <f>analysis_methods!$B$2</f>
        <v>ABUN</v>
      </c>
      <c r="X799">
        <v>150</v>
      </c>
      <c r="Y799" t="s">
        <v>336</v>
      </c>
      <c r="Z799" t="s">
        <v>243</v>
      </c>
      <c r="AA799" t="s">
        <v>161</v>
      </c>
      <c r="AB799" s="81" t="str">
        <f>analysis_methods!$M$2</f>
        <v>TAXO_STE_MICROSCOPE</v>
      </c>
      <c r="AC799" s="77">
        <v>45139</v>
      </c>
    </row>
    <row r="800" spans="1:29" ht="14.4" x14ac:dyDescent="0.3">
      <c r="A800" s="81" t="str">
        <f>samples!$C$35</f>
        <v>GeoxyzX_2111-WestdiepSeafarm-975m-c-VV3</v>
      </c>
      <c r="B800" s="84" t="s">
        <v>698</v>
      </c>
      <c r="C800"/>
      <c r="H800" s="96" t="s">
        <v>552</v>
      </c>
      <c r="I800" s="96">
        <v>130491</v>
      </c>
      <c r="K800" s="96" t="s">
        <v>348</v>
      </c>
      <c r="L800" s="96" t="s">
        <v>375</v>
      </c>
      <c r="M800" s="96" t="s">
        <v>376</v>
      </c>
      <c r="N800" s="96"/>
      <c r="O800" s="96" t="s">
        <v>568</v>
      </c>
      <c r="P800" s="96" t="s">
        <v>569</v>
      </c>
      <c r="Q800" s="96" t="s">
        <v>577</v>
      </c>
      <c r="S800" t="s">
        <v>226</v>
      </c>
      <c r="U800" t="s">
        <v>335</v>
      </c>
      <c r="V800" t="s">
        <v>264</v>
      </c>
      <c r="W800" s="81" t="str">
        <f>analysis_methods!$B$2</f>
        <v>ABUN</v>
      </c>
      <c r="X800">
        <v>130</v>
      </c>
      <c r="Y800" t="s">
        <v>336</v>
      </c>
      <c r="Z800" t="s">
        <v>243</v>
      </c>
      <c r="AA800" t="s">
        <v>161</v>
      </c>
      <c r="AB800" s="81" t="str">
        <f>analysis_methods!$M$2</f>
        <v>TAXO_STE_MICROSCOPE</v>
      </c>
      <c r="AC800" s="77">
        <v>45139</v>
      </c>
    </row>
    <row r="801" spans="1:29" ht="14.4" x14ac:dyDescent="0.3">
      <c r="A801" s="81" t="str">
        <f>samples!$C$35</f>
        <v>GeoxyzX_2111-WestdiepSeafarm-975m-c-VV3</v>
      </c>
      <c r="B801" s="84" t="s">
        <v>698</v>
      </c>
      <c r="C801"/>
      <c r="H801" s="96" t="s">
        <v>477</v>
      </c>
      <c r="I801" s="96">
        <v>345281</v>
      </c>
      <c r="K801" s="96" t="s">
        <v>348</v>
      </c>
      <c r="L801" s="96" t="s">
        <v>365</v>
      </c>
      <c r="M801" s="96" t="s">
        <v>366</v>
      </c>
      <c r="N801" s="96" t="s">
        <v>388</v>
      </c>
      <c r="O801" s="96" t="s">
        <v>389</v>
      </c>
      <c r="P801" s="96" t="s">
        <v>390</v>
      </c>
      <c r="Q801" s="96" t="s">
        <v>391</v>
      </c>
      <c r="S801" t="s">
        <v>226</v>
      </c>
      <c r="U801" t="s">
        <v>335</v>
      </c>
      <c r="V801" t="s">
        <v>264</v>
      </c>
      <c r="W801" s="81" t="str">
        <f>analysis_methods!$B$2</f>
        <v>ABUN</v>
      </c>
      <c r="X801">
        <v>40</v>
      </c>
      <c r="Y801" t="s">
        <v>336</v>
      </c>
      <c r="Z801" t="s">
        <v>243</v>
      </c>
      <c r="AA801" t="s">
        <v>161</v>
      </c>
      <c r="AB801" s="81" t="str">
        <f>analysis_methods!$M$2</f>
        <v>TAXO_STE_MICROSCOPE</v>
      </c>
      <c r="AC801" s="77">
        <v>45139</v>
      </c>
    </row>
    <row r="802" spans="1:29" ht="14.4" x14ac:dyDescent="0.3">
      <c r="A802" s="81" t="str">
        <f>samples!$C$35</f>
        <v>GeoxyzX_2111-WestdiepSeafarm-975m-c-VV3</v>
      </c>
      <c r="B802" s="84" t="s">
        <v>698</v>
      </c>
      <c r="C802"/>
      <c r="H802" s="96" t="s">
        <v>479</v>
      </c>
      <c r="I802" s="96">
        <v>130544</v>
      </c>
      <c r="K802" s="96" t="s">
        <v>348</v>
      </c>
      <c r="L802" s="96" t="s">
        <v>375</v>
      </c>
      <c r="M802" s="96" t="s">
        <v>376</v>
      </c>
      <c r="N802" s="96"/>
      <c r="O802" s="96" t="s">
        <v>395</v>
      </c>
      <c r="P802" s="96" t="s">
        <v>396</v>
      </c>
      <c r="Q802" s="96" t="s">
        <v>397</v>
      </c>
      <c r="S802" t="s">
        <v>226</v>
      </c>
      <c r="U802" t="s">
        <v>335</v>
      </c>
      <c r="V802" t="s">
        <v>264</v>
      </c>
      <c r="W802" s="81" t="str">
        <f>analysis_methods!$B$2</f>
        <v>ABUN</v>
      </c>
      <c r="X802">
        <v>30</v>
      </c>
      <c r="Y802" t="s">
        <v>336</v>
      </c>
      <c r="Z802" t="s">
        <v>243</v>
      </c>
      <c r="AA802" t="s">
        <v>161</v>
      </c>
      <c r="AB802" s="81" t="str">
        <f>analysis_methods!$M$2</f>
        <v>TAXO_STE_MICROSCOPE</v>
      </c>
      <c r="AC802" s="77">
        <v>45139</v>
      </c>
    </row>
    <row r="803" spans="1:29" ht="14.4" x14ac:dyDescent="0.3">
      <c r="A803" s="81" t="str">
        <f>samples!$C$35</f>
        <v>GeoxyzX_2111-WestdiepSeafarm-975m-c-VV3</v>
      </c>
      <c r="B803" s="84" t="s">
        <v>698</v>
      </c>
      <c r="C803"/>
      <c r="H803" s="96" t="s">
        <v>824</v>
      </c>
      <c r="I803" s="96">
        <v>141433</v>
      </c>
      <c r="K803" s="96" t="s">
        <v>348</v>
      </c>
      <c r="L803" s="96" t="s">
        <v>365</v>
      </c>
      <c r="M803" s="96" t="s">
        <v>366</v>
      </c>
      <c r="N803" s="96" t="s">
        <v>371</v>
      </c>
      <c r="O803" s="96" t="s">
        <v>372</v>
      </c>
      <c r="P803" s="96" t="s">
        <v>373</v>
      </c>
      <c r="Q803" s="96" t="s">
        <v>374</v>
      </c>
      <c r="S803" t="s">
        <v>726</v>
      </c>
      <c r="U803" t="s">
        <v>335</v>
      </c>
      <c r="V803" t="s">
        <v>264</v>
      </c>
      <c r="W803" s="81" t="str">
        <f>analysis_methods!$B$2</f>
        <v>ABUN</v>
      </c>
      <c r="X803">
        <v>20</v>
      </c>
      <c r="Y803" t="s">
        <v>336</v>
      </c>
      <c r="Z803" t="s">
        <v>243</v>
      </c>
      <c r="AA803" t="s">
        <v>161</v>
      </c>
      <c r="AB803" s="81" t="str">
        <f>analysis_methods!$M$2</f>
        <v>TAXO_STE_MICROSCOPE</v>
      </c>
      <c r="AC803" s="77">
        <v>45139</v>
      </c>
    </row>
    <row r="804" spans="1:29" ht="14.4" x14ac:dyDescent="0.3">
      <c r="A804" s="81" t="str">
        <f>samples!$C$35</f>
        <v>GeoxyzX_2111-WestdiepSeafarm-975m-c-VV3</v>
      </c>
      <c r="B804" s="84" t="s">
        <v>698</v>
      </c>
      <c r="C804"/>
      <c r="H804" s="96" t="s">
        <v>476</v>
      </c>
      <c r="I804" s="96">
        <v>152367</v>
      </c>
      <c r="K804" s="96" t="s">
        <v>348</v>
      </c>
      <c r="L804" s="96" t="s">
        <v>375</v>
      </c>
      <c r="M804" s="96" t="s">
        <v>376</v>
      </c>
      <c r="N804" s="96" t="s">
        <v>384</v>
      </c>
      <c r="O804" s="96" t="s">
        <v>385</v>
      </c>
      <c r="P804" s="96" t="s">
        <v>386</v>
      </c>
      <c r="Q804" s="96" t="s">
        <v>387</v>
      </c>
      <c r="S804" t="s">
        <v>226</v>
      </c>
      <c r="U804" t="s">
        <v>335</v>
      </c>
      <c r="V804" t="s">
        <v>264</v>
      </c>
      <c r="W804" s="81" t="str">
        <f>analysis_methods!$B$2</f>
        <v>ABUN</v>
      </c>
      <c r="X804">
        <v>20</v>
      </c>
      <c r="Y804" t="s">
        <v>336</v>
      </c>
      <c r="Z804" t="s">
        <v>243</v>
      </c>
      <c r="AA804" t="s">
        <v>161</v>
      </c>
      <c r="AB804" s="81" t="str">
        <f>analysis_methods!$M$2</f>
        <v>TAXO_STE_MICROSCOPE</v>
      </c>
      <c r="AC804" s="77">
        <v>45139</v>
      </c>
    </row>
    <row r="805" spans="1:29" ht="14.4" x14ac:dyDescent="0.3">
      <c r="A805" s="81" t="str">
        <f>samples!$C$35</f>
        <v>GeoxyzX_2111-WestdiepSeafarm-975m-c-VV3</v>
      </c>
      <c r="B805" s="84" t="s">
        <v>698</v>
      </c>
      <c r="C805"/>
      <c r="H805" s="96" t="s">
        <v>582</v>
      </c>
      <c r="I805" s="96">
        <v>334510</v>
      </c>
      <c r="K805" s="96" t="s">
        <v>348</v>
      </c>
      <c r="L805" s="96" t="s">
        <v>375</v>
      </c>
      <c r="M805" s="96" t="s">
        <v>376</v>
      </c>
      <c r="N805" s="96" t="s">
        <v>380</v>
      </c>
      <c r="O805" s="96" t="s">
        <v>448</v>
      </c>
      <c r="P805" s="96" t="s">
        <v>517</v>
      </c>
      <c r="Q805" s="96" t="s">
        <v>594</v>
      </c>
      <c r="S805" t="s">
        <v>226</v>
      </c>
      <c r="U805" t="s">
        <v>335</v>
      </c>
      <c r="V805" t="s">
        <v>264</v>
      </c>
      <c r="W805" s="81" t="str">
        <f>analysis_methods!$B$2</f>
        <v>ABUN</v>
      </c>
      <c r="X805">
        <v>20</v>
      </c>
      <c r="Y805" t="s">
        <v>336</v>
      </c>
      <c r="Z805" t="s">
        <v>243</v>
      </c>
      <c r="AA805" t="s">
        <v>161</v>
      </c>
      <c r="AB805" s="81" t="str">
        <f>analysis_methods!$M$2</f>
        <v>TAXO_STE_MICROSCOPE</v>
      </c>
      <c r="AC805" s="77">
        <v>45139</v>
      </c>
    </row>
    <row r="806" spans="1:29" ht="14.4" x14ac:dyDescent="0.3">
      <c r="A806" s="81" t="str">
        <f>samples!$C$35</f>
        <v>GeoxyzX_2111-WestdiepSeafarm-975m-c-VV3</v>
      </c>
      <c r="B806" s="84" t="s">
        <v>698</v>
      </c>
      <c r="C806"/>
      <c r="H806" s="96" t="s">
        <v>586</v>
      </c>
      <c r="I806" s="96">
        <v>103060</v>
      </c>
      <c r="K806" s="96" t="s">
        <v>348</v>
      </c>
      <c r="L806" s="96" t="s">
        <v>414</v>
      </c>
      <c r="M806" s="96" t="s">
        <v>415</v>
      </c>
      <c r="N806" s="96" t="s">
        <v>416</v>
      </c>
      <c r="O806" s="96" t="s">
        <v>591</v>
      </c>
      <c r="P806" s="96" t="s">
        <v>592</v>
      </c>
      <c r="Q806" s="96" t="s">
        <v>598</v>
      </c>
      <c r="S806" t="s">
        <v>226</v>
      </c>
      <c r="U806" t="s">
        <v>335</v>
      </c>
      <c r="V806" t="s">
        <v>264</v>
      </c>
      <c r="W806" s="81" t="str">
        <f>analysis_methods!$B$2</f>
        <v>ABUN</v>
      </c>
      <c r="X806">
        <v>10</v>
      </c>
      <c r="Y806" t="s">
        <v>336</v>
      </c>
      <c r="Z806" t="s">
        <v>243</v>
      </c>
      <c r="AA806" t="s">
        <v>161</v>
      </c>
      <c r="AB806" s="81" t="str">
        <f>analysis_methods!$M$2</f>
        <v>TAXO_STE_MICROSCOPE</v>
      </c>
      <c r="AC806" s="77">
        <v>45139</v>
      </c>
    </row>
    <row r="807" spans="1:29" ht="14.4" x14ac:dyDescent="0.3">
      <c r="A807" s="81" t="str">
        <f>samples!$C$35</f>
        <v>GeoxyzX_2111-WestdiepSeafarm-975m-c-VV3</v>
      </c>
      <c r="B807" s="84" t="s">
        <v>698</v>
      </c>
      <c r="C807"/>
      <c r="H807" s="96" t="s">
        <v>498</v>
      </c>
      <c r="I807" s="96">
        <v>110487</v>
      </c>
      <c r="K807" s="96" t="s">
        <v>348</v>
      </c>
      <c r="L807" s="96" t="s">
        <v>414</v>
      </c>
      <c r="M807" s="96" t="s">
        <v>415</v>
      </c>
      <c r="N807" s="96" t="s">
        <v>458</v>
      </c>
      <c r="O807" s="96" t="s">
        <v>459</v>
      </c>
      <c r="P807" s="96" t="s">
        <v>460</v>
      </c>
      <c r="Q807" s="96" t="s">
        <v>461</v>
      </c>
      <c r="S807" t="s">
        <v>226</v>
      </c>
      <c r="U807" t="s">
        <v>335</v>
      </c>
      <c r="V807" t="s">
        <v>264</v>
      </c>
      <c r="W807" s="81" t="str">
        <f>analysis_methods!$B$2</f>
        <v>ABUN</v>
      </c>
      <c r="X807">
        <v>10</v>
      </c>
      <c r="Y807" t="s">
        <v>336</v>
      </c>
      <c r="Z807" t="s">
        <v>243</v>
      </c>
      <c r="AA807" t="s">
        <v>161</v>
      </c>
      <c r="AB807" s="81" t="str">
        <f>analysis_methods!$M$2</f>
        <v>TAXO_STE_MICROSCOPE</v>
      </c>
      <c r="AC807" s="77">
        <v>45139</v>
      </c>
    </row>
    <row r="808" spans="1:29" ht="14.4" x14ac:dyDescent="0.3">
      <c r="A808" s="81" t="str">
        <f>samples!$C$35</f>
        <v>GeoxyzX_2111-WestdiepSeafarm-975m-c-VV3</v>
      </c>
      <c r="B808" s="84" t="s">
        <v>698</v>
      </c>
      <c r="C808"/>
      <c r="H808" s="96" t="s">
        <v>538</v>
      </c>
      <c r="I808" s="96">
        <v>131495</v>
      </c>
      <c r="K808" s="96" t="s">
        <v>348</v>
      </c>
      <c r="L808" s="96" t="s">
        <v>375</v>
      </c>
      <c r="M808" s="96" t="s">
        <v>376</v>
      </c>
      <c r="N808" s="96" t="s">
        <v>384</v>
      </c>
      <c r="O808" s="96" t="s">
        <v>509</v>
      </c>
      <c r="P808" s="96" t="s">
        <v>510</v>
      </c>
      <c r="Q808" s="96" t="s">
        <v>527</v>
      </c>
      <c r="S808" t="s">
        <v>226</v>
      </c>
      <c r="U808" t="s">
        <v>335</v>
      </c>
      <c r="V808" t="s">
        <v>264</v>
      </c>
      <c r="W808" s="81" t="str">
        <f>analysis_methods!$B$2</f>
        <v>ABUN</v>
      </c>
      <c r="X808">
        <v>10</v>
      </c>
      <c r="Y808" t="s">
        <v>336</v>
      </c>
      <c r="Z808" t="s">
        <v>243</v>
      </c>
      <c r="AA808" t="s">
        <v>161</v>
      </c>
      <c r="AB808" s="81" t="str">
        <f>analysis_methods!$M$2</f>
        <v>TAXO_STE_MICROSCOPE</v>
      </c>
      <c r="AC808" s="77">
        <v>45139</v>
      </c>
    </row>
    <row r="809" spans="1:29" ht="14.4" x14ac:dyDescent="0.3">
      <c r="A809" s="81" t="str">
        <f>samples!$C$35</f>
        <v>GeoxyzX_2111-WestdiepSeafarm-975m-c-VV3</v>
      </c>
      <c r="B809" s="84" t="s">
        <v>698</v>
      </c>
      <c r="C809"/>
      <c r="H809" s="96" t="s">
        <v>471</v>
      </c>
      <c r="I809" s="96">
        <v>124929</v>
      </c>
      <c r="K809" s="96" t="s">
        <v>348</v>
      </c>
      <c r="L809" s="96" t="s">
        <v>349</v>
      </c>
      <c r="M809" s="96" t="s">
        <v>360</v>
      </c>
      <c r="N809" s="96" t="s">
        <v>361</v>
      </c>
      <c r="O809" s="96" t="s">
        <v>362</v>
      </c>
      <c r="P809" s="96" t="s">
        <v>363</v>
      </c>
      <c r="Q809" s="96" t="s">
        <v>364</v>
      </c>
      <c r="S809" t="s">
        <v>226</v>
      </c>
      <c r="U809" t="s">
        <v>335</v>
      </c>
      <c r="V809" t="s">
        <v>264</v>
      </c>
      <c r="W809" s="81" t="str">
        <f>analysis_methods!$B$2</f>
        <v>ABUN</v>
      </c>
      <c r="X809">
        <v>10</v>
      </c>
      <c r="Y809" t="s">
        <v>336</v>
      </c>
      <c r="Z809" t="s">
        <v>243</v>
      </c>
      <c r="AA809" t="s">
        <v>161</v>
      </c>
      <c r="AB809" s="81" t="str">
        <f>analysis_methods!$M$2</f>
        <v>TAXO_STE_MICROSCOPE</v>
      </c>
      <c r="AC809" s="77">
        <v>45139</v>
      </c>
    </row>
    <row r="810" spans="1:29" ht="14.4" x14ac:dyDescent="0.3">
      <c r="A810" s="81" t="str">
        <f>samples!$C$35</f>
        <v>GeoxyzX_2111-WestdiepSeafarm-975m-c-VV3</v>
      </c>
      <c r="B810" s="84" t="s">
        <v>698</v>
      </c>
      <c r="C810"/>
      <c r="H810" s="96" t="s">
        <v>486</v>
      </c>
      <c r="I810" s="96">
        <v>101857</v>
      </c>
      <c r="K810" s="96" t="s">
        <v>348</v>
      </c>
      <c r="L810" s="96" t="s">
        <v>414</v>
      </c>
      <c r="M810" s="96" t="s">
        <v>415</v>
      </c>
      <c r="N810" s="96" t="s">
        <v>416</v>
      </c>
      <c r="O810" s="96" t="s">
        <v>417</v>
      </c>
      <c r="P810" s="96" t="s">
        <v>418</v>
      </c>
      <c r="Q810" s="96" t="s">
        <v>419</v>
      </c>
      <c r="S810" t="s">
        <v>226</v>
      </c>
      <c r="U810" t="s">
        <v>335</v>
      </c>
      <c r="V810" t="s">
        <v>264</v>
      </c>
      <c r="W810" s="81" t="str">
        <f>analysis_methods!$B$2</f>
        <v>ABUN</v>
      </c>
      <c r="X810">
        <v>10</v>
      </c>
      <c r="Y810" t="s">
        <v>336</v>
      </c>
      <c r="Z810" t="s">
        <v>243</v>
      </c>
      <c r="AA810" t="s">
        <v>161</v>
      </c>
      <c r="AB810" s="81" t="str">
        <f>analysis_methods!$M$2</f>
        <v>TAXO_STE_MICROSCOPE</v>
      </c>
      <c r="AC810" s="77">
        <v>45139</v>
      </c>
    </row>
    <row r="811" spans="1:29" ht="14.4" x14ac:dyDescent="0.3">
      <c r="A811" s="81" t="str">
        <f>samples!$C$35</f>
        <v>GeoxyzX_2111-WestdiepSeafarm-975m-c-VV3</v>
      </c>
      <c r="B811" s="84" t="s">
        <v>698</v>
      </c>
      <c r="C811"/>
      <c r="H811" s="96" t="s">
        <v>421</v>
      </c>
      <c r="I811" s="96">
        <v>1648</v>
      </c>
      <c r="K811" s="96" t="s">
        <v>348</v>
      </c>
      <c r="L811" s="96" t="s">
        <v>375</v>
      </c>
      <c r="M811" s="96"/>
      <c r="N811" s="96" t="s">
        <v>420</v>
      </c>
      <c r="O811" s="96" t="s">
        <v>421</v>
      </c>
      <c r="P811" s="96"/>
      <c r="Q811" s="96"/>
      <c r="S811" t="s">
        <v>226</v>
      </c>
      <c r="U811" t="s">
        <v>335</v>
      </c>
      <c r="V811" t="s">
        <v>264</v>
      </c>
      <c r="W811" s="81" t="str">
        <f>analysis_methods!$B$2</f>
        <v>ABUN</v>
      </c>
      <c r="X811">
        <v>10</v>
      </c>
      <c r="Y811" t="s">
        <v>336</v>
      </c>
      <c r="Z811" t="s">
        <v>243</v>
      </c>
      <c r="AA811" t="s">
        <v>161</v>
      </c>
      <c r="AB811" s="81" t="str">
        <f>analysis_methods!$M$2</f>
        <v>TAXO_STE_MICROSCOPE</v>
      </c>
      <c r="AC811" s="77">
        <v>45139</v>
      </c>
    </row>
    <row r="812" spans="1:29" ht="14.4" x14ac:dyDescent="0.3">
      <c r="A812" s="81" t="str">
        <f>samples!$C$35</f>
        <v>GeoxyzX_2111-WestdiepSeafarm-975m-c-VV3</v>
      </c>
      <c r="B812" s="84" t="s">
        <v>698</v>
      </c>
      <c r="C812"/>
      <c r="H812" s="96" t="s">
        <v>472</v>
      </c>
      <c r="I812" s="96">
        <v>140301</v>
      </c>
      <c r="K812" s="96" t="s">
        <v>348</v>
      </c>
      <c r="L812" s="96" t="s">
        <v>365</v>
      </c>
      <c r="M812" s="96" t="s">
        <v>366</v>
      </c>
      <c r="N812" s="96" t="s">
        <v>367</v>
      </c>
      <c r="O812" s="96" t="s">
        <v>368</v>
      </c>
      <c r="P812" s="96" t="s">
        <v>369</v>
      </c>
      <c r="Q812" s="96" t="s">
        <v>370</v>
      </c>
      <c r="S812" t="s">
        <v>226</v>
      </c>
      <c r="U812" t="s">
        <v>335</v>
      </c>
      <c r="V812" t="s">
        <v>264</v>
      </c>
      <c r="W812" s="81" t="str">
        <f>analysis_methods!$B$2</f>
        <v>ABUN</v>
      </c>
      <c r="X812">
        <v>10</v>
      </c>
      <c r="Y812" t="s">
        <v>336</v>
      </c>
      <c r="Z812" t="s">
        <v>243</v>
      </c>
      <c r="AA812" t="s">
        <v>161</v>
      </c>
      <c r="AB812" s="81" t="str">
        <f>analysis_methods!$M$2</f>
        <v>TAXO_STE_MICROSCOPE</v>
      </c>
      <c r="AC812" s="77">
        <v>45139</v>
      </c>
    </row>
    <row r="813" spans="1:29" ht="14.4" x14ac:dyDescent="0.3">
      <c r="A813" s="81" t="str">
        <f>samples!$C$36</f>
        <v>GeoxyzX_2111-WestdiepSeafarm-1225m-a-VV1</v>
      </c>
      <c r="B813" s="84" t="str">
        <f>samples!C36</f>
        <v>GeoxyzX_2111-WestdiepSeafarm-1225m-a-VV1</v>
      </c>
      <c r="C813"/>
      <c r="H813" s="96" t="s">
        <v>482</v>
      </c>
      <c r="I813" s="96">
        <v>130357</v>
      </c>
      <c r="K813" s="96" t="s">
        <v>348</v>
      </c>
      <c r="L813" s="96" t="s">
        <v>375</v>
      </c>
      <c r="M813" s="96" t="s">
        <v>376</v>
      </c>
      <c r="N813" s="96" t="s">
        <v>380</v>
      </c>
      <c r="O813" s="96" t="s">
        <v>381</v>
      </c>
      <c r="P813" s="96" t="s">
        <v>382</v>
      </c>
      <c r="Q813" s="96" t="s">
        <v>405</v>
      </c>
      <c r="S813" t="s">
        <v>226</v>
      </c>
      <c r="U813" t="s">
        <v>335</v>
      </c>
      <c r="V813" t="s">
        <v>264</v>
      </c>
      <c r="W813" s="81" t="str">
        <f>analysis_methods!$B$2</f>
        <v>ABUN</v>
      </c>
      <c r="X813">
        <v>100</v>
      </c>
      <c r="Y813" t="s">
        <v>336</v>
      </c>
      <c r="Z813" t="s">
        <v>243</v>
      </c>
      <c r="AA813" t="s">
        <v>161</v>
      </c>
      <c r="AB813" s="81" t="str">
        <f>analysis_methods!$M$2</f>
        <v>TAXO_STE_MICROSCOPE</v>
      </c>
      <c r="AC813" s="77">
        <v>45139</v>
      </c>
    </row>
    <row r="814" spans="1:29" ht="14.4" x14ac:dyDescent="0.3">
      <c r="A814" s="81" t="str">
        <f>samples!$C$36</f>
        <v>GeoxyzX_2111-WestdiepSeafarm-1225m-a-VV1</v>
      </c>
      <c r="B814" s="84" t="s">
        <v>699</v>
      </c>
      <c r="C814"/>
      <c r="H814" s="96" t="s">
        <v>472</v>
      </c>
      <c r="I814" s="96">
        <v>140301</v>
      </c>
      <c r="K814" s="96" t="s">
        <v>348</v>
      </c>
      <c r="L814" s="96" t="s">
        <v>365</v>
      </c>
      <c r="M814" s="96" t="s">
        <v>366</v>
      </c>
      <c r="N814" s="96" t="s">
        <v>367</v>
      </c>
      <c r="O814" s="96" t="s">
        <v>368</v>
      </c>
      <c r="P814" s="96" t="s">
        <v>369</v>
      </c>
      <c r="Q814" s="96" t="s">
        <v>370</v>
      </c>
      <c r="S814" t="s">
        <v>226</v>
      </c>
      <c r="U814" t="s">
        <v>335</v>
      </c>
      <c r="V814" t="s">
        <v>264</v>
      </c>
      <c r="W814" s="81" t="str">
        <f>analysis_methods!$B$2</f>
        <v>ABUN</v>
      </c>
      <c r="X814">
        <v>70</v>
      </c>
      <c r="Y814" t="s">
        <v>336</v>
      </c>
      <c r="Z814" t="s">
        <v>243</v>
      </c>
      <c r="AA814" t="s">
        <v>161</v>
      </c>
      <c r="AB814" s="81" t="str">
        <f>analysis_methods!$M$2</f>
        <v>TAXO_STE_MICROSCOPE</v>
      </c>
      <c r="AC814" s="77">
        <v>45139</v>
      </c>
    </row>
    <row r="815" spans="1:29" ht="14.4" x14ac:dyDescent="0.3">
      <c r="A815" s="81" t="str">
        <f>samples!$C$36</f>
        <v>GeoxyzX_2111-WestdiepSeafarm-1225m-a-VV1</v>
      </c>
      <c r="B815" s="84" t="s">
        <v>699</v>
      </c>
      <c r="C815"/>
      <c r="H815" s="96" t="s">
        <v>552</v>
      </c>
      <c r="I815" s="96">
        <v>130491</v>
      </c>
      <c r="K815" s="96" t="s">
        <v>348</v>
      </c>
      <c r="L815" s="96" t="s">
        <v>375</v>
      </c>
      <c r="M815" s="96" t="s">
        <v>376</v>
      </c>
      <c r="N815" s="96"/>
      <c r="O815" s="96" t="s">
        <v>568</v>
      </c>
      <c r="P815" s="96" t="s">
        <v>569</v>
      </c>
      <c r="Q815" s="96" t="s">
        <v>577</v>
      </c>
      <c r="S815" t="s">
        <v>226</v>
      </c>
      <c r="U815" t="s">
        <v>335</v>
      </c>
      <c r="V815" t="s">
        <v>264</v>
      </c>
      <c r="W815" s="81" t="str">
        <f>analysis_methods!$B$2</f>
        <v>ABUN</v>
      </c>
      <c r="X815">
        <v>30</v>
      </c>
      <c r="Y815" t="s">
        <v>336</v>
      </c>
      <c r="Z815" t="s">
        <v>243</v>
      </c>
      <c r="AA815" t="s">
        <v>161</v>
      </c>
      <c r="AB815" s="81" t="str">
        <f>analysis_methods!$M$2</f>
        <v>TAXO_STE_MICROSCOPE</v>
      </c>
      <c r="AC815" s="77">
        <v>45139</v>
      </c>
    </row>
    <row r="816" spans="1:29" ht="14.4" x14ac:dyDescent="0.3">
      <c r="A816" s="81" t="str">
        <f>samples!$C$36</f>
        <v>GeoxyzX_2111-WestdiepSeafarm-1225m-a-VV1</v>
      </c>
      <c r="B816" s="84" t="s">
        <v>699</v>
      </c>
      <c r="C816"/>
      <c r="H816" s="96" t="s">
        <v>411</v>
      </c>
      <c r="I816" s="96">
        <v>919</v>
      </c>
      <c r="K816" s="96" t="s">
        <v>348</v>
      </c>
      <c r="L816" s="96" t="s">
        <v>375</v>
      </c>
      <c r="M816" s="96" t="s">
        <v>376</v>
      </c>
      <c r="N816" s="96" t="s">
        <v>384</v>
      </c>
      <c r="O816" s="96" t="s">
        <v>411</v>
      </c>
      <c r="P816" s="96"/>
      <c r="Q816" s="96"/>
      <c r="S816" t="s">
        <v>226</v>
      </c>
      <c r="U816" t="s">
        <v>335</v>
      </c>
      <c r="V816" t="s">
        <v>264</v>
      </c>
      <c r="W816" s="81" t="str">
        <f>analysis_methods!$B$2</f>
        <v>ABUN</v>
      </c>
      <c r="X816">
        <v>10</v>
      </c>
      <c r="Y816" t="s">
        <v>336</v>
      </c>
      <c r="Z816" t="s">
        <v>243</v>
      </c>
      <c r="AA816" t="s">
        <v>161</v>
      </c>
      <c r="AB816" s="81" t="str">
        <f>analysis_methods!$M$2</f>
        <v>TAXO_STE_MICROSCOPE</v>
      </c>
      <c r="AC816" s="77">
        <v>45139</v>
      </c>
    </row>
    <row r="817" spans="1:29" ht="14.4" x14ac:dyDescent="0.3">
      <c r="A817" s="81" t="str">
        <f>samples!$C$36</f>
        <v>GeoxyzX_2111-WestdiepSeafarm-1225m-a-VV1</v>
      </c>
      <c r="B817" s="84" t="s">
        <v>699</v>
      </c>
      <c r="C817"/>
      <c r="H817" s="96" t="s">
        <v>586</v>
      </c>
      <c r="I817" s="96">
        <v>103060</v>
      </c>
      <c r="K817" s="96" t="s">
        <v>348</v>
      </c>
      <c r="L817" s="96" t="s">
        <v>414</v>
      </c>
      <c r="M817" s="96" t="s">
        <v>415</v>
      </c>
      <c r="N817" s="96" t="s">
        <v>416</v>
      </c>
      <c r="O817" s="96" t="s">
        <v>591</v>
      </c>
      <c r="P817" s="96" t="s">
        <v>592</v>
      </c>
      <c r="Q817" s="96" t="s">
        <v>598</v>
      </c>
      <c r="S817" t="s">
        <v>226</v>
      </c>
      <c r="U817" t="s">
        <v>335</v>
      </c>
      <c r="V817" t="s">
        <v>264</v>
      </c>
      <c r="W817" s="81" t="str">
        <f>analysis_methods!$B$2</f>
        <v>ABUN</v>
      </c>
      <c r="X817">
        <v>10</v>
      </c>
      <c r="Y817" t="s">
        <v>336</v>
      </c>
      <c r="Z817" t="s">
        <v>243</v>
      </c>
      <c r="AA817" t="s">
        <v>161</v>
      </c>
      <c r="AB817" s="81" t="str">
        <f>analysis_methods!$M$2</f>
        <v>TAXO_STE_MICROSCOPE</v>
      </c>
      <c r="AC817" s="77">
        <v>45139</v>
      </c>
    </row>
    <row r="818" spans="1:29" ht="14.4" x14ac:dyDescent="0.3">
      <c r="A818" s="81" t="str">
        <f>samples!$C$36</f>
        <v>GeoxyzX_2111-WestdiepSeafarm-1225m-a-VV1</v>
      </c>
      <c r="B818" s="84" t="s">
        <v>699</v>
      </c>
      <c r="C818"/>
      <c r="H818" s="96" t="s">
        <v>618</v>
      </c>
      <c r="I818" s="96">
        <v>124273</v>
      </c>
      <c r="K818" s="96" t="s">
        <v>348</v>
      </c>
      <c r="L818" s="96" t="s">
        <v>349</v>
      </c>
      <c r="M818" s="96" t="s">
        <v>350</v>
      </c>
      <c r="N818" s="96" t="s">
        <v>632</v>
      </c>
      <c r="O818" s="96" t="s">
        <v>633</v>
      </c>
      <c r="P818" s="96" t="s">
        <v>634</v>
      </c>
      <c r="Q818" s="96" t="s">
        <v>641</v>
      </c>
      <c r="S818" t="s">
        <v>226</v>
      </c>
      <c r="U818" t="s">
        <v>335</v>
      </c>
      <c r="V818" t="s">
        <v>264</v>
      </c>
      <c r="W818" s="81" t="str">
        <f>analysis_methods!$B$2</f>
        <v>ABUN</v>
      </c>
      <c r="X818">
        <v>10</v>
      </c>
      <c r="Y818" t="s">
        <v>336</v>
      </c>
      <c r="Z818" t="s">
        <v>243</v>
      </c>
      <c r="AA818" t="s">
        <v>161</v>
      </c>
      <c r="AB818" s="81" t="str">
        <f>analysis_methods!$M$2</f>
        <v>TAXO_STE_MICROSCOPE</v>
      </c>
      <c r="AC818" s="77">
        <v>45139</v>
      </c>
    </row>
    <row r="819" spans="1:29" ht="14.4" x14ac:dyDescent="0.3">
      <c r="A819" s="81" t="str">
        <f>samples!$C$36</f>
        <v>GeoxyzX_2111-WestdiepSeafarm-1225m-a-VV1</v>
      </c>
      <c r="B819" s="84" t="s">
        <v>699</v>
      </c>
      <c r="C819"/>
      <c r="H819" s="96" t="s">
        <v>497</v>
      </c>
      <c r="I819" s="96">
        <v>130616</v>
      </c>
      <c r="K819" s="96" t="s">
        <v>348</v>
      </c>
      <c r="L819" s="96" t="s">
        <v>375</v>
      </c>
      <c r="M819" s="96" t="s">
        <v>376</v>
      </c>
      <c r="N819" s="96" t="s">
        <v>380</v>
      </c>
      <c r="O819" s="96" t="s">
        <v>448</v>
      </c>
      <c r="P819" s="96" t="s">
        <v>455</v>
      </c>
      <c r="Q819" s="96" t="s">
        <v>456</v>
      </c>
      <c r="S819" t="s">
        <v>226</v>
      </c>
      <c r="U819" t="s">
        <v>335</v>
      </c>
      <c r="V819" t="s">
        <v>264</v>
      </c>
      <c r="W819" s="81" t="str">
        <f>analysis_methods!$B$2</f>
        <v>ABUN</v>
      </c>
      <c r="X819">
        <v>10</v>
      </c>
      <c r="Y819" t="s">
        <v>336</v>
      </c>
      <c r="Z819" t="s">
        <v>243</v>
      </c>
      <c r="AA819" t="s">
        <v>161</v>
      </c>
      <c r="AB819" s="81" t="str">
        <f>analysis_methods!$M$2</f>
        <v>TAXO_STE_MICROSCOPE</v>
      </c>
      <c r="AC819" s="77">
        <v>45139</v>
      </c>
    </row>
    <row r="820" spans="1:29" ht="14.4" x14ac:dyDescent="0.3">
      <c r="A820" s="81" t="str">
        <f>samples!$C$36</f>
        <v>GeoxyzX_2111-WestdiepSeafarm-1225m-a-VV1</v>
      </c>
      <c r="B820" s="84" t="s">
        <v>699</v>
      </c>
      <c r="C820"/>
      <c r="H820" s="96" t="s">
        <v>547</v>
      </c>
      <c r="I820" s="96">
        <v>120020</v>
      </c>
      <c r="K820" s="96" t="s">
        <v>348</v>
      </c>
      <c r="L820" s="96" t="s">
        <v>414</v>
      </c>
      <c r="M820" s="96" t="s">
        <v>415</v>
      </c>
      <c r="N820" s="96" t="s">
        <v>559</v>
      </c>
      <c r="O820" s="96" t="s">
        <v>560</v>
      </c>
      <c r="P820" s="96" t="s">
        <v>561</v>
      </c>
      <c r="Q820" s="96" t="s">
        <v>573</v>
      </c>
      <c r="S820" t="s">
        <v>226</v>
      </c>
      <c r="U820" t="s">
        <v>335</v>
      </c>
      <c r="V820" t="s">
        <v>264</v>
      </c>
      <c r="W820" s="81" t="str">
        <f>analysis_methods!$B$2</f>
        <v>ABUN</v>
      </c>
      <c r="X820">
        <v>10</v>
      </c>
      <c r="Y820" t="s">
        <v>336</v>
      </c>
      <c r="Z820" t="s">
        <v>243</v>
      </c>
      <c r="AA820" t="s">
        <v>161</v>
      </c>
      <c r="AB820" s="81" t="str">
        <f>analysis_methods!$M$2</f>
        <v>TAXO_STE_MICROSCOPE</v>
      </c>
      <c r="AC820" s="77">
        <v>45139</v>
      </c>
    </row>
    <row r="821" spans="1:29" ht="14.4" x14ac:dyDescent="0.3">
      <c r="A821" s="81" t="str">
        <f>samples!$C$36</f>
        <v>GeoxyzX_2111-WestdiepSeafarm-1225m-a-VV1</v>
      </c>
      <c r="B821" s="84" t="s">
        <v>699</v>
      </c>
      <c r="C821"/>
      <c r="H821" s="96" t="s">
        <v>457</v>
      </c>
      <c r="I821" s="96">
        <v>152391</v>
      </c>
      <c r="K821" s="96" t="s">
        <v>348</v>
      </c>
      <c r="L821" s="96" t="s">
        <v>457</v>
      </c>
      <c r="M821" s="96"/>
      <c r="N821" s="96"/>
      <c r="O821" s="96"/>
      <c r="P821" s="96"/>
      <c r="Q821" s="96"/>
      <c r="S821" t="s">
        <v>226</v>
      </c>
      <c r="U821" t="s">
        <v>335</v>
      </c>
      <c r="V821" t="s">
        <v>264</v>
      </c>
      <c r="W821" s="81" t="str">
        <f>analysis_methods!$B$2</f>
        <v>ABUN</v>
      </c>
      <c r="X821">
        <v>10</v>
      </c>
      <c r="Y821" t="s">
        <v>336</v>
      </c>
      <c r="Z821" t="s">
        <v>243</v>
      </c>
      <c r="AA821" t="s">
        <v>161</v>
      </c>
      <c r="AB821" s="81" t="str">
        <f>analysis_methods!$M$2</f>
        <v>TAXO_STE_MICROSCOPE</v>
      </c>
      <c r="AC821" s="77">
        <v>45139</v>
      </c>
    </row>
    <row r="822" spans="1:29" ht="14.4" x14ac:dyDescent="0.3">
      <c r="A822" s="81" t="str">
        <f>samples!$C$36</f>
        <v>GeoxyzX_2111-WestdiepSeafarm-1225m-a-VV1</v>
      </c>
      <c r="B822" s="84" t="s">
        <v>699</v>
      </c>
      <c r="C822"/>
      <c r="H822" s="96" t="s">
        <v>471</v>
      </c>
      <c r="I822" s="96">
        <v>124929</v>
      </c>
      <c r="K822" s="96" t="s">
        <v>348</v>
      </c>
      <c r="L822" s="96" t="s">
        <v>349</v>
      </c>
      <c r="M822" s="96" t="s">
        <v>360</v>
      </c>
      <c r="N822" s="96" t="s">
        <v>361</v>
      </c>
      <c r="O822" s="96" t="s">
        <v>362</v>
      </c>
      <c r="P822" s="96" t="s">
        <v>363</v>
      </c>
      <c r="Q822" s="96" t="s">
        <v>364</v>
      </c>
      <c r="S822" t="s">
        <v>226</v>
      </c>
      <c r="U822" t="s">
        <v>335</v>
      </c>
      <c r="V822" t="s">
        <v>264</v>
      </c>
      <c r="W822" s="81" t="str">
        <f>analysis_methods!$B$2</f>
        <v>ABUN</v>
      </c>
      <c r="X822">
        <v>10</v>
      </c>
      <c r="Y822" t="s">
        <v>336</v>
      </c>
      <c r="Z822" t="s">
        <v>243</v>
      </c>
      <c r="AA822" t="s">
        <v>161</v>
      </c>
      <c r="AB822" s="81" t="str">
        <f>analysis_methods!$M$2</f>
        <v>TAXO_STE_MICROSCOPE</v>
      </c>
      <c r="AC822" s="77">
        <v>45139</v>
      </c>
    </row>
    <row r="823" spans="1:29" ht="14.4" x14ac:dyDescent="0.3">
      <c r="A823" s="81" t="str">
        <f>samples!$C$36</f>
        <v>GeoxyzX_2111-WestdiepSeafarm-1225m-a-VV1</v>
      </c>
      <c r="B823" s="84" t="s">
        <v>699</v>
      </c>
      <c r="C823"/>
      <c r="H823" s="96" t="s">
        <v>421</v>
      </c>
      <c r="I823" s="96">
        <v>1648</v>
      </c>
      <c r="K823" s="96" t="s">
        <v>348</v>
      </c>
      <c r="L823" s="96" t="s">
        <v>375</v>
      </c>
      <c r="M823" s="96"/>
      <c r="N823" s="96" t="s">
        <v>420</v>
      </c>
      <c r="O823" s="96" t="s">
        <v>421</v>
      </c>
      <c r="P823" s="96"/>
      <c r="Q823" s="96"/>
      <c r="S823" t="s">
        <v>226</v>
      </c>
      <c r="U823" t="s">
        <v>335</v>
      </c>
      <c r="V823" t="s">
        <v>264</v>
      </c>
      <c r="W823" s="81" t="str">
        <f>analysis_methods!$B$2</f>
        <v>ABUN</v>
      </c>
      <c r="X823">
        <v>10</v>
      </c>
      <c r="Y823" t="s">
        <v>336</v>
      </c>
      <c r="Z823" t="s">
        <v>243</v>
      </c>
      <c r="AA823" t="s">
        <v>161</v>
      </c>
      <c r="AB823" s="81" t="str">
        <f>analysis_methods!$M$2</f>
        <v>TAXO_STE_MICROSCOPE</v>
      </c>
      <c r="AC823" s="77">
        <v>45139</v>
      </c>
    </row>
    <row r="824" spans="1:29" ht="14.4" x14ac:dyDescent="0.3">
      <c r="A824" s="81" t="str">
        <f>samples!$C$36</f>
        <v>GeoxyzX_2111-WestdiepSeafarm-1225m-a-VV1</v>
      </c>
      <c r="B824" s="84" t="s">
        <v>699</v>
      </c>
      <c r="C824"/>
      <c r="H824" s="96" t="s">
        <v>481</v>
      </c>
      <c r="I824" s="96">
        <v>131187</v>
      </c>
      <c r="K824" s="96" t="s">
        <v>348</v>
      </c>
      <c r="L824" s="96" t="s">
        <v>375</v>
      </c>
      <c r="M824" s="96" t="s">
        <v>376</v>
      </c>
      <c r="N824" s="96" t="s">
        <v>401</v>
      </c>
      <c r="O824" s="96" t="s">
        <v>402</v>
      </c>
      <c r="P824" s="96" t="s">
        <v>403</v>
      </c>
      <c r="Q824" s="96" t="s">
        <v>404</v>
      </c>
      <c r="S824" t="s">
        <v>226</v>
      </c>
      <c r="U824" t="s">
        <v>335</v>
      </c>
      <c r="V824" t="s">
        <v>264</v>
      </c>
      <c r="W824" s="81" t="str">
        <f>analysis_methods!$B$2</f>
        <v>ABUN</v>
      </c>
      <c r="X824">
        <v>10</v>
      </c>
      <c r="Y824" t="s">
        <v>336</v>
      </c>
      <c r="Z824" t="s">
        <v>243</v>
      </c>
      <c r="AA824" t="s">
        <v>161</v>
      </c>
      <c r="AB824" s="81" t="str">
        <f>analysis_methods!$M$2</f>
        <v>TAXO_STE_MICROSCOPE</v>
      </c>
      <c r="AC824" s="77">
        <v>45139</v>
      </c>
    </row>
    <row r="825" spans="1:29" ht="14.4" x14ac:dyDescent="0.3">
      <c r="A825" s="81" t="str">
        <f>samples!$C$37</f>
        <v>GeoxyzX_2111-WestdiepSeafarm-1225m-b-VV2</v>
      </c>
      <c r="B825" s="84" t="s">
        <v>700</v>
      </c>
      <c r="C825"/>
      <c r="H825" s="96" t="s">
        <v>482</v>
      </c>
      <c r="I825" s="96">
        <v>130357</v>
      </c>
      <c r="K825" s="96" t="s">
        <v>348</v>
      </c>
      <c r="L825" s="96" t="s">
        <v>375</v>
      </c>
      <c r="M825" s="96" t="s">
        <v>376</v>
      </c>
      <c r="N825" s="96" t="s">
        <v>380</v>
      </c>
      <c r="O825" s="96" t="s">
        <v>381</v>
      </c>
      <c r="P825" s="96" t="s">
        <v>382</v>
      </c>
      <c r="Q825" s="96" t="s">
        <v>405</v>
      </c>
      <c r="S825" t="s">
        <v>226</v>
      </c>
      <c r="U825" t="s">
        <v>335</v>
      </c>
      <c r="V825" t="s">
        <v>264</v>
      </c>
      <c r="W825" s="81" t="str">
        <f>analysis_methods!$B$2</f>
        <v>ABUN</v>
      </c>
      <c r="X825">
        <v>110</v>
      </c>
      <c r="Y825" t="s">
        <v>336</v>
      </c>
      <c r="Z825" t="s">
        <v>243</v>
      </c>
      <c r="AA825" t="s">
        <v>161</v>
      </c>
      <c r="AB825" s="81" t="str">
        <f>analysis_methods!$M$2</f>
        <v>TAXO_STE_MICROSCOPE</v>
      </c>
      <c r="AC825" s="77">
        <v>45139</v>
      </c>
    </row>
    <row r="826" spans="1:29" ht="14.4" x14ac:dyDescent="0.3">
      <c r="A826" s="81" t="str">
        <f>samples!$C$37</f>
        <v>GeoxyzX_2111-WestdiepSeafarm-1225m-b-VV2</v>
      </c>
      <c r="B826" s="84" t="s">
        <v>700</v>
      </c>
      <c r="C826"/>
      <c r="H826" s="96" t="s">
        <v>481</v>
      </c>
      <c r="I826" s="96">
        <v>131187</v>
      </c>
      <c r="K826" s="96" t="s">
        <v>348</v>
      </c>
      <c r="L826" s="96" t="s">
        <v>375</v>
      </c>
      <c r="M826" s="96" t="s">
        <v>376</v>
      </c>
      <c r="N826" s="96" t="s">
        <v>401</v>
      </c>
      <c r="O826" s="96" t="s">
        <v>402</v>
      </c>
      <c r="P826" s="96" t="s">
        <v>403</v>
      </c>
      <c r="Q826" s="96" t="s">
        <v>404</v>
      </c>
      <c r="S826" t="s">
        <v>226</v>
      </c>
      <c r="U826" t="s">
        <v>335</v>
      </c>
      <c r="V826" t="s">
        <v>264</v>
      </c>
      <c r="W826" s="81" t="str">
        <f>analysis_methods!$B$2</f>
        <v>ABUN</v>
      </c>
      <c r="X826">
        <v>110</v>
      </c>
      <c r="Y826" t="s">
        <v>336</v>
      </c>
      <c r="Z826" t="s">
        <v>243</v>
      </c>
      <c r="AA826" t="s">
        <v>161</v>
      </c>
      <c r="AB826" s="81" t="str">
        <f>analysis_methods!$M$2</f>
        <v>TAXO_STE_MICROSCOPE</v>
      </c>
      <c r="AC826" s="77">
        <v>45139</v>
      </c>
    </row>
    <row r="827" spans="1:29" ht="14.4" x14ac:dyDescent="0.3">
      <c r="A827" s="81" t="str">
        <f>samples!$C$37</f>
        <v>GeoxyzX_2111-WestdiepSeafarm-1225m-b-VV2</v>
      </c>
      <c r="B827" s="84" t="s">
        <v>700</v>
      </c>
      <c r="C827"/>
      <c r="H827" s="96" t="s">
        <v>552</v>
      </c>
      <c r="I827" s="96">
        <v>130491</v>
      </c>
      <c r="K827" s="96" t="s">
        <v>348</v>
      </c>
      <c r="L827" s="96" t="s">
        <v>375</v>
      </c>
      <c r="M827" s="96" t="s">
        <v>376</v>
      </c>
      <c r="N827" s="96"/>
      <c r="O827" s="96" t="s">
        <v>568</v>
      </c>
      <c r="P827" s="96" t="s">
        <v>569</v>
      </c>
      <c r="Q827" s="96" t="s">
        <v>577</v>
      </c>
      <c r="S827" t="s">
        <v>226</v>
      </c>
      <c r="U827" t="s">
        <v>335</v>
      </c>
      <c r="V827" t="s">
        <v>264</v>
      </c>
      <c r="W827" s="81" t="str">
        <f>analysis_methods!$B$2</f>
        <v>ABUN</v>
      </c>
      <c r="X827">
        <v>80</v>
      </c>
      <c r="Y827" t="s">
        <v>336</v>
      </c>
      <c r="Z827" t="s">
        <v>243</v>
      </c>
      <c r="AA827" t="s">
        <v>161</v>
      </c>
      <c r="AB827" s="81" t="str">
        <f>analysis_methods!$M$2</f>
        <v>TAXO_STE_MICROSCOPE</v>
      </c>
      <c r="AC827" s="77">
        <v>45139</v>
      </c>
    </row>
    <row r="828" spans="1:29" ht="14.4" x14ac:dyDescent="0.3">
      <c r="A828" s="81" t="str">
        <f>samples!$C$37</f>
        <v>GeoxyzX_2111-WestdiepSeafarm-1225m-b-VV2</v>
      </c>
      <c r="B828" s="84" t="s">
        <v>700</v>
      </c>
      <c r="C828"/>
      <c r="H828" s="96" t="s">
        <v>457</v>
      </c>
      <c r="I828" s="96">
        <v>152391</v>
      </c>
      <c r="K828" s="96" t="s">
        <v>348</v>
      </c>
      <c r="L828" s="96" t="s">
        <v>457</v>
      </c>
      <c r="M828" s="96"/>
      <c r="N828" s="96"/>
      <c r="O828" s="96"/>
      <c r="P828" s="96"/>
      <c r="Q828" s="96"/>
      <c r="S828" t="s">
        <v>226</v>
      </c>
      <c r="U828" t="s">
        <v>335</v>
      </c>
      <c r="V828" t="s">
        <v>264</v>
      </c>
      <c r="W828" s="81" t="str">
        <f>analysis_methods!$B$2</f>
        <v>ABUN</v>
      </c>
      <c r="X828">
        <v>70</v>
      </c>
      <c r="Y828" t="s">
        <v>336</v>
      </c>
      <c r="Z828" t="s">
        <v>243</v>
      </c>
      <c r="AA828" t="s">
        <v>161</v>
      </c>
      <c r="AB828" s="81" t="str">
        <f>analysis_methods!$M$2</f>
        <v>TAXO_STE_MICROSCOPE</v>
      </c>
      <c r="AC828" s="77">
        <v>45139</v>
      </c>
    </row>
    <row r="829" spans="1:29" ht="14.4" x14ac:dyDescent="0.3">
      <c r="A829" s="81" t="str">
        <f>samples!$C$37</f>
        <v>GeoxyzX_2111-WestdiepSeafarm-1225m-b-VV2</v>
      </c>
      <c r="B829" s="84" t="s">
        <v>700</v>
      </c>
      <c r="C829"/>
      <c r="H829" s="96" t="s">
        <v>547</v>
      </c>
      <c r="I829" s="96">
        <v>120020</v>
      </c>
      <c r="K829" s="96" t="s">
        <v>348</v>
      </c>
      <c r="L829" s="96" t="s">
        <v>414</v>
      </c>
      <c r="M829" s="96" t="s">
        <v>415</v>
      </c>
      <c r="N829" s="96" t="s">
        <v>559</v>
      </c>
      <c r="O829" s="96" t="s">
        <v>560</v>
      </c>
      <c r="P829" s="96" t="s">
        <v>561</v>
      </c>
      <c r="Q829" s="96" t="s">
        <v>573</v>
      </c>
      <c r="S829" t="s">
        <v>226</v>
      </c>
      <c r="U829" t="s">
        <v>335</v>
      </c>
      <c r="V829" t="s">
        <v>264</v>
      </c>
      <c r="W829" s="81" t="str">
        <f>analysis_methods!$B$2</f>
        <v>ABUN</v>
      </c>
      <c r="X829">
        <v>40</v>
      </c>
      <c r="Y829" t="s">
        <v>336</v>
      </c>
      <c r="Z829" t="s">
        <v>243</v>
      </c>
      <c r="AA829" t="s">
        <v>161</v>
      </c>
      <c r="AB829" s="81" t="str">
        <f>analysis_methods!$M$2</f>
        <v>TAXO_STE_MICROSCOPE</v>
      </c>
      <c r="AC829" s="77">
        <v>45139</v>
      </c>
    </row>
    <row r="830" spans="1:29" ht="14.4" x14ac:dyDescent="0.3">
      <c r="A830" s="81" t="str">
        <f>samples!$C$37</f>
        <v>GeoxyzX_2111-WestdiepSeafarm-1225m-b-VV2</v>
      </c>
      <c r="B830" s="84" t="s">
        <v>700</v>
      </c>
      <c r="C830"/>
      <c r="H830" s="96" t="s">
        <v>581</v>
      </c>
      <c r="I830" s="96">
        <v>141579</v>
      </c>
      <c r="K830" s="96" t="s">
        <v>348</v>
      </c>
      <c r="L830" s="96" t="s">
        <v>365</v>
      </c>
      <c r="M830" s="96" t="s">
        <v>366</v>
      </c>
      <c r="N830" s="96" t="s">
        <v>371</v>
      </c>
      <c r="O830" s="96" t="s">
        <v>392</v>
      </c>
      <c r="P830" s="96" t="s">
        <v>587</v>
      </c>
      <c r="Q830" s="96" t="s">
        <v>593</v>
      </c>
      <c r="S830" t="s">
        <v>226</v>
      </c>
      <c r="U830" t="s">
        <v>335</v>
      </c>
      <c r="V830" t="s">
        <v>264</v>
      </c>
      <c r="W830" s="81" t="str">
        <f>analysis_methods!$B$2</f>
        <v>ABUN</v>
      </c>
      <c r="X830">
        <v>40</v>
      </c>
      <c r="Y830" t="s">
        <v>336</v>
      </c>
      <c r="Z830" t="s">
        <v>243</v>
      </c>
      <c r="AA830" t="s">
        <v>161</v>
      </c>
      <c r="AB830" s="81" t="str">
        <f>analysis_methods!$M$2</f>
        <v>TAXO_STE_MICROSCOPE</v>
      </c>
      <c r="AC830" s="77">
        <v>45139</v>
      </c>
    </row>
    <row r="831" spans="1:29" ht="14.4" x14ac:dyDescent="0.3">
      <c r="A831" s="81" t="str">
        <f>samples!$C$37</f>
        <v>GeoxyzX_2111-WestdiepSeafarm-1225m-b-VV2</v>
      </c>
      <c r="B831" s="84" t="s">
        <v>700</v>
      </c>
      <c r="C831"/>
      <c r="H831" s="96" t="s">
        <v>471</v>
      </c>
      <c r="I831" s="96">
        <v>124929</v>
      </c>
      <c r="K831" s="96" t="s">
        <v>348</v>
      </c>
      <c r="L831" s="96" t="s">
        <v>349</v>
      </c>
      <c r="M831" s="96" t="s">
        <v>360</v>
      </c>
      <c r="N831" s="96" t="s">
        <v>361</v>
      </c>
      <c r="O831" s="96" t="s">
        <v>362</v>
      </c>
      <c r="P831" s="96" t="s">
        <v>363</v>
      </c>
      <c r="Q831" s="96" t="s">
        <v>364</v>
      </c>
      <c r="S831" t="s">
        <v>226</v>
      </c>
      <c r="U831" t="s">
        <v>335</v>
      </c>
      <c r="V831" t="s">
        <v>264</v>
      </c>
      <c r="W831" s="81" t="str">
        <f>analysis_methods!$B$2</f>
        <v>ABUN</v>
      </c>
      <c r="X831">
        <v>20</v>
      </c>
      <c r="Y831" t="s">
        <v>336</v>
      </c>
      <c r="Z831" t="s">
        <v>243</v>
      </c>
      <c r="AA831" t="s">
        <v>161</v>
      </c>
      <c r="AB831" s="81" t="str">
        <f>analysis_methods!$M$2</f>
        <v>TAXO_STE_MICROSCOPE</v>
      </c>
      <c r="AC831" s="77">
        <v>45139</v>
      </c>
    </row>
    <row r="832" spans="1:29" ht="14.4" x14ac:dyDescent="0.3">
      <c r="A832" s="81" t="str">
        <f>samples!$C$37</f>
        <v>GeoxyzX_2111-WestdiepSeafarm-1225m-b-VV2</v>
      </c>
      <c r="B832" s="84" t="s">
        <v>700</v>
      </c>
      <c r="C832"/>
      <c r="H832" s="96" t="s">
        <v>472</v>
      </c>
      <c r="I832" s="96">
        <v>140301</v>
      </c>
      <c r="K832" s="96" t="s">
        <v>348</v>
      </c>
      <c r="L832" s="96" t="s">
        <v>365</v>
      </c>
      <c r="M832" s="96" t="s">
        <v>366</v>
      </c>
      <c r="N832" s="96" t="s">
        <v>367</v>
      </c>
      <c r="O832" s="96" t="s">
        <v>368</v>
      </c>
      <c r="P832" s="96" t="s">
        <v>369</v>
      </c>
      <c r="Q832" s="96" t="s">
        <v>370</v>
      </c>
      <c r="S832" t="s">
        <v>226</v>
      </c>
      <c r="U832" t="s">
        <v>335</v>
      </c>
      <c r="V832" t="s">
        <v>264</v>
      </c>
      <c r="W832" s="81" t="str">
        <f>analysis_methods!$B$2</f>
        <v>ABUN</v>
      </c>
      <c r="X832">
        <v>20</v>
      </c>
      <c r="Y832" t="s">
        <v>336</v>
      </c>
      <c r="Z832" t="s">
        <v>243</v>
      </c>
      <c r="AA832" t="s">
        <v>161</v>
      </c>
      <c r="AB832" s="81" t="str">
        <f>analysis_methods!$M$2</f>
        <v>TAXO_STE_MICROSCOPE</v>
      </c>
      <c r="AC832" s="77">
        <v>45139</v>
      </c>
    </row>
    <row r="833" spans="1:29" ht="14.4" x14ac:dyDescent="0.3">
      <c r="A833" s="81" t="str">
        <f>samples!$C$37</f>
        <v>GeoxyzX_2111-WestdiepSeafarm-1225m-b-VV2</v>
      </c>
      <c r="B833" s="84" t="s">
        <v>700</v>
      </c>
      <c r="C833"/>
      <c r="H833" s="96" t="s">
        <v>660</v>
      </c>
      <c r="I833" s="96">
        <v>103058</v>
      </c>
      <c r="K833" s="96" t="s">
        <v>348</v>
      </c>
      <c r="L833" s="96" t="s">
        <v>414</v>
      </c>
      <c r="M833" s="96" t="s">
        <v>415</v>
      </c>
      <c r="N833" s="96" t="s">
        <v>416</v>
      </c>
      <c r="O833" s="96" t="s">
        <v>591</v>
      </c>
      <c r="P833" s="96" t="s">
        <v>592</v>
      </c>
      <c r="Q833" s="96" t="s">
        <v>636</v>
      </c>
      <c r="S833" t="s">
        <v>226</v>
      </c>
      <c r="U833" t="s">
        <v>335</v>
      </c>
      <c r="V833" t="s">
        <v>264</v>
      </c>
      <c r="W833" s="81" t="str">
        <f>analysis_methods!$B$2</f>
        <v>ABUN</v>
      </c>
      <c r="X833">
        <v>10</v>
      </c>
      <c r="Y833" t="s">
        <v>336</v>
      </c>
      <c r="Z833" t="s">
        <v>243</v>
      </c>
      <c r="AA833" t="s">
        <v>161</v>
      </c>
      <c r="AB833" s="81" t="str">
        <f>analysis_methods!$M$2</f>
        <v>TAXO_STE_MICROSCOPE</v>
      </c>
      <c r="AC833" s="77">
        <v>45139</v>
      </c>
    </row>
    <row r="834" spans="1:29" ht="14.4" x14ac:dyDescent="0.3">
      <c r="A834" s="81" t="str">
        <f>samples!$C$37</f>
        <v>GeoxyzX_2111-WestdiepSeafarm-1225m-b-VV2</v>
      </c>
      <c r="B834" s="84" t="s">
        <v>700</v>
      </c>
      <c r="C834"/>
      <c r="H834" s="96" t="s">
        <v>497</v>
      </c>
      <c r="I834" s="96">
        <v>130616</v>
      </c>
      <c r="K834" s="96" t="s">
        <v>348</v>
      </c>
      <c r="L834" s="96" t="s">
        <v>375</v>
      </c>
      <c r="M834" s="96" t="s">
        <v>376</v>
      </c>
      <c r="N834" s="96" t="s">
        <v>380</v>
      </c>
      <c r="O834" s="96" t="s">
        <v>448</v>
      </c>
      <c r="P834" s="96" t="s">
        <v>455</v>
      </c>
      <c r="Q834" s="96" t="s">
        <v>456</v>
      </c>
      <c r="S834" t="s">
        <v>226</v>
      </c>
      <c r="U834" t="s">
        <v>335</v>
      </c>
      <c r="V834" t="s">
        <v>264</v>
      </c>
      <c r="W834" s="81" t="str">
        <f>analysis_methods!$B$2</f>
        <v>ABUN</v>
      </c>
      <c r="X834">
        <v>10</v>
      </c>
      <c r="Y834" t="s">
        <v>336</v>
      </c>
      <c r="Z834" t="s">
        <v>243</v>
      </c>
      <c r="AA834" t="s">
        <v>161</v>
      </c>
      <c r="AB834" s="81" t="str">
        <f>analysis_methods!$M$2</f>
        <v>TAXO_STE_MICROSCOPE</v>
      </c>
      <c r="AC834" s="77">
        <v>45139</v>
      </c>
    </row>
    <row r="835" spans="1:29" ht="14.4" x14ac:dyDescent="0.3">
      <c r="A835" s="81" t="str">
        <f>samples!$C$37</f>
        <v>GeoxyzX_2111-WestdiepSeafarm-1225m-b-VV2</v>
      </c>
      <c r="B835" s="84" t="s">
        <v>700</v>
      </c>
      <c r="C835"/>
      <c r="H835" s="96" t="s">
        <v>486</v>
      </c>
      <c r="I835" s="96">
        <v>101857</v>
      </c>
      <c r="K835" s="96" t="s">
        <v>348</v>
      </c>
      <c r="L835" s="96" t="s">
        <v>414</v>
      </c>
      <c r="M835" s="96" t="s">
        <v>415</v>
      </c>
      <c r="N835" s="96" t="s">
        <v>416</v>
      </c>
      <c r="O835" s="96" t="s">
        <v>417</v>
      </c>
      <c r="P835" s="96" t="s">
        <v>418</v>
      </c>
      <c r="Q835" s="96" t="s">
        <v>419</v>
      </c>
      <c r="S835" t="s">
        <v>226</v>
      </c>
      <c r="U835" t="s">
        <v>335</v>
      </c>
      <c r="V835" t="s">
        <v>264</v>
      </c>
      <c r="W835" s="81" t="str">
        <f>analysis_methods!$B$2</f>
        <v>ABUN</v>
      </c>
      <c r="X835">
        <v>10</v>
      </c>
      <c r="Y835" t="s">
        <v>336</v>
      </c>
      <c r="Z835" t="s">
        <v>243</v>
      </c>
      <c r="AA835" t="s">
        <v>161</v>
      </c>
      <c r="AB835" s="81" t="str">
        <f>analysis_methods!$M$2</f>
        <v>TAXO_STE_MICROSCOPE</v>
      </c>
      <c r="AC835" s="77">
        <v>45139</v>
      </c>
    </row>
    <row r="836" spans="1:29" ht="14.4" x14ac:dyDescent="0.3">
      <c r="A836" s="81" t="str">
        <f>samples!$C$37</f>
        <v>GeoxyzX_2111-WestdiepSeafarm-1225m-b-VV2</v>
      </c>
      <c r="B836" s="84" t="s">
        <v>700</v>
      </c>
      <c r="C836"/>
      <c r="H836" s="96" t="s">
        <v>543</v>
      </c>
      <c r="I836" s="96">
        <v>131183</v>
      </c>
      <c r="K836" s="96" t="s">
        <v>348</v>
      </c>
      <c r="L836" s="96" t="s">
        <v>375</v>
      </c>
      <c r="M836" s="96" t="s">
        <v>376</v>
      </c>
      <c r="N836" s="96" t="s">
        <v>401</v>
      </c>
      <c r="O836" s="96" t="s">
        <v>402</v>
      </c>
      <c r="P836" s="96" t="s">
        <v>519</v>
      </c>
      <c r="Q836" s="96" t="s">
        <v>533</v>
      </c>
      <c r="S836" t="s">
        <v>226</v>
      </c>
      <c r="U836" t="s">
        <v>335</v>
      </c>
      <c r="V836" t="s">
        <v>264</v>
      </c>
      <c r="W836" s="81" t="str">
        <f>analysis_methods!$B$2</f>
        <v>ABUN</v>
      </c>
      <c r="X836">
        <v>10</v>
      </c>
      <c r="Y836" t="s">
        <v>336</v>
      </c>
      <c r="Z836" t="s">
        <v>243</v>
      </c>
      <c r="AA836" t="s">
        <v>161</v>
      </c>
      <c r="AB836" s="81" t="str">
        <f>analysis_methods!$M$2</f>
        <v>TAXO_STE_MICROSCOPE</v>
      </c>
      <c r="AC836" s="77">
        <v>45139</v>
      </c>
    </row>
    <row r="837" spans="1:29" ht="14.4" x14ac:dyDescent="0.3">
      <c r="A837" s="81" t="str">
        <f>samples!$C$37</f>
        <v>GeoxyzX_2111-WestdiepSeafarm-1225m-b-VV2</v>
      </c>
      <c r="B837" s="84" t="s">
        <v>700</v>
      </c>
      <c r="C837"/>
      <c r="H837" s="96" t="s">
        <v>664</v>
      </c>
      <c r="I837" s="96">
        <v>107468</v>
      </c>
      <c r="K837" s="96" t="s">
        <v>348</v>
      </c>
      <c r="L837" s="96" t="s">
        <v>414</v>
      </c>
      <c r="M837" s="96" t="s">
        <v>415</v>
      </c>
      <c r="N837" s="96" t="s">
        <v>511</v>
      </c>
      <c r="O837" s="96" t="s">
        <v>665</v>
      </c>
      <c r="P837" s="96" t="s">
        <v>666</v>
      </c>
      <c r="Q837" s="96" t="s">
        <v>667</v>
      </c>
      <c r="S837" t="s">
        <v>226</v>
      </c>
      <c r="U837" t="s">
        <v>335</v>
      </c>
      <c r="V837" t="s">
        <v>264</v>
      </c>
      <c r="W837" s="81" t="str">
        <f>analysis_methods!$B$2</f>
        <v>ABUN</v>
      </c>
      <c r="X837">
        <v>10</v>
      </c>
      <c r="Y837" t="s">
        <v>336</v>
      </c>
      <c r="Z837" t="s">
        <v>243</v>
      </c>
      <c r="AA837" t="s">
        <v>161</v>
      </c>
      <c r="AB837" s="81" t="str">
        <f>analysis_methods!$M$2</f>
        <v>TAXO_STE_MICROSCOPE</v>
      </c>
      <c r="AC837" s="77">
        <v>45139</v>
      </c>
    </row>
    <row r="838" spans="1:29" ht="14.4" x14ac:dyDescent="0.3">
      <c r="A838" s="81" t="str">
        <f>samples!$C$38</f>
        <v>GeoxyzX_2111-WestdiepSeafarm-1225m-c-VV3</v>
      </c>
      <c r="B838" s="84" t="s">
        <v>701</v>
      </c>
      <c r="C838"/>
      <c r="H838" s="96" t="s">
        <v>482</v>
      </c>
      <c r="I838" s="96">
        <v>130357</v>
      </c>
      <c r="K838" s="96" t="s">
        <v>348</v>
      </c>
      <c r="L838" s="96" t="s">
        <v>375</v>
      </c>
      <c r="M838" s="96" t="s">
        <v>376</v>
      </c>
      <c r="N838" s="96" t="s">
        <v>380</v>
      </c>
      <c r="O838" s="96" t="s">
        <v>381</v>
      </c>
      <c r="P838" s="96" t="s">
        <v>382</v>
      </c>
      <c r="Q838" s="96" t="s">
        <v>405</v>
      </c>
      <c r="S838" t="s">
        <v>226</v>
      </c>
      <c r="U838" t="s">
        <v>335</v>
      </c>
      <c r="V838" t="s">
        <v>264</v>
      </c>
      <c r="W838" s="81" t="str">
        <f>analysis_methods!$B$2</f>
        <v>ABUN</v>
      </c>
      <c r="X838">
        <v>80</v>
      </c>
      <c r="Y838" t="s">
        <v>336</v>
      </c>
      <c r="Z838" t="s">
        <v>243</v>
      </c>
      <c r="AA838" t="s">
        <v>161</v>
      </c>
      <c r="AB838" s="81" t="str">
        <f>analysis_methods!$M$2</f>
        <v>TAXO_STE_MICROSCOPE</v>
      </c>
      <c r="AC838" s="77">
        <v>45139</v>
      </c>
    </row>
    <row r="839" spans="1:29" ht="14.4" x14ac:dyDescent="0.3">
      <c r="A839" s="81" t="str">
        <f>samples!$C$38</f>
        <v>GeoxyzX_2111-WestdiepSeafarm-1225m-c-VV3</v>
      </c>
      <c r="B839" s="84" t="s">
        <v>701</v>
      </c>
      <c r="C839"/>
      <c r="H839" s="96" t="s">
        <v>547</v>
      </c>
      <c r="I839" s="96">
        <v>120020</v>
      </c>
      <c r="K839" s="96" t="s">
        <v>348</v>
      </c>
      <c r="L839" s="96" t="s">
        <v>414</v>
      </c>
      <c r="M839" s="96" t="s">
        <v>415</v>
      </c>
      <c r="N839" s="96" t="s">
        <v>559</v>
      </c>
      <c r="O839" s="96" t="s">
        <v>560</v>
      </c>
      <c r="P839" s="96" t="s">
        <v>561</v>
      </c>
      <c r="Q839" s="96" t="s">
        <v>573</v>
      </c>
      <c r="S839" t="s">
        <v>226</v>
      </c>
      <c r="U839" t="s">
        <v>335</v>
      </c>
      <c r="V839" t="s">
        <v>264</v>
      </c>
      <c r="W839" s="81" t="str">
        <f>analysis_methods!$B$2</f>
        <v>ABUN</v>
      </c>
      <c r="X839">
        <v>30</v>
      </c>
      <c r="Y839" t="s">
        <v>336</v>
      </c>
      <c r="Z839" t="s">
        <v>243</v>
      </c>
      <c r="AA839" t="s">
        <v>161</v>
      </c>
      <c r="AB839" s="81" t="str">
        <f>analysis_methods!$M$2</f>
        <v>TAXO_STE_MICROSCOPE</v>
      </c>
      <c r="AC839" s="77">
        <v>45139</v>
      </c>
    </row>
    <row r="840" spans="1:29" ht="14.4" x14ac:dyDescent="0.3">
      <c r="A840" s="81" t="str">
        <f>samples!$C$38</f>
        <v>GeoxyzX_2111-WestdiepSeafarm-1225m-c-VV3</v>
      </c>
      <c r="B840" s="84" t="s">
        <v>701</v>
      </c>
      <c r="C840"/>
      <c r="H840" s="96" t="s">
        <v>481</v>
      </c>
      <c r="I840" s="96">
        <v>131187</v>
      </c>
      <c r="K840" s="96" t="s">
        <v>348</v>
      </c>
      <c r="L840" s="96" t="s">
        <v>375</v>
      </c>
      <c r="M840" s="96" t="s">
        <v>376</v>
      </c>
      <c r="N840" s="96" t="s">
        <v>401</v>
      </c>
      <c r="O840" s="96" t="s">
        <v>402</v>
      </c>
      <c r="P840" s="96" t="s">
        <v>403</v>
      </c>
      <c r="Q840" s="96" t="s">
        <v>404</v>
      </c>
      <c r="S840" t="s">
        <v>226</v>
      </c>
      <c r="U840" t="s">
        <v>335</v>
      </c>
      <c r="V840" t="s">
        <v>264</v>
      </c>
      <c r="W840" s="81" t="str">
        <f>analysis_methods!$B$2</f>
        <v>ABUN</v>
      </c>
      <c r="X840">
        <v>30</v>
      </c>
      <c r="Y840" t="s">
        <v>336</v>
      </c>
      <c r="Z840" t="s">
        <v>243</v>
      </c>
      <c r="AA840" t="s">
        <v>161</v>
      </c>
      <c r="AB840" s="81" t="str">
        <f>analysis_methods!$M$2</f>
        <v>TAXO_STE_MICROSCOPE</v>
      </c>
      <c r="AC840" s="77">
        <v>45139</v>
      </c>
    </row>
    <row r="841" spans="1:29" ht="14.4" x14ac:dyDescent="0.3">
      <c r="A841" s="81" t="str">
        <f>samples!$C$38</f>
        <v>GeoxyzX_2111-WestdiepSeafarm-1225m-c-VV3</v>
      </c>
      <c r="B841" s="84" t="s">
        <v>701</v>
      </c>
      <c r="C841"/>
      <c r="H841" s="96" t="s">
        <v>472</v>
      </c>
      <c r="I841" s="96">
        <v>140301</v>
      </c>
      <c r="K841" s="96" t="s">
        <v>348</v>
      </c>
      <c r="L841" s="96" t="s">
        <v>365</v>
      </c>
      <c r="M841" s="96" t="s">
        <v>366</v>
      </c>
      <c r="N841" s="96" t="s">
        <v>367</v>
      </c>
      <c r="O841" s="96" t="s">
        <v>368</v>
      </c>
      <c r="P841" s="96" t="s">
        <v>369</v>
      </c>
      <c r="Q841" s="96" t="s">
        <v>370</v>
      </c>
      <c r="S841" t="s">
        <v>226</v>
      </c>
      <c r="U841" t="s">
        <v>335</v>
      </c>
      <c r="V841" t="s">
        <v>264</v>
      </c>
      <c r="W841" s="81" t="str">
        <f>analysis_methods!$B$2</f>
        <v>ABUN</v>
      </c>
      <c r="X841">
        <v>30</v>
      </c>
      <c r="Y841" t="s">
        <v>336</v>
      </c>
      <c r="Z841" t="s">
        <v>243</v>
      </c>
      <c r="AA841" t="s">
        <v>161</v>
      </c>
      <c r="AB841" s="81" t="str">
        <f>analysis_methods!$M$2</f>
        <v>TAXO_STE_MICROSCOPE</v>
      </c>
      <c r="AC841" s="77">
        <v>45139</v>
      </c>
    </row>
    <row r="842" spans="1:29" ht="14.4" x14ac:dyDescent="0.3">
      <c r="A842" s="81" t="str">
        <f>samples!$C$38</f>
        <v>GeoxyzX_2111-WestdiepSeafarm-1225m-c-VV3</v>
      </c>
      <c r="B842" s="84" t="s">
        <v>701</v>
      </c>
      <c r="C842"/>
      <c r="H842" s="96" t="s">
        <v>552</v>
      </c>
      <c r="I842" s="96">
        <v>130491</v>
      </c>
      <c r="K842" s="96" t="s">
        <v>348</v>
      </c>
      <c r="L842" s="96" t="s">
        <v>375</v>
      </c>
      <c r="M842" s="96" t="s">
        <v>376</v>
      </c>
      <c r="N842" s="96"/>
      <c r="O842" s="96" t="s">
        <v>568</v>
      </c>
      <c r="P842" s="96" t="s">
        <v>569</v>
      </c>
      <c r="Q842" s="96" t="s">
        <v>577</v>
      </c>
      <c r="S842" t="s">
        <v>226</v>
      </c>
      <c r="U842" t="s">
        <v>335</v>
      </c>
      <c r="V842" t="s">
        <v>264</v>
      </c>
      <c r="W842" s="81" t="str">
        <f>analysis_methods!$B$2</f>
        <v>ABUN</v>
      </c>
      <c r="X842">
        <v>20</v>
      </c>
      <c r="Y842" t="s">
        <v>336</v>
      </c>
      <c r="Z842" t="s">
        <v>243</v>
      </c>
      <c r="AA842" t="s">
        <v>161</v>
      </c>
      <c r="AB842" s="81" t="str">
        <f>analysis_methods!$M$2</f>
        <v>TAXO_STE_MICROSCOPE</v>
      </c>
      <c r="AC842" s="77">
        <v>45139</v>
      </c>
    </row>
    <row r="843" spans="1:29" ht="14.4" x14ac:dyDescent="0.3">
      <c r="A843" s="81" t="str">
        <f>samples!$C$38</f>
        <v>GeoxyzX_2111-WestdiepSeafarm-1225m-c-VV3</v>
      </c>
      <c r="B843" s="84" t="s">
        <v>701</v>
      </c>
      <c r="C843"/>
      <c r="H843" s="96" t="s">
        <v>471</v>
      </c>
      <c r="I843" s="96">
        <v>124929</v>
      </c>
      <c r="K843" s="96" t="s">
        <v>348</v>
      </c>
      <c r="L843" s="96" t="s">
        <v>349</v>
      </c>
      <c r="M843" s="96" t="s">
        <v>360</v>
      </c>
      <c r="N843" s="96" t="s">
        <v>361</v>
      </c>
      <c r="O843" s="96" t="s">
        <v>362</v>
      </c>
      <c r="P843" s="96" t="s">
        <v>363</v>
      </c>
      <c r="Q843" s="96" t="s">
        <v>364</v>
      </c>
      <c r="S843" t="s">
        <v>226</v>
      </c>
      <c r="U843" t="s">
        <v>335</v>
      </c>
      <c r="V843" t="s">
        <v>264</v>
      </c>
      <c r="W843" s="81" t="str">
        <f>analysis_methods!$B$2</f>
        <v>ABUN</v>
      </c>
      <c r="X843">
        <v>20</v>
      </c>
      <c r="Y843" t="s">
        <v>336</v>
      </c>
      <c r="Z843" t="s">
        <v>243</v>
      </c>
      <c r="AA843" t="s">
        <v>161</v>
      </c>
      <c r="AB843" s="81" t="str">
        <f>analysis_methods!$M$2</f>
        <v>TAXO_STE_MICROSCOPE</v>
      </c>
      <c r="AC843" s="77">
        <v>45139</v>
      </c>
    </row>
    <row r="844" spans="1:29" ht="14.4" x14ac:dyDescent="0.3">
      <c r="A844" s="81" t="str">
        <f>samples!$C$38</f>
        <v>GeoxyzX_2111-WestdiepSeafarm-1225m-c-VV3</v>
      </c>
      <c r="B844" s="84" t="s">
        <v>701</v>
      </c>
      <c r="C844"/>
      <c r="H844" s="96" t="s">
        <v>612</v>
      </c>
      <c r="I844" s="96">
        <v>128551</v>
      </c>
      <c r="K844" s="96" t="s">
        <v>348</v>
      </c>
      <c r="L844" s="96" t="s">
        <v>619</v>
      </c>
      <c r="M844" s="96"/>
      <c r="N844" s="96"/>
      <c r="O844" s="96" t="s">
        <v>620</v>
      </c>
      <c r="P844" s="96" t="s">
        <v>621</v>
      </c>
      <c r="Q844" s="96" t="s">
        <v>635</v>
      </c>
      <c r="S844" t="s">
        <v>226</v>
      </c>
      <c r="U844" t="s">
        <v>335</v>
      </c>
      <c r="V844" t="s">
        <v>264</v>
      </c>
      <c r="W844" s="81" t="str">
        <f>analysis_methods!$B$2</f>
        <v>ABUN</v>
      </c>
      <c r="X844">
        <v>20</v>
      </c>
      <c r="Y844" t="s">
        <v>336</v>
      </c>
      <c r="Z844" t="s">
        <v>243</v>
      </c>
      <c r="AA844" t="s">
        <v>161</v>
      </c>
      <c r="AB844" s="81" t="str">
        <f>analysis_methods!$M$2</f>
        <v>TAXO_STE_MICROSCOPE</v>
      </c>
      <c r="AC844" s="77">
        <v>45139</v>
      </c>
    </row>
    <row r="845" spans="1:29" ht="14.4" x14ac:dyDescent="0.3">
      <c r="A845" s="81" t="str">
        <f>samples!$C$38</f>
        <v>GeoxyzX_2111-WestdiepSeafarm-1225m-c-VV3</v>
      </c>
      <c r="B845" s="84" t="s">
        <v>701</v>
      </c>
      <c r="C845"/>
      <c r="H845" s="96" t="s">
        <v>411</v>
      </c>
      <c r="I845" s="96">
        <v>919</v>
      </c>
      <c r="K845" s="96" t="s">
        <v>348</v>
      </c>
      <c r="L845" s="96" t="s">
        <v>375</v>
      </c>
      <c r="M845" s="96" t="s">
        <v>376</v>
      </c>
      <c r="N845" s="96" t="s">
        <v>384</v>
      </c>
      <c r="O845" s="96" t="s">
        <v>411</v>
      </c>
      <c r="P845" s="96"/>
      <c r="Q845" s="96"/>
      <c r="S845" t="s">
        <v>226</v>
      </c>
      <c r="U845" t="s">
        <v>335</v>
      </c>
      <c r="V845" t="s">
        <v>264</v>
      </c>
      <c r="W845" s="81" t="str">
        <f>analysis_methods!$B$2</f>
        <v>ABUN</v>
      </c>
      <c r="X845">
        <v>10</v>
      </c>
      <c r="Y845" t="s">
        <v>336</v>
      </c>
      <c r="Z845" t="s">
        <v>243</v>
      </c>
      <c r="AA845" t="s">
        <v>161</v>
      </c>
      <c r="AB845" s="81" t="str">
        <f>analysis_methods!$M$2</f>
        <v>TAXO_STE_MICROSCOPE</v>
      </c>
      <c r="AC845" s="77">
        <v>45139</v>
      </c>
    </row>
    <row r="846" spans="1:29" ht="14.4" x14ac:dyDescent="0.3">
      <c r="A846" s="81" t="str">
        <f>samples!$C$38</f>
        <v>GeoxyzX_2111-WestdiepSeafarm-1225m-c-VV3</v>
      </c>
      <c r="B846" s="84" t="s">
        <v>701</v>
      </c>
      <c r="C846"/>
      <c r="H846" s="96" t="s">
        <v>484</v>
      </c>
      <c r="I846" s="96">
        <v>130116</v>
      </c>
      <c r="K846" s="96" t="s">
        <v>348</v>
      </c>
      <c r="L846" s="96" t="s">
        <v>375</v>
      </c>
      <c r="M846" s="96" t="s">
        <v>376</v>
      </c>
      <c r="N846" s="96" t="s">
        <v>380</v>
      </c>
      <c r="O846" s="96" t="s">
        <v>409</v>
      </c>
      <c r="P846" s="96" t="s">
        <v>410</v>
      </c>
      <c r="Q846" s="96" t="s">
        <v>374</v>
      </c>
      <c r="S846" t="s">
        <v>226</v>
      </c>
      <c r="U846" t="s">
        <v>335</v>
      </c>
      <c r="V846" t="s">
        <v>264</v>
      </c>
      <c r="W846" s="81" t="str">
        <f>analysis_methods!$B$2</f>
        <v>ABUN</v>
      </c>
      <c r="X846">
        <v>10</v>
      </c>
      <c r="Y846" t="s">
        <v>336</v>
      </c>
      <c r="Z846" t="s">
        <v>243</v>
      </c>
      <c r="AA846" t="s">
        <v>161</v>
      </c>
      <c r="AB846" s="81" t="str">
        <f>analysis_methods!$M$2</f>
        <v>TAXO_STE_MICROSCOPE</v>
      </c>
      <c r="AC846" s="77">
        <v>45139</v>
      </c>
    </row>
    <row r="847" spans="1:29" ht="14.4" x14ac:dyDescent="0.3">
      <c r="A847" s="81" t="str">
        <f>samples!$C$38</f>
        <v>GeoxyzX_2111-WestdiepSeafarm-1225m-c-VV3</v>
      </c>
      <c r="B847" s="84" t="s">
        <v>701</v>
      </c>
      <c r="C847"/>
      <c r="H847" s="96" t="s">
        <v>476</v>
      </c>
      <c r="I847" s="96">
        <v>152367</v>
      </c>
      <c r="K847" s="96" t="s">
        <v>348</v>
      </c>
      <c r="L847" s="96" t="s">
        <v>375</v>
      </c>
      <c r="M847" s="96" t="s">
        <v>376</v>
      </c>
      <c r="N847" s="96" t="s">
        <v>384</v>
      </c>
      <c r="O847" s="96" t="s">
        <v>385</v>
      </c>
      <c r="P847" s="96" t="s">
        <v>386</v>
      </c>
      <c r="Q847" s="96" t="s">
        <v>387</v>
      </c>
      <c r="S847" t="s">
        <v>226</v>
      </c>
      <c r="U847" t="s">
        <v>335</v>
      </c>
      <c r="V847" t="s">
        <v>264</v>
      </c>
      <c r="W847" s="81" t="str">
        <f>analysis_methods!$B$2</f>
        <v>ABUN</v>
      </c>
      <c r="X847">
        <v>10</v>
      </c>
      <c r="Y847" t="s">
        <v>336</v>
      </c>
      <c r="Z847" t="s">
        <v>243</v>
      </c>
      <c r="AA847" t="s">
        <v>161</v>
      </c>
      <c r="AB847" s="81" t="str">
        <f>analysis_methods!$M$2</f>
        <v>TAXO_STE_MICROSCOPE</v>
      </c>
      <c r="AC847" s="77">
        <v>45139</v>
      </c>
    </row>
    <row r="848" spans="1:29" ht="14.4" x14ac:dyDescent="0.3">
      <c r="A848" s="81" t="str">
        <f>samples!$C$38</f>
        <v>GeoxyzX_2111-WestdiepSeafarm-1225m-c-VV3</v>
      </c>
      <c r="B848" s="84" t="s">
        <v>701</v>
      </c>
      <c r="C848"/>
      <c r="H848" s="96" t="s">
        <v>457</v>
      </c>
      <c r="I848" s="96">
        <v>152391</v>
      </c>
      <c r="K848" s="96" t="s">
        <v>348</v>
      </c>
      <c r="L848" s="96" t="s">
        <v>457</v>
      </c>
      <c r="M848" s="96"/>
      <c r="N848" s="96"/>
      <c r="O848" s="96"/>
      <c r="P848" s="96"/>
      <c r="Q848" s="96"/>
      <c r="S848" t="s">
        <v>226</v>
      </c>
      <c r="U848" t="s">
        <v>335</v>
      </c>
      <c r="V848" t="s">
        <v>264</v>
      </c>
      <c r="W848" s="81" t="str">
        <f>analysis_methods!$B$2</f>
        <v>ABUN</v>
      </c>
      <c r="X848">
        <v>10</v>
      </c>
      <c r="Y848" t="s">
        <v>336</v>
      </c>
      <c r="Z848" t="s">
        <v>243</v>
      </c>
      <c r="AA848" t="s">
        <v>161</v>
      </c>
      <c r="AB848" s="81" t="str">
        <f>analysis_methods!$M$2</f>
        <v>TAXO_STE_MICROSCOPE</v>
      </c>
      <c r="AC848" s="77">
        <v>45139</v>
      </c>
    </row>
    <row r="849" spans="1:29" ht="14.4" x14ac:dyDescent="0.3">
      <c r="A849" s="81" t="str">
        <f>samples!$C$38</f>
        <v>GeoxyzX_2111-WestdiepSeafarm-1225m-c-VV3</v>
      </c>
      <c r="B849" s="84" t="s">
        <v>701</v>
      </c>
      <c r="C849"/>
      <c r="H849" s="96" t="s">
        <v>556</v>
      </c>
      <c r="I849" s="96">
        <v>102139</v>
      </c>
      <c r="K849" s="96" t="s">
        <v>348</v>
      </c>
      <c r="L849" s="96" t="s">
        <v>414</v>
      </c>
      <c r="M849" s="96" t="s">
        <v>415</v>
      </c>
      <c r="N849" s="96" t="s">
        <v>416</v>
      </c>
      <c r="O849" s="96" t="s">
        <v>434</v>
      </c>
      <c r="P849" s="96" t="s">
        <v>435</v>
      </c>
      <c r="Q849" s="96" t="s">
        <v>580</v>
      </c>
      <c r="S849" t="s">
        <v>226</v>
      </c>
      <c r="U849" t="s">
        <v>335</v>
      </c>
      <c r="V849" t="s">
        <v>264</v>
      </c>
      <c r="W849" s="81" t="str">
        <f>analysis_methods!$B$2</f>
        <v>ABUN</v>
      </c>
      <c r="X849">
        <v>10</v>
      </c>
      <c r="Y849" t="s">
        <v>336</v>
      </c>
      <c r="Z849" t="s">
        <v>243</v>
      </c>
      <c r="AA849" t="s">
        <v>161</v>
      </c>
      <c r="AB849" s="81" t="str">
        <f>analysis_methods!$M$2</f>
        <v>TAXO_STE_MICROSCOPE</v>
      </c>
      <c r="AC849" s="77">
        <v>45139</v>
      </c>
    </row>
    <row r="850" spans="1:29" ht="14.4" x14ac:dyDescent="0.3">
      <c r="A850" s="81" t="str">
        <f>samples!$C$38</f>
        <v>GeoxyzX_2111-WestdiepSeafarm-1225m-c-VV3</v>
      </c>
      <c r="B850" s="84" t="s">
        <v>701</v>
      </c>
      <c r="C850"/>
      <c r="H850" s="96" t="s">
        <v>818</v>
      </c>
      <c r="I850" s="96">
        <v>124929</v>
      </c>
      <c r="K850" s="96" t="s">
        <v>348</v>
      </c>
      <c r="L850" s="96" t="s">
        <v>349</v>
      </c>
      <c r="M850" s="96" t="s">
        <v>360</v>
      </c>
      <c r="N850" s="96" t="s">
        <v>361</v>
      </c>
      <c r="O850" s="96" t="s">
        <v>362</v>
      </c>
      <c r="P850" s="96" t="s">
        <v>363</v>
      </c>
      <c r="Q850" s="96" t="s">
        <v>364</v>
      </c>
      <c r="S850" t="s">
        <v>726</v>
      </c>
      <c r="U850" t="s">
        <v>335</v>
      </c>
      <c r="V850" t="s">
        <v>264</v>
      </c>
      <c r="W850" s="81" t="str">
        <f>analysis_methods!$B$2</f>
        <v>ABUN</v>
      </c>
      <c r="X850">
        <v>10</v>
      </c>
      <c r="Y850" t="s">
        <v>336</v>
      </c>
      <c r="Z850" t="s">
        <v>243</v>
      </c>
      <c r="AA850" t="s">
        <v>161</v>
      </c>
      <c r="AB850" s="81" t="str">
        <f>analysis_methods!$M$2</f>
        <v>TAXO_STE_MICROSCOPE</v>
      </c>
      <c r="AC850" s="77">
        <v>45139</v>
      </c>
    </row>
    <row r="851" spans="1:29" ht="14.4" x14ac:dyDescent="0.3">
      <c r="A851" s="81" t="str">
        <f>samples!$C$38</f>
        <v>GeoxyzX_2111-WestdiepSeafarm-1225m-c-VV3</v>
      </c>
      <c r="B851" s="84" t="s">
        <v>701</v>
      </c>
      <c r="C851"/>
      <c r="H851" s="96" t="s">
        <v>651</v>
      </c>
      <c r="I851" s="96">
        <v>103226</v>
      </c>
      <c r="K851" s="96" t="s">
        <v>348</v>
      </c>
      <c r="L851" s="96" t="s">
        <v>414</v>
      </c>
      <c r="M851" s="96" t="s">
        <v>415</v>
      </c>
      <c r="N851" s="96" t="s">
        <v>416</v>
      </c>
      <c r="O851" s="96" t="s">
        <v>562</v>
      </c>
      <c r="P851" s="96" t="s">
        <v>563</v>
      </c>
      <c r="Q851" s="96" t="s">
        <v>652</v>
      </c>
      <c r="S851" t="s">
        <v>226</v>
      </c>
      <c r="U851" t="s">
        <v>335</v>
      </c>
      <c r="V851" t="s">
        <v>264</v>
      </c>
      <c r="W851" s="81" t="str">
        <f>analysis_methods!$B$2</f>
        <v>ABUN</v>
      </c>
      <c r="X851">
        <v>10</v>
      </c>
      <c r="Y851" t="s">
        <v>336</v>
      </c>
      <c r="Z851" t="s">
        <v>243</v>
      </c>
      <c r="AA851" t="s">
        <v>161</v>
      </c>
      <c r="AB851" s="81" t="str">
        <f>analysis_methods!$M$2</f>
        <v>TAXO_STE_MICROSCOPE</v>
      </c>
      <c r="AC851" s="77">
        <v>45139</v>
      </c>
    </row>
    <row r="852" spans="1:29" ht="14.4" x14ac:dyDescent="0.3">
      <c r="A852" s="81" t="str">
        <f>samples!$C$39</f>
        <v>GeoxyzXI_2112-WestdiepSeafarm-1475m-a-VV1</v>
      </c>
      <c r="B852" s="84" t="str">
        <f>samples!C39</f>
        <v>GeoxyzXI_2112-WestdiepSeafarm-1475m-a-VV1</v>
      </c>
      <c r="C852"/>
      <c r="H852" s="96" t="s">
        <v>481</v>
      </c>
      <c r="I852" s="96">
        <v>131187</v>
      </c>
      <c r="K852" s="96" t="s">
        <v>348</v>
      </c>
      <c r="L852" s="96" t="s">
        <v>375</v>
      </c>
      <c r="M852" s="96" t="s">
        <v>376</v>
      </c>
      <c r="N852" s="96" t="s">
        <v>401</v>
      </c>
      <c r="O852" s="96" t="s">
        <v>402</v>
      </c>
      <c r="P852" s="96" t="s">
        <v>403</v>
      </c>
      <c r="Q852" s="96" t="s">
        <v>404</v>
      </c>
      <c r="S852" t="s">
        <v>226</v>
      </c>
      <c r="U852" t="s">
        <v>335</v>
      </c>
      <c r="V852" t="s">
        <v>264</v>
      </c>
      <c r="W852" s="81" t="str">
        <f>analysis_methods!$B$2</f>
        <v>ABUN</v>
      </c>
      <c r="X852">
        <v>100</v>
      </c>
      <c r="Y852" t="s">
        <v>336</v>
      </c>
      <c r="Z852" t="s">
        <v>243</v>
      </c>
      <c r="AA852" t="s">
        <v>161</v>
      </c>
      <c r="AB852" s="81" t="str">
        <f>analysis_methods!$M$2</f>
        <v>TAXO_STE_MICROSCOPE</v>
      </c>
      <c r="AC852" s="77">
        <v>45139</v>
      </c>
    </row>
    <row r="853" spans="1:29" ht="14.4" x14ac:dyDescent="0.3">
      <c r="A853" s="81" t="str">
        <f>samples!$C$39</f>
        <v>GeoxyzXI_2112-WestdiepSeafarm-1475m-a-VV1</v>
      </c>
      <c r="B853" s="84" t="s">
        <v>702</v>
      </c>
      <c r="C853"/>
      <c r="H853" s="96" t="s">
        <v>482</v>
      </c>
      <c r="I853" s="96">
        <v>130357</v>
      </c>
      <c r="K853" s="96" t="s">
        <v>348</v>
      </c>
      <c r="L853" s="96" t="s">
        <v>375</v>
      </c>
      <c r="M853" s="96" t="s">
        <v>376</v>
      </c>
      <c r="N853" s="96" t="s">
        <v>380</v>
      </c>
      <c r="O853" s="96" t="s">
        <v>381</v>
      </c>
      <c r="P853" s="96" t="s">
        <v>382</v>
      </c>
      <c r="Q853" s="96" t="s">
        <v>405</v>
      </c>
      <c r="S853" t="s">
        <v>226</v>
      </c>
      <c r="U853" t="s">
        <v>335</v>
      </c>
      <c r="V853" t="s">
        <v>264</v>
      </c>
      <c r="W853" s="81" t="str">
        <f>analysis_methods!$B$2</f>
        <v>ABUN</v>
      </c>
      <c r="X853">
        <v>70</v>
      </c>
      <c r="Y853" t="s">
        <v>336</v>
      </c>
      <c r="Z853" t="s">
        <v>243</v>
      </c>
      <c r="AA853" t="s">
        <v>161</v>
      </c>
      <c r="AB853" s="81" t="str">
        <f>analysis_methods!$M$2</f>
        <v>TAXO_STE_MICROSCOPE</v>
      </c>
      <c r="AC853" s="77">
        <v>45139</v>
      </c>
    </row>
    <row r="854" spans="1:29" ht="14.4" x14ac:dyDescent="0.3">
      <c r="A854" s="81" t="str">
        <f>samples!$C$39</f>
        <v>GeoxyzXI_2112-WestdiepSeafarm-1475m-a-VV1</v>
      </c>
      <c r="B854" s="84" t="s">
        <v>702</v>
      </c>
      <c r="C854"/>
      <c r="H854" s="96" t="s">
        <v>817</v>
      </c>
      <c r="I854" s="96">
        <v>140301</v>
      </c>
      <c r="K854" s="96" t="s">
        <v>348</v>
      </c>
      <c r="L854" s="96" t="s">
        <v>365</v>
      </c>
      <c r="M854" s="96" t="s">
        <v>366</v>
      </c>
      <c r="N854" s="96" t="s">
        <v>367</v>
      </c>
      <c r="O854" s="96" t="s">
        <v>368</v>
      </c>
      <c r="P854" s="96" t="s">
        <v>369</v>
      </c>
      <c r="Q854" s="96" t="s">
        <v>370</v>
      </c>
      <c r="S854" t="s">
        <v>726</v>
      </c>
      <c r="U854" t="s">
        <v>335</v>
      </c>
      <c r="V854" t="s">
        <v>264</v>
      </c>
      <c r="W854" s="81" t="str">
        <f>analysis_methods!$B$2</f>
        <v>ABUN</v>
      </c>
      <c r="X854">
        <v>50</v>
      </c>
      <c r="Y854" t="s">
        <v>336</v>
      </c>
      <c r="Z854" t="s">
        <v>243</v>
      </c>
      <c r="AA854" t="s">
        <v>161</v>
      </c>
      <c r="AB854" s="81" t="str">
        <f>analysis_methods!$M$2</f>
        <v>TAXO_STE_MICROSCOPE</v>
      </c>
      <c r="AC854" s="77">
        <v>45139</v>
      </c>
    </row>
    <row r="855" spans="1:29" ht="14.4" x14ac:dyDescent="0.3">
      <c r="A855" s="81" t="str">
        <f>samples!$C$39</f>
        <v>GeoxyzXI_2112-WestdiepSeafarm-1475m-a-VV1</v>
      </c>
      <c r="B855" s="84" t="s">
        <v>702</v>
      </c>
      <c r="C855"/>
      <c r="H855" s="96" t="s">
        <v>547</v>
      </c>
      <c r="I855" s="96">
        <v>120020</v>
      </c>
      <c r="K855" s="96" t="s">
        <v>348</v>
      </c>
      <c r="L855" s="96" t="s">
        <v>414</v>
      </c>
      <c r="M855" s="96" t="s">
        <v>415</v>
      </c>
      <c r="N855" s="96" t="s">
        <v>559</v>
      </c>
      <c r="O855" s="96" t="s">
        <v>560</v>
      </c>
      <c r="P855" s="96" t="s">
        <v>561</v>
      </c>
      <c r="Q855" s="96" t="s">
        <v>573</v>
      </c>
      <c r="S855" t="s">
        <v>226</v>
      </c>
      <c r="U855" t="s">
        <v>335</v>
      </c>
      <c r="V855" t="s">
        <v>264</v>
      </c>
      <c r="W855" s="81" t="str">
        <f>analysis_methods!$B$2</f>
        <v>ABUN</v>
      </c>
      <c r="X855">
        <v>30</v>
      </c>
      <c r="Y855" t="s">
        <v>336</v>
      </c>
      <c r="Z855" t="s">
        <v>243</v>
      </c>
      <c r="AA855" t="s">
        <v>161</v>
      </c>
      <c r="AB855" s="81" t="str">
        <f>analysis_methods!$M$2</f>
        <v>TAXO_STE_MICROSCOPE</v>
      </c>
      <c r="AC855" s="77">
        <v>45139</v>
      </c>
    </row>
    <row r="856" spans="1:29" ht="14.4" x14ac:dyDescent="0.3">
      <c r="A856" s="81" t="str">
        <f>samples!$C$39</f>
        <v>GeoxyzXI_2112-WestdiepSeafarm-1475m-a-VV1</v>
      </c>
      <c r="B856" s="84" t="s">
        <v>702</v>
      </c>
      <c r="C856"/>
      <c r="H856" s="96" t="s">
        <v>457</v>
      </c>
      <c r="I856" s="96">
        <v>152391</v>
      </c>
      <c r="K856" s="96" t="s">
        <v>348</v>
      </c>
      <c r="L856" s="96" t="s">
        <v>457</v>
      </c>
      <c r="M856" s="96"/>
      <c r="N856" s="96"/>
      <c r="O856" s="96"/>
      <c r="P856" s="96"/>
      <c r="Q856" s="96"/>
      <c r="S856" t="s">
        <v>226</v>
      </c>
      <c r="U856" t="s">
        <v>335</v>
      </c>
      <c r="V856" t="s">
        <v>264</v>
      </c>
      <c r="W856" s="81" t="str">
        <f>analysis_methods!$B$2</f>
        <v>ABUN</v>
      </c>
      <c r="X856">
        <v>30</v>
      </c>
      <c r="Y856" t="s">
        <v>336</v>
      </c>
      <c r="Z856" t="s">
        <v>243</v>
      </c>
      <c r="AA856" t="s">
        <v>161</v>
      </c>
      <c r="AB856" s="81" t="str">
        <f>analysis_methods!$M$2</f>
        <v>TAXO_STE_MICROSCOPE</v>
      </c>
      <c r="AC856" s="77">
        <v>45139</v>
      </c>
    </row>
    <row r="857" spans="1:29" ht="14.4" x14ac:dyDescent="0.3">
      <c r="A857" s="81" t="str">
        <f>samples!$C$39</f>
        <v>GeoxyzXI_2112-WestdiepSeafarm-1475m-a-VV1</v>
      </c>
      <c r="B857" s="84" t="s">
        <v>702</v>
      </c>
      <c r="C857"/>
      <c r="H857" s="96" t="s">
        <v>484</v>
      </c>
      <c r="I857" s="96">
        <v>130116</v>
      </c>
      <c r="K857" s="96" t="s">
        <v>348</v>
      </c>
      <c r="L857" s="96" t="s">
        <v>375</v>
      </c>
      <c r="M857" s="96" t="s">
        <v>376</v>
      </c>
      <c r="N857" s="96" t="s">
        <v>380</v>
      </c>
      <c r="O857" s="96" t="s">
        <v>409</v>
      </c>
      <c r="P857" s="96" t="s">
        <v>410</v>
      </c>
      <c r="Q857" s="96" t="s">
        <v>374</v>
      </c>
      <c r="S857" t="s">
        <v>226</v>
      </c>
      <c r="U857" t="s">
        <v>335</v>
      </c>
      <c r="V857" t="s">
        <v>264</v>
      </c>
      <c r="W857" s="81" t="str">
        <f>analysis_methods!$B$2</f>
        <v>ABUN</v>
      </c>
      <c r="X857">
        <v>20</v>
      </c>
      <c r="Y857" t="s">
        <v>336</v>
      </c>
      <c r="Z857" t="s">
        <v>243</v>
      </c>
      <c r="AA857" t="s">
        <v>161</v>
      </c>
      <c r="AB857" s="81" t="str">
        <f>analysis_methods!$M$2</f>
        <v>TAXO_STE_MICROSCOPE</v>
      </c>
      <c r="AC857" s="77">
        <v>45139</v>
      </c>
    </row>
    <row r="858" spans="1:29" ht="14.4" x14ac:dyDescent="0.3">
      <c r="A858" s="81" t="str">
        <f>samples!$C$39</f>
        <v>GeoxyzXI_2112-WestdiepSeafarm-1475m-a-VV1</v>
      </c>
      <c r="B858" s="84" t="s">
        <v>702</v>
      </c>
      <c r="C858"/>
      <c r="H858" s="96" t="s">
        <v>480</v>
      </c>
      <c r="I858" s="96">
        <v>130269</v>
      </c>
      <c r="K858" s="96" t="s">
        <v>348</v>
      </c>
      <c r="L858" s="96" t="s">
        <v>375</v>
      </c>
      <c r="M858" s="96" t="s">
        <v>376</v>
      </c>
      <c r="N858" s="96"/>
      <c r="O858" s="96" t="s">
        <v>398</v>
      </c>
      <c r="P858" s="96" t="s">
        <v>399</v>
      </c>
      <c r="Q858" s="96" t="s">
        <v>400</v>
      </c>
      <c r="S858" t="s">
        <v>226</v>
      </c>
      <c r="U858" t="s">
        <v>335</v>
      </c>
      <c r="V858" t="s">
        <v>264</v>
      </c>
      <c r="W858" s="81" t="str">
        <f>analysis_methods!$B$2</f>
        <v>ABUN</v>
      </c>
      <c r="X858">
        <v>20</v>
      </c>
      <c r="Y858" t="s">
        <v>336</v>
      </c>
      <c r="Z858" t="s">
        <v>243</v>
      </c>
      <c r="AA858" t="s">
        <v>161</v>
      </c>
      <c r="AB858" s="81" t="str">
        <f>analysis_methods!$M$2</f>
        <v>TAXO_STE_MICROSCOPE</v>
      </c>
      <c r="AC858" s="77">
        <v>45139</v>
      </c>
    </row>
    <row r="859" spans="1:29" ht="14.4" x14ac:dyDescent="0.3">
      <c r="A859" s="81" t="str">
        <f>samples!$C$39</f>
        <v>GeoxyzXI_2112-WestdiepSeafarm-1475m-a-VV1</v>
      </c>
      <c r="B859" s="84" t="s">
        <v>702</v>
      </c>
      <c r="C859"/>
      <c r="H859" s="96" t="s">
        <v>824</v>
      </c>
      <c r="I859" s="96">
        <v>141433</v>
      </c>
      <c r="K859" s="96" t="s">
        <v>348</v>
      </c>
      <c r="L859" s="96" t="s">
        <v>365</v>
      </c>
      <c r="M859" s="96" t="s">
        <v>366</v>
      </c>
      <c r="N859" s="96" t="s">
        <v>371</v>
      </c>
      <c r="O859" s="96" t="s">
        <v>372</v>
      </c>
      <c r="P859" s="96" t="s">
        <v>373</v>
      </c>
      <c r="Q859" s="96" t="s">
        <v>374</v>
      </c>
      <c r="S859" t="s">
        <v>726</v>
      </c>
      <c r="U859" t="s">
        <v>335</v>
      </c>
      <c r="V859" t="s">
        <v>264</v>
      </c>
      <c r="W859" s="81" t="str">
        <f>analysis_methods!$B$2</f>
        <v>ABUN</v>
      </c>
      <c r="X859">
        <v>10</v>
      </c>
      <c r="Y859" t="s">
        <v>336</v>
      </c>
      <c r="Z859" t="s">
        <v>243</v>
      </c>
      <c r="AA859" t="s">
        <v>161</v>
      </c>
      <c r="AB859" s="81" t="str">
        <f>analysis_methods!$M$2</f>
        <v>TAXO_STE_MICROSCOPE</v>
      </c>
      <c r="AC859" s="77">
        <v>45139</v>
      </c>
    </row>
    <row r="860" spans="1:29" ht="14.4" x14ac:dyDescent="0.3">
      <c r="A860" s="81" t="str">
        <f>samples!$C$39</f>
        <v>GeoxyzXI_2112-WestdiepSeafarm-1475m-a-VV1</v>
      </c>
      <c r="B860" s="84" t="s">
        <v>702</v>
      </c>
      <c r="C860"/>
      <c r="H860" s="96" t="s">
        <v>660</v>
      </c>
      <c r="I860" s="96">
        <v>103058</v>
      </c>
      <c r="K860" s="96" t="s">
        <v>348</v>
      </c>
      <c r="L860" s="96" t="s">
        <v>414</v>
      </c>
      <c r="M860" s="96" t="s">
        <v>415</v>
      </c>
      <c r="N860" s="96" t="s">
        <v>416</v>
      </c>
      <c r="O860" s="96" t="s">
        <v>591</v>
      </c>
      <c r="P860" s="96" t="s">
        <v>592</v>
      </c>
      <c r="Q860" s="96" t="s">
        <v>636</v>
      </c>
      <c r="S860" t="s">
        <v>226</v>
      </c>
      <c r="U860" t="s">
        <v>335</v>
      </c>
      <c r="V860" t="s">
        <v>264</v>
      </c>
      <c r="W860" s="81" t="str">
        <f>analysis_methods!$B$2</f>
        <v>ABUN</v>
      </c>
      <c r="X860">
        <v>10</v>
      </c>
      <c r="Y860" t="s">
        <v>336</v>
      </c>
      <c r="Z860" t="s">
        <v>243</v>
      </c>
      <c r="AA860" t="s">
        <v>161</v>
      </c>
      <c r="AB860" s="81" t="str">
        <f>analysis_methods!$M$2</f>
        <v>TAXO_STE_MICROSCOPE</v>
      </c>
      <c r="AC860" s="77">
        <v>45139</v>
      </c>
    </row>
    <row r="861" spans="1:29" ht="14.4" x14ac:dyDescent="0.3">
      <c r="A861" s="81" t="str">
        <f>samples!$C$39</f>
        <v>GeoxyzXI_2112-WestdiepSeafarm-1475m-a-VV1</v>
      </c>
      <c r="B861" s="84" t="s">
        <v>702</v>
      </c>
      <c r="C861"/>
      <c r="H861" s="96" t="s">
        <v>552</v>
      </c>
      <c r="I861" s="96">
        <v>130491</v>
      </c>
      <c r="K861" s="96" t="s">
        <v>348</v>
      </c>
      <c r="L861" s="96" t="s">
        <v>375</v>
      </c>
      <c r="M861" s="96" t="s">
        <v>376</v>
      </c>
      <c r="N861" s="96"/>
      <c r="O861" s="96" t="s">
        <v>568</v>
      </c>
      <c r="P861" s="96" t="s">
        <v>569</v>
      </c>
      <c r="Q861" s="96" t="s">
        <v>577</v>
      </c>
      <c r="S861" t="s">
        <v>226</v>
      </c>
      <c r="U861" t="s">
        <v>335</v>
      </c>
      <c r="V861" t="s">
        <v>264</v>
      </c>
      <c r="W861" s="81" t="str">
        <f>analysis_methods!$B$2</f>
        <v>ABUN</v>
      </c>
      <c r="X861">
        <v>10</v>
      </c>
      <c r="Y861" t="s">
        <v>336</v>
      </c>
      <c r="Z861" t="s">
        <v>243</v>
      </c>
      <c r="AA861" t="s">
        <v>161</v>
      </c>
      <c r="AB861" s="81" t="str">
        <f>analysis_methods!$M$2</f>
        <v>TAXO_STE_MICROSCOPE</v>
      </c>
      <c r="AC861" s="77">
        <v>45139</v>
      </c>
    </row>
    <row r="862" spans="1:29" ht="14.4" x14ac:dyDescent="0.3">
      <c r="A862" s="81" t="str">
        <f>samples!$C$39</f>
        <v>GeoxyzXI_2112-WestdiepSeafarm-1475m-a-VV1</v>
      </c>
      <c r="B862" s="84" t="s">
        <v>702</v>
      </c>
      <c r="C862"/>
      <c r="H862" s="96" t="s">
        <v>543</v>
      </c>
      <c r="I862" s="96">
        <v>131183</v>
      </c>
      <c r="K862" s="96" t="s">
        <v>348</v>
      </c>
      <c r="L862" s="96" t="s">
        <v>375</v>
      </c>
      <c r="M862" s="96" t="s">
        <v>376</v>
      </c>
      <c r="N862" s="96" t="s">
        <v>401</v>
      </c>
      <c r="O862" s="96" t="s">
        <v>402</v>
      </c>
      <c r="P862" s="96" t="s">
        <v>519</v>
      </c>
      <c r="Q862" s="96" t="s">
        <v>533</v>
      </c>
      <c r="S862" t="s">
        <v>226</v>
      </c>
      <c r="U862" t="s">
        <v>335</v>
      </c>
      <c r="V862" t="s">
        <v>264</v>
      </c>
      <c r="W862" s="81" t="str">
        <f>analysis_methods!$B$2</f>
        <v>ABUN</v>
      </c>
      <c r="X862">
        <v>10</v>
      </c>
      <c r="Y862" t="s">
        <v>336</v>
      </c>
      <c r="Z862" t="s">
        <v>243</v>
      </c>
      <c r="AA862" t="s">
        <v>161</v>
      </c>
      <c r="AB862" s="81" t="str">
        <f>analysis_methods!$M$2</f>
        <v>TAXO_STE_MICROSCOPE</v>
      </c>
      <c r="AC862" s="77">
        <v>45139</v>
      </c>
    </row>
    <row r="863" spans="1:29" ht="14.4" x14ac:dyDescent="0.3">
      <c r="A863" s="81" t="str">
        <f>samples!$C$39</f>
        <v>GeoxyzXI_2112-WestdiepSeafarm-1475m-a-VV1</v>
      </c>
      <c r="B863" s="84" t="s">
        <v>702</v>
      </c>
      <c r="C863"/>
      <c r="H863" s="96" t="s">
        <v>472</v>
      </c>
      <c r="I863" s="96">
        <v>140301</v>
      </c>
      <c r="K863" s="96" t="s">
        <v>348</v>
      </c>
      <c r="L863" s="96" t="s">
        <v>365</v>
      </c>
      <c r="M863" s="96" t="s">
        <v>366</v>
      </c>
      <c r="N863" s="96" t="s">
        <v>367</v>
      </c>
      <c r="O863" s="96" t="s">
        <v>368</v>
      </c>
      <c r="P863" s="96" t="s">
        <v>369</v>
      </c>
      <c r="Q863" s="96" t="s">
        <v>370</v>
      </c>
      <c r="S863" t="s">
        <v>226</v>
      </c>
      <c r="U863" t="s">
        <v>335</v>
      </c>
      <c r="V863" t="s">
        <v>264</v>
      </c>
      <c r="W863" s="81" t="str">
        <f>analysis_methods!$B$2</f>
        <v>ABUN</v>
      </c>
      <c r="X863">
        <v>10</v>
      </c>
      <c r="Y863" t="s">
        <v>336</v>
      </c>
      <c r="Z863" t="s">
        <v>243</v>
      </c>
      <c r="AA863" t="s">
        <v>161</v>
      </c>
      <c r="AB863" s="81" t="str">
        <f>analysis_methods!$M$2</f>
        <v>TAXO_STE_MICROSCOPE</v>
      </c>
      <c r="AC863" s="77">
        <v>45139</v>
      </c>
    </row>
    <row r="864" spans="1:29" ht="14.4" x14ac:dyDescent="0.3">
      <c r="A864" s="81" t="str">
        <f>samples!$C$39</f>
        <v>GeoxyzXI_2112-WestdiepSeafarm-1475m-a-VV1</v>
      </c>
      <c r="B864" s="84" t="s">
        <v>702</v>
      </c>
      <c r="C864"/>
      <c r="H864" s="96" t="s">
        <v>651</v>
      </c>
      <c r="I864" s="96">
        <v>103226</v>
      </c>
      <c r="K864" s="96" t="s">
        <v>348</v>
      </c>
      <c r="L864" s="96" t="s">
        <v>414</v>
      </c>
      <c r="M864" s="96" t="s">
        <v>415</v>
      </c>
      <c r="N864" s="96" t="s">
        <v>416</v>
      </c>
      <c r="O864" s="96" t="s">
        <v>562</v>
      </c>
      <c r="P864" s="96" t="s">
        <v>563</v>
      </c>
      <c r="Q864" s="96" t="s">
        <v>652</v>
      </c>
      <c r="S864" t="s">
        <v>226</v>
      </c>
      <c r="U864" t="s">
        <v>335</v>
      </c>
      <c r="V864" t="s">
        <v>264</v>
      </c>
      <c r="W864" s="81" t="str">
        <f>analysis_methods!$B$2</f>
        <v>ABUN</v>
      </c>
      <c r="X864">
        <v>10</v>
      </c>
      <c r="Y864" t="s">
        <v>336</v>
      </c>
      <c r="Z864" t="s">
        <v>243</v>
      </c>
      <c r="AA864" t="s">
        <v>161</v>
      </c>
      <c r="AB864" s="81" t="str">
        <f>analysis_methods!$M$2</f>
        <v>TAXO_STE_MICROSCOPE</v>
      </c>
      <c r="AC864" s="77">
        <v>45139</v>
      </c>
    </row>
    <row r="865" spans="1:29" ht="14.4" x14ac:dyDescent="0.3">
      <c r="A865" s="81" t="str">
        <f>samples!$C$40</f>
        <v>GeoxyzXI_2112-WestdiepSeafarm-1475m-b-VV2</v>
      </c>
      <c r="B865" s="84" t="s">
        <v>703</v>
      </c>
      <c r="C865"/>
      <c r="H865" s="96" t="s">
        <v>482</v>
      </c>
      <c r="I865" s="96">
        <v>130357</v>
      </c>
      <c r="K865" s="96" t="s">
        <v>348</v>
      </c>
      <c r="L865" s="96" t="s">
        <v>375</v>
      </c>
      <c r="M865" s="96" t="s">
        <v>376</v>
      </c>
      <c r="N865" s="96" t="s">
        <v>380</v>
      </c>
      <c r="O865" s="96" t="s">
        <v>381</v>
      </c>
      <c r="P865" s="96" t="s">
        <v>382</v>
      </c>
      <c r="Q865" s="96" t="s">
        <v>405</v>
      </c>
      <c r="S865" t="s">
        <v>226</v>
      </c>
      <c r="U865" t="s">
        <v>335</v>
      </c>
      <c r="V865" t="s">
        <v>264</v>
      </c>
      <c r="W865" s="81" t="str">
        <f>analysis_methods!$B$2</f>
        <v>ABUN</v>
      </c>
      <c r="X865">
        <v>110</v>
      </c>
      <c r="Y865" t="s">
        <v>336</v>
      </c>
      <c r="Z865" t="s">
        <v>243</v>
      </c>
      <c r="AA865" t="s">
        <v>161</v>
      </c>
      <c r="AB865" s="81" t="str">
        <f>analysis_methods!$M$2</f>
        <v>TAXO_STE_MICROSCOPE</v>
      </c>
      <c r="AC865" s="77">
        <v>45139</v>
      </c>
    </row>
    <row r="866" spans="1:29" ht="14.4" x14ac:dyDescent="0.3">
      <c r="A866" s="81" t="str">
        <f>samples!$C$40</f>
        <v>GeoxyzXI_2112-WestdiepSeafarm-1475m-b-VV2</v>
      </c>
      <c r="B866" s="84" t="s">
        <v>703</v>
      </c>
      <c r="C866"/>
      <c r="H866" s="96" t="s">
        <v>817</v>
      </c>
      <c r="I866" s="96">
        <v>140301</v>
      </c>
      <c r="K866" s="96" t="s">
        <v>348</v>
      </c>
      <c r="L866" s="96" t="s">
        <v>365</v>
      </c>
      <c r="M866" s="96" t="s">
        <v>366</v>
      </c>
      <c r="N866" s="96" t="s">
        <v>367</v>
      </c>
      <c r="O866" s="96" t="s">
        <v>368</v>
      </c>
      <c r="P866" s="96" t="s">
        <v>369</v>
      </c>
      <c r="Q866" s="96" t="s">
        <v>370</v>
      </c>
      <c r="S866" t="s">
        <v>726</v>
      </c>
      <c r="U866" t="s">
        <v>335</v>
      </c>
      <c r="V866" t="s">
        <v>264</v>
      </c>
      <c r="W866" s="81" t="str">
        <f>analysis_methods!$B$2</f>
        <v>ABUN</v>
      </c>
      <c r="X866">
        <v>70</v>
      </c>
      <c r="Y866" t="s">
        <v>336</v>
      </c>
      <c r="Z866" t="s">
        <v>243</v>
      </c>
      <c r="AA866" t="s">
        <v>161</v>
      </c>
      <c r="AB866" s="81" t="str">
        <f>analysis_methods!$M$2</f>
        <v>TAXO_STE_MICROSCOPE</v>
      </c>
      <c r="AC866" s="77">
        <v>45139</v>
      </c>
    </row>
    <row r="867" spans="1:29" ht="14.4" x14ac:dyDescent="0.3">
      <c r="A867" s="81" t="str">
        <f>samples!$C$40</f>
        <v>GeoxyzXI_2112-WestdiepSeafarm-1475m-b-VV2</v>
      </c>
      <c r="B867" s="84" t="s">
        <v>703</v>
      </c>
      <c r="C867"/>
      <c r="H867" s="96" t="s">
        <v>481</v>
      </c>
      <c r="I867" s="96">
        <v>131187</v>
      </c>
      <c r="K867" s="96" t="s">
        <v>348</v>
      </c>
      <c r="L867" s="96" t="s">
        <v>375</v>
      </c>
      <c r="M867" s="96" t="s">
        <v>376</v>
      </c>
      <c r="N867" s="96" t="s">
        <v>401</v>
      </c>
      <c r="O867" s="96" t="s">
        <v>402</v>
      </c>
      <c r="P867" s="96" t="s">
        <v>403</v>
      </c>
      <c r="Q867" s="96" t="s">
        <v>404</v>
      </c>
      <c r="S867" t="s">
        <v>226</v>
      </c>
      <c r="U867" t="s">
        <v>335</v>
      </c>
      <c r="V867" t="s">
        <v>264</v>
      </c>
      <c r="W867" s="81" t="str">
        <f>analysis_methods!$B$2</f>
        <v>ABUN</v>
      </c>
      <c r="X867">
        <v>50</v>
      </c>
      <c r="Y867" t="s">
        <v>336</v>
      </c>
      <c r="Z867" t="s">
        <v>243</v>
      </c>
      <c r="AA867" t="s">
        <v>161</v>
      </c>
      <c r="AB867" s="81" t="str">
        <f>analysis_methods!$M$2</f>
        <v>TAXO_STE_MICROSCOPE</v>
      </c>
      <c r="AC867" s="77">
        <v>45139</v>
      </c>
    </row>
    <row r="868" spans="1:29" ht="14.4" x14ac:dyDescent="0.3">
      <c r="A868" s="81" t="str">
        <f>samples!$C$40</f>
        <v>GeoxyzXI_2112-WestdiepSeafarm-1475m-b-VV2</v>
      </c>
      <c r="B868" s="84" t="s">
        <v>703</v>
      </c>
      <c r="C868"/>
      <c r="H868" s="96" t="s">
        <v>547</v>
      </c>
      <c r="I868" s="96">
        <v>120020</v>
      </c>
      <c r="K868" s="96" t="s">
        <v>348</v>
      </c>
      <c r="L868" s="96" t="s">
        <v>414</v>
      </c>
      <c r="M868" s="96" t="s">
        <v>415</v>
      </c>
      <c r="N868" s="96" t="s">
        <v>559</v>
      </c>
      <c r="O868" s="96" t="s">
        <v>560</v>
      </c>
      <c r="P868" s="96" t="s">
        <v>561</v>
      </c>
      <c r="Q868" s="96" t="s">
        <v>573</v>
      </c>
      <c r="S868" t="s">
        <v>226</v>
      </c>
      <c r="U868" t="s">
        <v>335</v>
      </c>
      <c r="V868" t="s">
        <v>264</v>
      </c>
      <c r="W868" s="81" t="str">
        <f>analysis_methods!$B$2</f>
        <v>ABUN</v>
      </c>
      <c r="X868">
        <v>40</v>
      </c>
      <c r="Y868" t="s">
        <v>336</v>
      </c>
      <c r="Z868" t="s">
        <v>243</v>
      </c>
      <c r="AA868" t="s">
        <v>161</v>
      </c>
      <c r="AB868" s="81" t="str">
        <f>analysis_methods!$M$2</f>
        <v>TAXO_STE_MICROSCOPE</v>
      </c>
      <c r="AC868" s="77">
        <v>45139</v>
      </c>
    </row>
    <row r="869" spans="1:29" ht="14.4" x14ac:dyDescent="0.3">
      <c r="A869" s="81" t="str">
        <f>samples!$C$40</f>
        <v>GeoxyzXI_2112-WestdiepSeafarm-1475m-b-VV2</v>
      </c>
      <c r="B869" s="84" t="s">
        <v>703</v>
      </c>
      <c r="C869"/>
      <c r="H869" s="96" t="s">
        <v>552</v>
      </c>
      <c r="I869" s="96">
        <v>130491</v>
      </c>
      <c r="K869" s="96" t="s">
        <v>348</v>
      </c>
      <c r="L869" s="96" t="s">
        <v>375</v>
      </c>
      <c r="M869" s="96" t="s">
        <v>376</v>
      </c>
      <c r="N869" s="96"/>
      <c r="O869" s="96" t="s">
        <v>568</v>
      </c>
      <c r="P869" s="96" t="s">
        <v>569</v>
      </c>
      <c r="Q869" s="96" t="s">
        <v>577</v>
      </c>
      <c r="S869" t="s">
        <v>226</v>
      </c>
      <c r="U869" t="s">
        <v>335</v>
      </c>
      <c r="V869" t="s">
        <v>264</v>
      </c>
      <c r="W869" s="81" t="str">
        <f>analysis_methods!$B$2</f>
        <v>ABUN</v>
      </c>
      <c r="X869">
        <v>40</v>
      </c>
      <c r="Y869" t="s">
        <v>336</v>
      </c>
      <c r="Z869" t="s">
        <v>243</v>
      </c>
      <c r="AA869" t="s">
        <v>161</v>
      </c>
      <c r="AB869" s="81" t="str">
        <f>analysis_methods!$M$2</f>
        <v>TAXO_STE_MICROSCOPE</v>
      </c>
      <c r="AC869" s="77">
        <v>45139</v>
      </c>
    </row>
    <row r="870" spans="1:29" ht="14.4" x14ac:dyDescent="0.3">
      <c r="A870" s="81" t="str">
        <f>samples!$C$40</f>
        <v>GeoxyzXI_2112-WestdiepSeafarm-1475m-b-VV2</v>
      </c>
      <c r="B870" s="84" t="s">
        <v>703</v>
      </c>
      <c r="C870"/>
      <c r="H870" s="96" t="s">
        <v>457</v>
      </c>
      <c r="I870" s="96">
        <v>152391</v>
      </c>
      <c r="K870" s="96" t="s">
        <v>348</v>
      </c>
      <c r="L870" s="96" t="s">
        <v>457</v>
      </c>
      <c r="M870" s="96"/>
      <c r="N870" s="96"/>
      <c r="O870" s="96"/>
      <c r="P870" s="96"/>
      <c r="Q870" s="96"/>
      <c r="S870" t="s">
        <v>226</v>
      </c>
      <c r="U870" t="s">
        <v>335</v>
      </c>
      <c r="V870" t="s">
        <v>264</v>
      </c>
      <c r="W870" s="81" t="str">
        <f>analysis_methods!$B$2</f>
        <v>ABUN</v>
      </c>
      <c r="X870">
        <v>30</v>
      </c>
      <c r="Y870" t="s">
        <v>336</v>
      </c>
      <c r="Z870" t="s">
        <v>243</v>
      </c>
      <c r="AA870" t="s">
        <v>161</v>
      </c>
      <c r="AB870" s="81" t="str">
        <f>analysis_methods!$M$2</f>
        <v>TAXO_STE_MICROSCOPE</v>
      </c>
      <c r="AC870" s="77">
        <v>45139</v>
      </c>
    </row>
    <row r="871" spans="1:29" ht="14.4" x14ac:dyDescent="0.3">
      <c r="A871" s="81" t="str">
        <f>samples!$C$40</f>
        <v>GeoxyzXI_2112-WestdiepSeafarm-1475m-b-VV2</v>
      </c>
      <c r="B871" s="84" t="s">
        <v>703</v>
      </c>
      <c r="C871"/>
      <c r="H871" s="96" t="s">
        <v>472</v>
      </c>
      <c r="I871" s="96">
        <v>140301</v>
      </c>
      <c r="K871" s="96" t="s">
        <v>348</v>
      </c>
      <c r="L871" s="96" t="s">
        <v>365</v>
      </c>
      <c r="M871" s="96" t="s">
        <v>366</v>
      </c>
      <c r="N871" s="96" t="s">
        <v>367</v>
      </c>
      <c r="O871" s="96" t="s">
        <v>368</v>
      </c>
      <c r="P871" s="96" t="s">
        <v>369</v>
      </c>
      <c r="Q871" s="96" t="s">
        <v>370</v>
      </c>
      <c r="S871" t="s">
        <v>226</v>
      </c>
      <c r="U871" t="s">
        <v>335</v>
      </c>
      <c r="V871" t="s">
        <v>264</v>
      </c>
      <c r="W871" s="81" t="str">
        <f>analysis_methods!$B$2</f>
        <v>ABUN</v>
      </c>
      <c r="X871">
        <v>20</v>
      </c>
      <c r="Y871" t="s">
        <v>336</v>
      </c>
      <c r="Z871" t="s">
        <v>243</v>
      </c>
      <c r="AA871" t="s">
        <v>161</v>
      </c>
      <c r="AB871" s="81" t="str">
        <f>analysis_methods!$M$2</f>
        <v>TAXO_STE_MICROSCOPE</v>
      </c>
      <c r="AC871" s="77">
        <v>45139</v>
      </c>
    </row>
    <row r="872" spans="1:29" ht="14.4" x14ac:dyDescent="0.3">
      <c r="A872" s="81" t="str">
        <f>samples!$C$40</f>
        <v>GeoxyzXI_2112-WestdiepSeafarm-1475m-b-VV2</v>
      </c>
      <c r="B872" s="84" t="s">
        <v>703</v>
      </c>
      <c r="C872"/>
      <c r="H872" s="96" t="s">
        <v>498</v>
      </c>
      <c r="I872" s="96">
        <v>110487</v>
      </c>
      <c r="K872" s="96" t="s">
        <v>348</v>
      </c>
      <c r="L872" s="96" t="s">
        <v>414</v>
      </c>
      <c r="M872" s="96" t="s">
        <v>415</v>
      </c>
      <c r="N872" s="96" t="s">
        <v>458</v>
      </c>
      <c r="O872" s="96" t="s">
        <v>459</v>
      </c>
      <c r="P872" s="96" t="s">
        <v>460</v>
      </c>
      <c r="Q872" s="96" t="s">
        <v>461</v>
      </c>
      <c r="S872" t="s">
        <v>226</v>
      </c>
      <c r="U872" t="s">
        <v>335</v>
      </c>
      <c r="V872" t="s">
        <v>264</v>
      </c>
      <c r="W872" s="81" t="str">
        <f>analysis_methods!$B$2</f>
        <v>ABUN</v>
      </c>
      <c r="X872">
        <v>10</v>
      </c>
      <c r="Y872" t="s">
        <v>336</v>
      </c>
      <c r="Z872" t="s">
        <v>243</v>
      </c>
      <c r="AA872" t="s">
        <v>161</v>
      </c>
      <c r="AB872" s="81" t="str">
        <f>analysis_methods!$M$2</f>
        <v>TAXO_STE_MICROSCOPE</v>
      </c>
      <c r="AC872" s="77">
        <v>45139</v>
      </c>
    </row>
    <row r="873" spans="1:29" ht="14.4" x14ac:dyDescent="0.3">
      <c r="A873" s="81" t="str">
        <f>samples!$C$40</f>
        <v>GeoxyzXI_2112-WestdiepSeafarm-1475m-b-VV2</v>
      </c>
      <c r="B873" s="84" t="s">
        <v>703</v>
      </c>
      <c r="C873"/>
      <c r="H873" s="96" t="s">
        <v>542</v>
      </c>
      <c r="I873" s="96">
        <v>130644</v>
      </c>
      <c r="K873" s="96" t="s">
        <v>348</v>
      </c>
      <c r="L873" s="96" t="s">
        <v>375</v>
      </c>
      <c r="M873" s="96" t="s">
        <v>376</v>
      </c>
      <c r="N873" s="96" t="s">
        <v>380</v>
      </c>
      <c r="O873" s="96" t="s">
        <v>448</v>
      </c>
      <c r="P873" s="96" t="s">
        <v>518</v>
      </c>
      <c r="Q873" s="96" t="s">
        <v>532</v>
      </c>
      <c r="S873" t="s">
        <v>226</v>
      </c>
      <c r="U873" t="s">
        <v>335</v>
      </c>
      <c r="V873" t="s">
        <v>264</v>
      </c>
      <c r="W873" s="81" t="str">
        <f>analysis_methods!$B$2</f>
        <v>ABUN</v>
      </c>
      <c r="X873">
        <v>10</v>
      </c>
      <c r="Y873" t="s">
        <v>336</v>
      </c>
      <c r="Z873" t="s">
        <v>243</v>
      </c>
      <c r="AA873" t="s">
        <v>161</v>
      </c>
      <c r="AB873" s="81" t="str">
        <f>analysis_methods!$M$2</f>
        <v>TAXO_STE_MICROSCOPE</v>
      </c>
      <c r="AC873" s="77">
        <v>45139</v>
      </c>
    </row>
    <row r="874" spans="1:29" ht="14.4" x14ac:dyDescent="0.3">
      <c r="A874" s="81" t="str">
        <f>samples!$C$40</f>
        <v>GeoxyzXI_2112-WestdiepSeafarm-1475m-b-VV2</v>
      </c>
      <c r="B874" s="84" t="s">
        <v>703</v>
      </c>
      <c r="C874"/>
      <c r="H874" s="96" t="s">
        <v>484</v>
      </c>
      <c r="I874" s="96">
        <v>130116</v>
      </c>
      <c r="K874" s="96" t="s">
        <v>348</v>
      </c>
      <c r="L874" s="96" t="s">
        <v>375</v>
      </c>
      <c r="M874" s="96" t="s">
        <v>376</v>
      </c>
      <c r="N874" s="96" t="s">
        <v>380</v>
      </c>
      <c r="O874" s="96" t="s">
        <v>409</v>
      </c>
      <c r="P874" s="96" t="s">
        <v>410</v>
      </c>
      <c r="Q874" s="96" t="s">
        <v>374</v>
      </c>
      <c r="S874" t="s">
        <v>226</v>
      </c>
      <c r="U874" t="s">
        <v>335</v>
      </c>
      <c r="V874" t="s">
        <v>264</v>
      </c>
      <c r="W874" s="81" t="str">
        <f>analysis_methods!$B$2</f>
        <v>ABUN</v>
      </c>
      <c r="X874">
        <v>10</v>
      </c>
      <c r="Y874" t="s">
        <v>336</v>
      </c>
      <c r="Z874" t="s">
        <v>243</v>
      </c>
      <c r="AA874" t="s">
        <v>161</v>
      </c>
      <c r="AB874" s="81" t="str">
        <f>analysis_methods!$M$2</f>
        <v>TAXO_STE_MICROSCOPE</v>
      </c>
      <c r="AC874" s="77">
        <v>45139</v>
      </c>
    </row>
    <row r="875" spans="1:29" ht="14.4" x14ac:dyDescent="0.3">
      <c r="A875" s="81" t="str">
        <f>samples!$C$40</f>
        <v>GeoxyzXI_2112-WestdiepSeafarm-1475m-b-VV2</v>
      </c>
      <c r="B875" s="84" t="s">
        <v>703</v>
      </c>
      <c r="C875"/>
      <c r="H875" s="96" t="s">
        <v>538</v>
      </c>
      <c r="I875" s="96">
        <v>131495</v>
      </c>
      <c r="K875" s="96" t="s">
        <v>348</v>
      </c>
      <c r="L875" s="96" t="s">
        <v>375</v>
      </c>
      <c r="M875" s="96" t="s">
        <v>376</v>
      </c>
      <c r="N875" s="96" t="s">
        <v>384</v>
      </c>
      <c r="O875" s="96" t="s">
        <v>509</v>
      </c>
      <c r="P875" s="96" t="s">
        <v>510</v>
      </c>
      <c r="Q875" s="96" t="s">
        <v>527</v>
      </c>
      <c r="S875" t="s">
        <v>226</v>
      </c>
      <c r="U875" t="s">
        <v>335</v>
      </c>
      <c r="V875" t="s">
        <v>264</v>
      </c>
      <c r="W875" s="81" t="str">
        <f>analysis_methods!$B$2</f>
        <v>ABUN</v>
      </c>
      <c r="X875">
        <v>10</v>
      </c>
      <c r="Y875" t="s">
        <v>336</v>
      </c>
      <c r="Z875" t="s">
        <v>243</v>
      </c>
      <c r="AA875" t="s">
        <v>161</v>
      </c>
      <c r="AB875" s="81" t="str">
        <f>analysis_methods!$M$2</f>
        <v>TAXO_STE_MICROSCOPE</v>
      </c>
      <c r="AC875" s="77">
        <v>45139</v>
      </c>
    </row>
    <row r="876" spans="1:29" ht="14.4" x14ac:dyDescent="0.3">
      <c r="A876" s="81" t="str">
        <f>samples!$C$40</f>
        <v>GeoxyzXI_2112-WestdiepSeafarm-1475m-b-VV2</v>
      </c>
      <c r="B876" s="84" t="s">
        <v>703</v>
      </c>
      <c r="C876"/>
      <c r="H876" s="96" t="s">
        <v>494</v>
      </c>
      <c r="I876" s="96">
        <v>130271</v>
      </c>
      <c r="K876" s="96" t="s">
        <v>348</v>
      </c>
      <c r="L876" s="96" t="s">
        <v>375</v>
      </c>
      <c r="M876" s="96" t="s">
        <v>376</v>
      </c>
      <c r="N876" s="96"/>
      <c r="O876" s="96" t="s">
        <v>398</v>
      </c>
      <c r="P876" s="96" t="s">
        <v>399</v>
      </c>
      <c r="Q876" s="96" t="s">
        <v>446</v>
      </c>
      <c r="S876" t="s">
        <v>226</v>
      </c>
      <c r="U876" t="s">
        <v>335</v>
      </c>
      <c r="V876" t="s">
        <v>264</v>
      </c>
      <c r="W876" s="81" t="str">
        <f>analysis_methods!$B$2</f>
        <v>ABUN</v>
      </c>
      <c r="X876">
        <v>10</v>
      </c>
      <c r="Y876" t="s">
        <v>336</v>
      </c>
      <c r="Z876" t="s">
        <v>243</v>
      </c>
      <c r="AA876" t="s">
        <v>161</v>
      </c>
      <c r="AB876" s="81" t="str">
        <f>analysis_methods!$M$2</f>
        <v>TAXO_STE_MICROSCOPE</v>
      </c>
      <c r="AC876" s="77">
        <v>45139</v>
      </c>
    </row>
    <row r="877" spans="1:29" ht="14.4" x14ac:dyDescent="0.3">
      <c r="A877" s="81" t="str">
        <f>samples!$C$40</f>
        <v>GeoxyzXI_2112-WestdiepSeafarm-1475m-b-VV2</v>
      </c>
      <c r="B877" s="84" t="s">
        <v>703</v>
      </c>
      <c r="C877"/>
      <c r="H877" s="96" t="s">
        <v>471</v>
      </c>
      <c r="I877" s="96">
        <v>124929</v>
      </c>
      <c r="K877" s="96" t="s">
        <v>348</v>
      </c>
      <c r="L877" s="96" t="s">
        <v>349</v>
      </c>
      <c r="M877" s="96" t="s">
        <v>360</v>
      </c>
      <c r="N877" s="96" t="s">
        <v>361</v>
      </c>
      <c r="O877" s="96" t="s">
        <v>362</v>
      </c>
      <c r="P877" s="96" t="s">
        <v>363</v>
      </c>
      <c r="Q877" s="96" t="s">
        <v>364</v>
      </c>
      <c r="S877" t="s">
        <v>226</v>
      </c>
      <c r="U877" t="s">
        <v>335</v>
      </c>
      <c r="V877" t="s">
        <v>264</v>
      </c>
      <c r="W877" s="81" t="str">
        <f>analysis_methods!$B$2</f>
        <v>ABUN</v>
      </c>
      <c r="X877">
        <v>10</v>
      </c>
      <c r="Y877" t="s">
        <v>336</v>
      </c>
      <c r="Z877" t="s">
        <v>243</v>
      </c>
      <c r="AA877" t="s">
        <v>161</v>
      </c>
      <c r="AB877" s="81" t="str">
        <f>analysis_methods!$M$2</f>
        <v>TAXO_STE_MICROSCOPE</v>
      </c>
      <c r="AC877" s="77">
        <v>45139</v>
      </c>
    </row>
    <row r="878" spans="1:29" ht="14.4" x14ac:dyDescent="0.3">
      <c r="A878" s="81" t="str">
        <f>samples!$C$41</f>
        <v>GeoxyzXI_2112-WestdiepSeafarm-1475m-c-VV3</v>
      </c>
      <c r="B878" s="84" t="s">
        <v>704</v>
      </c>
      <c r="C878"/>
      <c r="H878" s="96" t="s">
        <v>612</v>
      </c>
      <c r="I878" s="96">
        <v>128551</v>
      </c>
      <c r="K878" s="96" t="s">
        <v>348</v>
      </c>
      <c r="L878" s="96" t="s">
        <v>619</v>
      </c>
      <c r="M878" s="96"/>
      <c r="N878" s="96"/>
      <c r="O878" s="96" t="s">
        <v>620</v>
      </c>
      <c r="P878" s="96" t="s">
        <v>621</v>
      </c>
      <c r="Q878" s="96" t="s">
        <v>635</v>
      </c>
      <c r="S878" t="s">
        <v>226</v>
      </c>
      <c r="U878" t="s">
        <v>335</v>
      </c>
      <c r="V878" t="s">
        <v>264</v>
      </c>
      <c r="W878" s="81" t="str">
        <f>analysis_methods!$B$2</f>
        <v>ABUN</v>
      </c>
      <c r="X878">
        <v>10</v>
      </c>
      <c r="Y878" t="s">
        <v>336</v>
      </c>
      <c r="Z878" t="s">
        <v>243</v>
      </c>
      <c r="AA878" t="s">
        <v>161</v>
      </c>
      <c r="AB878" s="81" t="str">
        <f>analysis_methods!$M$2</f>
        <v>TAXO_STE_MICROSCOPE</v>
      </c>
      <c r="AC878" s="77">
        <v>45139</v>
      </c>
    </row>
    <row r="879" spans="1:29" ht="14.4" x14ac:dyDescent="0.3">
      <c r="A879" s="81" t="str">
        <f>samples!$C$41</f>
        <v>GeoxyzXI_2112-WestdiepSeafarm-1475m-c-VV3</v>
      </c>
      <c r="B879" s="84" t="s">
        <v>704</v>
      </c>
      <c r="C879"/>
      <c r="H879" s="96" t="s">
        <v>482</v>
      </c>
      <c r="I879" s="96">
        <v>130357</v>
      </c>
      <c r="K879" s="96" t="s">
        <v>348</v>
      </c>
      <c r="L879" s="96" t="s">
        <v>375</v>
      </c>
      <c r="M879" s="96" t="s">
        <v>376</v>
      </c>
      <c r="N879" s="96" t="s">
        <v>380</v>
      </c>
      <c r="O879" s="96" t="s">
        <v>381</v>
      </c>
      <c r="P879" s="96" t="s">
        <v>382</v>
      </c>
      <c r="Q879" s="96" t="s">
        <v>405</v>
      </c>
      <c r="S879" t="s">
        <v>226</v>
      </c>
      <c r="U879" t="s">
        <v>335</v>
      </c>
      <c r="V879" t="s">
        <v>264</v>
      </c>
      <c r="W879" s="81" t="str">
        <f>analysis_methods!$B$2</f>
        <v>ABUN</v>
      </c>
      <c r="X879">
        <v>90</v>
      </c>
      <c r="Y879" t="s">
        <v>336</v>
      </c>
      <c r="Z879" t="s">
        <v>243</v>
      </c>
      <c r="AA879" t="s">
        <v>161</v>
      </c>
      <c r="AB879" s="81" t="str">
        <f>analysis_methods!$M$2</f>
        <v>TAXO_STE_MICROSCOPE</v>
      </c>
      <c r="AC879" s="77">
        <v>45139</v>
      </c>
    </row>
    <row r="880" spans="1:29" ht="14.4" x14ac:dyDescent="0.3">
      <c r="A880" s="81" t="str">
        <f>samples!$C$41</f>
        <v>GeoxyzXI_2112-WestdiepSeafarm-1475m-c-VV3</v>
      </c>
      <c r="B880" s="84" t="s">
        <v>704</v>
      </c>
      <c r="C880"/>
      <c r="H880" s="96" t="s">
        <v>552</v>
      </c>
      <c r="I880" s="96">
        <v>130491</v>
      </c>
      <c r="K880" s="96" t="s">
        <v>348</v>
      </c>
      <c r="L880" s="96" t="s">
        <v>375</v>
      </c>
      <c r="M880" s="96" t="s">
        <v>376</v>
      </c>
      <c r="N880" s="96"/>
      <c r="O880" s="96" t="s">
        <v>568</v>
      </c>
      <c r="P880" s="96" t="s">
        <v>569</v>
      </c>
      <c r="Q880" s="96" t="s">
        <v>577</v>
      </c>
      <c r="S880" t="s">
        <v>226</v>
      </c>
      <c r="U880" t="s">
        <v>335</v>
      </c>
      <c r="V880" t="s">
        <v>264</v>
      </c>
      <c r="W880" s="81" t="str">
        <f>analysis_methods!$B$2</f>
        <v>ABUN</v>
      </c>
      <c r="X880">
        <v>70</v>
      </c>
      <c r="Y880" t="s">
        <v>336</v>
      </c>
      <c r="Z880" t="s">
        <v>243</v>
      </c>
      <c r="AA880" t="s">
        <v>161</v>
      </c>
      <c r="AB880" s="81" t="str">
        <f>analysis_methods!$M$2</f>
        <v>TAXO_STE_MICROSCOPE</v>
      </c>
      <c r="AC880" s="77">
        <v>45139</v>
      </c>
    </row>
    <row r="881" spans="1:29" ht="14.4" x14ac:dyDescent="0.3">
      <c r="A881" s="81" t="str">
        <f>samples!$C$41</f>
        <v>GeoxyzXI_2112-WestdiepSeafarm-1475m-c-VV3</v>
      </c>
      <c r="B881" s="84" t="s">
        <v>704</v>
      </c>
      <c r="C881"/>
      <c r="H881" s="96" t="s">
        <v>481</v>
      </c>
      <c r="I881" s="96">
        <v>131187</v>
      </c>
      <c r="K881" s="96" t="s">
        <v>348</v>
      </c>
      <c r="L881" s="96" t="s">
        <v>375</v>
      </c>
      <c r="M881" s="96" t="s">
        <v>376</v>
      </c>
      <c r="N881" s="96" t="s">
        <v>401</v>
      </c>
      <c r="O881" s="96" t="s">
        <v>402</v>
      </c>
      <c r="P881" s="96" t="s">
        <v>403</v>
      </c>
      <c r="Q881" s="96" t="s">
        <v>404</v>
      </c>
      <c r="S881" t="s">
        <v>226</v>
      </c>
      <c r="U881" t="s">
        <v>335</v>
      </c>
      <c r="V881" t="s">
        <v>264</v>
      </c>
      <c r="W881" s="81" t="str">
        <f>analysis_methods!$B$2</f>
        <v>ABUN</v>
      </c>
      <c r="X881">
        <v>40</v>
      </c>
      <c r="Y881" t="s">
        <v>336</v>
      </c>
      <c r="Z881" t="s">
        <v>243</v>
      </c>
      <c r="AA881" t="s">
        <v>161</v>
      </c>
      <c r="AB881" s="81" t="str">
        <f>analysis_methods!$M$2</f>
        <v>TAXO_STE_MICROSCOPE</v>
      </c>
      <c r="AC881" s="77">
        <v>45139</v>
      </c>
    </row>
    <row r="882" spans="1:29" ht="14.4" x14ac:dyDescent="0.3">
      <c r="A882" s="81" t="str">
        <f>samples!$C$41</f>
        <v>GeoxyzXI_2112-WestdiepSeafarm-1475m-c-VV3</v>
      </c>
      <c r="B882" s="84" t="s">
        <v>704</v>
      </c>
      <c r="C882"/>
      <c r="H882" s="96" t="s">
        <v>457</v>
      </c>
      <c r="I882" s="96">
        <v>152391</v>
      </c>
      <c r="K882" s="96" t="s">
        <v>348</v>
      </c>
      <c r="L882" s="96" t="s">
        <v>457</v>
      </c>
      <c r="M882" s="96"/>
      <c r="N882" s="96"/>
      <c r="O882" s="96"/>
      <c r="P882" s="96"/>
      <c r="Q882" s="96"/>
      <c r="S882" t="s">
        <v>226</v>
      </c>
      <c r="U882" t="s">
        <v>335</v>
      </c>
      <c r="V882" t="s">
        <v>264</v>
      </c>
      <c r="W882" s="81" t="str">
        <f>analysis_methods!$B$2</f>
        <v>ABUN</v>
      </c>
      <c r="X882">
        <v>30</v>
      </c>
      <c r="Y882" t="s">
        <v>336</v>
      </c>
      <c r="Z882" t="s">
        <v>243</v>
      </c>
      <c r="AA882" t="s">
        <v>161</v>
      </c>
      <c r="AB882" s="81" t="str">
        <f>analysis_methods!$M$2</f>
        <v>TAXO_STE_MICROSCOPE</v>
      </c>
      <c r="AC882" s="77">
        <v>45139</v>
      </c>
    </row>
    <row r="883" spans="1:29" ht="14.4" x14ac:dyDescent="0.3">
      <c r="A883" s="81" t="str">
        <f>samples!$C$41</f>
        <v>GeoxyzXI_2112-WestdiepSeafarm-1475m-c-VV3</v>
      </c>
      <c r="B883" s="84" t="s">
        <v>704</v>
      </c>
      <c r="C883"/>
      <c r="H883" s="96" t="s">
        <v>472</v>
      </c>
      <c r="I883" s="96">
        <v>140301</v>
      </c>
      <c r="K883" s="96" t="s">
        <v>348</v>
      </c>
      <c r="L883" s="96" t="s">
        <v>365</v>
      </c>
      <c r="M883" s="96" t="s">
        <v>366</v>
      </c>
      <c r="N883" s="96" t="s">
        <v>367</v>
      </c>
      <c r="O883" s="96" t="s">
        <v>368</v>
      </c>
      <c r="P883" s="96" t="s">
        <v>369</v>
      </c>
      <c r="Q883" s="96" t="s">
        <v>370</v>
      </c>
      <c r="S883" t="s">
        <v>226</v>
      </c>
      <c r="U883" t="s">
        <v>335</v>
      </c>
      <c r="V883" t="s">
        <v>264</v>
      </c>
      <c r="W883" s="81" t="str">
        <f>analysis_methods!$B$2</f>
        <v>ABUN</v>
      </c>
      <c r="X883">
        <v>30</v>
      </c>
      <c r="Y883" t="s">
        <v>336</v>
      </c>
      <c r="Z883" t="s">
        <v>243</v>
      </c>
      <c r="AA883" t="s">
        <v>161</v>
      </c>
      <c r="AB883" s="81" t="str">
        <f>analysis_methods!$M$2</f>
        <v>TAXO_STE_MICROSCOPE</v>
      </c>
      <c r="AC883" s="77">
        <v>45139</v>
      </c>
    </row>
    <row r="884" spans="1:29" ht="14.4" x14ac:dyDescent="0.3">
      <c r="A884" s="81" t="str">
        <f>samples!$C$41</f>
        <v>GeoxyzXI_2112-WestdiepSeafarm-1475m-c-VV3</v>
      </c>
      <c r="B884" s="84" t="s">
        <v>704</v>
      </c>
      <c r="C884"/>
      <c r="H884" s="96" t="s">
        <v>651</v>
      </c>
      <c r="I884" s="96">
        <v>103226</v>
      </c>
      <c r="K884" s="96" t="s">
        <v>348</v>
      </c>
      <c r="L884" s="96" t="s">
        <v>414</v>
      </c>
      <c r="M884" s="96" t="s">
        <v>415</v>
      </c>
      <c r="N884" s="96" t="s">
        <v>416</v>
      </c>
      <c r="O884" s="96" t="s">
        <v>562</v>
      </c>
      <c r="P884" s="96" t="s">
        <v>563</v>
      </c>
      <c r="Q884" s="96" t="s">
        <v>652</v>
      </c>
      <c r="S884" t="s">
        <v>226</v>
      </c>
      <c r="U884" t="s">
        <v>335</v>
      </c>
      <c r="V884" t="s">
        <v>264</v>
      </c>
      <c r="W884" s="81" t="str">
        <f>analysis_methods!$B$2</f>
        <v>ABUN</v>
      </c>
      <c r="X884">
        <v>30</v>
      </c>
      <c r="Y884" t="s">
        <v>336</v>
      </c>
      <c r="Z884" t="s">
        <v>243</v>
      </c>
      <c r="AA884" t="s">
        <v>161</v>
      </c>
      <c r="AB884" s="81" t="str">
        <f>analysis_methods!$M$2</f>
        <v>TAXO_STE_MICROSCOPE</v>
      </c>
      <c r="AC884" s="77">
        <v>45139</v>
      </c>
    </row>
    <row r="885" spans="1:29" ht="14.4" x14ac:dyDescent="0.3">
      <c r="A885" s="81" t="str">
        <f>samples!$C$41</f>
        <v>GeoxyzXI_2112-WestdiepSeafarm-1475m-c-VV3</v>
      </c>
      <c r="B885" s="84" t="s">
        <v>704</v>
      </c>
      <c r="C885"/>
      <c r="H885" s="96" t="s">
        <v>817</v>
      </c>
      <c r="I885" s="96">
        <v>140301</v>
      </c>
      <c r="K885" s="96" t="s">
        <v>348</v>
      </c>
      <c r="L885" s="96" t="s">
        <v>365</v>
      </c>
      <c r="M885" s="96" t="s">
        <v>366</v>
      </c>
      <c r="N885" s="96" t="s">
        <v>367</v>
      </c>
      <c r="O885" s="96" t="s">
        <v>368</v>
      </c>
      <c r="P885" s="96" t="s">
        <v>369</v>
      </c>
      <c r="Q885" s="96" t="s">
        <v>370</v>
      </c>
      <c r="S885" t="s">
        <v>726</v>
      </c>
      <c r="U885" t="s">
        <v>335</v>
      </c>
      <c r="V885" t="s">
        <v>264</v>
      </c>
      <c r="W885" s="81" t="str">
        <f>analysis_methods!$B$2</f>
        <v>ABUN</v>
      </c>
      <c r="X885">
        <v>20</v>
      </c>
      <c r="Y885" t="s">
        <v>336</v>
      </c>
      <c r="Z885" t="s">
        <v>243</v>
      </c>
      <c r="AA885" t="s">
        <v>161</v>
      </c>
      <c r="AB885" s="81" t="str">
        <f>analysis_methods!$M$2</f>
        <v>TAXO_STE_MICROSCOPE</v>
      </c>
      <c r="AC885" s="77">
        <v>45139</v>
      </c>
    </row>
    <row r="886" spans="1:29" ht="14.4" x14ac:dyDescent="0.3">
      <c r="A886" s="81" t="str">
        <f>samples!$C$41</f>
        <v>GeoxyzXI_2112-WestdiepSeafarm-1475m-c-VV3</v>
      </c>
      <c r="B886" s="84" t="s">
        <v>704</v>
      </c>
      <c r="C886"/>
      <c r="H886" s="96" t="s">
        <v>497</v>
      </c>
      <c r="I886" s="96">
        <v>130616</v>
      </c>
      <c r="K886" s="96" t="s">
        <v>348</v>
      </c>
      <c r="L886" s="96" t="s">
        <v>375</v>
      </c>
      <c r="M886" s="96" t="s">
        <v>376</v>
      </c>
      <c r="N886" s="96" t="s">
        <v>380</v>
      </c>
      <c r="O886" s="96" t="s">
        <v>448</v>
      </c>
      <c r="P886" s="96" t="s">
        <v>455</v>
      </c>
      <c r="Q886" s="96" t="s">
        <v>456</v>
      </c>
      <c r="S886" t="s">
        <v>226</v>
      </c>
      <c r="U886" t="s">
        <v>335</v>
      </c>
      <c r="V886" t="s">
        <v>264</v>
      </c>
      <c r="W886" s="81" t="str">
        <f>analysis_methods!$B$2</f>
        <v>ABUN</v>
      </c>
      <c r="X886">
        <v>10</v>
      </c>
      <c r="Y886" t="s">
        <v>336</v>
      </c>
      <c r="Z886" t="s">
        <v>243</v>
      </c>
      <c r="AA886" t="s">
        <v>161</v>
      </c>
      <c r="AB886" s="81" t="str">
        <f>analysis_methods!$M$2</f>
        <v>TAXO_STE_MICROSCOPE</v>
      </c>
      <c r="AC886" s="77">
        <v>45139</v>
      </c>
    </row>
    <row r="887" spans="1:29" ht="14.4" x14ac:dyDescent="0.3">
      <c r="A887" s="81" t="str">
        <f>samples!$C$41</f>
        <v>GeoxyzXI_2112-WestdiepSeafarm-1475m-c-VV3</v>
      </c>
      <c r="B887" s="84" t="s">
        <v>704</v>
      </c>
      <c r="C887"/>
      <c r="H887" s="96" t="s">
        <v>547</v>
      </c>
      <c r="I887" s="96">
        <v>120020</v>
      </c>
      <c r="K887" s="96" t="s">
        <v>348</v>
      </c>
      <c r="L887" s="96" t="s">
        <v>414</v>
      </c>
      <c r="M887" s="96" t="s">
        <v>415</v>
      </c>
      <c r="N887" s="96" t="s">
        <v>559</v>
      </c>
      <c r="O887" s="96" t="s">
        <v>560</v>
      </c>
      <c r="P887" s="96" t="s">
        <v>561</v>
      </c>
      <c r="Q887" s="96" t="s">
        <v>573</v>
      </c>
      <c r="S887" t="s">
        <v>226</v>
      </c>
      <c r="U887" t="s">
        <v>335</v>
      </c>
      <c r="V887" t="s">
        <v>264</v>
      </c>
      <c r="W887" s="81" t="str">
        <f>analysis_methods!$B$2</f>
        <v>ABUN</v>
      </c>
      <c r="X887">
        <v>10</v>
      </c>
      <c r="Y887" t="s">
        <v>336</v>
      </c>
      <c r="Z887" t="s">
        <v>243</v>
      </c>
      <c r="AA887" t="s">
        <v>161</v>
      </c>
      <c r="AB887" s="81" t="str">
        <f>analysis_methods!$M$2</f>
        <v>TAXO_STE_MICROSCOPE</v>
      </c>
      <c r="AC887" s="77">
        <v>45139</v>
      </c>
    </row>
    <row r="888" spans="1:29" ht="14.4" x14ac:dyDescent="0.3">
      <c r="A888" s="81" t="str">
        <f>samples!$C$41</f>
        <v>GeoxyzXI_2112-WestdiepSeafarm-1475m-c-VV3</v>
      </c>
      <c r="B888" s="84" t="s">
        <v>704</v>
      </c>
      <c r="C888"/>
      <c r="H888" s="96" t="s">
        <v>477</v>
      </c>
      <c r="I888" s="96">
        <v>345281</v>
      </c>
      <c r="K888" s="96" t="s">
        <v>348</v>
      </c>
      <c r="L888" s="96" t="s">
        <v>365</v>
      </c>
      <c r="M888" s="96" t="s">
        <v>366</v>
      </c>
      <c r="N888" s="96" t="s">
        <v>388</v>
      </c>
      <c r="O888" s="96" t="s">
        <v>389</v>
      </c>
      <c r="P888" s="96" t="s">
        <v>390</v>
      </c>
      <c r="Q888" s="96" t="s">
        <v>391</v>
      </c>
      <c r="S888" t="s">
        <v>226</v>
      </c>
      <c r="U888" t="s">
        <v>335</v>
      </c>
      <c r="V888" t="s">
        <v>264</v>
      </c>
      <c r="W888" s="81" t="str">
        <f>analysis_methods!$B$2</f>
        <v>ABUN</v>
      </c>
      <c r="X888">
        <v>10</v>
      </c>
      <c r="Y888" t="s">
        <v>336</v>
      </c>
      <c r="Z888" t="s">
        <v>243</v>
      </c>
      <c r="AA888" t="s">
        <v>161</v>
      </c>
      <c r="AB888" s="81" t="str">
        <f>analysis_methods!$M$2</f>
        <v>TAXO_STE_MICROSCOPE</v>
      </c>
      <c r="AC888" s="77">
        <v>45139</v>
      </c>
    </row>
    <row r="889" spans="1:29" ht="14.4" x14ac:dyDescent="0.3">
      <c r="A889" s="81" t="str">
        <f>samples!$C$41</f>
        <v>GeoxyzXI_2112-WestdiepSeafarm-1475m-c-VV3</v>
      </c>
      <c r="B889" s="84" t="s">
        <v>704</v>
      </c>
      <c r="C889"/>
      <c r="H889" s="96" t="s">
        <v>471</v>
      </c>
      <c r="I889" s="96">
        <v>124929</v>
      </c>
      <c r="K889" s="96" t="s">
        <v>348</v>
      </c>
      <c r="L889" s="96" t="s">
        <v>349</v>
      </c>
      <c r="M889" s="96" t="s">
        <v>360</v>
      </c>
      <c r="N889" s="96" t="s">
        <v>361</v>
      </c>
      <c r="O889" s="96" t="s">
        <v>362</v>
      </c>
      <c r="P889" s="96" t="s">
        <v>363</v>
      </c>
      <c r="Q889" s="96" t="s">
        <v>364</v>
      </c>
      <c r="S889" t="s">
        <v>226</v>
      </c>
      <c r="U889" t="s">
        <v>335</v>
      </c>
      <c r="V889" t="s">
        <v>264</v>
      </c>
      <c r="W889" s="81" t="str">
        <f>analysis_methods!$B$2</f>
        <v>ABUN</v>
      </c>
      <c r="X889">
        <v>10</v>
      </c>
      <c r="Y889" t="s">
        <v>336</v>
      </c>
      <c r="Z889" t="s">
        <v>243</v>
      </c>
      <c r="AA889" t="s">
        <v>161</v>
      </c>
      <c r="AB889" s="81" t="str">
        <f>analysis_methods!$M$2</f>
        <v>TAXO_STE_MICROSCOPE</v>
      </c>
      <c r="AC889" s="77">
        <v>45139</v>
      </c>
    </row>
    <row r="890" spans="1:29" ht="14.4" x14ac:dyDescent="0.3">
      <c r="A890" s="81" t="str">
        <f>samples!$C$41</f>
        <v>GeoxyzXI_2112-WestdiepSeafarm-1475m-c-VV3</v>
      </c>
      <c r="B890" s="84" t="s">
        <v>704</v>
      </c>
      <c r="C890"/>
      <c r="H890" s="96" t="s">
        <v>612</v>
      </c>
      <c r="I890" s="96">
        <v>128551</v>
      </c>
      <c r="K890" s="96" t="s">
        <v>348</v>
      </c>
      <c r="L890" s="96" t="s">
        <v>619</v>
      </c>
      <c r="M890" s="96"/>
      <c r="N890" s="96"/>
      <c r="O890" s="96" t="s">
        <v>620</v>
      </c>
      <c r="P890" s="96" t="s">
        <v>621</v>
      </c>
      <c r="Q890" s="96" t="s">
        <v>635</v>
      </c>
      <c r="S890" t="s">
        <v>226</v>
      </c>
      <c r="U890" t="s">
        <v>335</v>
      </c>
      <c r="V890" t="s">
        <v>264</v>
      </c>
      <c r="W890" s="81" t="str">
        <f>analysis_methods!$B$2</f>
        <v>ABUN</v>
      </c>
      <c r="X890">
        <v>10</v>
      </c>
      <c r="Y890" t="s">
        <v>336</v>
      </c>
      <c r="Z890" t="s">
        <v>243</v>
      </c>
      <c r="AA890" t="s">
        <v>161</v>
      </c>
      <c r="AB890" s="81" t="str">
        <f>analysis_methods!$M$2</f>
        <v>TAXO_STE_MICROSCOPE</v>
      </c>
      <c r="AC890" s="77">
        <v>45139</v>
      </c>
    </row>
    <row r="891" spans="1:29" ht="14.4" x14ac:dyDescent="0.3">
      <c r="A891" s="81" t="str">
        <f>samples!$C$41</f>
        <v>GeoxyzXI_2112-WestdiepSeafarm-1475m-c-VV3</v>
      </c>
      <c r="B891" s="84" t="s">
        <v>704</v>
      </c>
      <c r="C891"/>
      <c r="H891" s="96" t="s">
        <v>540</v>
      </c>
      <c r="I891" s="96">
        <v>334512</v>
      </c>
      <c r="K891" s="96" t="s">
        <v>348</v>
      </c>
      <c r="L891" s="96" t="s">
        <v>375</v>
      </c>
      <c r="M891" s="96" t="s">
        <v>376</v>
      </c>
      <c r="N891" s="96" t="s">
        <v>380</v>
      </c>
      <c r="O891" s="96" t="s">
        <v>448</v>
      </c>
      <c r="P891" s="96" t="s">
        <v>517</v>
      </c>
      <c r="Q891" s="96" t="s">
        <v>530</v>
      </c>
      <c r="S891" t="s">
        <v>226</v>
      </c>
      <c r="U891" t="s">
        <v>335</v>
      </c>
      <c r="V891" t="s">
        <v>264</v>
      </c>
      <c r="W891" s="81" t="str">
        <f>analysis_methods!$B$2</f>
        <v>ABUN</v>
      </c>
      <c r="X891">
        <v>10</v>
      </c>
      <c r="Y891" t="s">
        <v>336</v>
      </c>
      <c r="Z891" t="s">
        <v>243</v>
      </c>
      <c r="AA891" t="s">
        <v>161</v>
      </c>
      <c r="AB891" s="81" t="str">
        <f>analysis_methods!$M$2</f>
        <v>TAXO_STE_MICROSCOPE</v>
      </c>
      <c r="AC891" s="77">
        <v>45139</v>
      </c>
    </row>
    <row r="892" spans="1:29" ht="14.4" x14ac:dyDescent="0.3">
      <c r="A892" s="81" t="str">
        <f>samples!$C$42</f>
        <v>GeoxyzXI_2112-WestdiepSeafarm-1725m-a-VV1</v>
      </c>
      <c r="B892" s="84" t="str">
        <f>samples!C42</f>
        <v>GeoxyzXI_2112-WestdiepSeafarm-1725m-a-VV1</v>
      </c>
      <c r="C892"/>
      <c r="H892" s="96" t="s">
        <v>482</v>
      </c>
      <c r="I892" s="96">
        <v>130357</v>
      </c>
      <c r="K892" s="96" t="s">
        <v>348</v>
      </c>
      <c r="L892" s="96" t="s">
        <v>375</v>
      </c>
      <c r="M892" s="96" t="s">
        <v>376</v>
      </c>
      <c r="N892" s="96" t="s">
        <v>380</v>
      </c>
      <c r="O892" s="96" t="s">
        <v>381</v>
      </c>
      <c r="P892" s="96" t="s">
        <v>382</v>
      </c>
      <c r="Q892" s="96" t="s">
        <v>405</v>
      </c>
      <c r="S892" t="s">
        <v>226</v>
      </c>
      <c r="U892" t="s">
        <v>335</v>
      </c>
      <c r="V892" t="s">
        <v>264</v>
      </c>
      <c r="W892" s="81" t="str">
        <f>analysis_methods!$B$2</f>
        <v>ABUN</v>
      </c>
      <c r="X892">
        <v>230</v>
      </c>
      <c r="Y892" t="s">
        <v>336</v>
      </c>
      <c r="Z892" t="s">
        <v>243</v>
      </c>
      <c r="AA892" t="s">
        <v>161</v>
      </c>
      <c r="AB892" s="81" t="str">
        <f>analysis_methods!$M$2</f>
        <v>TAXO_STE_MICROSCOPE</v>
      </c>
      <c r="AC892" s="77">
        <v>45139</v>
      </c>
    </row>
    <row r="893" spans="1:29" ht="14.4" x14ac:dyDescent="0.3">
      <c r="A893" s="81" t="str">
        <f>samples!$C$42</f>
        <v>GeoxyzXI_2112-WestdiepSeafarm-1725m-a-VV1</v>
      </c>
      <c r="B893" s="84" t="s">
        <v>705</v>
      </c>
      <c r="C893"/>
      <c r="H893" s="96" t="s">
        <v>481</v>
      </c>
      <c r="I893" s="96">
        <v>131187</v>
      </c>
      <c r="K893" s="96" t="s">
        <v>348</v>
      </c>
      <c r="L893" s="96" t="s">
        <v>375</v>
      </c>
      <c r="M893" s="96" t="s">
        <v>376</v>
      </c>
      <c r="N893" s="96" t="s">
        <v>401</v>
      </c>
      <c r="O893" s="96" t="s">
        <v>402</v>
      </c>
      <c r="P893" s="96" t="s">
        <v>403</v>
      </c>
      <c r="Q893" s="96" t="s">
        <v>404</v>
      </c>
      <c r="S893" t="s">
        <v>226</v>
      </c>
      <c r="U893" t="s">
        <v>335</v>
      </c>
      <c r="V893" t="s">
        <v>264</v>
      </c>
      <c r="W893" s="81" t="str">
        <f>analysis_methods!$B$2</f>
        <v>ABUN</v>
      </c>
      <c r="X893">
        <v>70</v>
      </c>
      <c r="Y893" t="s">
        <v>336</v>
      </c>
      <c r="Z893" t="s">
        <v>243</v>
      </c>
      <c r="AA893" t="s">
        <v>161</v>
      </c>
      <c r="AB893" s="81" t="str">
        <f>analysis_methods!$M$2</f>
        <v>TAXO_STE_MICROSCOPE</v>
      </c>
      <c r="AC893" s="77">
        <v>45139</v>
      </c>
    </row>
    <row r="894" spans="1:29" ht="14.4" x14ac:dyDescent="0.3">
      <c r="A894" s="81" t="str">
        <f>samples!$C$42</f>
        <v>GeoxyzXI_2112-WestdiepSeafarm-1725m-a-VV1</v>
      </c>
      <c r="B894" s="84" t="s">
        <v>705</v>
      </c>
      <c r="C894"/>
      <c r="H894" s="96" t="s">
        <v>552</v>
      </c>
      <c r="I894" s="96">
        <v>130491</v>
      </c>
      <c r="K894" s="96" t="s">
        <v>348</v>
      </c>
      <c r="L894" s="96" t="s">
        <v>375</v>
      </c>
      <c r="M894" s="96" t="s">
        <v>376</v>
      </c>
      <c r="N894" s="96"/>
      <c r="O894" s="96" t="s">
        <v>568</v>
      </c>
      <c r="P894" s="96" t="s">
        <v>569</v>
      </c>
      <c r="Q894" s="96" t="s">
        <v>577</v>
      </c>
      <c r="S894" t="s">
        <v>226</v>
      </c>
      <c r="U894" t="s">
        <v>335</v>
      </c>
      <c r="V894" t="s">
        <v>264</v>
      </c>
      <c r="W894" s="81" t="str">
        <f>analysis_methods!$B$2</f>
        <v>ABUN</v>
      </c>
      <c r="X894">
        <v>60</v>
      </c>
      <c r="Y894" t="s">
        <v>336</v>
      </c>
      <c r="Z894" t="s">
        <v>243</v>
      </c>
      <c r="AA894" t="s">
        <v>161</v>
      </c>
      <c r="AB894" s="81" t="str">
        <f>analysis_methods!$M$2</f>
        <v>TAXO_STE_MICROSCOPE</v>
      </c>
      <c r="AC894" s="77">
        <v>45139</v>
      </c>
    </row>
    <row r="895" spans="1:29" ht="14.4" x14ac:dyDescent="0.3">
      <c r="A895" s="81" t="str">
        <f>samples!$C$42</f>
        <v>GeoxyzXI_2112-WestdiepSeafarm-1725m-a-VV1</v>
      </c>
      <c r="B895" s="84" t="s">
        <v>705</v>
      </c>
      <c r="C895"/>
      <c r="H895" s="96" t="s">
        <v>457</v>
      </c>
      <c r="I895" s="96">
        <v>152391</v>
      </c>
      <c r="K895" s="96" t="s">
        <v>348</v>
      </c>
      <c r="L895" s="96" t="s">
        <v>457</v>
      </c>
      <c r="M895" s="96"/>
      <c r="N895" s="96"/>
      <c r="O895" s="96"/>
      <c r="P895" s="96"/>
      <c r="Q895" s="96"/>
      <c r="S895" t="s">
        <v>226</v>
      </c>
      <c r="U895" t="s">
        <v>335</v>
      </c>
      <c r="V895" t="s">
        <v>264</v>
      </c>
      <c r="W895" s="81" t="str">
        <f>analysis_methods!$B$2</f>
        <v>ABUN</v>
      </c>
      <c r="X895">
        <v>50</v>
      </c>
      <c r="Y895" t="s">
        <v>336</v>
      </c>
      <c r="Z895" t="s">
        <v>243</v>
      </c>
      <c r="AA895" t="s">
        <v>161</v>
      </c>
      <c r="AB895" s="81" t="str">
        <f>analysis_methods!$M$2</f>
        <v>TAXO_STE_MICROSCOPE</v>
      </c>
      <c r="AC895" s="77">
        <v>45139</v>
      </c>
    </row>
    <row r="896" spans="1:29" ht="14.4" x14ac:dyDescent="0.3">
      <c r="A896" s="81" t="str">
        <f>samples!$C$42</f>
        <v>GeoxyzXI_2112-WestdiepSeafarm-1725m-a-VV1</v>
      </c>
      <c r="B896" s="84" t="s">
        <v>705</v>
      </c>
      <c r="C896"/>
      <c r="H896" s="96" t="s">
        <v>817</v>
      </c>
      <c r="I896" s="96">
        <v>140301</v>
      </c>
      <c r="K896" s="96" t="s">
        <v>348</v>
      </c>
      <c r="L896" s="96" t="s">
        <v>365</v>
      </c>
      <c r="M896" s="96" t="s">
        <v>366</v>
      </c>
      <c r="N896" s="96" t="s">
        <v>367</v>
      </c>
      <c r="O896" s="96" t="s">
        <v>368</v>
      </c>
      <c r="P896" s="96" t="s">
        <v>369</v>
      </c>
      <c r="Q896" s="96" t="s">
        <v>370</v>
      </c>
      <c r="S896" t="s">
        <v>726</v>
      </c>
      <c r="U896" t="s">
        <v>335</v>
      </c>
      <c r="V896" t="s">
        <v>264</v>
      </c>
      <c r="W896" s="81" t="str">
        <f>analysis_methods!$B$2</f>
        <v>ABUN</v>
      </c>
      <c r="X896">
        <v>50</v>
      </c>
      <c r="Y896" t="s">
        <v>336</v>
      </c>
      <c r="Z896" t="s">
        <v>243</v>
      </c>
      <c r="AA896" t="s">
        <v>161</v>
      </c>
      <c r="AB896" s="81" t="str">
        <f>analysis_methods!$M$2</f>
        <v>TAXO_STE_MICROSCOPE</v>
      </c>
      <c r="AC896" s="77">
        <v>45139</v>
      </c>
    </row>
    <row r="897" spans="1:29" ht="14.4" x14ac:dyDescent="0.3">
      <c r="A897" s="81" t="str">
        <f>samples!$C$42</f>
        <v>GeoxyzXI_2112-WestdiepSeafarm-1725m-a-VV1</v>
      </c>
      <c r="B897" s="84" t="s">
        <v>705</v>
      </c>
      <c r="C897"/>
      <c r="H897" s="96" t="s">
        <v>484</v>
      </c>
      <c r="I897" s="96">
        <v>130116</v>
      </c>
      <c r="K897" s="96" t="s">
        <v>348</v>
      </c>
      <c r="L897" s="96" t="s">
        <v>375</v>
      </c>
      <c r="M897" s="96" t="s">
        <v>376</v>
      </c>
      <c r="N897" s="96" t="s">
        <v>380</v>
      </c>
      <c r="O897" s="96" t="s">
        <v>409</v>
      </c>
      <c r="P897" s="96" t="s">
        <v>410</v>
      </c>
      <c r="Q897" s="96" t="s">
        <v>374</v>
      </c>
      <c r="S897" t="s">
        <v>226</v>
      </c>
      <c r="U897" t="s">
        <v>335</v>
      </c>
      <c r="V897" t="s">
        <v>264</v>
      </c>
      <c r="W897" s="81" t="str">
        <f>analysis_methods!$B$2</f>
        <v>ABUN</v>
      </c>
      <c r="X897">
        <v>30</v>
      </c>
      <c r="Y897" t="s">
        <v>336</v>
      </c>
      <c r="Z897" t="s">
        <v>243</v>
      </c>
      <c r="AA897" t="s">
        <v>161</v>
      </c>
      <c r="AB897" s="81" t="str">
        <f>analysis_methods!$M$2</f>
        <v>TAXO_STE_MICROSCOPE</v>
      </c>
      <c r="AC897" s="77">
        <v>45139</v>
      </c>
    </row>
    <row r="898" spans="1:29" ht="14.4" x14ac:dyDescent="0.3">
      <c r="A898" s="81" t="str">
        <f>samples!$C$42</f>
        <v>GeoxyzXI_2112-WestdiepSeafarm-1725m-a-VV1</v>
      </c>
      <c r="B898" s="84" t="s">
        <v>705</v>
      </c>
      <c r="C898"/>
      <c r="H898" s="96" t="s">
        <v>660</v>
      </c>
      <c r="I898" s="96">
        <v>103058</v>
      </c>
      <c r="K898" s="96" t="s">
        <v>348</v>
      </c>
      <c r="L898" s="96" t="s">
        <v>414</v>
      </c>
      <c r="M898" s="96" t="s">
        <v>415</v>
      </c>
      <c r="N898" s="96" t="s">
        <v>416</v>
      </c>
      <c r="O898" s="96" t="s">
        <v>591</v>
      </c>
      <c r="P898" s="96" t="s">
        <v>592</v>
      </c>
      <c r="Q898" s="96" t="s">
        <v>636</v>
      </c>
      <c r="S898" t="s">
        <v>226</v>
      </c>
      <c r="U898" t="s">
        <v>335</v>
      </c>
      <c r="V898" t="s">
        <v>264</v>
      </c>
      <c r="W898" s="81" t="str">
        <f>analysis_methods!$B$2</f>
        <v>ABUN</v>
      </c>
      <c r="X898">
        <v>20</v>
      </c>
      <c r="Y898" t="s">
        <v>336</v>
      </c>
      <c r="Z898" t="s">
        <v>243</v>
      </c>
      <c r="AA898" t="s">
        <v>161</v>
      </c>
      <c r="AB898" s="81" t="str">
        <f>analysis_methods!$M$2</f>
        <v>TAXO_STE_MICROSCOPE</v>
      </c>
      <c r="AC898" s="77">
        <v>45139</v>
      </c>
    </row>
    <row r="899" spans="1:29" ht="14.4" x14ac:dyDescent="0.3">
      <c r="A899" s="81" t="str">
        <f>samples!$C$42</f>
        <v>GeoxyzXI_2112-WestdiepSeafarm-1725m-a-VV1</v>
      </c>
      <c r="B899" s="84" t="s">
        <v>705</v>
      </c>
      <c r="C899"/>
      <c r="H899" s="96" t="s">
        <v>498</v>
      </c>
      <c r="I899" s="96">
        <v>110487</v>
      </c>
      <c r="K899" s="96" t="s">
        <v>348</v>
      </c>
      <c r="L899" s="96" t="s">
        <v>414</v>
      </c>
      <c r="M899" s="96" t="s">
        <v>415</v>
      </c>
      <c r="N899" s="96" t="s">
        <v>458</v>
      </c>
      <c r="O899" s="96" t="s">
        <v>459</v>
      </c>
      <c r="P899" s="96" t="s">
        <v>460</v>
      </c>
      <c r="Q899" s="96" t="s">
        <v>461</v>
      </c>
      <c r="S899" t="s">
        <v>226</v>
      </c>
      <c r="U899" t="s">
        <v>335</v>
      </c>
      <c r="V899" t="s">
        <v>264</v>
      </c>
      <c r="W899" s="81" t="str">
        <f>analysis_methods!$B$2</f>
        <v>ABUN</v>
      </c>
      <c r="X899">
        <v>10</v>
      </c>
      <c r="Y899" t="s">
        <v>336</v>
      </c>
      <c r="Z899" t="s">
        <v>243</v>
      </c>
      <c r="AA899" t="s">
        <v>161</v>
      </c>
      <c r="AB899" s="81" t="str">
        <f>analysis_methods!$M$2</f>
        <v>TAXO_STE_MICROSCOPE</v>
      </c>
      <c r="AC899" s="77">
        <v>45139</v>
      </c>
    </row>
    <row r="900" spans="1:29" ht="14.4" x14ac:dyDescent="0.3">
      <c r="A900" s="81" t="str">
        <f>samples!$C$42</f>
        <v>GeoxyzXI_2112-WestdiepSeafarm-1725m-a-VV1</v>
      </c>
      <c r="B900" s="84" t="s">
        <v>705</v>
      </c>
      <c r="C900"/>
      <c r="H900" s="96" t="s">
        <v>547</v>
      </c>
      <c r="I900" s="96">
        <v>120020</v>
      </c>
      <c r="K900" s="96" t="s">
        <v>348</v>
      </c>
      <c r="L900" s="96" t="s">
        <v>414</v>
      </c>
      <c r="M900" s="96" t="s">
        <v>415</v>
      </c>
      <c r="N900" s="96" t="s">
        <v>559</v>
      </c>
      <c r="O900" s="96" t="s">
        <v>560</v>
      </c>
      <c r="P900" s="96" t="s">
        <v>561</v>
      </c>
      <c r="Q900" s="96" t="s">
        <v>573</v>
      </c>
      <c r="S900" t="s">
        <v>226</v>
      </c>
      <c r="U900" t="s">
        <v>335</v>
      </c>
      <c r="V900" t="s">
        <v>264</v>
      </c>
      <c r="W900" s="81" t="str">
        <f>analysis_methods!$B$2</f>
        <v>ABUN</v>
      </c>
      <c r="X900">
        <v>10</v>
      </c>
      <c r="Y900" t="s">
        <v>336</v>
      </c>
      <c r="Z900" t="s">
        <v>243</v>
      </c>
      <c r="AA900" t="s">
        <v>161</v>
      </c>
      <c r="AB900" s="81" t="str">
        <f>analysis_methods!$M$2</f>
        <v>TAXO_STE_MICROSCOPE</v>
      </c>
      <c r="AC900" s="77">
        <v>45139</v>
      </c>
    </row>
    <row r="901" spans="1:29" ht="14.4" x14ac:dyDescent="0.3">
      <c r="A901" s="81" t="str">
        <f>samples!$C$42</f>
        <v>GeoxyzXI_2112-WestdiepSeafarm-1725m-a-VV1</v>
      </c>
      <c r="B901" s="84" t="s">
        <v>705</v>
      </c>
      <c r="C901"/>
      <c r="H901" s="96" t="s">
        <v>480</v>
      </c>
      <c r="I901" s="96">
        <v>130269</v>
      </c>
      <c r="K901" s="96" t="s">
        <v>348</v>
      </c>
      <c r="L901" s="96" t="s">
        <v>375</v>
      </c>
      <c r="M901" s="96" t="s">
        <v>376</v>
      </c>
      <c r="N901" s="96"/>
      <c r="O901" s="96" t="s">
        <v>398</v>
      </c>
      <c r="P901" s="96" t="s">
        <v>399</v>
      </c>
      <c r="Q901" s="96" t="s">
        <v>400</v>
      </c>
      <c r="S901" t="s">
        <v>226</v>
      </c>
      <c r="U901" t="s">
        <v>335</v>
      </c>
      <c r="V901" t="s">
        <v>264</v>
      </c>
      <c r="W901" s="81" t="str">
        <f>analysis_methods!$B$2</f>
        <v>ABUN</v>
      </c>
      <c r="X901">
        <v>10</v>
      </c>
      <c r="Y901" t="s">
        <v>336</v>
      </c>
      <c r="Z901" t="s">
        <v>243</v>
      </c>
      <c r="AA901" t="s">
        <v>161</v>
      </c>
      <c r="AB901" s="81" t="str">
        <f>analysis_methods!$M$2</f>
        <v>TAXO_STE_MICROSCOPE</v>
      </c>
      <c r="AC901" s="77">
        <v>45139</v>
      </c>
    </row>
    <row r="902" spans="1:29" ht="14.4" x14ac:dyDescent="0.3">
      <c r="A902" s="81" t="str">
        <f>samples!$C$43</f>
        <v>GeoxyzXI_2112-WestdiepSeafarm-1725m-b-VV2</v>
      </c>
      <c r="B902" s="84" t="s">
        <v>706</v>
      </c>
      <c r="C902"/>
      <c r="H902" s="96" t="s">
        <v>612</v>
      </c>
      <c r="I902" s="96">
        <v>128551</v>
      </c>
      <c r="K902" s="96" t="s">
        <v>348</v>
      </c>
      <c r="L902" s="96" t="s">
        <v>619</v>
      </c>
      <c r="M902" s="96"/>
      <c r="N902" s="96"/>
      <c r="O902" s="96" t="s">
        <v>620</v>
      </c>
      <c r="P902" s="96" t="s">
        <v>621</v>
      </c>
      <c r="Q902" s="96" t="s">
        <v>635</v>
      </c>
      <c r="S902" t="s">
        <v>226</v>
      </c>
      <c r="U902" t="s">
        <v>335</v>
      </c>
      <c r="V902" t="s">
        <v>264</v>
      </c>
      <c r="W902" s="81" t="str">
        <f>analysis_methods!$B$2</f>
        <v>ABUN</v>
      </c>
      <c r="X902">
        <v>160</v>
      </c>
      <c r="Y902" t="s">
        <v>336</v>
      </c>
      <c r="Z902" t="s">
        <v>243</v>
      </c>
      <c r="AA902" t="s">
        <v>161</v>
      </c>
      <c r="AB902" s="81" t="str">
        <f>analysis_methods!$M$2</f>
        <v>TAXO_STE_MICROSCOPE</v>
      </c>
      <c r="AC902" s="77">
        <v>45139</v>
      </c>
    </row>
    <row r="903" spans="1:29" ht="14.4" x14ac:dyDescent="0.3">
      <c r="A903" s="81" t="str">
        <f>samples!$C$43</f>
        <v>GeoxyzXI_2112-WestdiepSeafarm-1725m-b-VV2</v>
      </c>
      <c r="B903" s="84" t="s">
        <v>706</v>
      </c>
      <c r="C903"/>
      <c r="H903" s="96" t="s">
        <v>457</v>
      </c>
      <c r="I903" s="96">
        <v>152391</v>
      </c>
      <c r="K903" s="96" t="s">
        <v>348</v>
      </c>
      <c r="L903" s="96" t="s">
        <v>457</v>
      </c>
      <c r="M903" s="96"/>
      <c r="N903" s="96"/>
      <c r="O903" s="96"/>
      <c r="P903" s="96"/>
      <c r="Q903" s="96"/>
      <c r="S903" t="s">
        <v>226</v>
      </c>
      <c r="U903" t="s">
        <v>335</v>
      </c>
      <c r="V903" t="s">
        <v>264</v>
      </c>
      <c r="W903" s="81" t="str">
        <f>analysis_methods!$B$2</f>
        <v>ABUN</v>
      </c>
      <c r="X903">
        <v>110</v>
      </c>
      <c r="Y903" t="s">
        <v>336</v>
      </c>
      <c r="Z903" t="s">
        <v>243</v>
      </c>
      <c r="AA903" t="s">
        <v>161</v>
      </c>
      <c r="AB903" s="81" t="str">
        <f>analysis_methods!$M$2</f>
        <v>TAXO_STE_MICROSCOPE</v>
      </c>
      <c r="AC903" s="77">
        <v>45139</v>
      </c>
    </row>
    <row r="904" spans="1:29" ht="14.4" x14ac:dyDescent="0.3">
      <c r="A904" s="81" t="str">
        <f>samples!$C$43</f>
        <v>GeoxyzXI_2112-WestdiepSeafarm-1725m-b-VV2</v>
      </c>
      <c r="B904" s="84" t="s">
        <v>706</v>
      </c>
      <c r="C904"/>
      <c r="H904" s="96" t="s">
        <v>482</v>
      </c>
      <c r="I904" s="96">
        <v>130357</v>
      </c>
      <c r="K904" s="96" t="s">
        <v>348</v>
      </c>
      <c r="L904" s="96" t="s">
        <v>375</v>
      </c>
      <c r="M904" s="96" t="s">
        <v>376</v>
      </c>
      <c r="N904" s="96" t="s">
        <v>380</v>
      </c>
      <c r="O904" s="96" t="s">
        <v>381</v>
      </c>
      <c r="P904" s="96" t="s">
        <v>382</v>
      </c>
      <c r="Q904" s="96" t="s">
        <v>405</v>
      </c>
      <c r="S904" t="s">
        <v>226</v>
      </c>
      <c r="U904" t="s">
        <v>335</v>
      </c>
      <c r="V904" t="s">
        <v>264</v>
      </c>
      <c r="W904" s="81" t="str">
        <f>analysis_methods!$B$2</f>
        <v>ABUN</v>
      </c>
      <c r="X904">
        <v>80</v>
      </c>
      <c r="Y904" t="s">
        <v>336</v>
      </c>
      <c r="Z904" t="s">
        <v>243</v>
      </c>
      <c r="AA904" t="s">
        <v>161</v>
      </c>
      <c r="AB904" s="81" t="str">
        <f>analysis_methods!$M$2</f>
        <v>TAXO_STE_MICROSCOPE</v>
      </c>
      <c r="AC904" s="77">
        <v>45139</v>
      </c>
    </row>
    <row r="905" spans="1:29" ht="14.4" x14ac:dyDescent="0.3">
      <c r="A905" s="81" t="str">
        <f>samples!$C$43</f>
        <v>GeoxyzXI_2112-WestdiepSeafarm-1725m-b-VV2</v>
      </c>
      <c r="B905" s="84" t="s">
        <v>706</v>
      </c>
      <c r="C905"/>
      <c r="H905" s="96" t="s">
        <v>552</v>
      </c>
      <c r="I905" s="96">
        <v>130491</v>
      </c>
      <c r="K905" s="96" t="s">
        <v>348</v>
      </c>
      <c r="L905" s="96" t="s">
        <v>375</v>
      </c>
      <c r="M905" s="96" t="s">
        <v>376</v>
      </c>
      <c r="N905" s="96"/>
      <c r="O905" s="96" t="s">
        <v>568</v>
      </c>
      <c r="P905" s="96" t="s">
        <v>569</v>
      </c>
      <c r="Q905" s="96" t="s">
        <v>577</v>
      </c>
      <c r="S905" t="s">
        <v>226</v>
      </c>
      <c r="U905" t="s">
        <v>335</v>
      </c>
      <c r="V905" t="s">
        <v>264</v>
      </c>
      <c r="W905" s="81" t="str">
        <f>analysis_methods!$B$2</f>
        <v>ABUN</v>
      </c>
      <c r="X905">
        <v>80</v>
      </c>
      <c r="Y905" t="s">
        <v>336</v>
      </c>
      <c r="Z905" t="s">
        <v>243</v>
      </c>
      <c r="AA905" t="s">
        <v>161</v>
      </c>
      <c r="AB905" s="81" t="str">
        <f>analysis_methods!$M$2</f>
        <v>TAXO_STE_MICROSCOPE</v>
      </c>
      <c r="AC905" s="77">
        <v>45139</v>
      </c>
    </row>
    <row r="906" spans="1:29" ht="14.4" x14ac:dyDescent="0.3">
      <c r="A906" s="81" t="str">
        <f>samples!$C$43</f>
        <v>GeoxyzXI_2112-WestdiepSeafarm-1725m-b-VV2</v>
      </c>
      <c r="B906" s="84" t="s">
        <v>706</v>
      </c>
      <c r="C906"/>
      <c r="H906" s="96" t="s">
        <v>660</v>
      </c>
      <c r="I906" s="96">
        <v>103058</v>
      </c>
      <c r="K906" s="96" t="s">
        <v>348</v>
      </c>
      <c r="L906" s="96" t="s">
        <v>414</v>
      </c>
      <c r="M906" s="96" t="s">
        <v>415</v>
      </c>
      <c r="N906" s="96" t="s">
        <v>416</v>
      </c>
      <c r="O906" s="96" t="s">
        <v>591</v>
      </c>
      <c r="P906" s="96" t="s">
        <v>592</v>
      </c>
      <c r="Q906" s="96" t="s">
        <v>636</v>
      </c>
      <c r="S906" t="s">
        <v>226</v>
      </c>
      <c r="U906" t="s">
        <v>335</v>
      </c>
      <c r="V906" t="s">
        <v>264</v>
      </c>
      <c r="W906" s="81" t="str">
        <f>analysis_methods!$B$2</f>
        <v>ABUN</v>
      </c>
      <c r="X906">
        <v>40</v>
      </c>
      <c r="Y906" t="s">
        <v>336</v>
      </c>
      <c r="Z906" t="s">
        <v>243</v>
      </c>
      <c r="AA906" t="s">
        <v>161</v>
      </c>
      <c r="AB906" s="81" t="str">
        <f>analysis_methods!$M$2</f>
        <v>TAXO_STE_MICROSCOPE</v>
      </c>
      <c r="AC906" s="77">
        <v>45139</v>
      </c>
    </row>
    <row r="907" spans="1:29" ht="14.4" x14ac:dyDescent="0.3">
      <c r="A907" s="81" t="str">
        <f>samples!$C$43</f>
        <v>GeoxyzXI_2112-WestdiepSeafarm-1725m-b-VV2</v>
      </c>
      <c r="B907" s="84" t="s">
        <v>706</v>
      </c>
      <c r="C907"/>
      <c r="H907" s="96" t="s">
        <v>547</v>
      </c>
      <c r="I907" s="96">
        <v>120020</v>
      </c>
      <c r="K907" s="96" t="s">
        <v>348</v>
      </c>
      <c r="L907" s="96" t="s">
        <v>414</v>
      </c>
      <c r="M907" s="96" t="s">
        <v>415</v>
      </c>
      <c r="N907" s="96" t="s">
        <v>559</v>
      </c>
      <c r="O907" s="96" t="s">
        <v>560</v>
      </c>
      <c r="P907" s="96" t="s">
        <v>561</v>
      </c>
      <c r="Q907" s="96" t="s">
        <v>573</v>
      </c>
      <c r="S907" t="s">
        <v>226</v>
      </c>
      <c r="U907" t="s">
        <v>335</v>
      </c>
      <c r="V907" t="s">
        <v>264</v>
      </c>
      <c r="W907" s="81" t="str">
        <f>analysis_methods!$B$2</f>
        <v>ABUN</v>
      </c>
      <c r="X907">
        <v>40</v>
      </c>
      <c r="Y907" t="s">
        <v>336</v>
      </c>
      <c r="Z907" t="s">
        <v>243</v>
      </c>
      <c r="AA907" t="s">
        <v>161</v>
      </c>
      <c r="AB907" s="81" t="str">
        <f>analysis_methods!$M$2</f>
        <v>TAXO_STE_MICROSCOPE</v>
      </c>
      <c r="AC907" s="77">
        <v>45139</v>
      </c>
    </row>
    <row r="908" spans="1:29" ht="14.4" x14ac:dyDescent="0.3">
      <c r="A908" s="81" t="str">
        <f>samples!$C$43</f>
        <v>GeoxyzXI_2112-WestdiepSeafarm-1725m-b-VV2</v>
      </c>
      <c r="B908" s="84" t="s">
        <v>706</v>
      </c>
      <c r="C908"/>
      <c r="H908" s="96" t="s">
        <v>477</v>
      </c>
      <c r="I908" s="96">
        <v>345281</v>
      </c>
      <c r="K908" s="96" t="s">
        <v>348</v>
      </c>
      <c r="L908" s="96" t="s">
        <v>365</v>
      </c>
      <c r="M908" s="96" t="s">
        <v>366</v>
      </c>
      <c r="N908" s="96" t="s">
        <v>388</v>
      </c>
      <c r="O908" s="96" t="s">
        <v>389</v>
      </c>
      <c r="P908" s="96" t="s">
        <v>390</v>
      </c>
      <c r="Q908" s="96" t="s">
        <v>391</v>
      </c>
      <c r="S908" t="s">
        <v>226</v>
      </c>
      <c r="U908" t="s">
        <v>335</v>
      </c>
      <c r="V908" t="s">
        <v>264</v>
      </c>
      <c r="W908" s="81" t="str">
        <f>analysis_methods!$B$2</f>
        <v>ABUN</v>
      </c>
      <c r="X908">
        <v>20</v>
      </c>
      <c r="Y908" t="s">
        <v>336</v>
      </c>
      <c r="Z908" t="s">
        <v>243</v>
      </c>
      <c r="AA908" t="s">
        <v>161</v>
      </c>
      <c r="AB908" s="81" t="str">
        <f>analysis_methods!$M$2</f>
        <v>TAXO_STE_MICROSCOPE</v>
      </c>
      <c r="AC908" s="77">
        <v>45139</v>
      </c>
    </row>
    <row r="909" spans="1:29" ht="14.4" x14ac:dyDescent="0.3">
      <c r="A909" s="81" t="str">
        <f>samples!$C$43</f>
        <v>GeoxyzXI_2112-WestdiepSeafarm-1725m-b-VV2</v>
      </c>
      <c r="B909" s="84" t="s">
        <v>706</v>
      </c>
      <c r="C909"/>
      <c r="H909" s="96" t="s">
        <v>421</v>
      </c>
      <c r="I909" s="96">
        <v>1648</v>
      </c>
      <c r="K909" s="96" t="s">
        <v>348</v>
      </c>
      <c r="L909" s="96" t="s">
        <v>375</v>
      </c>
      <c r="M909" s="96"/>
      <c r="N909" s="96" t="s">
        <v>420</v>
      </c>
      <c r="O909" s="96" t="s">
        <v>421</v>
      </c>
      <c r="P909" s="96"/>
      <c r="Q909" s="96"/>
      <c r="S909" t="s">
        <v>226</v>
      </c>
      <c r="U909" t="s">
        <v>335</v>
      </c>
      <c r="V909" t="s">
        <v>264</v>
      </c>
      <c r="W909" s="81" t="str">
        <f>analysis_methods!$B$2</f>
        <v>ABUN</v>
      </c>
      <c r="X909">
        <v>20</v>
      </c>
      <c r="Y909" t="s">
        <v>336</v>
      </c>
      <c r="Z909" t="s">
        <v>243</v>
      </c>
      <c r="AA909" t="s">
        <v>161</v>
      </c>
      <c r="AB909" s="81" t="str">
        <f>analysis_methods!$M$2</f>
        <v>TAXO_STE_MICROSCOPE</v>
      </c>
      <c r="AC909" s="77">
        <v>45139</v>
      </c>
    </row>
    <row r="910" spans="1:29" ht="14.4" x14ac:dyDescent="0.3">
      <c r="A910" s="81" t="str">
        <f>samples!$C$43</f>
        <v>GeoxyzXI_2112-WestdiepSeafarm-1725m-b-VV2</v>
      </c>
      <c r="B910" s="84" t="s">
        <v>706</v>
      </c>
      <c r="C910"/>
      <c r="H910" s="96" t="s">
        <v>481</v>
      </c>
      <c r="I910" s="96">
        <v>131187</v>
      </c>
      <c r="K910" s="96" t="s">
        <v>348</v>
      </c>
      <c r="L910" s="96" t="s">
        <v>375</v>
      </c>
      <c r="M910" s="96" t="s">
        <v>376</v>
      </c>
      <c r="N910" s="96" t="s">
        <v>401</v>
      </c>
      <c r="O910" s="96" t="s">
        <v>402</v>
      </c>
      <c r="P910" s="96" t="s">
        <v>403</v>
      </c>
      <c r="Q910" s="96" t="s">
        <v>404</v>
      </c>
      <c r="S910" t="s">
        <v>226</v>
      </c>
      <c r="U910" t="s">
        <v>335</v>
      </c>
      <c r="V910" t="s">
        <v>264</v>
      </c>
      <c r="W910" s="81" t="str">
        <f>analysis_methods!$B$2</f>
        <v>ABUN</v>
      </c>
      <c r="X910">
        <v>20</v>
      </c>
      <c r="Y910" t="s">
        <v>336</v>
      </c>
      <c r="Z910" t="s">
        <v>243</v>
      </c>
      <c r="AA910" t="s">
        <v>161</v>
      </c>
      <c r="AB910" s="81" t="str">
        <f>analysis_methods!$M$2</f>
        <v>TAXO_STE_MICROSCOPE</v>
      </c>
      <c r="AC910" s="77">
        <v>45139</v>
      </c>
    </row>
    <row r="911" spans="1:29" ht="14.4" x14ac:dyDescent="0.3">
      <c r="A911" s="81" t="str">
        <f>samples!$C$43</f>
        <v>GeoxyzXI_2112-WestdiepSeafarm-1725m-b-VV2</v>
      </c>
      <c r="B911" s="84" t="s">
        <v>706</v>
      </c>
      <c r="C911"/>
      <c r="H911" s="96" t="s">
        <v>472</v>
      </c>
      <c r="I911" s="96">
        <v>140301</v>
      </c>
      <c r="K911" s="96" t="s">
        <v>348</v>
      </c>
      <c r="L911" s="96" t="s">
        <v>365</v>
      </c>
      <c r="M911" s="96" t="s">
        <v>366</v>
      </c>
      <c r="N911" s="96" t="s">
        <v>367</v>
      </c>
      <c r="O911" s="96" t="s">
        <v>368</v>
      </c>
      <c r="P911" s="96" t="s">
        <v>369</v>
      </c>
      <c r="Q911" s="96" t="s">
        <v>370</v>
      </c>
      <c r="S911" t="s">
        <v>226</v>
      </c>
      <c r="U911" t="s">
        <v>335</v>
      </c>
      <c r="V911" t="s">
        <v>264</v>
      </c>
      <c r="W911" s="81" t="str">
        <f>analysis_methods!$B$2</f>
        <v>ABUN</v>
      </c>
      <c r="X911">
        <v>20</v>
      </c>
      <c r="Y911" t="s">
        <v>336</v>
      </c>
      <c r="Z911" t="s">
        <v>243</v>
      </c>
      <c r="AA911" t="s">
        <v>161</v>
      </c>
      <c r="AB911" s="81" t="str">
        <f>analysis_methods!$M$2</f>
        <v>TAXO_STE_MICROSCOPE</v>
      </c>
      <c r="AC911" s="77">
        <v>45139</v>
      </c>
    </row>
    <row r="912" spans="1:29" ht="14.4" x14ac:dyDescent="0.3">
      <c r="A912" s="81" t="str">
        <f>samples!$C$43</f>
        <v>GeoxyzXI_2112-WestdiepSeafarm-1725m-b-VV2</v>
      </c>
      <c r="B912" s="84" t="s">
        <v>706</v>
      </c>
      <c r="C912"/>
      <c r="H912" s="96" t="s">
        <v>817</v>
      </c>
      <c r="I912" s="96">
        <v>140301</v>
      </c>
      <c r="K912" s="96" t="s">
        <v>348</v>
      </c>
      <c r="L912" s="96" t="s">
        <v>365</v>
      </c>
      <c r="M912" s="96" t="s">
        <v>366</v>
      </c>
      <c r="N912" s="96" t="s">
        <v>367</v>
      </c>
      <c r="O912" s="96" t="s">
        <v>368</v>
      </c>
      <c r="P912" s="96" t="s">
        <v>369</v>
      </c>
      <c r="Q912" s="96" t="s">
        <v>370</v>
      </c>
      <c r="S912" t="s">
        <v>726</v>
      </c>
      <c r="U912" t="s">
        <v>335</v>
      </c>
      <c r="V912" t="s">
        <v>264</v>
      </c>
      <c r="W912" s="81" t="str">
        <f>analysis_methods!$B$2</f>
        <v>ABUN</v>
      </c>
      <c r="X912">
        <v>20</v>
      </c>
      <c r="Y912" t="s">
        <v>336</v>
      </c>
      <c r="Z912" t="s">
        <v>243</v>
      </c>
      <c r="AA912" t="s">
        <v>161</v>
      </c>
      <c r="AB912" s="81" t="str">
        <f>analysis_methods!$M$2</f>
        <v>TAXO_STE_MICROSCOPE</v>
      </c>
      <c r="AC912" s="77">
        <v>45139</v>
      </c>
    </row>
    <row r="913" spans="1:29" ht="14.4" x14ac:dyDescent="0.3">
      <c r="A913" s="81" t="str">
        <f>samples!$C$43</f>
        <v>GeoxyzXI_2112-WestdiepSeafarm-1725m-b-VV2</v>
      </c>
      <c r="B913" s="84" t="s">
        <v>706</v>
      </c>
      <c r="C913"/>
      <c r="H913" s="96" t="s">
        <v>411</v>
      </c>
      <c r="I913" s="96">
        <v>919</v>
      </c>
      <c r="K913" s="96" t="s">
        <v>348</v>
      </c>
      <c r="L913" s="96" t="s">
        <v>375</v>
      </c>
      <c r="M913" s="96" t="s">
        <v>376</v>
      </c>
      <c r="N913" s="96" t="s">
        <v>384</v>
      </c>
      <c r="O913" s="96" t="s">
        <v>411</v>
      </c>
      <c r="P913" s="96"/>
      <c r="Q913" s="96"/>
      <c r="S913" t="s">
        <v>226</v>
      </c>
      <c r="U913" t="s">
        <v>335</v>
      </c>
      <c r="V913" t="s">
        <v>264</v>
      </c>
      <c r="W913" s="81" t="str">
        <f>analysis_methods!$B$2</f>
        <v>ABUN</v>
      </c>
      <c r="X913">
        <v>10</v>
      </c>
      <c r="Y913" t="s">
        <v>336</v>
      </c>
      <c r="Z913" t="s">
        <v>243</v>
      </c>
      <c r="AA913" t="s">
        <v>161</v>
      </c>
      <c r="AB913" s="81" t="str">
        <f>analysis_methods!$M$2</f>
        <v>TAXO_STE_MICROSCOPE</v>
      </c>
      <c r="AC913" s="77">
        <v>45139</v>
      </c>
    </row>
    <row r="914" spans="1:29" ht="14.4" x14ac:dyDescent="0.3">
      <c r="A914" s="81" t="str">
        <f>samples!$C$43</f>
        <v>GeoxyzXI_2112-WestdiepSeafarm-1725m-b-VV2</v>
      </c>
      <c r="B914" s="84" t="s">
        <v>706</v>
      </c>
      <c r="C914"/>
      <c r="H914" s="96" t="s">
        <v>476</v>
      </c>
      <c r="I914" s="96">
        <v>152367</v>
      </c>
      <c r="K914" s="96" t="s">
        <v>348</v>
      </c>
      <c r="L914" s="96" t="s">
        <v>375</v>
      </c>
      <c r="M914" s="96" t="s">
        <v>376</v>
      </c>
      <c r="N914" s="96" t="s">
        <v>384</v>
      </c>
      <c r="O914" s="96" t="s">
        <v>385</v>
      </c>
      <c r="P914" s="96" t="s">
        <v>386</v>
      </c>
      <c r="Q914" s="96" t="s">
        <v>387</v>
      </c>
      <c r="S914" t="s">
        <v>226</v>
      </c>
      <c r="U914" t="s">
        <v>335</v>
      </c>
      <c r="V914" t="s">
        <v>264</v>
      </c>
      <c r="W914" s="81" t="str">
        <f>analysis_methods!$B$2</f>
        <v>ABUN</v>
      </c>
      <c r="X914">
        <v>10</v>
      </c>
      <c r="Y914" t="s">
        <v>336</v>
      </c>
      <c r="Z914" t="s">
        <v>243</v>
      </c>
      <c r="AA914" t="s">
        <v>161</v>
      </c>
      <c r="AB914" s="81" t="str">
        <f>analysis_methods!$M$2</f>
        <v>TAXO_STE_MICROSCOPE</v>
      </c>
      <c r="AC914" s="77">
        <v>45139</v>
      </c>
    </row>
    <row r="915" spans="1:29" ht="14.4" x14ac:dyDescent="0.3">
      <c r="A915" s="81" t="str">
        <f>samples!$C$43</f>
        <v>GeoxyzXI_2112-WestdiepSeafarm-1725m-b-VV2</v>
      </c>
      <c r="B915" s="84" t="s">
        <v>706</v>
      </c>
      <c r="C915"/>
      <c r="H915" s="96" t="s">
        <v>651</v>
      </c>
      <c r="I915" s="96">
        <v>103226</v>
      </c>
      <c r="K915" s="96" t="s">
        <v>348</v>
      </c>
      <c r="L915" s="96" t="s">
        <v>414</v>
      </c>
      <c r="M915" s="96" t="s">
        <v>415</v>
      </c>
      <c r="N915" s="96" t="s">
        <v>416</v>
      </c>
      <c r="O915" s="96" t="s">
        <v>562</v>
      </c>
      <c r="P915" s="96" t="s">
        <v>563</v>
      </c>
      <c r="Q915" s="96" t="s">
        <v>652</v>
      </c>
      <c r="S915" t="s">
        <v>226</v>
      </c>
      <c r="U915" t="s">
        <v>335</v>
      </c>
      <c r="V915" t="s">
        <v>264</v>
      </c>
      <c r="W915" s="81" t="str">
        <f>analysis_methods!$B$2</f>
        <v>ABUN</v>
      </c>
      <c r="X915">
        <v>10</v>
      </c>
      <c r="Y915" t="s">
        <v>336</v>
      </c>
      <c r="Z915" t="s">
        <v>243</v>
      </c>
      <c r="AA915" t="s">
        <v>161</v>
      </c>
      <c r="AB915" s="81" t="str">
        <f>analysis_methods!$M$2</f>
        <v>TAXO_STE_MICROSCOPE</v>
      </c>
      <c r="AC915" s="77">
        <v>45139</v>
      </c>
    </row>
    <row r="916" spans="1:29" ht="14.4" x14ac:dyDescent="0.3">
      <c r="A916" s="81" t="str">
        <f>samples!$C$43</f>
        <v>GeoxyzXI_2112-WestdiepSeafarm-1725m-b-VV2</v>
      </c>
      <c r="B916" s="84" t="s">
        <v>706</v>
      </c>
      <c r="C916"/>
      <c r="H916" s="96" t="s">
        <v>548</v>
      </c>
      <c r="I916" s="96">
        <v>103235</v>
      </c>
      <c r="K916" s="96" t="s">
        <v>348</v>
      </c>
      <c r="L916" s="96" t="s">
        <v>414</v>
      </c>
      <c r="M916" s="96" t="s">
        <v>415</v>
      </c>
      <c r="N916" s="96" t="s">
        <v>416</v>
      </c>
      <c r="O916" s="96" t="s">
        <v>562</v>
      </c>
      <c r="P916" s="96" t="s">
        <v>563</v>
      </c>
      <c r="Q916" s="96" t="s">
        <v>574</v>
      </c>
      <c r="S916" t="s">
        <v>226</v>
      </c>
      <c r="U916" t="s">
        <v>335</v>
      </c>
      <c r="V916" t="s">
        <v>264</v>
      </c>
      <c r="W916" s="81" t="str">
        <f>analysis_methods!$B$2</f>
        <v>ABUN</v>
      </c>
      <c r="X916">
        <v>10</v>
      </c>
      <c r="Y916" t="s">
        <v>336</v>
      </c>
      <c r="Z916" t="s">
        <v>243</v>
      </c>
      <c r="AA916" t="s">
        <v>161</v>
      </c>
      <c r="AB916" s="81" t="str">
        <f>analysis_methods!$M$2</f>
        <v>TAXO_STE_MICROSCOPE</v>
      </c>
      <c r="AC916" s="77">
        <v>45139</v>
      </c>
    </row>
    <row r="917" spans="1:29" ht="14.4" x14ac:dyDescent="0.3">
      <c r="A917" s="81" t="str">
        <f>samples!$C$44</f>
        <v>GeoxyzXI_2112-WestdiepSeafarm-1725m-c-VV3</v>
      </c>
      <c r="B917" s="84" t="s">
        <v>707</v>
      </c>
      <c r="C917"/>
      <c r="H917" s="96" t="s">
        <v>482</v>
      </c>
      <c r="I917" s="96">
        <v>130357</v>
      </c>
      <c r="K917" s="96" t="s">
        <v>348</v>
      </c>
      <c r="L917" s="96" t="s">
        <v>375</v>
      </c>
      <c r="M917" s="96" t="s">
        <v>376</v>
      </c>
      <c r="N917" s="96" t="s">
        <v>380</v>
      </c>
      <c r="O917" s="96" t="s">
        <v>381</v>
      </c>
      <c r="P917" s="96" t="s">
        <v>382</v>
      </c>
      <c r="Q917" s="96" t="s">
        <v>405</v>
      </c>
      <c r="S917" t="s">
        <v>226</v>
      </c>
      <c r="U917" t="s">
        <v>335</v>
      </c>
      <c r="V917" t="s">
        <v>264</v>
      </c>
      <c r="W917" s="81" t="str">
        <f>analysis_methods!$B$2</f>
        <v>ABUN</v>
      </c>
      <c r="X917">
        <v>100</v>
      </c>
      <c r="Y917" t="s">
        <v>336</v>
      </c>
      <c r="Z917" t="s">
        <v>243</v>
      </c>
      <c r="AA917" t="s">
        <v>161</v>
      </c>
      <c r="AB917" s="81" t="str">
        <f>analysis_methods!$M$2</f>
        <v>TAXO_STE_MICROSCOPE</v>
      </c>
      <c r="AC917" s="77">
        <v>45139</v>
      </c>
    </row>
    <row r="918" spans="1:29" ht="14.4" x14ac:dyDescent="0.3">
      <c r="A918" s="81" t="str">
        <f>samples!$C$44</f>
        <v>GeoxyzXI_2112-WestdiepSeafarm-1725m-c-VV3</v>
      </c>
      <c r="B918" s="84" t="s">
        <v>707</v>
      </c>
      <c r="C918"/>
      <c r="H918" s="96" t="s">
        <v>481</v>
      </c>
      <c r="I918" s="96">
        <v>131187</v>
      </c>
      <c r="K918" s="96" t="s">
        <v>348</v>
      </c>
      <c r="L918" s="96" t="s">
        <v>375</v>
      </c>
      <c r="M918" s="96" t="s">
        <v>376</v>
      </c>
      <c r="N918" s="96" t="s">
        <v>401</v>
      </c>
      <c r="O918" s="96" t="s">
        <v>402</v>
      </c>
      <c r="P918" s="96" t="s">
        <v>403</v>
      </c>
      <c r="Q918" s="96" t="s">
        <v>404</v>
      </c>
      <c r="S918" t="s">
        <v>226</v>
      </c>
      <c r="U918" t="s">
        <v>335</v>
      </c>
      <c r="V918" t="s">
        <v>264</v>
      </c>
      <c r="W918" s="81" t="str">
        <f>analysis_methods!$B$2</f>
        <v>ABUN</v>
      </c>
      <c r="X918">
        <v>70</v>
      </c>
      <c r="Y918" t="s">
        <v>336</v>
      </c>
      <c r="Z918" t="s">
        <v>243</v>
      </c>
      <c r="AA918" t="s">
        <v>161</v>
      </c>
      <c r="AB918" s="81" t="str">
        <f>analysis_methods!$M$2</f>
        <v>TAXO_STE_MICROSCOPE</v>
      </c>
      <c r="AC918" s="77">
        <v>45139</v>
      </c>
    </row>
    <row r="919" spans="1:29" ht="14.4" x14ac:dyDescent="0.3">
      <c r="A919" s="81" t="str">
        <f>samples!$C$44</f>
        <v>GeoxyzXI_2112-WestdiepSeafarm-1725m-c-VV3</v>
      </c>
      <c r="B919" s="84" t="s">
        <v>707</v>
      </c>
      <c r="C919"/>
      <c r="H919" s="96" t="s">
        <v>612</v>
      </c>
      <c r="I919" s="96">
        <v>128551</v>
      </c>
      <c r="K919" s="96" t="s">
        <v>348</v>
      </c>
      <c r="L919" s="96" t="s">
        <v>619</v>
      </c>
      <c r="M919" s="96"/>
      <c r="N919" s="96"/>
      <c r="O919" s="96" t="s">
        <v>620</v>
      </c>
      <c r="P919" s="96" t="s">
        <v>621</v>
      </c>
      <c r="Q919" s="96" t="s">
        <v>635</v>
      </c>
      <c r="S919" t="s">
        <v>226</v>
      </c>
      <c r="U919" t="s">
        <v>335</v>
      </c>
      <c r="V919" t="s">
        <v>264</v>
      </c>
      <c r="W919" s="81" t="str">
        <f>analysis_methods!$B$2</f>
        <v>ABUN</v>
      </c>
      <c r="X919">
        <v>60</v>
      </c>
      <c r="Y919" t="s">
        <v>336</v>
      </c>
      <c r="Z919" t="s">
        <v>243</v>
      </c>
      <c r="AA919" t="s">
        <v>161</v>
      </c>
      <c r="AB919" s="81" t="str">
        <f>analysis_methods!$M$2</f>
        <v>TAXO_STE_MICROSCOPE</v>
      </c>
      <c r="AC919" s="77">
        <v>45139</v>
      </c>
    </row>
    <row r="920" spans="1:29" ht="14.4" x14ac:dyDescent="0.3">
      <c r="A920" s="81" t="str">
        <f>samples!$C$44</f>
        <v>GeoxyzXI_2112-WestdiepSeafarm-1725m-c-VV3</v>
      </c>
      <c r="B920" s="84" t="s">
        <v>707</v>
      </c>
      <c r="C920"/>
      <c r="H920" s="96" t="s">
        <v>817</v>
      </c>
      <c r="I920" s="96">
        <v>140301</v>
      </c>
      <c r="K920" s="96" t="s">
        <v>348</v>
      </c>
      <c r="L920" s="96" t="s">
        <v>365</v>
      </c>
      <c r="M920" s="96" t="s">
        <v>366</v>
      </c>
      <c r="N920" s="96" t="s">
        <v>367</v>
      </c>
      <c r="O920" s="96" t="s">
        <v>368</v>
      </c>
      <c r="P920" s="96" t="s">
        <v>369</v>
      </c>
      <c r="Q920" s="96" t="s">
        <v>370</v>
      </c>
      <c r="S920" t="s">
        <v>726</v>
      </c>
      <c r="U920" t="s">
        <v>335</v>
      </c>
      <c r="V920" t="s">
        <v>264</v>
      </c>
      <c r="W920" s="81" t="str">
        <f>analysis_methods!$B$2</f>
        <v>ABUN</v>
      </c>
      <c r="X920">
        <v>50</v>
      </c>
      <c r="Y920" t="s">
        <v>336</v>
      </c>
      <c r="Z920" t="s">
        <v>243</v>
      </c>
      <c r="AA920" t="s">
        <v>161</v>
      </c>
      <c r="AB920" s="81" t="str">
        <f>analysis_methods!$M$2</f>
        <v>TAXO_STE_MICROSCOPE</v>
      </c>
      <c r="AC920" s="77">
        <v>45139</v>
      </c>
    </row>
    <row r="921" spans="1:29" ht="14.4" x14ac:dyDescent="0.3">
      <c r="A921" s="81" t="str">
        <f>samples!$C$44</f>
        <v>GeoxyzXI_2112-WestdiepSeafarm-1725m-c-VV3</v>
      </c>
      <c r="B921" s="84" t="s">
        <v>707</v>
      </c>
      <c r="C921"/>
      <c r="H921" s="96" t="s">
        <v>457</v>
      </c>
      <c r="I921" s="96">
        <v>152391</v>
      </c>
      <c r="K921" s="96" t="s">
        <v>348</v>
      </c>
      <c r="L921" s="96" t="s">
        <v>457</v>
      </c>
      <c r="M921" s="96"/>
      <c r="N921" s="96"/>
      <c r="O921" s="96"/>
      <c r="P921" s="96"/>
      <c r="Q921" s="96"/>
      <c r="S921" t="s">
        <v>226</v>
      </c>
      <c r="U921" t="s">
        <v>335</v>
      </c>
      <c r="V921" t="s">
        <v>264</v>
      </c>
      <c r="W921" s="81" t="str">
        <f>analysis_methods!$B$2</f>
        <v>ABUN</v>
      </c>
      <c r="X921">
        <v>40</v>
      </c>
      <c r="Y921" t="s">
        <v>336</v>
      </c>
      <c r="Z921" t="s">
        <v>243</v>
      </c>
      <c r="AA921" t="s">
        <v>161</v>
      </c>
      <c r="AB921" s="81" t="str">
        <f>analysis_methods!$M$2</f>
        <v>TAXO_STE_MICROSCOPE</v>
      </c>
      <c r="AC921" s="77">
        <v>45139</v>
      </c>
    </row>
    <row r="922" spans="1:29" ht="14.4" x14ac:dyDescent="0.3">
      <c r="A922" s="81" t="str">
        <f>samples!$C$44</f>
        <v>GeoxyzXI_2112-WestdiepSeafarm-1725m-c-VV3</v>
      </c>
      <c r="B922" s="84" t="s">
        <v>707</v>
      </c>
      <c r="C922"/>
      <c r="H922" s="96" t="s">
        <v>547</v>
      </c>
      <c r="I922" s="96">
        <v>120020</v>
      </c>
      <c r="K922" s="96" t="s">
        <v>348</v>
      </c>
      <c r="L922" s="96" t="s">
        <v>414</v>
      </c>
      <c r="M922" s="96" t="s">
        <v>415</v>
      </c>
      <c r="N922" s="96" t="s">
        <v>559</v>
      </c>
      <c r="O922" s="96" t="s">
        <v>560</v>
      </c>
      <c r="P922" s="96" t="s">
        <v>561</v>
      </c>
      <c r="Q922" s="96" t="s">
        <v>573</v>
      </c>
      <c r="S922" t="s">
        <v>226</v>
      </c>
      <c r="U922" t="s">
        <v>335</v>
      </c>
      <c r="V922" t="s">
        <v>264</v>
      </c>
      <c r="W922" s="81" t="str">
        <f>analysis_methods!$B$2</f>
        <v>ABUN</v>
      </c>
      <c r="X922">
        <v>30</v>
      </c>
      <c r="Y922" t="s">
        <v>336</v>
      </c>
      <c r="Z922" t="s">
        <v>243</v>
      </c>
      <c r="AA922" t="s">
        <v>161</v>
      </c>
      <c r="AB922" s="81" t="str">
        <f>analysis_methods!$M$2</f>
        <v>TAXO_STE_MICROSCOPE</v>
      </c>
      <c r="AC922" s="77">
        <v>45139</v>
      </c>
    </row>
    <row r="923" spans="1:29" ht="14.4" x14ac:dyDescent="0.3">
      <c r="A923" s="81" t="str">
        <f>samples!$C$44</f>
        <v>GeoxyzXI_2112-WestdiepSeafarm-1725m-c-VV3</v>
      </c>
      <c r="B923" s="84" t="s">
        <v>707</v>
      </c>
      <c r="C923"/>
      <c r="H923" s="96" t="s">
        <v>556</v>
      </c>
      <c r="I923" s="96">
        <v>102139</v>
      </c>
      <c r="K923" s="96" t="s">
        <v>348</v>
      </c>
      <c r="L923" s="96" t="s">
        <v>414</v>
      </c>
      <c r="M923" s="96" t="s">
        <v>415</v>
      </c>
      <c r="N923" s="96" t="s">
        <v>416</v>
      </c>
      <c r="O923" s="96" t="s">
        <v>434</v>
      </c>
      <c r="P923" s="96" t="s">
        <v>435</v>
      </c>
      <c r="Q923" s="96" t="s">
        <v>580</v>
      </c>
      <c r="S923" t="s">
        <v>226</v>
      </c>
      <c r="U923" t="s">
        <v>335</v>
      </c>
      <c r="V923" t="s">
        <v>264</v>
      </c>
      <c r="W923" s="81" t="str">
        <f>analysis_methods!$B$2</f>
        <v>ABUN</v>
      </c>
      <c r="X923">
        <v>20</v>
      </c>
      <c r="Y923" t="s">
        <v>336</v>
      </c>
      <c r="Z923" t="s">
        <v>243</v>
      </c>
      <c r="AA923" t="s">
        <v>161</v>
      </c>
      <c r="AB923" s="81" t="str">
        <f>analysis_methods!$M$2</f>
        <v>TAXO_STE_MICROSCOPE</v>
      </c>
      <c r="AC923" s="77">
        <v>45139</v>
      </c>
    </row>
    <row r="924" spans="1:29" ht="14.4" x14ac:dyDescent="0.3">
      <c r="A924" s="81" t="str">
        <f>samples!$C$44</f>
        <v>GeoxyzXI_2112-WestdiepSeafarm-1725m-c-VV3</v>
      </c>
      <c r="B924" s="84" t="s">
        <v>707</v>
      </c>
      <c r="C924"/>
      <c r="H924" s="96" t="s">
        <v>552</v>
      </c>
      <c r="I924" s="96">
        <v>130491</v>
      </c>
      <c r="K924" s="96" t="s">
        <v>348</v>
      </c>
      <c r="L924" s="96" t="s">
        <v>375</v>
      </c>
      <c r="M924" s="96" t="s">
        <v>376</v>
      </c>
      <c r="N924" s="96"/>
      <c r="O924" s="96" t="s">
        <v>568</v>
      </c>
      <c r="P924" s="96" t="s">
        <v>569</v>
      </c>
      <c r="Q924" s="96" t="s">
        <v>577</v>
      </c>
      <c r="S924" t="s">
        <v>226</v>
      </c>
      <c r="U924" t="s">
        <v>335</v>
      </c>
      <c r="V924" t="s">
        <v>264</v>
      </c>
      <c r="W924" s="81" t="str">
        <f>analysis_methods!$B$2</f>
        <v>ABUN</v>
      </c>
      <c r="X924">
        <v>20</v>
      </c>
      <c r="Y924" t="s">
        <v>336</v>
      </c>
      <c r="Z924" t="s">
        <v>243</v>
      </c>
      <c r="AA924" t="s">
        <v>161</v>
      </c>
      <c r="AB924" s="81" t="str">
        <f>analysis_methods!$M$2</f>
        <v>TAXO_STE_MICROSCOPE</v>
      </c>
      <c r="AC924" s="77">
        <v>45139</v>
      </c>
    </row>
    <row r="925" spans="1:29" ht="14.4" x14ac:dyDescent="0.3">
      <c r="A925" s="81" t="str">
        <f>samples!$C$44</f>
        <v>GeoxyzXI_2112-WestdiepSeafarm-1725m-c-VV3</v>
      </c>
      <c r="B925" s="84" t="s">
        <v>707</v>
      </c>
      <c r="C925"/>
      <c r="H925" s="96" t="s">
        <v>818</v>
      </c>
      <c r="I925" s="96">
        <v>124929</v>
      </c>
      <c r="K925" s="96" t="s">
        <v>348</v>
      </c>
      <c r="L925" s="96" t="s">
        <v>349</v>
      </c>
      <c r="M925" s="96" t="s">
        <v>360</v>
      </c>
      <c r="N925" s="96" t="s">
        <v>361</v>
      </c>
      <c r="O925" s="96" t="s">
        <v>362</v>
      </c>
      <c r="P925" s="96" t="s">
        <v>363</v>
      </c>
      <c r="Q925" s="96" t="s">
        <v>364</v>
      </c>
      <c r="S925" t="s">
        <v>726</v>
      </c>
      <c r="U925" t="s">
        <v>335</v>
      </c>
      <c r="V925" t="s">
        <v>264</v>
      </c>
      <c r="W925" s="81" t="str">
        <f>analysis_methods!$B$2</f>
        <v>ABUN</v>
      </c>
      <c r="X925">
        <v>20</v>
      </c>
      <c r="Y925" t="s">
        <v>336</v>
      </c>
      <c r="Z925" t="s">
        <v>243</v>
      </c>
      <c r="AA925" t="s">
        <v>161</v>
      </c>
      <c r="AB925" s="81" t="str">
        <f>analysis_methods!$M$2</f>
        <v>TAXO_STE_MICROSCOPE</v>
      </c>
      <c r="AC925" s="77">
        <v>45139</v>
      </c>
    </row>
    <row r="926" spans="1:29" ht="14.4" x14ac:dyDescent="0.3">
      <c r="A926" s="81" t="str">
        <f>samples!$C$44</f>
        <v>GeoxyzXI_2112-WestdiepSeafarm-1725m-c-VV3</v>
      </c>
      <c r="B926" s="84" t="s">
        <v>707</v>
      </c>
      <c r="C926"/>
      <c r="H926" s="96" t="s">
        <v>472</v>
      </c>
      <c r="I926" s="96">
        <v>140301</v>
      </c>
      <c r="K926" s="96" t="s">
        <v>348</v>
      </c>
      <c r="L926" s="96" t="s">
        <v>365</v>
      </c>
      <c r="M926" s="96" t="s">
        <v>366</v>
      </c>
      <c r="N926" s="96" t="s">
        <v>367</v>
      </c>
      <c r="O926" s="96" t="s">
        <v>368</v>
      </c>
      <c r="P926" s="96" t="s">
        <v>369</v>
      </c>
      <c r="Q926" s="96" t="s">
        <v>370</v>
      </c>
      <c r="S926" t="s">
        <v>226</v>
      </c>
      <c r="U926" t="s">
        <v>335</v>
      </c>
      <c r="V926" t="s">
        <v>264</v>
      </c>
      <c r="W926" s="81" t="str">
        <f>analysis_methods!$B$2</f>
        <v>ABUN</v>
      </c>
      <c r="X926">
        <v>20</v>
      </c>
      <c r="Y926" t="s">
        <v>336</v>
      </c>
      <c r="Z926" t="s">
        <v>243</v>
      </c>
      <c r="AA926" t="s">
        <v>161</v>
      </c>
      <c r="AB926" s="81" t="str">
        <f>analysis_methods!$M$2</f>
        <v>TAXO_STE_MICROSCOPE</v>
      </c>
      <c r="AC926" s="77">
        <v>45139</v>
      </c>
    </row>
    <row r="927" spans="1:29" ht="14.4" x14ac:dyDescent="0.3">
      <c r="A927" s="81" t="str">
        <f>samples!$C$44</f>
        <v>GeoxyzXI_2112-WestdiepSeafarm-1725m-c-VV3</v>
      </c>
      <c r="B927" s="84" t="s">
        <v>707</v>
      </c>
      <c r="C927"/>
      <c r="H927" s="96" t="s">
        <v>651</v>
      </c>
      <c r="I927" s="96">
        <v>103226</v>
      </c>
      <c r="K927" s="96" t="s">
        <v>348</v>
      </c>
      <c r="L927" s="96" t="s">
        <v>414</v>
      </c>
      <c r="M927" s="96" t="s">
        <v>415</v>
      </c>
      <c r="N927" s="96" t="s">
        <v>416</v>
      </c>
      <c r="O927" s="96" t="s">
        <v>562</v>
      </c>
      <c r="P927" s="96" t="s">
        <v>563</v>
      </c>
      <c r="Q927" s="96" t="s">
        <v>652</v>
      </c>
      <c r="S927" t="s">
        <v>226</v>
      </c>
      <c r="U927" t="s">
        <v>335</v>
      </c>
      <c r="V927" t="s">
        <v>264</v>
      </c>
      <c r="W927" s="81" t="str">
        <f>analysis_methods!$B$2</f>
        <v>ABUN</v>
      </c>
      <c r="X927">
        <v>20</v>
      </c>
      <c r="Y927" t="s">
        <v>336</v>
      </c>
      <c r="Z927" t="s">
        <v>243</v>
      </c>
      <c r="AA927" t="s">
        <v>161</v>
      </c>
      <c r="AB927" s="81" t="str">
        <f>analysis_methods!$M$2</f>
        <v>TAXO_STE_MICROSCOPE</v>
      </c>
      <c r="AC927" s="77">
        <v>45139</v>
      </c>
    </row>
    <row r="928" spans="1:29" ht="14.4" x14ac:dyDescent="0.3">
      <c r="A928" s="81" t="str">
        <f>samples!$C$44</f>
        <v>GeoxyzXI_2112-WestdiepSeafarm-1725m-c-VV3</v>
      </c>
      <c r="B928" s="84" t="s">
        <v>707</v>
      </c>
      <c r="C928"/>
      <c r="H928" s="96" t="s">
        <v>480</v>
      </c>
      <c r="I928" s="96">
        <v>130269</v>
      </c>
      <c r="K928" s="96" t="s">
        <v>348</v>
      </c>
      <c r="L928" s="96" t="s">
        <v>375</v>
      </c>
      <c r="M928" s="96" t="s">
        <v>376</v>
      </c>
      <c r="N928" s="96"/>
      <c r="O928" s="96" t="s">
        <v>398</v>
      </c>
      <c r="P928" s="96" t="s">
        <v>399</v>
      </c>
      <c r="Q928" s="96" t="s">
        <v>400</v>
      </c>
      <c r="S928" t="s">
        <v>226</v>
      </c>
      <c r="U928" t="s">
        <v>335</v>
      </c>
      <c r="V928" t="s">
        <v>264</v>
      </c>
      <c r="W928" s="81" t="str">
        <f>analysis_methods!$B$2</f>
        <v>ABUN</v>
      </c>
      <c r="X928">
        <v>20</v>
      </c>
      <c r="Y928" t="s">
        <v>336</v>
      </c>
      <c r="Z928" t="s">
        <v>243</v>
      </c>
      <c r="AA928" t="s">
        <v>161</v>
      </c>
      <c r="AB928" s="81" t="str">
        <f>analysis_methods!$M$2</f>
        <v>TAXO_STE_MICROSCOPE</v>
      </c>
      <c r="AC928" s="77">
        <v>45139</v>
      </c>
    </row>
    <row r="929" spans="1:29" ht="14.4" x14ac:dyDescent="0.3">
      <c r="A929" s="81" t="str">
        <f>samples!$C$44</f>
        <v>GeoxyzXI_2112-WestdiepSeafarm-1725m-c-VV3</v>
      </c>
      <c r="B929" s="84" t="s">
        <v>707</v>
      </c>
      <c r="C929"/>
      <c r="H929" s="96" t="s">
        <v>586</v>
      </c>
      <c r="I929" s="96">
        <v>103060</v>
      </c>
      <c r="K929" s="96" t="s">
        <v>348</v>
      </c>
      <c r="L929" s="96" t="s">
        <v>414</v>
      </c>
      <c r="M929" s="96" t="s">
        <v>415</v>
      </c>
      <c r="N929" s="96" t="s">
        <v>416</v>
      </c>
      <c r="O929" s="96" t="s">
        <v>591</v>
      </c>
      <c r="P929" s="96" t="s">
        <v>592</v>
      </c>
      <c r="Q929" s="96" t="s">
        <v>598</v>
      </c>
      <c r="S929" t="s">
        <v>226</v>
      </c>
      <c r="U929" t="s">
        <v>335</v>
      </c>
      <c r="V929" t="s">
        <v>264</v>
      </c>
      <c r="W929" s="81" t="str">
        <f>analysis_methods!$B$2</f>
        <v>ABUN</v>
      </c>
      <c r="X929">
        <v>10</v>
      </c>
      <c r="Y929" t="s">
        <v>336</v>
      </c>
      <c r="Z929" t="s">
        <v>243</v>
      </c>
      <c r="AA929" t="s">
        <v>161</v>
      </c>
      <c r="AB929" s="81" t="str">
        <f>analysis_methods!$M$2</f>
        <v>TAXO_STE_MICROSCOPE</v>
      </c>
      <c r="AC929" s="77">
        <v>45139</v>
      </c>
    </row>
    <row r="930" spans="1:29" ht="14.4" x14ac:dyDescent="0.3">
      <c r="A930" s="81" t="str">
        <f>samples!$C$44</f>
        <v>GeoxyzXI_2112-WestdiepSeafarm-1725m-c-VV3</v>
      </c>
      <c r="B930" s="84" t="s">
        <v>707</v>
      </c>
      <c r="C930"/>
      <c r="H930" s="96" t="s">
        <v>477</v>
      </c>
      <c r="I930" s="96">
        <v>345281</v>
      </c>
      <c r="K930" s="96" t="s">
        <v>348</v>
      </c>
      <c r="L930" s="96" t="s">
        <v>365</v>
      </c>
      <c r="M930" s="96" t="s">
        <v>366</v>
      </c>
      <c r="N930" s="96" t="s">
        <v>388</v>
      </c>
      <c r="O930" s="96" t="s">
        <v>389</v>
      </c>
      <c r="P930" s="96" t="s">
        <v>390</v>
      </c>
      <c r="Q930" s="96" t="s">
        <v>391</v>
      </c>
      <c r="S930" t="s">
        <v>226</v>
      </c>
      <c r="U930" t="s">
        <v>335</v>
      </c>
      <c r="V930" t="s">
        <v>264</v>
      </c>
      <c r="W930" s="81" t="str">
        <f>analysis_methods!$B$2</f>
        <v>ABUN</v>
      </c>
      <c r="X930">
        <v>10</v>
      </c>
      <c r="Y930" t="s">
        <v>336</v>
      </c>
      <c r="Z930" t="s">
        <v>243</v>
      </c>
      <c r="AA930" t="s">
        <v>161</v>
      </c>
      <c r="AB930" s="81" t="str">
        <f>analysis_methods!$M$2</f>
        <v>TAXO_STE_MICROSCOPE</v>
      </c>
      <c r="AC930" s="77">
        <v>45139</v>
      </c>
    </row>
    <row r="931" spans="1:29" ht="14.4" x14ac:dyDescent="0.3">
      <c r="A931" s="81" t="str">
        <f>samples!$C$44</f>
        <v>GeoxyzXI_2112-WestdiepSeafarm-1725m-c-VV3</v>
      </c>
      <c r="B931" s="84" t="s">
        <v>707</v>
      </c>
      <c r="C931"/>
      <c r="H931" s="96" t="s">
        <v>471</v>
      </c>
      <c r="I931" s="96">
        <v>124929</v>
      </c>
      <c r="K931" s="96" t="s">
        <v>348</v>
      </c>
      <c r="L931" s="96" t="s">
        <v>349</v>
      </c>
      <c r="M931" s="96" t="s">
        <v>360</v>
      </c>
      <c r="N931" s="96" t="s">
        <v>361</v>
      </c>
      <c r="O931" s="96" t="s">
        <v>362</v>
      </c>
      <c r="P931" s="96" t="s">
        <v>363</v>
      </c>
      <c r="Q931" s="96" t="s">
        <v>364</v>
      </c>
      <c r="S931" t="s">
        <v>226</v>
      </c>
      <c r="U931" t="s">
        <v>335</v>
      </c>
      <c r="V931" t="s">
        <v>264</v>
      </c>
      <c r="W931" s="81" t="str">
        <f>analysis_methods!$B$2</f>
        <v>ABUN</v>
      </c>
      <c r="X931">
        <v>10</v>
      </c>
      <c r="Y931" t="s">
        <v>336</v>
      </c>
      <c r="Z931" t="s">
        <v>243</v>
      </c>
      <c r="AA931" t="s">
        <v>161</v>
      </c>
      <c r="AB931" s="81" t="str">
        <f>analysis_methods!$M$2</f>
        <v>TAXO_STE_MICROSCOPE</v>
      </c>
      <c r="AC931" s="77">
        <v>45139</v>
      </c>
    </row>
    <row r="932" spans="1:29" ht="14.4" x14ac:dyDescent="0.3">
      <c r="A932" s="81" t="str">
        <f>samples!$C$45</f>
        <v>GeoxyzX_2111-WestdiepSeafarm-2075m-a-VV1</v>
      </c>
      <c r="B932" s="84" t="str">
        <f>samples!C45</f>
        <v>GeoxyzX_2111-WestdiepSeafarm-2075m-a-VV1</v>
      </c>
      <c r="C932"/>
      <c r="H932" s="96" t="s">
        <v>482</v>
      </c>
      <c r="I932" s="96">
        <v>130357</v>
      </c>
      <c r="K932" s="96" t="s">
        <v>348</v>
      </c>
      <c r="L932" s="96" t="s">
        <v>375</v>
      </c>
      <c r="M932" s="96" t="s">
        <v>376</v>
      </c>
      <c r="N932" s="96" t="s">
        <v>380</v>
      </c>
      <c r="O932" s="96" t="s">
        <v>381</v>
      </c>
      <c r="P932" s="96" t="s">
        <v>382</v>
      </c>
      <c r="Q932" s="96" t="s">
        <v>405</v>
      </c>
      <c r="S932" t="s">
        <v>226</v>
      </c>
      <c r="U932" t="s">
        <v>335</v>
      </c>
      <c r="V932" t="s">
        <v>264</v>
      </c>
      <c r="W932" s="81" t="str">
        <f>analysis_methods!$B$2</f>
        <v>ABUN</v>
      </c>
      <c r="X932">
        <v>100</v>
      </c>
      <c r="Y932" t="s">
        <v>336</v>
      </c>
      <c r="Z932" t="s">
        <v>243</v>
      </c>
      <c r="AA932" t="s">
        <v>161</v>
      </c>
      <c r="AB932" s="81" t="str">
        <f>analysis_methods!$M$2</f>
        <v>TAXO_STE_MICROSCOPE</v>
      </c>
      <c r="AC932" s="77">
        <v>45139</v>
      </c>
    </row>
    <row r="933" spans="1:29" ht="14.4" x14ac:dyDescent="0.3">
      <c r="A933" s="81" t="str">
        <f>samples!$C$45</f>
        <v>GeoxyzX_2111-WestdiepSeafarm-2075m-a-VV1</v>
      </c>
      <c r="B933" s="84" t="s">
        <v>708</v>
      </c>
      <c r="C933"/>
      <c r="H933" s="96" t="s">
        <v>547</v>
      </c>
      <c r="I933" s="96">
        <v>120020</v>
      </c>
      <c r="K933" s="96" t="s">
        <v>348</v>
      </c>
      <c r="L933" s="96" t="s">
        <v>414</v>
      </c>
      <c r="M933" s="96" t="s">
        <v>415</v>
      </c>
      <c r="N933" s="96" t="s">
        <v>559</v>
      </c>
      <c r="O933" s="96" t="s">
        <v>560</v>
      </c>
      <c r="P933" s="96" t="s">
        <v>561</v>
      </c>
      <c r="Q933" s="96" t="s">
        <v>573</v>
      </c>
      <c r="S933" t="s">
        <v>226</v>
      </c>
      <c r="U933" t="s">
        <v>335</v>
      </c>
      <c r="V933" t="s">
        <v>264</v>
      </c>
      <c r="W933" s="81" t="str">
        <f>analysis_methods!$B$2</f>
        <v>ABUN</v>
      </c>
      <c r="X933">
        <v>30</v>
      </c>
      <c r="Y933" t="s">
        <v>336</v>
      </c>
      <c r="Z933" t="s">
        <v>243</v>
      </c>
      <c r="AA933" t="s">
        <v>161</v>
      </c>
      <c r="AB933" s="81" t="str">
        <f>analysis_methods!$M$2</f>
        <v>TAXO_STE_MICROSCOPE</v>
      </c>
      <c r="AC933" s="77">
        <v>45139</v>
      </c>
    </row>
    <row r="934" spans="1:29" ht="14.4" x14ac:dyDescent="0.3">
      <c r="A934" s="81" t="str">
        <f>samples!$C$45</f>
        <v>GeoxyzX_2111-WestdiepSeafarm-2075m-a-VV1</v>
      </c>
      <c r="B934" s="84" t="s">
        <v>708</v>
      </c>
      <c r="C934"/>
      <c r="H934" s="96" t="s">
        <v>563</v>
      </c>
      <c r="I934" s="96">
        <v>101789</v>
      </c>
      <c r="K934" s="96" t="s">
        <v>348</v>
      </c>
      <c r="L934" s="96" t="s">
        <v>414</v>
      </c>
      <c r="M934" s="96" t="s">
        <v>415</v>
      </c>
      <c r="N934" s="96" t="s">
        <v>416</v>
      </c>
      <c r="O934" s="96" t="s">
        <v>562</v>
      </c>
      <c r="P934" s="96" t="s">
        <v>563</v>
      </c>
      <c r="Q934" s="96"/>
      <c r="S934" t="s">
        <v>226</v>
      </c>
      <c r="U934" t="s">
        <v>335</v>
      </c>
      <c r="V934" t="s">
        <v>264</v>
      </c>
      <c r="W934" s="81" t="str">
        <f>analysis_methods!$B$2</f>
        <v>ABUN</v>
      </c>
      <c r="X934">
        <v>30</v>
      </c>
      <c r="Y934" t="s">
        <v>336</v>
      </c>
      <c r="Z934" t="s">
        <v>243</v>
      </c>
      <c r="AA934" t="s">
        <v>161</v>
      </c>
      <c r="AB934" s="81" t="str">
        <f>analysis_methods!$M$2</f>
        <v>TAXO_STE_MICROSCOPE</v>
      </c>
      <c r="AC934" s="77">
        <v>45139</v>
      </c>
    </row>
    <row r="935" spans="1:29" ht="14.4" x14ac:dyDescent="0.3">
      <c r="A935" s="81" t="str">
        <f>samples!$C$45</f>
        <v>GeoxyzX_2111-WestdiepSeafarm-2075m-a-VV1</v>
      </c>
      <c r="B935" s="84" t="s">
        <v>708</v>
      </c>
      <c r="C935"/>
      <c r="H935" s="96" t="s">
        <v>480</v>
      </c>
      <c r="I935" s="96">
        <v>130269</v>
      </c>
      <c r="K935" s="96" t="s">
        <v>348</v>
      </c>
      <c r="L935" s="96" t="s">
        <v>375</v>
      </c>
      <c r="M935" s="96" t="s">
        <v>376</v>
      </c>
      <c r="N935" s="96"/>
      <c r="O935" s="96" t="s">
        <v>398</v>
      </c>
      <c r="P935" s="96" t="s">
        <v>399</v>
      </c>
      <c r="Q935" s="96" t="s">
        <v>400</v>
      </c>
      <c r="S935" t="s">
        <v>226</v>
      </c>
      <c r="U935" t="s">
        <v>335</v>
      </c>
      <c r="V935" t="s">
        <v>264</v>
      </c>
      <c r="W935" s="81" t="str">
        <f>analysis_methods!$B$2</f>
        <v>ABUN</v>
      </c>
      <c r="X935">
        <v>30</v>
      </c>
      <c r="Y935" t="s">
        <v>336</v>
      </c>
      <c r="Z935" t="s">
        <v>243</v>
      </c>
      <c r="AA935" t="s">
        <v>161</v>
      </c>
      <c r="AB935" s="81" t="str">
        <f>analysis_methods!$M$2</f>
        <v>TAXO_STE_MICROSCOPE</v>
      </c>
      <c r="AC935" s="77">
        <v>45139</v>
      </c>
    </row>
    <row r="936" spans="1:29" ht="14.4" x14ac:dyDescent="0.3">
      <c r="A936" s="81" t="str">
        <f>samples!$C$45</f>
        <v>GeoxyzX_2111-WestdiepSeafarm-2075m-a-VV1</v>
      </c>
      <c r="B936" s="84" t="s">
        <v>708</v>
      </c>
      <c r="C936"/>
      <c r="H936" s="96" t="s">
        <v>864</v>
      </c>
      <c r="I936" s="96">
        <v>2036</v>
      </c>
      <c r="K936" s="96" t="s">
        <v>348</v>
      </c>
      <c r="L936" s="96" t="s">
        <v>375</v>
      </c>
      <c r="M936" s="96" t="s">
        <v>422</v>
      </c>
      <c r="N936" s="96"/>
      <c r="O936" s="96"/>
      <c r="P936" s="96"/>
      <c r="Q936" s="96"/>
      <c r="S936" t="s">
        <v>226</v>
      </c>
      <c r="U936" t="s">
        <v>335</v>
      </c>
      <c r="V936" t="s">
        <v>264</v>
      </c>
      <c r="W936" s="81" t="str">
        <f>analysis_methods!$B$2</f>
        <v>ABUN</v>
      </c>
      <c r="X936">
        <v>20</v>
      </c>
      <c r="Y936" t="s">
        <v>336</v>
      </c>
      <c r="Z936" t="s">
        <v>243</v>
      </c>
      <c r="AA936" t="s">
        <v>161</v>
      </c>
      <c r="AB936" s="81" t="str">
        <f>analysis_methods!$M$2</f>
        <v>TAXO_STE_MICROSCOPE</v>
      </c>
      <c r="AC936" s="77">
        <v>45139</v>
      </c>
    </row>
    <row r="937" spans="1:29" ht="14.4" x14ac:dyDescent="0.3">
      <c r="A937" s="81" t="str">
        <f>samples!$C$45</f>
        <v>GeoxyzX_2111-WestdiepSeafarm-2075m-a-VV1</v>
      </c>
      <c r="B937" s="84" t="s">
        <v>708</v>
      </c>
      <c r="C937"/>
      <c r="H937" s="96" t="s">
        <v>484</v>
      </c>
      <c r="I937" s="96">
        <v>130116</v>
      </c>
      <c r="K937" s="96" t="s">
        <v>348</v>
      </c>
      <c r="L937" s="96" t="s">
        <v>375</v>
      </c>
      <c r="M937" s="96" t="s">
        <v>376</v>
      </c>
      <c r="N937" s="96" t="s">
        <v>380</v>
      </c>
      <c r="O937" s="96" t="s">
        <v>409</v>
      </c>
      <c r="P937" s="96" t="s">
        <v>410</v>
      </c>
      <c r="Q937" s="96" t="s">
        <v>374</v>
      </c>
      <c r="S937" t="s">
        <v>226</v>
      </c>
      <c r="U937" t="s">
        <v>335</v>
      </c>
      <c r="V937" t="s">
        <v>264</v>
      </c>
      <c r="W937" s="81" t="str">
        <f>analysis_methods!$B$2</f>
        <v>ABUN</v>
      </c>
      <c r="X937">
        <v>10</v>
      </c>
      <c r="Y937" t="s">
        <v>336</v>
      </c>
      <c r="Z937" t="s">
        <v>243</v>
      </c>
      <c r="AA937" t="s">
        <v>161</v>
      </c>
      <c r="AB937" s="81" t="str">
        <f>analysis_methods!$M$2</f>
        <v>TAXO_STE_MICROSCOPE</v>
      </c>
      <c r="AC937" s="77">
        <v>45139</v>
      </c>
    </row>
    <row r="938" spans="1:29" ht="14.4" x14ac:dyDescent="0.3">
      <c r="A938" s="81" t="str">
        <f>samples!$C$45</f>
        <v>GeoxyzX_2111-WestdiepSeafarm-2075m-a-VV1</v>
      </c>
      <c r="B938" s="84" t="s">
        <v>708</v>
      </c>
      <c r="C938"/>
      <c r="H938" s="96" t="s">
        <v>552</v>
      </c>
      <c r="I938" s="96">
        <v>130491</v>
      </c>
      <c r="K938" s="96" t="s">
        <v>348</v>
      </c>
      <c r="L938" s="96" t="s">
        <v>375</v>
      </c>
      <c r="M938" s="96" t="s">
        <v>376</v>
      </c>
      <c r="N938" s="96"/>
      <c r="O938" s="96" t="s">
        <v>568</v>
      </c>
      <c r="P938" s="96" t="s">
        <v>569</v>
      </c>
      <c r="Q938" s="96" t="s">
        <v>577</v>
      </c>
      <c r="S938" t="s">
        <v>226</v>
      </c>
      <c r="U938" t="s">
        <v>335</v>
      </c>
      <c r="V938" t="s">
        <v>264</v>
      </c>
      <c r="W938" s="81" t="str">
        <f>analysis_methods!$B$2</f>
        <v>ABUN</v>
      </c>
      <c r="X938">
        <v>10</v>
      </c>
      <c r="Y938" t="s">
        <v>336</v>
      </c>
      <c r="Z938" t="s">
        <v>243</v>
      </c>
      <c r="AA938" t="s">
        <v>161</v>
      </c>
      <c r="AB938" s="81" t="str">
        <f>analysis_methods!$M$2</f>
        <v>TAXO_STE_MICROSCOPE</v>
      </c>
      <c r="AC938" s="77">
        <v>45139</v>
      </c>
    </row>
    <row r="939" spans="1:29" ht="14.4" x14ac:dyDescent="0.3">
      <c r="A939" s="81" t="str">
        <f>samples!$C$45</f>
        <v>GeoxyzX_2111-WestdiepSeafarm-2075m-a-VV1</v>
      </c>
      <c r="B939" s="84" t="s">
        <v>708</v>
      </c>
      <c r="C939"/>
      <c r="H939" s="96" t="s">
        <v>583</v>
      </c>
      <c r="I939" s="96">
        <v>130537</v>
      </c>
      <c r="K939" s="96" t="s">
        <v>348</v>
      </c>
      <c r="L939" s="96" t="s">
        <v>375</v>
      </c>
      <c r="M939" s="96" t="s">
        <v>376</v>
      </c>
      <c r="N939" s="96"/>
      <c r="O939" s="96" t="s">
        <v>588</v>
      </c>
      <c r="P939" s="96" t="s">
        <v>589</v>
      </c>
      <c r="Q939" s="96" t="s">
        <v>595</v>
      </c>
      <c r="S939" t="s">
        <v>226</v>
      </c>
      <c r="U939" t="s">
        <v>335</v>
      </c>
      <c r="V939" t="s">
        <v>264</v>
      </c>
      <c r="W939" s="81" t="str">
        <f>analysis_methods!$B$2</f>
        <v>ABUN</v>
      </c>
      <c r="X939">
        <v>10</v>
      </c>
      <c r="Y939" t="s">
        <v>336</v>
      </c>
      <c r="Z939" t="s">
        <v>243</v>
      </c>
      <c r="AA939" t="s">
        <v>161</v>
      </c>
      <c r="AB939" s="81" t="str">
        <f>analysis_methods!$M$2</f>
        <v>TAXO_STE_MICROSCOPE</v>
      </c>
      <c r="AC939" s="77">
        <v>45139</v>
      </c>
    </row>
    <row r="940" spans="1:29" ht="14.4" x14ac:dyDescent="0.3">
      <c r="A940" s="81" t="str">
        <f>samples!$C$45</f>
        <v>GeoxyzX_2111-WestdiepSeafarm-2075m-a-VV1</v>
      </c>
      <c r="B940" s="84" t="s">
        <v>708</v>
      </c>
      <c r="C940"/>
      <c r="H940" s="96" t="s">
        <v>472</v>
      </c>
      <c r="I940" s="96">
        <v>140301</v>
      </c>
      <c r="K940" s="96" t="s">
        <v>348</v>
      </c>
      <c r="L940" s="96" t="s">
        <v>365</v>
      </c>
      <c r="M940" s="96" t="s">
        <v>366</v>
      </c>
      <c r="N940" s="96" t="s">
        <v>367</v>
      </c>
      <c r="O940" s="96" t="s">
        <v>368</v>
      </c>
      <c r="P940" s="96" t="s">
        <v>369</v>
      </c>
      <c r="Q940" s="96" t="s">
        <v>370</v>
      </c>
      <c r="S940" t="s">
        <v>226</v>
      </c>
      <c r="U940" t="s">
        <v>335</v>
      </c>
      <c r="V940" t="s">
        <v>264</v>
      </c>
      <c r="W940" s="81" t="str">
        <f>analysis_methods!$B$2</f>
        <v>ABUN</v>
      </c>
      <c r="X940">
        <v>10</v>
      </c>
      <c r="Y940" t="s">
        <v>336</v>
      </c>
      <c r="Z940" t="s">
        <v>243</v>
      </c>
      <c r="AA940" t="s">
        <v>161</v>
      </c>
      <c r="AB940" s="81" t="str">
        <f>analysis_methods!$M$2</f>
        <v>TAXO_STE_MICROSCOPE</v>
      </c>
      <c r="AC940" s="77">
        <v>45139</v>
      </c>
    </row>
    <row r="941" spans="1:29" ht="14.4" x14ac:dyDescent="0.3">
      <c r="A941" s="81" t="str">
        <f>samples!$C$46</f>
        <v>GeoxyzX_2111-WestdiepSeafarm-2075m-b-VV2</v>
      </c>
      <c r="B941" s="84" t="s">
        <v>709</v>
      </c>
      <c r="C941"/>
      <c r="H941" s="96" t="s">
        <v>482</v>
      </c>
      <c r="I941" s="96">
        <v>130357</v>
      </c>
      <c r="K941" s="96" t="s">
        <v>348</v>
      </c>
      <c r="L941" s="96" t="s">
        <v>375</v>
      </c>
      <c r="M941" s="96" t="s">
        <v>376</v>
      </c>
      <c r="N941" s="96" t="s">
        <v>380</v>
      </c>
      <c r="O941" s="96" t="s">
        <v>381</v>
      </c>
      <c r="P941" s="96" t="s">
        <v>382</v>
      </c>
      <c r="Q941" s="96" t="s">
        <v>405</v>
      </c>
      <c r="S941" t="s">
        <v>226</v>
      </c>
      <c r="U941" t="s">
        <v>335</v>
      </c>
      <c r="V941" t="s">
        <v>264</v>
      </c>
      <c r="W941" s="81" t="str">
        <f>analysis_methods!$B$2</f>
        <v>ABUN</v>
      </c>
      <c r="X941">
        <v>50</v>
      </c>
      <c r="Y941" t="s">
        <v>336</v>
      </c>
      <c r="Z941" t="s">
        <v>243</v>
      </c>
      <c r="AA941" t="s">
        <v>161</v>
      </c>
      <c r="AB941" s="81" t="str">
        <f>analysis_methods!$M$2</f>
        <v>TAXO_STE_MICROSCOPE</v>
      </c>
      <c r="AC941" s="77">
        <v>45139</v>
      </c>
    </row>
    <row r="942" spans="1:29" ht="14.4" x14ac:dyDescent="0.3">
      <c r="A942" s="81" t="str">
        <f>samples!$C$46</f>
        <v>GeoxyzX_2111-WestdiepSeafarm-2075m-b-VV2</v>
      </c>
      <c r="B942" s="84" t="s">
        <v>709</v>
      </c>
      <c r="C942"/>
      <c r="H942" s="96" t="s">
        <v>586</v>
      </c>
      <c r="I942" s="96">
        <v>103060</v>
      </c>
      <c r="K942" s="96" t="s">
        <v>348</v>
      </c>
      <c r="L942" s="96" t="s">
        <v>414</v>
      </c>
      <c r="M942" s="96" t="s">
        <v>415</v>
      </c>
      <c r="N942" s="96" t="s">
        <v>416</v>
      </c>
      <c r="O942" s="96" t="s">
        <v>591</v>
      </c>
      <c r="P942" s="96" t="s">
        <v>592</v>
      </c>
      <c r="Q942" s="96" t="s">
        <v>598</v>
      </c>
      <c r="S942" t="s">
        <v>226</v>
      </c>
      <c r="U942" t="s">
        <v>335</v>
      </c>
      <c r="V942" t="s">
        <v>264</v>
      </c>
      <c r="W942" s="81" t="str">
        <f>analysis_methods!$B$2</f>
        <v>ABUN</v>
      </c>
      <c r="X942">
        <v>20</v>
      </c>
      <c r="Y942" t="s">
        <v>336</v>
      </c>
      <c r="Z942" t="s">
        <v>243</v>
      </c>
      <c r="AA942" t="s">
        <v>161</v>
      </c>
      <c r="AB942" s="81" t="str">
        <f>analysis_methods!$M$2</f>
        <v>TAXO_STE_MICROSCOPE</v>
      </c>
      <c r="AC942" s="77">
        <v>45139</v>
      </c>
    </row>
    <row r="943" spans="1:29" ht="14.4" x14ac:dyDescent="0.3">
      <c r="A943" s="81" t="str">
        <f>samples!$C$46</f>
        <v>GeoxyzX_2111-WestdiepSeafarm-2075m-b-VV2</v>
      </c>
      <c r="B943" s="84" t="s">
        <v>709</v>
      </c>
      <c r="C943"/>
      <c r="H943" s="96" t="s">
        <v>547</v>
      </c>
      <c r="I943" s="96">
        <v>120020</v>
      </c>
      <c r="K943" s="96" t="s">
        <v>348</v>
      </c>
      <c r="L943" s="96" t="s">
        <v>414</v>
      </c>
      <c r="M943" s="96" t="s">
        <v>415</v>
      </c>
      <c r="N943" s="96" t="s">
        <v>559</v>
      </c>
      <c r="O943" s="96" t="s">
        <v>560</v>
      </c>
      <c r="P943" s="96" t="s">
        <v>561</v>
      </c>
      <c r="Q943" s="96" t="s">
        <v>573</v>
      </c>
      <c r="S943" t="s">
        <v>226</v>
      </c>
      <c r="U943" t="s">
        <v>335</v>
      </c>
      <c r="V943" t="s">
        <v>264</v>
      </c>
      <c r="W943" s="81" t="str">
        <f>analysis_methods!$B$2</f>
        <v>ABUN</v>
      </c>
      <c r="X943">
        <v>20</v>
      </c>
      <c r="Y943" t="s">
        <v>336</v>
      </c>
      <c r="Z943" t="s">
        <v>243</v>
      </c>
      <c r="AA943" t="s">
        <v>161</v>
      </c>
      <c r="AB943" s="81" t="str">
        <f>analysis_methods!$M$2</f>
        <v>TAXO_STE_MICROSCOPE</v>
      </c>
      <c r="AC943" s="77">
        <v>45139</v>
      </c>
    </row>
    <row r="944" spans="1:29" ht="14.4" x14ac:dyDescent="0.3">
      <c r="A944" s="81" t="str">
        <f>samples!$C$46</f>
        <v>GeoxyzX_2111-WestdiepSeafarm-2075m-b-VV2</v>
      </c>
      <c r="B944" s="84" t="s">
        <v>709</v>
      </c>
      <c r="C944"/>
      <c r="H944" s="96" t="s">
        <v>472</v>
      </c>
      <c r="I944" s="96">
        <v>140301</v>
      </c>
      <c r="K944" s="96" t="s">
        <v>348</v>
      </c>
      <c r="L944" s="96" t="s">
        <v>365</v>
      </c>
      <c r="M944" s="96" t="s">
        <v>366</v>
      </c>
      <c r="N944" s="96" t="s">
        <v>367</v>
      </c>
      <c r="O944" s="96" t="s">
        <v>368</v>
      </c>
      <c r="P944" s="96" t="s">
        <v>369</v>
      </c>
      <c r="Q944" s="96" t="s">
        <v>370</v>
      </c>
      <c r="S944" t="s">
        <v>226</v>
      </c>
      <c r="U944" t="s">
        <v>335</v>
      </c>
      <c r="V944" t="s">
        <v>264</v>
      </c>
      <c r="W944" s="81" t="str">
        <f>analysis_methods!$B$2</f>
        <v>ABUN</v>
      </c>
      <c r="X944">
        <v>20</v>
      </c>
      <c r="Y944" t="s">
        <v>336</v>
      </c>
      <c r="Z944" t="s">
        <v>243</v>
      </c>
      <c r="AA944" t="s">
        <v>161</v>
      </c>
      <c r="AB944" s="81" t="str">
        <f>analysis_methods!$M$2</f>
        <v>TAXO_STE_MICROSCOPE</v>
      </c>
      <c r="AC944" s="77">
        <v>45139</v>
      </c>
    </row>
    <row r="945" spans="1:29" ht="14.4" x14ac:dyDescent="0.3">
      <c r="A945" s="81" t="str">
        <f>samples!$C$46</f>
        <v>GeoxyzX_2111-WestdiepSeafarm-2075m-b-VV2</v>
      </c>
      <c r="B945" s="84" t="s">
        <v>709</v>
      </c>
      <c r="C945"/>
      <c r="H945" s="96" t="s">
        <v>478</v>
      </c>
      <c r="I945" s="96">
        <v>146907</v>
      </c>
      <c r="K945" s="96" t="s">
        <v>348</v>
      </c>
      <c r="L945" s="96" t="s">
        <v>365</v>
      </c>
      <c r="M945" s="96" t="s">
        <v>366</v>
      </c>
      <c r="N945" s="96" t="s">
        <v>371</v>
      </c>
      <c r="O945" s="96" t="s">
        <v>392</v>
      </c>
      <c r="P945" s="96" t="s">
        <v>393</v>
      </c>
      <c r="Q945" s="96" t="s">
        <v>394</v>
      </c>
      <c r="S945" t="s">
        <v>226</v>
      </c>
      <c r="U945" t="s">
        <v>335</v>
      </c>
      <c r="V945" t="s">
        <v>264</v>
      </c>
      <c r="W945" s="81" t="str">
        <f>analysis_methods!$B$2</f>
        <v>ABUN</v>
      </c>
      <c r="X945">
        <v>10</v>
      </c>
      <c r="Y945" t="s">
        <v>336</v>
      </c>
      <c r="Z945" t="s">
        <v>243</v>
      </c>
      <c r="AA945" t="s">
        <v>161</v>
      </c>
      <c r="AB945" s="81" t="str">
        <f>analysis_methods!$M$2</f>
        <v>TAXO_STE_MICROSCOPE</v>
      </c>
      <c r="AC945" s="77">
        <v>45139</v>
      </c>
    </row>
    <row r="946" spans="1:29" ht="14.4" x14ac:dyDescent="0.3">
      <c r="A946" s="81" t="str">
        <f>samples!$C$46</f>
        <v>GeoxyzX_2111-WestdiepSeafarm-2075m-b-VV2</v>
      </c>
      <c r="B946" s="84" t="s">
        <v>709</v>
      </c>
      <c r="C946"/>
      <c r="H946" s="96" t="s">
        <v>484</v>
      </c>
      <c r="I946" s="96">
        <v>130116</v>
      </c>
      <c r="K946" s="96" t="s">
        <v>348</v>
      </c>
      <c r="L946" s="96" t="s">
        <v>375</v>
      </c>
      <c r="M946" s="96" t="s">
        <v>376</v>
      </c>
      <c r="N946" s="96" t="s">
        <v>380</v>
      </c>
      <c r="O946" s="96" t="s">
        <v>409</v>
      </c>
      <c r="P946" s="96" t="s">
        <v>410</v>
      </c>
      <c r="Q946" s="96" t="s">
        <v>374</v>
      </c>
      <c r="S946" t="s">
        <v>226</v>
      </c>
      <c r="U946" t="s">
        <v>335</v>
      </c>
      <c r="V946" t="s">
        <v>264</v>
      </c>
      <c r="W946" s="81" t="str">
        <f>analysis_methods!$B$2</f>
        <v>ABUN</v>
      </c>
      <c r="X946">
        <v>10</v>
      </c>
      <c r="Y946" t="s">
        <v>336</v>
      </c>
      <c r="Z946" t="s">
        <v>243</v>
      </c>
      <c r="AA946" t="s">
        <v>161</v>
      </c>
      <c r="AB946" s="81" t="str">
        <f>analysis_methods!$M$2</f>
        <v>TAXO_STE_MICROSCOPE</v>
      </c>
      <c r="AC946" s="77">
        <v>45139</v>
      </c>
    </row>
    <row r="947" spans="1:29" ht="14.4" x14ac:dyDescent="0.3">
      <c r="A947" s="81" t="str">
        <f>samples!$C$46</f>
        <v>GeoxyzX_2111-WestdiepSeafarm-2075m-b-VV2</v>
      </c>
      <c r="B947" s="84" t="s">
        <v>709</v>
      </c>
      <c r="C947"/>
      <c r="H947" s="96" t="s">
        <v>457</v>
      </c>
      <c r="I947" s="96">
        <v>152391</v>
      </c>
      <c r="K947" s="96" t="s">
        <v>348</v>
      </c>
      <c r="L947" s="96" t="s">
        <v>457</v>
      </c>
      <c r="M947" s="96"/>
      <c r="N947" s="96"/>
      <c r="O947" s="96"/>
      <c r="P947" s="96"/>
      <c r="Q947" s="96"/>
      <c r="S947" t="s">
        <v>226</v>
      </c>
      <c r="U947" t="s">
        <v>335</v>
      </c>
      <c r="V947" t="s">
        <v>264</v>
      </c>
      <c r="W947" s="81" t="str">
        <f>analysis_methods!$B$2</f>
        <v>ABUN</v>
      </c>
      <c r="X947">
        <v>10</v>
      </c>
      <c r="Y947" t="s">
        <v>336</v>
      </c>
      <c r="Z947" t="s">
        <v>243</v>
      </c>
      <c r="AA947" t="s">
        <v>161</v>
      </c>
      <c r="AB947" s="81" t="str">
        <f>analysis_methods!$M$2</f>
        <v>TAXO_STE_MICROSCOPE</v>
      </c>
      <c r="AC947" s="77">
        <v>45139</v>
      </c>
    </row>
    <row r="948" spans="1:29" ht="14.4" x14ac:dyDescent="0.3">
      <c r="A948" s="81" t="str">
        <f>samples!$C$46</f>
        <v>GeoxyzX_2111-WestdiepSeafarm-2075m-b-VV2</v>
      </c>
      <c r="B948" s="84" t="s">
        <v>709</v>
      </c>
      <c r="C948"/>
      <c r="H948" s="96" t="s">
        <v>552</v>
      </c>
      <c r="I948" s="96">
        <v>130491</v>
      </c>
      <c r="K948" s="96" t="s">
        <v>348</v>
      </c>
      <c r="L948" s="96" t="s">
        <v>375</v>
      </c>
      <c r="M948" s="96" t="s">
        <v>376</v>
      </c>
      <c r="N948" s="96"/>
      <c r="O948" s="96" t="s">
        <v>568</v>
      </c>
      <c r="P948" s="96" t="s">
        <v>569</v>
      </c>
      <c r="Q948" s="96" t="s">
        <v>577</v>
      </c>
      <c r="S948" t="s">
        <v>226</v>
      </c>
      <c r="U948" t="s">
        <v>335</v>
      </c>
      <c r="V948" t="s">
        <v>264</v>
      </c>
      <c r="W948" s="81" t="str">
        <f>analysis_methods!$B$2</f>
        <v>ABUN</v>
      </c>
      <c r="X948">
        <v>10</v>
      </c>
      <c r="Y948" t="s">
        <v>336</v>
      </c>
      <c r="Z948" t="s">
        <v>243</v>
      </c>
      <c r="AA948" t="s">
        <v>161</v>
      </c>
      <c r="AB948" s="81" t="str">
        <f>analysis_methods!$M$2</f>
        <v>TAXO_STE_MICROSCOPE</v>
      </c>
      <c r="AC948" s="77">
        <v>45139</v>
      </c>
    </row>
    <row r="949" spans="1:29" ht="14.4" x14ac:dyDescent="0.3">
      <c r="A949" s="81" t="str">
        <f>samples!$C$46</f>
        <v>GeoxyzX_2111-WestdiepSeafarm-2075m-b-VV2</v>
      </c>
      <c r="B949" s="84" t="s">
        <v>709</v>
      </c>
      <c r="C949"/>
      <c r="H949" s="96" t="s">
        <v>651</v>
      </c>
      <c r="I949" s="96">
        <v>103226</v>
      </c>
      <c r="K949" s="96" t="s">
        <v>348</v>
      </c>
      <c r="L949" s="96" t="s">
        <v>414</v>
      </c>
      <c r="M949" s="96" t="s">
        <v>415</v>
      </c>
      <c r="N949" s="96" t="s">
        <v>416</v>
      </c>
      <c r="O949" s="96" t="s">
        <v>562</v>
      </c>
      <c r="P949" s="96" t="s">
        <v>563</v>
      </c>
      <c r="Q949" s="96" t="s">
        <v>652</v>
      </c>
      <c r="S949" t="s">
        <v>226</v>
      </c>
      <c r="U949" t="s">
        <v>335</v>
      </c>
      <c r="V949" t="s">
        <v>264</v>
      </c>
      <c r="W949" s="81" t="str">
        <f>analysis_methods!$B$2</f>
        <v>ABUN</v>
      </c>
      <c r="X949">
        <v>10</v>
      </c>
      <c r="Y949" t="s">
        <v>336</v>
      </c>
      <c r="Z949" t="s">
        <v>243</v>
      </c>
      <c r="AA949" t="s">
        <v>161</v>
      </c>
      <c r="AB949" s="81" t="str">
        <f>analysis_methods!$M$2</f>
        <v>TAXO_STE_MICROSCOPE</v>
      </c>
      <c r="AC949" s="77">
        <v>45139</v>
      </c>
    </row>
    <row r="950" spans="1:29" ht="14.4" x14ac:dyDescent="0.3">
      <c r="A950" s="81" t="str">
        <f>samples!$C$47</f>
        <v>GeoxyzX_2111-WestdiepSeafarm-2075m-c-VV3</v>
      </c>
      <c r="B950" s="84" t="s">
        <v>710</v>
      </c>
      <c r="C950"/>
      <c r="H950" s="96" t="s">
        <v>482</v>
      </c>
      <c r="I950" s="96">
        <v>130357</v>
      </c>
      <c r="K950" s="96" t="s">
        <v>348</v>
      </c>
      <c r="L950" s="96" t="s">
        <v>375</v>
      </c>
      <c r="M950" s="96" t="s">
        <v>376</v>
      </c>
      <c r="N950" s="96" t="s">
        <v>380</v>
      </c>
      <c r="O950" s="96" t="s">
        <v>381</v>
      </c>
      <c r="P950" s="96" t="s">
        <v>382</v>
      </c>
      <c r="Q950" s="96" t="s">
        <v>405</v>
      </c>
      <c r="S950" t="s">
        <v>226</v>
      </c>
      <c r="U950" t="s">
        <v>335</v>
      </c>
      <c r="V950" t="s">
        <v>264</v>
      </c>
      <c r="W950" s="81" t="str">
        <f>analysis_methods!$B$2</f>
        <v>ABUN</v>
      </c>
      <c r="X950">
        <v>90</v>
      </c>
      <c r="Y950" t="s">
        <v>336</v>
      </c>
      <c r="Z950" t="s">
        <v>243</v>
      </c>
      <c r="AA950" t="s">
        <v>161</v>
      </c>
      <c r="AB950" s="81" t="str">
        <f>analysis_methods!$M$2</f>
        <v>TAXO_STE_MICROSCOPE</v>
      </c>
      <c r="AC950" s="77">
        <v>45139</v>
      </c>
    </row>
    <row r="951" spans="1:29" ht="14.4" x14ac:dyDescent="0.3">
      <c r="A951" s="81" t="str">
        <f>samples!$C$47</f>
        <v>GeoxyzX_2111-WestdiepSeafarm-2075m-c-VV3</v>
      </c>
      <c r="B951" s="84" t="s">
        <v>710</v>
      </c>
      <c r="C951"/>
      <c r="H951" s="96" t="s">
        <v>547</v>
      </c>
      <c r="I951" s="96">
        <v>120020</v>
      </c>
      <c r="K951" s="96" t="s">
        <v>348</v>
      </c>
      <c r="L951" s="96" t="s">
        <v>414</v>
      </c>
      <c r="M951" s="96" t="s">
        <v>415</v>
      </c>
      <c r="N951" s="96" t="s">
        <v>559</v>
      </c>
      <c r="O951" s="96" t="s">
        <v>560</v>
      </c>
      <c r="P951" s="96" t="s">
        <v>561</v>
      </c>
      <c r="Q951" s="96" t="s">
        <v>573</v>
      </c>
      <c r="S951" t="s">
        <v>226</v>
      </c>
      <c r="U951" t="s">
        <v>335</v>
      </c>
      <c r="V951" t="s">
        <v>264</v>
      </c>
      <c r="W951" s="81" t="str">
        <f>analysis_methods!$B$2</f>
        <v>ABUN</v>
      </c>
      <c r="X951">
        <v>20</v>
      </c>
      <c r="Y951" t="s">
        <v>336</v>
      </c>
      <c r="Z951" t="s">
        <v>243</v>
      </c>
      <c r="AA951" t="s">
        <v>161</v>
      </c>
      <c r="AB951" s="81" t="str">
        <f>analysis_methods!$M$2</f>
        <v>TAXO_STE_MICROSCOPE</v>
      </c>
      <c r="AC951" s="77">
        <v>45139</v>
      </c>
    </row>
    <row r="952" spans="1:29" ht="14.4" x14ac:dyDescent="0.3">
      <c r="A952" s="81" t="str">
        <f>samples!$C$47</f>
        <v>GeoxyzX_2111-WestdiepSeafarm-2075m-c-VV3</v>
      </c>
      <c r="B952" s="84" t="s">
        <v>710</v>
      </c>
      <c r="C952"/>
      <c r="H952" s="96" t="s">
        <v>651</v>
      </c>
      <c r="I952" s="96">
        <v>103226</v>
      </c>
      <c r="K952" s="96" t="s">
        <v>348</v>
      </c>
      <c r="L952" s="96" t="s">
        <v>414</v>
      </c>
      <c r="M952" s="96" t="s">
        <v>415</v>
      </c>
      <c r="N952" s="96" t="s">
        <v>416</v>
      </c>
      <c r="O952" s="96" t="s">
        <v>562</v>
      </c>
      <c r="P952" s="96" t="s">
        <v>563</v>
      </c>
      <c r="Q952" s="96" t="s">
        <v>652</v>
      </c>
      <c r="S952" t="s">
        <v>226</v>
      </c>
      <c r="U952" t="s">
        <v>335</v>
      </c>
      <c r="V952" t="s">
        <v>264</v>
      </c>
      <c r="W952" s="81" t="str">
        <f>analysis_methods!$B$2</f>
        <v>ABUN</v>
      </c>
      <c r="X952">
        <v>20</v>
      </c>
      <c r="Y952" t="s">
        <v>336</v>
      </c>
      <c r="Z952" t="s">
        <v>243</v>
      </c>
      <c r="AA952" t="s">
        <v>161</v>
      </c>
      <c r="AB952" s="81" t="str">
        <f>analysis_methods!$M$2</f>
        <v>TAXO_STE_MICROSCOPE</v>
      </c>
      <c r="AC952" s="77">
        <v>45139</v>
      </c>
    </row>
    <row r="953" spans="1:29" ht="14.4" x14ac:dyDescent="0.3">
      <c r="A953" s="81" t="str">
        <f>samples!$C$47</f>
        <v>GeoxyzX_2111-WestdiepSeafarm-2075m-c-VV3</v>
      </c>
      <c r="B953" s="84" t="s">
        <v>710</v>
      </c>
      <c r="C953"/>
      <c r="H953" s="96" t="s">
        <v>660</v>
      </c>
      <c r="I953" s="96">
        <v>103058</v>
      </c>
      <c r="K953" s="96" t="s">
        <v>348</v>
      </c>
      <c r="L953" s="96" t="s">
        <v>414</v>
      </c>
      <c r="M953" s="96" t="s">
        <v>415</v>
      </c>
      <c r="N953" s="96" t="s">
        <v>416</v>
      </c>
      <c r="O953" s="96" t="s">
        <v>591</v>
      </c>
      <c r="P953" s="96" t="s">
        <v>592</v>
      </c>
      <c r="Q953" s="96" t="s">
        <v>636</v>
      </c>
      <c r="S953" t="s">
        <v>226</v>
      </c>
      <c r="U953" t="s">
        <v>335</v>
      </c>
      <c r="V953" t="s">
        <v>264</v>
      </c>
      <c r="W953" s="81" t="str">
        <f>analysis_methods!$B$2</f>
        <v>ABUN</v>
      </c>
      <c r="X953">
        <v>10</v>
      </c>
      <c r="Y953" t="s">
        <v>336</v>
      </c>
      <c r="Z953" t="s">
        <v>243</v>
      </c>
      <c r="AA953" t="s">
        <v>161</v>
      </c>
      <c r="AB953" s="81" t="str">
        <f>analysis_methods!$M$2</f>
        <v>TAXO_STE_MICROSCOPE</v>
      </c>
      <c r="AC953" s="77">
        <v>45139</v>
      </c>
    </row>
    <row r="954" spans="1:29" ht="14.4" x14ac:dyDescent="0.3">
      <c r="A954" s="81" t="str">
        <f>samples!$C$47</f>
        <v>GeoxyzX_2111-WestdiepSeafarm-2075m-c-VV3</v>
      </c>
      <c r="B954" s="84" t="s">
        <v>710</v>
      </c>
      <c r="C954"/>
      <c r="H954" s="96" t="s">
        <v>556</v>
      </c>
      <c r="I954" s="96">
        <v>102139</v>
      </c>
      <c r="K954" s="96" t="s">
        <v>348</v>
      </c>
      <c r="L954" s="96" t="s">
        <v>414</v>
      </c>
      <c r="M954" s="96" t="s">
        <v>415</v>
      </c>
      <c r="N954" s="96" t="s">
        <v>416</v>
      </c>
      <c r="O954" s="96" t="s">
        <v>434</v>
      </c>
      <c r="P954" s="96" t="s">
        <v>435</v>
      </c>
      <c r="Q954" s="96" t="s">
        <v>580</v>
      </c>
      <c r="S954" t="s">
        <v>226</v>
      </c>
      <c r="U954" t="s">
        <v>335</v>
      </c>
      <c r="V954" t="s">
        <v>264</v>
      </c>
      <c r="W954" s="81" t="str">
        <f>analysis_methods!$B$2</f>
        <v>ABUN</v>
      </c>
      <c r="X954">
        <v>10</v>
      </c>
      <c r="Y954" t="s">
        <v>336</v>
      </c>
      <c r="Z954" t="s">
        <v>243</v>
      </c>
      <c r="AA954" t="s">
        <v>161</v>
      </c>
      <c r="AB954" s="81" t="str">
        <f>analysis_methods!$M$2</f>
        <v>TAXO_STE_MICROSCOPE</v>
      </c>
      <c r="AC954" s="77">
        <v>45139</v>
      </c>
    </row>
    <row r="955" spans="1:29" ht="14.4" x14ac:dyDescent="0.3">
      <c r="A955" s="81" t="str">
        <f>samples!$C$47</f>
        <v>GeoxyzX_2111-WestdiepSeafarm-2075m-c-VV3</v>
      </c>
      <c r="B955" s="84" t="s">
        <v>710</v>
      </c>
      <c r="C955"/>
      <c r="H955" s="96" t="s">
        <v>552</v>
      </c>
      <c r="I955" s="96">
        <v>130491</v>
      </c>
      <c r="K955" s="96" t="s">
        <v>348</v>
      </c>
      <c r="L955" s="96" t="s">
        <v>375</v>
      </c>
      <c r="M955" s="96" t="s">
        <v>376</v>
      </c>
      <c r="N955" s="96"/>
      <c r="O955" s="96" t="s">
        <v>568</v>
      </c>
      <c r="P955" s="96" t="s">
        <v>569</v>
      </c>
      <c r="Q955" s="96" t="s">
        <v>577</v>
      </c>
      <c r="S955" t="s">
        <v>226</v>
      </c>
      <c r="U955" t="s">
        <v>335</v>
      </c>
      <c r="V955" t="s">
        <v>264</v>
      </c>
      <c r="W955" s="81" t="str">
        <f>analysis_methods!$B$2</f>
        <v>ABUN</v>
      </c>
      <c r="X955">
        <v>10</v>
      </c>
      <c r="Y955" t="s">
        <v>336</v>
      </c>
      <c r="Z955" t="s">
        <v>243</v>
      </c>
      <c r="AA955" t="s">
        <v>161</v>
      </c>
      <c r="AB955" s="81" t="str">
        <f>analysis_methods!$M$2</f>
        <v>TAXO_STE_MICROSCOPE</v>
      </c>
      <c r="AC955" s="77">
        <v>45139</v>
      </c>
    </row>
    <row r="956" spans="1:29" ht="14.4" x14ac:dyDescent="0.3">
      <c r="A956" s="81" t="str">
        <f>samples!$C$48</f>
        <v>GeoxyzX_2111-WestdiepSeafarm-2425m-a-VV1</v>
      </c>
      <c r="B956" s="84" t="str">
        <f>samples!C48</f>
        <v>GeoxyzX_2111-WestdiepSeafarm-2425m-a-VV1</v>
      </c>
      <c r="C956"/>
      <c r="H956" s="96" t="s">
        <v>482</v>
      </c>
      <c r="I956" s="96">
        <v>130357</v>
      </c>
      <c r="K956" s="96" t="s">
        <v>348</v>
      </c>
      <c r="L956" s="96" t="s">
        <v>375</v>
      </c>
      <c r="M956" s="96" t="s">
        <v>376</v>
      </c>
      <c r="N956" s="96" t="s">
        <v>380</v>
      </c>
      <c r="O956" s="96" t="s">
        <v>381</v>
      </c>
      <c r="P956" s="96" t="s">
        <v>382</v>
      </c>
      <c r="Q956" s="96" t="s">
        <v>405</v>
      </c>
      <c r="S956" t="s">
        <v>226</v>
      </c>
      <c r="U956" t="s">
        <v>335</v>
      </c>
      <c r="V956" t="s">
        <v>264</v>
      </c>
      <c r="W956" s="81" t="str">
        <f>analysis_methods!$B$2</f>
        <v>ABUN</v>
      </c>
      <c r="X956">
        <v>120</v>
      </c>
      <c r="Y956" t="s">
        <v>336</v>
      </c>
      <c r="Z956" t="s">
        <v>243</v>
      </c>
      <c r="AA956" t="s">
        <v>161</v>
      </c>
      <c r="AB956" s="81" t="str">
        <f>analysis_methods!$M$2</f>
        <v>TAXO_STE_MICROSCOPE</v>
      </c>
      <c r="AC956" s="77">
        <v>45139</v>
      </c>
    </row>
    <row r="957" spans="1:29" ht="14.4" x14ac:dyDescent="0.3">
      <c r="A957" s="81" t="str">
        <f>samples!$C$48</f>
        <v>GeoxyzX_2111-WestdiepSeafarm-2425m-a-VV1</v>
      </c>
      <c r="B957" s="84" t="s">
        <v>711</v>
      </c>
      <c r="C957"/>
      <c r="H957" s="96" t="s">
        <v>552</v>
      </c>
      <c r="I957" s="96">
        <v>130491</v>
      </c>
      <c r="K957" s="96" t="s">
        <v>348</v>
      </c>
      <c r="L957" s="96" t="s">
        <v>375</v>
      </c>
      <c r="M957" s="96" t="s">
        <v>376</v>
      </c>
      <c r="N957" s="96"/>
      <c r="O957" s="96" t="s">
        <v>568</v>
      </c>
      <c r="P957" s="96" t="s">
        <v>569</v>
      </c>
      <c r="Q957" s="96" t="s">
        <v>577</v>
      </c>
      <c r="S957" t="s">
        <v>226</v>
      </c>
      <c r="U957" t="s">
        <v>335</v>
      </c>
      <c r="V957" t="s">
        <v>264</v>
      </c>
      <c r="W957" s="81" t="str">
        <f>analysis_methods!$B$2</f>
        <v>ABUN</v>
      </c>
      <c r="X957">
        <v>40</v>
      </c>
      <c r="Y957" t="s">
        <v>336</v>
      </c>
      <c r="Z957" t="s">
        <v>243</v>
      </c>
      <c r="AA957" t="s">
        <v>161</v>
      </c>
      <c r="AB957" s="81" t="str">
        <f>analysis_methods!$M$2</f>
        <v>TAXO_STE_MICROSCOPE</v>
      </c>
      <c r="AC957" s="77">
        <v>45139</v>
      </c>
    </row>
    <row r="958" spans="1:29" ht="14.4" x14ac:dyDescent="0.3">
      <c r="A958" s="81" t="str">
        <f>samples!$C$48</f>
        <v>GeoxyzX_2111-WestdiepSeafarm-2425m-a-VV1</v>
      </c>
      <c r="B958" s="84" t="s">
        <v>711</v>
      </c>
      <c r="C958"/>
      <c r="H958" s="96" t="s">
        <v>817</v>
      </c>
      <c r="I958" s="96">
        <v>140301</v>
      </c>
      <c r="K958" s="96" t="s">
        <v>348</v>
      </c>
      <c r="L958" s="96" t="s">
        <v>365</v>
      </c>
      <c r="M958" s="96" t="s">
        <v>366</v>
      </c>
      <c r="N958" s="96" t="s">
        <v>367</v>
      </c>
      <c r="O958" s="96" t="s">
        <v>368</v>
      </c>
      <c r="P958" s="96" t="s">
        <v>369</v>
      </c>
      <c r="Q958" s="96" t="s">
        <v>370</v>
      </c>
      <c r="S958" t="s">
        <v>726</v>
      </c>
      <c r="U958" t="s">
        <v>335</v>
      </c>
      <c r="V958" t="s">
        <v>264</v>
      </c>
      <c r="W958" s="81" t="str">
        <f>analysis_methods!$B$2</f>
        <v>ABUN</v>
      </c>
      <c r="X958">
        <v>20</v>
      </c>
      <c r="Y958" t="s">
        <v>336</v>
      </c>
      <c r="Z958" t="s">
        <v>243</v>
      </c>
      <c r="AA958" t="s">
        <v>161</v>
      </c>
      <c r="AB958" s="81" t="str">
        <f>analysis_methods!$M$2</f>
        <v>TAXO_STE_MICROSCOPE</v>
      </c>
      <c r="AC958" s="77">
        <v>45139</v>
      </c>
    </row>
    <row r="959" spans="1:29" ht="14.4" x14ac:dyDescent="0.3">
      <c r="A959" s="81" t="str">
        <f>samples!$C$48</f>
        <v>GeoxyzX_2111-WestdiepSeafarm-2425m-a-VV1</v>
      </c>
      <c r="B959" s="84" t="s">
        <v>711</v>
      </c>
      <c r="C959"/>
      <c r="H959" s="96" t="s">
        <v>471</v>
      </c>
      <c r="I959" s="96">
        <v>124929</v>
      </c>
      <c r="K959" s="96" t="s">
        <v>348</v>
      </c>
      <c r="L959" s="96" t="s">
        <v>349</v>
      </c>
      <c r="M959" s="96" t="s">
        <v>360</v>
      </c>
      <c r="N959" s="96" t="s">
        <v>361</v>
      </c>
      <c r="O959" s="96" t="s">
        <v>362</v>
      </c>
      <c r="P959" s="96" t="s">
        <v>363</v>
      </c>
      <c r="Q959" s="96" t="s">
        <v>364</v>
      </c>
      <c r="S959" t="s">
        <v>226</v>
      </c>
      <c r="U959" t="s">
        <v>335</v>
      </c>
      <c r="V959" t="s">
        <v>264</v>
      </c>
      <c r="W959" s="81" t="str">
        <f>analysis_methods!$B$2</f>
        <v>ABUN</v>
      </c>
      <c r="X959">
        <v>15</v>
      </c>
      <c r="Y959" t="s">
        <v>336</v>
      </c>
      <c r="Z959" t="s">
        <v>243</v>
      </c>
      <c r="AA959" t="s">
        <v>161</v>
      </c>
      <c r="AB959" s="81" t="str">
        <f>analysis_methods!$M$2</f>
        <v>TAXO_STE_MICROSCOPE</v>
      </c>
      <c r="AC959" s="77">
        <v>45139</v>
      </c>
    </row>
    <row r="960" spans="1:29" ht="14.4" x14ac:dyDescent="0.3">
      <c r="A960" s="81" t="str">
        <f>samples!$C$48</f>
        <v>GeoxyzX_2111-WestdiepSeafarm-2425m-a-VV1</v>
      </c>
      <c r="B960" s="84" t="s">
        <v>711</v>
      </c>
      <c r="C960"/>
      <c r="H960" s="96" t="s">
        <v>660</v>
      </c>
      <c r="I960" s="96">
        <v>103058</v>
      </c>
      <c r="K960" s="96" t="s">
        <v>348</v>
      </c>
      <c r="L960" s="96" t="s">
        <v>414</v>
      </c>
      <c r="M960" s="96" t="s">
        <v>415</v>
      </c>
      <c r="N960" s="96" t="s">
        <v>416</v>
      </c>
      <c r="O960" s="96" t="s">
        <v>591</v>
      </c>
      <c r="P960" s="96" t="s">
        <v>592</v>
      </c>
      <c r="Q960" s="96" t="s">
        <v>636</v>
      </c>
      <c r="S960" t="s">
        <v>226</v>
      </c>
      <c r="U960" t="s">
        <v>335</v>
      </c>
      <c r="V960" t="s">
        <v>264</v>
      </c>
      <c r="W960" s="81" t="str">
        <f>analysis_methods!$B$2</f>
        <v>ABUN</v>
      </c>
      <c r="X960">
        <v>10</v>
      </c>
      <c r="Y960" t="s">
        <v>336</v>
      </c>
      <c r="Z960" t="s">
        <v>243</v>
      </c>
      <c r="AA960" t="s">
        <v>161</v>
      </c>
      <c r="AB960" s="81" t="str">
        <f>analysis_methods!$M$2</f>
        <v>TAXO_STE_MICROSCOPE</v>
      </c>
      <c r="AC960" s="77">
        <v>45139</v>
      </c>
    </row>
    <row r="961" spans="1:29" ht="14.4" x14ac:dyDescent="0.3">
      <c r="A961" s="81" t="str">
        <f>samples!$C$48</f>
        <v>GeoxyzX_2111-WestdiepSeafarm-2425m-a-VV1</v>
      </c>
      <c r="B961" s="84" t="s">
        <v>711</v>
      </c>
      <c r="C961"/>
      <c r="H961" s="96" t="s">
        <v>479</v>
      </c>
      <c r="I961" s="96">
        <v>130544</v>
      </c>
      <c r="K961" s="96" t="s">
        <v>348</v>
      </c>
      <c r="L961" s="96" t="s">
        <v>375</v>
      </c>
      <c r="M961" s="96" t="s">
        <v>376</v>
      </c>
      <c r="N961" s="96"/>
      <c r="O961" s="96" t="s">
        <v>395</v>
      </c>
      <c r="P961" s="96" t="s">
        <v>396</v>
      </c>
      <c r="Q961" s="96" t="s">
        <v>397</v>
      </c>
      <c r="S961" t="s">
        <v>226</v>
      </c>
      <c r="U961" t="s">
        <v>335</v>
      </c>
      <c r="V961" t="s">
        <v>264</v>
      </c>
      <c r="W961" s="81" t="str">
        <f>analysis_methods!$B$2</f>
        <v>ABUN</v>
      </c>
      <c r="X961">
        <v>10</v>
      </c>
      <c r="Y961" t="s">
        <v>336</v>
      </c>
      <c r="Z961" t="s">
        <v>243</v>
      </c>
      <c r="AA961" t="s">
        <v>161</v>
      </c>
      <c r="AB961" s="81" t="str">
        <f>analysis_methods!$M$2</f>
        <v>TAXO_STE_MICROSCOPE</v>
      </c>
      <c r="AC961" s="77">
        <v>45139</v>
      </c>
    </row>
    <row r="962" spans="1:29" ht="14.4" x14ac:dyDescent="0.3">
      <c r="A962" s="81" t="str">
        <f>samples!$C$49</f>
        <v>GeoxyzX_2111-WestdiepSeafarm-2425m-b-VV2</v>
      </c>
      <c r="B962" s="84" t="s">
        <v>712</v>
      </c>
      <c r="C962"/>
      <c r="H962" s="96" t="s">
        <v>482</v>
      </c>
      <c r="I962" s="96">
        <v>130357</v>
      </c>
      <c r="K962" s="96" t="s">
        <v>348</v>
      </c>
      <c r="L962" s="96" t="s">
        <v>375</v>
      </c>
      <c r="M962" s="96" t="s">
        <v>376</v>
      </c>
      <c r="N962" s="96" t="s">
        <v>380</v>
      </c>
      <c r="O962" s="96" t="s">
        <v>381</v>
      </c>
      <c r="P962" s="96" t="s">
        <v>382</v>
      </c>
      <c r="Q962" s="96" t="s">
        <v>405</v>
      </c>
      <c r="S962" t="s">
        <v>226</v>
      </c>
      <c r="U962" t="s">
        <v>335</v>
      </c>
      <c r="V962" t="s">
        <v>264</v>
      </c>
      <c r="W962" s="81" t="str">
        <f>analysis_methods!$B$2</f>
        <v>ABUN</v>
      </c>
      <c r="X962">
        <v>70</v>
      </c>
      <c r="Y962" t="s">
        <v>336</v>
      </c>
      <c r="Z962" t="s">
        <v>243</v>
      </c>
      <c r="AA962" t="s">
        <v>161</v>
      </c>
      <c r="AB962" s="81" t="str">
        <f>analysis_methods!$M$2</f>
        <v>TAXO_STE_MICROSCOPE</v>
      </c>
      <c r="AC962" s="77">
        <v>45139</v>
      </c>
    </row>
    <row r="963" spans="1:29" ht="14.4" x14ac:dyDescent="0.3">
      <c r="A963" s="81" t="str">
        <f>samples!$C$49</f>
        <v>GeoxyzX_2111-WestdiepSeafarm-2425m-b-VV2</v>
      </c>
      <c r="B963" s="84" t="s">
        <v>712</v>
      </c>
      <c r="C963"/>
      <c r="H963" s="96" t="s">
        <v>481</v>
      </c>
      <c r="I963" s="96">
        <v>131187</v>
      </c>
      <c r="K963" s="96" t="s">
        <v>348</v>
      </c>
      <c r="L963" s="96" t="s">
        <v>375</v>
      </c>
      <c r="M963" s="96" t="s">
        <v>376</v>
      </c>
      <c r="N963" s="96" t="s">
        <v>401</v>
      </c>
      <c r="O963" s="96" t="s">
        <v>402</v>
      </c>
      <c r="P963" s="96" t="s">
        <v>403</v>
      </c>
      <c r="Q963" s="96" t="s">
        <v>404</v>
      </c>
      <c r="S963" t="s">
        <v>226</v>
      </c>
      <c r="U963" t="s">
        <v>335</v>
      </c>
      <c r="V963" t="s">
        <v>264</v>
      </c>
      <c r="W963" s="81" t="str">
        <f>analysis_methods!$B$2</f>
        <v>ABUN</v>
      </c>
      <c r="X963">
        <v>20</v>
      </c>
      <c r="Y963" t="s">
        <v>336</v>
      </c>
      <c r="Z963" t="s">
        <v>243</v>
      </c>
      <c r="AA963" t="s">
        <v>161</v>
      </c>
      <c r="AB963" s="81" t="str">
        <f>analysis_methods!$M$2</f>
        <v>TAXO_STE_MICROSCOPE</v>
      </c>
      <c r="AC963" s="77">
        <v>45139</v>
      </c>
    </row>
    <row r="964" spans="1:29" ht="14.4" x14ac:dyDescent="0.3">
      <c r="A964" s="81" t="str">
        <f>samples!$C$49</f>
        <v>GeoxyzX_2111-WestdiepSeafarm-2425m-b-VV2</v>
      </c>
      <c r="B964" s="84" t="s">
        <v>712</v>
      </c>
      <c r="C964"/>
      <c r="H964" s="96" t="s">
        <v>651</v>
      </c>
      <c r="I964" s="96">
        <v>103226</v>
      </c>
      <c r="K964" s="96" t="s">
        <v>348</v>
      </c>
      <c r="L964" s="96" t="s">
        <v>414</v>
      </c>
      <c r="M964" s="96" t="s">
        <v>415</v>
      </c>
      <c r="N964" s="96" t="s">
        <v>416</v>
      </c>
      <c r="O964" s="96" t="s">
        <v>562</v>
      </c>
      <c r="P964" s="96" t="s">
        <v>563</v>
      </c>
      <c r="Q964" s="96" t="s">
        <v>652</v>
      </c>
      <c r="S964" t="s">
        <v>226</v>
      </c>
      <c r="U964" t="s">
        <v>335</v>
      </c>
      <c r="V964" t="s">
        <v>264</v>
      </c>
      <c r="W964" s="81" t="str">
        <f>analysis_methods!$B$2</f>
        <v>ABUN</v>
      </c>
      <c r="X964">
        <v>20</v>
      </c>
      <c r="Y964" t="s">
        <v>336</v>
      </c>
      <c r="Z964" t="s">
        <v>243</v>
      </c>
      <c r="AA964" t="s">
        <v>161</v>
      </c>
      <c r="AB964" s="81" t="str">
        <f>analysis_methods!$M$2</f>
        <v>TAXO_STE_MICROSCOPE</v>
      </c>
      <c r="AC964" s="77">
        <v>45139</v>
      </c>
    </row>
    <row r="965" spans="1:29" ht="14.4" x14ac:dyDescent="0.3">
      <c r="A965" s="81" t="str">
        <f>samples!$C$49</f>
        <v>GeoxyzX_2111-WestdiepSeafarm-2425m-b-VV2</v>
      </c>
      <c r="B965" s="84" t="s">
        <v>712</v>
      </c>
      <c r="C965"/>
      <c r="H965" s="96" t="s">
        <v>457</v>
      </c>
      <c r="I965" s="96">
        <v>152391</v>
      </c>
      <c r="K965" s="96" t="s">
        <v>348</v>
      </c>
      <c r="L965" s="96" t="s">
        <v>457</v>
      </c>
      <c r="M965" s="96"/>
      <c r="N965" s="96"/>
      <c r="O965" s="96"/>
      <c r="P965" s="96"/>
      <c r="Q965" s="96"/>
      <c r="S965" t="s">
        <v>226</v>
      </c>
      <c r="U965" t="s">
        <v>335</v>
      </c>
      <c r="V965" t="s">
        <v>264</v>
      </c>
      <c r="W965" s="81" t="str">
        <f>analysis_methods!$B$2</f>
        <v>ABUN</v>
      </c>
      <c r="X965">
        <v>10</v>
      </c>
      <c r="Y965" t="s">
        <v>336</v>
      </c>
      <c r="Z965" t="s">
        <v>243</v>
      </c>
      <c r="AA965" t="s">
        <v>161</v>
      </c>
      <c r="AB965" s="81" t="str">
        <f>analysis_methods!$M$2</f>
        <v>TAXO_STE_MICROSCOPE</v>
      </c>
      <c r="AC965" s="77">
        <v>45139</v>
      </c>
    </row>
    <row r="966" spans="1:29" ht="14.4" x14ac:dyDescent="0.3">
      <c r="A966" s="81" t="str">
        <f>samples!$C$49</f>
        <v>GeoxyzX_2111-WestdiepSeafarm-2425m-b-VV2</v>
      </c>
      <c r="B966" s="84" t="s">
        <v>712</v>
      </c>
      <c r="C966"/>
      <c r="H966" s="96" t="s">
        <v>472</v>
      </c>
      <c r="I966" s="96">
        <v>140301</v>
      </c>
      <c r="K966" s="96" t="s">
        <v>348</v>
      </c>
      <c r="L966" s="96" t="s">
        <v>365</v>
      </c>
      <c r="M966" s="96" t="s">
        <v>366</v>
      </c>
      <c r="N966" s="96" t="s">
        <v>367</v>
      </c>
      <c r="O966" s="96" t="s">
        <v>368</v>
      </c>
      <c r="P966" s="96" t="s">
        <v>369</v>
      </c>
      <c r="Q966" s="96" t="s">
        <v>370</v>
      </c>
      <c r="S966" t="s">
        <v>226</v>
      </c>
      <c r="U966" t="s">
        <v>335</v>
      </c>
      <c r="V966" t="s">
        <v>264</v>
      </c>
      <c r="W966" s="81" t="str">
        <f>analysis_methods!$B$2</f>
        <v>ABUN</v>
      </c>
      <c r="X966">
        <v>10</v>
      </c>
      <c r="Y966" t="s">
        <v>336</v>
      </c>
      <c r="Z966" t="s">
        <v>243</v>
      </c>
      <c r="AA966" t="s">
        <v>161</v>
      </c>
      <c r="AB966" s="81" t="str">
        <f>analysis_methods!$M$2</f>
        <v>TAXO_STE_MICROSCOPE</v>
      </c>
      <c r="AC966" s="77">
        <v>45139</v>
      </c>
    </row>
    <row r="967" spans="1:29" ht="14.4" x14ac:dyDescent="0.3">
      <c r="A967" s="81" t="str">
        <f>samples!$C$49</f>
        <v>GeoxyzX_2111-WestdiepSeafarm-2425m-b-VV2</v>
      </c>
      <c r="B967" s="84" t="s">
        <v>712</v>
      </c>
      <c r="C967"/>
      <c r="H967" s="96" t="s">
        <v>817</v>
      </c>
      <c r="I967" s="96">
        <v>140301</v>
      </c>
      <c r="K967" s="96" t="s">
        <v>348</v>
      </c>
      <c r="L967" s="96" t="s">
        <v>365</v>
      </c>
      <c r="M967" s="96" t="s">
        <v>366</v>
      </c>
      <c r="N967" s="96" t="s">
        <v>367</v>
      </c>
      <c r="O967" s="96" t="s">
        <v>368</v>
      </c>
      <c r="P967" s="96" t="s">
        <v>369</v>
      </c>
      <c r="Q967" s="96" t="s">
        <v>370</v>
      </c>
      <c r="S967" t="s">
        <v>726</v>
      </c>
      <c r="U967" t="s">
        <v>335</v>
      </c>
      <c r="V967" t="s">
        <v>264</v>
      </c>
      <c r="W967" s="81" t="str">
        <f>analysis_methods!$B$2</f>
        <v>ABUN</v>
      </c>
      <c r="X967">
        <v>10</v>
      </c>
      <c r="Y967" t="s">
        <v>336</v>
      </c>
      <c r="Z967" t="s">
        <v>243</v>
      </c>
      <c r="AA967" t="s">
        <v>161</v>
      </c>
      <c r="AB967" s="81" t="str">
        <f>analysis_methods!$M$2</f>
        <v>TAXO_STE_MICROSCOPE</v>
      </c>
      <c r="AC967" s="77">
        <v>45139</v>
      </c>
    </row>
    <row r="968" spans="1:29" ht="14.4" x14ac:dyDescent="0.3">
      <c r="A968" s="81" t="str">
        <f>samples!$C$50</f>
        <v>GeoxyzX_2111-WestdiepSeafarm-2425m-c-VV3</v>
      </c>
      <c r="B968" s="84" t="s">
        <v>713</v>
      </c>
      <c r="C968"/>
      <c r="H968" s="96" t="s">
        <v>482</v>
      </c>
      <c r="I968" s="96">
        <v>130357</v>
      </c>
      <c r="K968" s="96" t="s">
        <v>348</v>
      </c>
      <c r="L968" s="96" t="s">
        <v>375</v>
      </c>
      <c r="M968" s="96" t="s">
        <v>376</v>
      </c>
      <c r="N968" s="96" t="s">
        <v>380</v>
      </c>
      <c r="O968" s="96" t="s">
        <v>381</v>
      </c>
      <c r="P968" s="96" t="s">
        <v>382</v>
      </c>
      <c r="Q968" s="96" t="s">
        <v>405</v>
      </c>
      <c r="S968" t="s">
        <v>226</v>
      </c>
      <c r="U968" t="s">
        <v>335</v>
      </c>
      <c r="V968" t="s">
        <v>264</v>
      </c>
      <c r="W968" s="81" t="str">
        <f>analysis_methods!$B$2</f>
        <v>ABUN</v>
      </c>
      <c r="X968">
        <v>80</v>
      </c>
      <c r="Y968" t="s">
        <v>336</v>
      </c>
      <c r="Z968" t="s">
        <v>243</v>
      </c>
      <c r="AA968" t="s">
        <v>161</v>
      </c>
      <c r="AB968" s="81" t="str">
        <f>analysis_methods!$M$2</f>
        <v>TAXO_STE_MICROSCOPE</v>
      </c>
      <c r="AC968" s="77">
        <v>45139</v>
      </c>
    </row>
    <row r="969" spans="1:29" ht="14.4" x14ac:dyDescent="0.3">
      <c r="A969" s="81" t="str">
        <f>samples!$C$50</f>
        <v>GeoxyzX_2111-WestdiepSeafarm-2425m-c-VV3</v>
      </c>
      <c r="B969" s="84" t="s">
        <v>713</v>
      </c>
      <c r="C969"/>
      <c r="H969" s="96" t="s">
        <v>552</v>
      </c>
      <c r="I969" s="96">
        <v>130491</v>
      </c>
      <c r="K969" s="96" t="s">
        <v>348</v>
      </c>
      <c r="L969" s="96" t="s">
        <v>375</v>
      </c>
      <c r="M969" s="96" t="s">
        <v>376</v>
      </c>
      <c r="N969" s="96"/>
      <c r="O969" s="96" t="s">
        <v>568</v>
      </c>
      <c r="P969" s="96" t="s">
        <v>569</v>
      </c>
      <c r="Q969" s="96" t="s">
        <v>577</v>
      </c>
      <c r="S969" t="s">
        <v>226</v>
      </c>
      <c r="U969" t="s">
        <v>335</v>
      </c>
      <c r="V969" t="s">
        <v>264</v>
      </c>
      <c r="W969" s="81" t="str">
        <f>analysis_methods!$B$2</f>
        <v>ABUN</v>
      </c>
      <c r="X969">
        <v>30</v>
      </c>
      <c r="Y969" t="s">
        <v>336</v>
      </c>
      <c r="Z969" t="s">
        <v>243</v>
      </c>
      <c r="AA969" t="s">
        <v>161</v>
      </c>
      <c r="AB969" s="81" t="str">
        <f>analysis_methods!$M$2</f>
        <v>TAXO_STE_MICROSCOPE</v>
      </c>
      <c r="AC969" s="77">
        <v>45139</v>
      </c>
    </row>
    <row r="970" spans="1:29" ht="14.4" x14ac:dyDescent="0.3">
      <c r="A970" s="81" t="str">
        <f>samples!$C$50</f>
        <v>GeoxyzX_2111-WestdiepSeafarm-2425m-c-VV3</v>
      </c>
      <c r="B970" s="84" t="s">
        <v>713</v>
      </c>
      <c r="C970"/>
      <c r="H970" s="96" t="s">
        <v>586</v>
      </c>
      <c r="I970" s="96">
        <v>103060</v>
      </c>
      <c r="K970" s="96" t="s">
        <v>348</v>
      </c>
      <c r="L970" s="96" t="s">
        <v>414</v>
      </c>
      <c r="M970" s="96" t="s">
        <v>415</v>
      </c>
      <c r="N970" s="96" t="s">
        <v>416</v>
      </c>
      <c r="O970" s="96" t="s">
        <v>591</v>
      </c>
      <c r="P970" s="96" t="s">
        <v>592</v>
      </c>
      <c r="Q970" s="96" t="s">
        <v>598</v>
      </c>
      <c r="S970" t="s">
        <v>226</v>
      </c>
      <c r="U970" t="s">
        <v>335</v>
      </c>
      <c r="V970" t="s">
        <v>264</v>
      </c>
      <c r="W970" s="81" t="str">
        <f>analysis_methods!$B$2</f>
        <v>ABUN</v>
      </c>
      <c r="X970">
        <v>20</v>
      </c>
      <c r="Y970" t="s">
        <v>336</v>
      </c>
      <c r="Z970" t="s">
        <v>243</v>
      </c>
      <c r="AA970" t="s">
        <v>161</v>
      </c>
      <c r="AB970" s="81" t="str">
        <f>analysis_methods!$M$2</f>
        <v>TAXO_STE_MICROSCOPE</v>
      </c>
      <c r="AC970" s="77">
        <v>45139</v>
      </c>
    </row>
    <row r="971" spans="1:29" ht="14.4" x14ac:dyDescent="0.3">
      <c r="A971" s="81" t="str">
        <f>samples!$C$50</f>
        <v>GeoxyzX_2111-WestdiepSeafarm-2425m-c-VV3</v>
      </c>
      <c r="B971" s="84" t="s">
        <v>713</v>
      </c>
      <c r="C971"/>
      <c r="H971" s="96" t="s">
        <v>480</v>
      </c>
      <c r="I971" s="96">
        <v>130269</v>
      </c>
      <c r="K971" s="96" t="s">
        <v>348</v>
      </c>
      <c r="L971" s="96" t="s">
        <v>375</v>
      </c>
      <c r="M971" s="96" t="s">
        <v>376</v>
      </c>
      <c r="N971" s="96"/>
      <c r="O971" s="96" t="s">
        <v>398</v>
      </c>
      <c r="P971" s="96" t="s">
        <v>399</v>
      </c>
      <c r="Q971" s="96" t="s">
        <v>400</v>
      </c>
      <c r="S971" t="s">
        <v>226</v>
      </c>
      <c r="U971" t="s">
        <v>335</v>
      </c>
      <c r="V971" t="s">
        <v>264</v>
      </c>
      <c r="W971" s="81" t="str">
        <f>analysis_methods!$B$2</f>
        <v>ABUN</v>
      </c>
      <c r="X971">
        <v>20</v>
      </c>
      <c r="Y971" t="s">
        <v>336</v>
      </c>
      <c r="Z971" t="s">
        <v>243</v>
      </c>
      <c r="AA971" t="s">
        <v>161</v>
      </c>
      <c r="AB971" s="81" t="str">
        <f>analysis_methods!$M$2</f>
        <v>TAXO_STE_MICROSCOPE</v>
      </c>
      <c r="AC971" s="77">
        <v>45139</v>
      </c>
    </row>
    <row r="972" spans="1:29" ht="14.4" x14ac:dyDescent="0.3">
      <c r="A972" s="81" t="str">
        <f>samples!$C$50</f>
        <v>GeoxyzX_2111-WestdiepSeafarm-2425m-c-VV3</v>
      </c>
      <c r="B972" s="84" t="s">
        <v>713</v>
      </c>
      <c r="C972"/>
      <c r="H972" s="96" t="s">
        <v>668</v>
      </c>
      <c r="I972" s="96"/>
      <c r="K972" s="96"/>
      <c r="L972" s="96"/>
      <c r="M972" s="96"/>
      <c r="N972" s="96"/>
      <c r="O972" s="96"/>
      <c r="P972" s="96"/>
      <c r="Q972" s="96"/>
      <c r="S972" t="s">
        <v>226</v>
      </c>
      <c r="U972" t="s">
        <v>335</v>
      </c>
      <c r="V972" t="s">
        <v>264</v>
      </c>
      <c r="W972" s="81" t="str">
        <f>analysis_methods!$B$2</f>
        <v>ABUN</v>
      </c>
      <c r="X972">
        <v>10</v>
      </c>
      <c r="Y972" t="s">
        <v>336</v>
      </c>
      <c r="Z972" t="s">
        <v>243</v>
      </c>
      <c r="AA972" t="s">
        <v>161</v>
      </c>
      <c r="AB972" s="81" t="str">
        <f>analysis_methods!$M$2</f>
        <v>TAXO_STE_MICROSCOPE</v>
      </c>
      <c r="AC972" s="77">
        <v>45139</v>
      </c>
    </row>
    <row r="973" spans="1:29" ht="14.4" x14ac:dyDescent="0.3">
      <c r="A973" s="81" t="str">
        <f>samples!$C$50</f>
        <v>GeoxyzX_2111-WestdiepSeafarm-2425m-c-VV3</v>
      </c>
      <c r="B973" s="84" t="s">
        <v>713</v>
      </c>
      <c r="C973"/>
      <c r="H973" s="96" t="s">
        <v>457</v>
      </c>
      <c r="I973" s="96">
        <v>152391</v>
      </c>
      <c r="K973" s="96" t="s">
        <v>348</v>
      </c>
      <c r="L973" s="96" t="s">
        <v>457</v>
      </c>
      <c r="M973" s="96"/>
      <c r="N973" s="96"/>
      <c r="O973" s="96"/>
      <c r="P973" s="96"/>
      <c r="Q973" s="96"/>
      <c r="S973" t="s">
        <v>226</v>
      </c>
      <c r="U973" t="s">
        <v>335</v>
      </c>
      <c r="V973" t="s">
        <v>264</v>
      </c>
      <c r="W973" s="81" t="str">
        <f>analysis_methods!$B$2</f>
        <v>ABUN</v>
      </c>
      <c r="X973">
        <v>10</v>
      </c>
      <c r="Y973" t="s">
        <v>336</v>
      </c>
      <c r="Z973" t="s">
        <v>243</v>
      </c>
      <c r="AA973" t="s">
        <v>161</v>
      </c>
      <c r="AB973" s="81" t="str">
        <f>analysis_methods!$M$2</f>
        <v>TAXO_STE_MICROSCOPE</v>
      </c>
      <c r="AC973" s="77">
        <v>45139</v>
      </c>
    </row>
    <row r="974" spans="1:29" ht="14.4" x14ac:dyDescent="0.3">
      <c r="A974" s="81" t="str">
        <f>samples!$C$50</f>
        <v>GeoxyzX_2111-WestdiepSeafarm-2425m-c-VV3</v>
      </c>
      <c r="B974" s="84" t="s">
        <v>713</v>
      </c>
      <c r="C974"/>
      <c r="H974" s="96" t="s">
        <v>474</v>
      </c>
      <c r="I974" s="96">
        <v>129898</v>
      </c>
      <c r="K974" s="96" t="s">
        <v>348</v>
      </c>
      <c r="L974" s="96" t="s">
        <v>375</v>
      </c>
      <c r="M974" s="96" t="s">
        <v>376</v>
      </c>
      <c r="N974" s="96"/>
      <c r="O974" s="96" t="s">
        <v>377</v>
      </c>
      <c r="P974" s="96" t="s">
        <v>378</v>
      </c>
      <c r="Q974" s="96" t="s">
        <v>379</v>
      </c>
      <c r="S974" t="s">
        <v>226</v>
      </c>
      <c r="U974" t="s">
        <v>335</v>
      </c>
      <c r="V974" t="s">
        <v>264</v>
      </c>
      <c r="W974" s="81" t="str">
        <f>analysis_methods!$B$2</f>
        <v>ABUN</v>
      </c>
      <c r="X974">
        <v>10</v>
      </c>
      <c r="Y974" t="s">
        <v>336</v>
      </c>
      <c r="Z974" t="s">
        <v>243</v>
      </c>
      <c r="AA974" t="s">
        <v>161</v>
      </c>
      <c r="AB974" s="81" t="str">
        <f>analysis_methods!$M$2</f>
        <v>TAXO_STE_MICROSCOPE</v>
      </c>
      <c r="AC974" s="77">
        <v>45139</v>
      </c>
    </row>
    <row r="975" spans="1:29" ht="14.4" x14ac:dyDescent="0.3">
      <c r="A975" s="81" t="str">
        <f>samples!$C$50</f>
        <v>GeoxyzX_2111-WestdiepSeafarm-2425m-c-VV3</v>
      </c>
      <c r="B975" s="84" t="s">
        <v>713</v>
      </c>
      <c r="C975"/>
      <c r="H975" s="96" t="s">
        <v>471</v>
      </c>
      <c r="I975" s="96">
        <v>124929</v>
      </c>
      <c r="K975" s="96" t="s">
        <v>348</v>
      </c>
      <c r="L975" s="96" t="s">
        <v>349</v>
      </c>
      <c r="M975" s="96" t="s">
        <v>360</v>
      </c>
      <c r="N975" s="96" t="s">
        <v>361</v>
      </c>
      <c r="O975" s="96" t="s">
        <v>362</v>
      </c>
      <c r="P975" s="96" t="s">
        <v>363</v>
      </c>
      <c r="Q975" s="96" t="s">
        <v>364</v>
      </c>
      <c r="S975" t="s">
        <v>226</v>
      </c>
      <c r="U975" t="s">
        <v>335</v>
      </c>
      <c r="V975" t="s">
        <v>264</v>
      </c>
      <c r="W975" s="81" t="str">
        <f>analysis_methods!$B$2</f>
        <v>ABUN</v>
      </c>
      <c r="X975">
        <v>10</v>
      </c>
      <c r="Y975" t="s">
        <v>336</v>
      </c>
      <c r="Z975" t="s">
        <v>243</v>
      </c>
      <c r="AA975" t="s">
        <v>161</v>
      </c>
      <c r="AB975" s="81" t="str">
        <f>analysis_methods!$M$2</f>
        <v>TAXO_STE_MICROSCOPE</v>
      </c>
      <c r="AC975" s="77">
        <v>45139</v>
      </c>
    </row>
    <row r="976" spans="1:29" ht="14.4" x14ac:dyDescent="0.3">
      <c r="A976" s="81" t="str">
        <f>samples!$C$50</f>
        <v>GeoxyzX_2111-WestdiepSeafarm-2425m-c-VV3</v>
      </c>
      <c r="B976" s="84" t="s">
        <v>713</v>
      </c>
      <c r="C976"/>
      <c r="H976" s="96" t="s">
        <v>540</v>
      </c>
      <c r="I976" s="96">
        <v>334512</v>
      </c>
      <c r="K976" s="96" t="s">
        <v>348</v>
      </c>
      <c r="L976" s="96" t="s">
        <v>375</v>
      </c>
      <c r="M976" s="96" t="s">
        <v>376</v>
      </c>
      <c r="N976" s="96" t="s">
        <v>380</v>
      </c>
      <c r="O976" s="96" t="s">
        <v>448</v>
      </c>
      <c r="P976" s="96" t="s">
        <v>517</v>
      </c>
      <c r="Q976" s="96" t="s">
        <v>530</v>
      </c>
      <c r="S976" t="s">
        <v>226</v>
      </c>
      <c r="U976" t="s">
        <v>335</v>
      </c>
      <c r="V976" t="s">
        <v>264</v>
      </c>
      <c r="W976" s="81" t="str">
        <f>analysis_methods!$B$2</f>
        <v>ABUN</v>
      </c>
      <c r="X976">
        <v>10</v>
      </c>
      <c r="Y976" t="s">
        <v>336</v>
      </c>
      <c r="Z976" t="s">
        <v>243</v>
      </c>
      <c r="AA976" t="s">
        <v>161</v>
      </c>
      <c r="AB976" s="81" t="str">
        <f>analysis_methods!$M$2</f>
        <v>TAXO_STE_MICROSCOPE</v>
      </c>
      <c r="AC976" s="77">
        <v>45139</v>
      </c>
    </row>
    <row r="977" spans="1:29" ht="14.4" x14ac:dyDescent="0.3">
      <c r="A977" s="81" t="str">
        <f>samples!$C$50</f>
        <v>GeoxyzX_2111-WestdiepSeafarm-2425m-c-VV3</v>
      </c>
      <c r="B977" s="84" t="s">
        <v>713</v>
      </c>
      <c r="C977"/>
      <c r="H977" s="96" t="s">
        <v>543</v>
      </c>
      <c r="I977" s="96">
        <v>131183</v>
      </c>
      <c r="K977" s="96" t="s">
        <v>348</v>
      </c>
      <c r="L977" s="96" t="s">
        <v>375</v>
      </c>
      <c r="M977" s="96" t="s">
        <v>376</v>
      </c>
      <c r="N977" s="96" t="s">
        <v>401</v>
      </c>
      <c r="O977" s="96" t="s">
        <v>402</v>
      </c>
      <c r="P977" s="96" t="s">
        <v>519</v>
      </c>
      <c r="Q977" s="96" t="s">
        <v>533</v>
      </c>
      <c r="S977" t="s">
        <v>226</v>
      </c>
      <c r="U977" t="s">
        <v>335</v>
      </c>
      <c r="V977" t="s">
        <v>264</v>
      </c>
      <c r="W977" s="81" t="str">
        <f>analysis_methods!$B$2</f>
        <v>ABUN</v>
      </c>
      <c r="X977">
        <v>10</v>
      </c>
      <c r="Y977" t="s">
        <v>336</v>
      </c>
      <c r="Z977" t="s">
        <v>243</v>
      </c>
      <c r="AA977" t="s">
        <v>161</v>
      </c>
      <c r="AB977" s="81" t="str">
        <f>analysis_methods!$M$2</f>
        <v>TAXO_STE_MICROSCOPE</v>
      </c>
      <c r="AC977" s="77">
        <v>45139</v>
      </c>
    </row>
    <row r="978" spans="1:29" ht="14.4" x14ac:dyDescent="0.3">
      <c r="A978" s="81" t="str">
        <f>samples!$C$50</f>
        <v>GeoxyzX_2111-WestdiepSeafarm-2425m-c-VV3</v>
      </c>
      <c r="B978" s="84" t="s">
        <v>713</v>
      </c>
      <c r="C978"/>
      <c r="H978" s="96" t="s">
        <v>481</v>
      </c>
      <c r="I978" s="96">
        <v>131187</v>
      </c>
      <c r="K978" s="96" t="s">
        <v>348</v>
      </c>
      <c r="L978" s="96" t="s">
        <v>375</v>
      </c>
      <c r="M978" s="96" t="s">
        <v>376</v>
      </c>
      <c r="N978" s="96" t="s">
        <v>401</v>
      </c>
      <c r="O978" s="96" t="s">
        <v>402</v>
      </c>
      <c r="P978" s="96" t="s">
        <v>403</v>
      </c>
      <c r="Q978" s="96" t="s">
        <v>404</v>
      </c>
      <c r="S978" t="s">
        <v>226</v>
      </c>
      <c r="U978" t="s">
        <v>335</v>
      </c>
      <c r="V978" t="s">
        <v>264</v>
      </c>
      <c r="W978" s="81" t="str">
        <f>analysis_methods!$B$2</f>
        <v>ABUN</v>
      </c>
      <c r="X978">
        <v>10</v>
      </c>
      <c r="Y978" t="s">
        <v>336</v>
      </c>
      <c r="Z978" t="s">
        <v>243</v>
      </c>
      <c r="AA978" t="s">
        <v>161</v>
      </c>
      <c r="AB978" s="81" t="str">
        <f>analysis_methods!$M$2</f>
        <v>TAXO_STE_MICROSCOPE</v>
      </c>
      <c r="AC978" s="77">
        <v>45139</v>
      </c>
    </row>
    <row r="979" spans="1:29" ht="14.4" x14ac:dyDescent="0.3">
      <c r="A979" s="81" t="str">
        <f>samples!$C$50</f>
        <v>GeoxyzX_2111-WestdiepSeafarm-2425m-c-VV3</v>
      </c>
      <c r="B979" s="84" t="s">
        <v>713</v>
      </c>
      <c r="C979"/>
      <c r="H979" s="96" t="s">
        <v>472</v>
      </c>
      <c r="I979" s="96">
        <v>140301</v>
      </c>
      <c r="K979" s="96" t="s">
        <v>348</v>
      </c>
      <c r="L979" s="96" t="s">
        <v>365</v>
      </c>
      <c r="M979" s="96" t="s">
        <v>366</v>
      </c>
      <c r="N979" s="96" t="s">
        <v>367</v>
      </c>
      <c r="O979" s="96" t="s">
        <v>368</v>
      </c>
      <c r="P979" s="96" t="s">
        <v>369</v>
      </c>
      <c r="Q979" s="96" t="s">
        <v>370</v>
      </c>
      <c r="S979" t="s">
        <v>226</v>
      </c>
      <c r="U979" t="s">
        <v>335</v>
      </c>
      <c r="V979" t="s">
        <v>264</v>
      </c>
      <c r="W979" s="81" t="str">
        <f>analysis_methods!$B$2</f>
        <v>ABUN</v>
      </c>
      <c r="X979">
        <v>10</v>
      </c>
      <c r="Y979" t="s">
        <v>336</v>
      </c>
      <c r="Z979" t="s">
        <v>243</v>
      </c>
      <c r="AA979" t="s">
        <v>161</v>
      </c>
      <c r="AB979" s="81" t="str">
        <f>analysis_methods!$M$2</f>
        <v>TAXO_STE_MICROSCOPE</v>
      </c>
      <c r="AC979" s="77">
        <v>45139</v>
      </c>
    </row>
    <row r="980" spans="1:29" ht="14.4" x14ac:dyDescent="0.3">
      <c r="A980" s="81" t="str">
        <f>samples!$C$50</f>
        <v>GeoxyzX_2111-WestdiepSeafarm-2425m-c-VV3</v>
      </c>
      <c r="B980" s="84" t="s">
        <v>713</v>
      </c>
      <c r="C980"/>
      <c r="H980" s="96" t="s">
        <v>817</v>
      </c>
      <c r="I980" s="96">
        <v>140301</v>
      </c>
      <c r="K980" s="96" t="s">
        <v>348</v>
      </c>
      <c r="L980" s="96" t="s">
        <v>365</v>
      </c>
      <c r="M980" s="96" t="s">
        <v>366</v>
      </c>
      <c r="N980" s="96" t="s">
        <v>367</v>
      </c>
      <c r="O980" s="96" t="s">
        <v>368</v>
      </c>
      <c r="P980" s="96" t="s">
        <v>369</v>
      </c>
      <c r="Q980" s="96" t="s">
        <v>370</v>
      </c>
      <c r="S980" t="s">
        <v>726</v>
      </c>
      <c r="U980" t="s">
        <v>335</v>
      </c>
      <c r="V980" t="s">
        <v>264</v>
      </c>
      <c r="W980" s="81" t="str">
        <f>analysis_methods!$B$2</f>
        <v>ABUN</v>
      </c>
      <c r="X980">
        <v>10</v>
      </c>
      <c r="Y980" t="s">
        <v>336</v>
      </c>
      <c r="Z980" t="s">
        <v>243</v>
      </c>
      <c r="AA980" t="s">
        <v>161</v>
      </c>
      <c r="AB980" s="81" t="str">
        <f>analysis_methods!$M$2</f>
        <v>TAXO_STE_MICROSCOPE</v>
      </c>
      <c r="AC980" s="77">
        <v>45139</v>
      </c>
    </row>
    <row r="981" spans="1:29" ht="14.4" x14ac:dyDescent="0.3">
      <c r="A981" s="81" t="str">
        <f>samples!$C$51</f>
        <v>GeoxyzX_2111-WestdiepSeafarm-2775m-a-VV1</v>
      </c>
      <c r="B981" s="84" t="str">
        <f>samples!C51</f>
        <v>GeoxyzX_2111-WestdiepSeafarm-2775m-a-VV1</v>
      </c>
      <c r="C981"/>
      <c r="H981" s="96" t="s">
        <v>482</v>
      </c>
      <c r="I981" s="96">
        <v>130357</v>
      </c>
      <c r="K981" s="96" t="s">
        <v>348</v>
      </c>
      <c r="L981" s="96" t="s">
        <v>375</v>
      </c>
      <c r="M981" s="96" t="s">
        <v>376</v>
      </c>
      <c r="N981" s="96" t="s">
        <v>380</v>
      </c>
      <c r="O981" s="96" t="s">
        <v>381</v>
      </c>
      <c r="P981" s="96" t="s">
        <v>382</v>
      </c>
      <c r="Q981" s="96" t="s">
        <v>405</v>
      </c>
      <c r="S981" t="s">
        <v>226</v>
      </c>
      <c r="U981" t="s">
        <v>335</v>
      </c>
      <c r="V981" t="s">
        <v>264</v>
      </c>
      <c r="W981" s="81" t="str">
        <f>analysis_methods!$B$2</f>
        <v>ABUN</v>
      </c>
      <c r="X981">
        <v>100</v>
      </c>
      <c r="Y981" t="s">
        <v>336</v>
      </c>
      <c r="Z981" t="s">
        <v>243</v>
      </c>
      <c r="AA981" t="s">
        <v>161</v>
      </c>
      <c r="AB981" s="81" t="str">
        <f>analysis_methods!$M$2</f>
        <v>TAXO_STE_MICROSCOPE</v>
      </c>
      <c r="AC981" s="77">
        <v>45139</v>
      </c>
    </row>
    <row r="982" spans="1:29" ht="14.4" x14ac:dyDescent="0.3">
      <c r="A982" s="81" t="str">
        <f>samples!$C$51</f>
        <v>GeoxyzX_2111-WestdiepSeafarm-2775m-a-VV1</v>
      </c>
      <c r="B982" s="84" t="s">
        <v>714</v>
      </c>
      <c r="C982"/>
      <c r="H982" s="96" t="s">
        <v>481</v>
      </c>
      <c r="I982" s="96">
        <v>131187</v>
      </c>
      <c r="K982" s="96" t="s">
        <v>348</v>
      </c>
      <c r="L982" s="96" t="s">
        <v>375</v>
      </c>
      <c r="M982" s="96" t="s">
        <v>376</v>
      </c>
      <c r="N982" s="96" t="s">
        <v>401</v>
      </c>
      <c r="O982" s="96" t="s">
        <v>402</v>
      </c>
      <c r="P982" s="96" t="s">
        <v>403</v>
      </c>
      <c r="Q982" s="96" t="s">
        <v>404</v>
      </c>
      <c r="S982" t="s">
        <v>226</v>
      </c>
      <c r="U982" t="s">
        <v>335</v>
      </c>
      <c r="V982" t="s">
        <v>264</v>
      </c>
      <c r="W982" s="81" t="str">
        <f>analysis_methods!$B$2</f>
        <v>ABUN</v>
      </c>
      <c r="X982">
        <v>50</v>
      </c>
      <c r="Y982" t="s">
        <v>336</v>
      </c>
      <c r="Z982" t="s">
        <v>243</v>
      </c>
      <c r="AA982" t="s">
        <v>161</v>
      </c>
      <c r="AB982" s="81" t="str">
        <f>analysis_methods!$M$2</f>
        <v>TAXO_STE_MICROSCOPE</v>
      </c>
      <c r="AC982" s="77">
        <v>45139</v>
      </c>
    </row>
    <row r="983" spans="1:29" ht="14.4" x14ac:dyDescent="0.3">
      <c r="A983" s="81" t="str">
        <f>samples!$C$51</f>
        <v>GeoxyzX_2111-WestdiepSeafarm-2775m-a-VV1</v>
      </c>
      <c r="B983" s="84" t="s">
        <v>714</v>
      </c>
      <c r="C983"/>
      <c r="H983" s="96" t="s">
        <v>457</v>
      </c>
      <c r="I983" s="96">
        <v>152391</v>
      </c>
      <c r="K983" s="96" t="s">
        <v>348</v>
      </c>
      <c r="L983" s="96" t="s">
        <v>457</v>
      </c>
      <c r="M983" s="96"/>
      <c r="N983" s="96"/>
      <c r="O983" s="96"/>
      <c r="P983" s="96"/>
      <c r="Q983" s="96"/>
      <c r="S983" t="s">
        <v>226</v>
      </c>
      <c r="U983" t="s">
        <v>335</v>
      </c>
      <c r="V983" t="s">
        <v>264</v>
      </c>
      <c r="W983" s="81" t="str">
        <f>analysis_methods!$B$2</f>
        <v>ABUN</v>
      </c>
      <c r="X983">
        <v>40</v>
      </c>
      <c r="Y983" t="s">
        <v>336</v>
      </c>
      <c r="Z983" t="s">
        <v>243</v>
      </c>
      <c r="AA983" t="s">
        <v>161</v>
      </c>
      <c r="AB983" s="81" t="str">
        <f>analysis_methods!$M$2</f>
        <v>TAXO_STE_MICROSCOPE</v>
      </c>
      <c r="AC983" s="77">
        <v>45139</v>
      </c>
    </row>
    <row r="984" spans="1:29" ht="14.4" x14ac:dyDescent="0.3">
      <c r="A984" s="81" t="str">
        <f>samples!$C$51</f>
        <v>GeoxyzX_2111-WestdiepSeafarm-2775m-a-VV1</v>
      </c>
      <c r="B984" s="84" t="s">
        <v>714</v>
      </c>
      <c r="C984"/>
      <c r="H984" s="96" t="s">
        <v>586</v>
      </c>
      <c r="I984" s="96">
        <v>103060</v>
      </c>
      <c r="K984" s="96" t="s">
        <v>348</v>
      </c>
      <c r="L984" s="96" t="s">
        <v>414</v>
      </c>
      <c r="M984" s="96" t="s">
        <v>415</v>
      </c>
      <c r="N984" s="96" t="s">
        <v>416</v>
      </c>
      <c r="O984" s="96" t="s">
        <v>591</v>
      </c>
      <c r="P984" s="96" t="s">
        <v>592</v>
      </c>
      <c r="Q984" s="96" t="s">
        <v>598</v>
      </c>
      <c r="S984" t="s">
        <v>226</v>
      </c>
      <c r="U984" t="s">
        <v>335</v>
      </c>
      <c r="V984" t="s">
        <v>264</v>
      </c>
      <c r="W984" s="81" t="str">
        <f>analysis_methods!$B$2</f>
        <v>ABUN</v>
      </c>
      <c r="X984">
        <v>20</v>
      </c>
      <c r="Y984" t="s">
        <v>336</v>
      </c>
      <c r="Z984" t="s">
        <v>243</v>
      </c>
      <c r="AA984" t="s">
        <v>161</v>
      </c>
      <c r="AB984" s="81" t="str">
        <f>analysis_methods!$M$2</f>
        <v>TAXO_STE_MICROSCOPE</v>
      </c>
      <c r="AC984" s="77">
        <v>45139</v>
      </c>
    </row>
    <row r="985" spans="1:29" ht="14.4" x14ac:dyDescent="0.3">
      <c r="A985" s="81" t="str">
        <f>samples!$C$51</f>
        <v>GeoxyzX_2111-WestdiepSeafarm-2775m-a-VV1</v>
      </c>
      <c r="B985" s="84" t="s">
        <v>714</v>
      </c>
      <c r="C985"/>
      <c r="H985" s="96" t="s">
        <v>484</v>
      </c>
      <c r="I985" s="96">
        <v>130116</v>
      </c>
      <c r="K985" s="96" t="s">
        <v>348</v>
      </c>
      <c r="L985" s="96" t="s">
        <v>375</v>
      </c>
      <c r="M985" s="96" t="s">
        <v>376</v>
      </c>
      <c r="N985" s="96" t="s">
        <v>380</v>
      </c>
      <c r="O985" s="96" t="s">
        <v>409</v>
      </c>
      <c r="P985" s="96" t="s">
        <v>410</v>
      </c>
      <c r="Q985" s="96" t="s">
        <v>374</v>
      </c>
      <c r="S985" t="s">
        <v>226</v>
      </c>
      <c r="U985" t="s">
        <v>335</v>
      </c>
      <c r="V985" t="s">
        <v>264</v>
      </c>
      <c r="W985" s="81" t="str">
        <f>analysis_methods!$B$2</f>
        <v>ABUN</v>
      </c>
      <c r="X985">
        <v>20</v>
      </c>
      <c r="Y985" t="s">
        <v>336</v>
      </c>
      <c r="Z985" t="s">
        <v>243</v>
      </c>
      <c r="AA985" t="s">
        <v>161</v>
      </c>
      <c r="AB985" s="81" t="str">
        <f>analysis_methods!$M$2</f>
        <v>TAXO_STE_MICROSCOPE</v>
      </c>
      <c r="AC985" s="77">
        <v>45139</v>
      </c>
    </row>
    <row r="986" spans="1:29" ht="14.4" x14ac:dyDescent="0.3">
      <c r="A986" s="81" t="str">
        <f>samples!$C$51</f>
        <v>GeoxyzX_2111-WestdiepSeafarm-2775m-a-VV1</v>
      </c>
      <c r="B986" s="84" t="s">
        <v>714</v>
      </c>
      <c r="C986"/>
      <c r="H986" s="96" t="s">
        <v>470</v>
      </c>
      <c r="I986" s="96">
        <v>855674</v>
      </c>
      <c r="K986" s="96" t="s">
        <v>348</v>
      </c>
      <c r="L986" s="96" t="s">
        <v>355</v>
      </c>
      <c r="M986" s="96" t="s">
        <v>826</v>
      </c>
      <c r="N986" s="96" t="s">
        <v>356</v>
      </c>
      <c r="O986" s="96" t="s">
        <v>357</v>
      </c>
      <c r="P986" s="96" t="s">
        <v>358</v>
      </c>
      <c r="Q986" s="96" t="s">
        <v>359</v>
      </c>
      <c r="S986" t="s">
        <v>226</v>
      </c>
      <c r="U986" t="s">
        <v>335</v>
      </c>
      <c r="V986" t="s">
        <v>264</v>
      </c>
      <c r="W986" s="81" t="str">
        <f>analysis_methods!$B$2</f>
        <v>ABUN</v>
      </c>
      <c r="X986">
        <v>10</v>
      </c>
      <c r="Y986" t="s">
        <v>336</v>
      </c>
      <c r="Z986" t="s">
        <v>243</v>
      </c>
      <c r="AA986" t="s">
        <v>161</v>
      </c>
      <c r="AB986" s="81" t="str">
        <f>analysis_methods!$M$2</f>
        <v>TAXO_STE_MICROSCOPE</v>
      </c>
      <c r="AC986" s="77">
        <v>45139</v>
      </c>
    </row>
    <row r="987" spans="1:29" ht="14.4" x14ac:dyDescent="0.3">
      <c r="A987" s="81" t="str">
        <f>samples!$C$51</f>
        <v>GeoxyzX_2111-WestdiepSeafarm-2775m-a-VV1</v>
      </c>
      <c r="B987" s="84" t="s">
        <v>714</v>
      </c>
      <c r="C987"/>
      <c r="H987" s="96" t="s">
        <v>476</v>
      </c>
      <c r="I987" s="96">
        <v>152367</v>
      </c>
      <c r="K987" s="96" t="s">
        <v>348</v>
      </c>
      <c r="L987" s="96" t="s">
        <v>375</v>
      </c>
      <c r="M987" s="96" t="s">
        <v>376</v>
      </c>
      <c r="N987" s="96" t="s">
        <v>384</v>
      </c>
      <c r="O987" s="96" t="s">
        <v>385</v>
      </c>
      <c r="P987" s="96" t="s">
        <v>386</v>
      </c>
      <c r="Q987" s="96" t="s">
        <v>387</v>
      </c>
      <c r="S987" t="s">
        <v>226</v>
      </c>
      <c r="U987" t="s">
        <v>335</v>
      </c>
      <c r="V987" t="s">
        <v>264</v>
      </c>
      <c r="W987" s="81" t="str">
        <f>analysis_methods!$B$2</f>
        <v>ABUN</v>
      </c>
      <c r="X987">
        <v>10</v>
      </c>
      <c r="Y987" t="s">
        <v>336</v>
      </c>
      <c r="Z987" t="s">
        <v>243</v>
      </c>
      <c r="AA987" t="s">
        <v>161</v>
      </c>
      <c r="AB987" s="81" t="str">
        <f>analysis_methods!$M$2</f>
        <v>TAXO_STE_MICROSCOPE</v>
      </c>
      <c r="AC987" s="77">
        <v>45139</v>
      </c>
    </row>
    <row r="988" spans="1:29" ht="14.4" x14ac:dyDescent="0.3">
      <c r="A988" s="81" t="str">
        <f>samples!$C$51</f>
        <v>GeoxyzX_2111-WestdiepSeafarm-2775m-a-VV1</v>
      </c>
      <c r="B988" s="84" t="s">
        <v>714</v>
      </c>
      <c r="C988"/>
      <c r="H988" s="96" t="s">
        <v>478</v>
      </c>
      <c r="I988" s="96">
        <v>146907</v>
      </c>
      <c r="K988" s="96" t="s">
        <v>348</v>
      </c>
      <c r="L988" s="96" t="s">
        <v>365</v>
      </c>
      <c r="M988" s="96" t="s">
        <v>366</v>
      </c>
      <c r="N988" s="96" t="s">
        <v>371</v>
      </c>
      <c r="O988" s="96" t="s">
        <v>392</v>
      </c>
      <c r="P988" s="96" t="s">
        <v>393</v>
      </c>
      <c r="Q988" s="96" t="s">
        <v>394</v>
      </c>
      <c r="S988" t="s">
        <v>226</v>
      </c>
      <c r="U988" t="s">
        <v>335</v>
      </c>
      <c r="V988" t="s">
        <v>264</v>
      </c>
      <c r="W988" s="81" t="str">
        <f>analysis_methods!$B$2</f>
        <v>ABUN</v>
      </c>
      <c r="X988">
        <v>10</v>
      </c>
      <c r="Y988" t="s">
        <v>336</v>
      </c>
      <c r="Z988" t="s">
        <v>243</v>
      </c>
      <c r="AA988" t="s">
        <v>161</v>
      </c>
      <c r="AB988" s="81" t="str">
        <f>analysis_methods!$M$2</f>
        <v>TAXO_STE_MICROSCOPE</v>
      </c>
      <c r="AC988" s="77">
        <v>45139</v>
      </c>
    </row>
    <row r="989" spans="1:29" ht="14.4" x14ac:dyDescent="0.3">
      <c r="A989" s="81" t="str">
        <f>samples!$C$51</f>
        <v>GeoxyzX_2111-WestdiepSeafarm-2775m-a-VV1</v>
      </c>
      <c r="B989" s="84" t="s">
        <v>714</v>
      </c>
      <c r="C989"/>
      <c r="H989" s="96" t="s">
        <v>556</v>
      </c>
      <c r="I989" s="96">
        <v>102139</v>
      </c>
      <c r="K989" s="96" t="s">
        <v>348</v>
      </c>
      <c r="L989" s="96" t="s">
        <v>414</v>
      </c>
      <c r="M989" s="96" t="s">
        <v>415</v>
      </c>
      <c r="N989" s="96" t="s">
        <v>416</v>
      </c>
      <c r="O989" s="96" t="s">
        <v>434</v>
      </c>
      <c r="P989" s="96" t="s">
        <v>435</v>
      </c>
      <c r="Q989" s="96" t="s">
        <v>580</v>
      </c>
      <c r="S989" t="s">
        <v>226</v>
      </c>
      <c r="U989" t="s">
        <v>335</v>
      </c>
      <c r="V989" t="s">
        <v>264</v>
      </c>
      <c r="W989" s="81" t="str">
        <f>analysis_methods!$B$2</f>
        <v>ABUN</v>
      </c>
      <c r="X989">
        <v>10</v>
      </c>
      <c r="Y989" t="s">
        <v>336</v>
      </c>
      <c r="Z989" t="s">
        <v>243</v>
      </c>
      <c r="AA989" t="s">
        <v>161</v>
      </c>
      <c r="AB989" s="81" t="str">
        <f>analysis_methods!$M$2</f>
        <v>TAXO_STE_MICROSCOPE</v>
      </c>
      <c r="AC989" s="77">
        <v>45139</v>
      </c>
    </row>
    <row r="990" spans="1:29" ht="14.4" x14ac:dyDescent="0.3">
      <c r="A990" s="81" t="str">
        <f>samples!$C$51</f>
        <v>GeoxyzX_2111-WestdiepSeafarm-2775m-a-VV1</v>
      </c>
      <c r="B990" s="84" t="s">
        <v>714</v>
      </c>
      <c r="C990"/>
      <c r="H990" s="96" t="s">
        <v>472</v>
      </c>
      <c r="I990" s="96">
        <v>140301</v>
      </c>
      <c r="K990" s="96" t="s">
        <v>348</v>
      </c>
      <c r="L990" s="96" t="s">
        <v>365</v>
      </c>
      <c r="M990" s="96" t="s">
        <v>366</v>
      </c>
      <c r="N990" s="96" t="s">
        <v>367</v>
      </c>
      <c r="O990" s="96" t="s">
        <v>368</v>
      </c>
      <c r="P990" s="96" t="s">
        <v>369</v>
      </c>
      <c r="Q990" s="96" t="s">
        <v>370</v>
      </c>
      <c r="S990" t="s">
        <v>226</v>
      </c>
      <c r="U990" t="s">
        <v>335</v>
      </c>
      <c r="V990" t="s">
        <v>264</v>
      </c>
      <c r="W990" s="81" t="str">
        <f>analysis_methods!$B$2</f>
        <v>ABUN</v>
      </c>
      <c r="X990">
        <v>10</v>
      </c>
      <c r="Y990" t="s">
        <v>336</v>
      </c>
      <c r="Z990" t="s">
        <v>243</v>
      </c>
      <c r="AA990" t="s">
        <v>161</v>
      </c>
      <c r="AB990" s="81" t="str">
        <f>analysis_methods!$M$2</f>
        <v>TAXO_STE_MICROSCOPE</v>
      </c>
      <c r="AC990" s="77">
        <v>45139</v>
      </c>
    </row>
    <row r="991" spans="1:29" ht="14.4" x14ac:dyDescent="0.3">
      <c r="A991" s="81" t="str">
        <f>samples!$C$51</f>
        <v>GeoxyzX_2111-WestdiepSeafarm-2775m-a-VV1</v>
      </c>
      <c r="B991" s="84" t="s">
        <v>714</v>
      </c>
      <c r="C991"/>
      <c r="H991" s="96" t="s">
        <v>543</v>
      </c>
      <c r="I991" s="96">
        <v>131183</v>
      </c>
      <c r="K991" s="96" t="s">
        <v>348</v>
      </c>
      <c r="L991" s="96" t="s">
        <v>375</v>
      </c>
      <c r="M991" s="96" t="s">
        <v>376</v>
      </c>
      <c r="N991" s="96" t="s">
        <v>401</v>
      </c>
      <c r="O991" s="96" t="s">
        <v>402</v>
      </c>
      <c r="P991" s="96" t="s">
        <v>519</v>
      </c>
      <c r="Q991" s="96" t="s">
        <v>533</v>
      </c>
      <c r="S991" t="s">
        <v>226</v>
      </c>
      <c r="U991" t="s">
        <v>335</v>
      </c>
      <c r="V991" t="s">
        <v>264</v>
      </c>
      <c r="W991" s="81" t="str">
        <f>analysis_methods!$B$2</f>
        <v>ABUN</v>
      </c>
      <c r="X991">
        <v>10</v>
      </c>
      <c r="Y991" t="s">
        <v>336</v>
      </c>
      <c r="Z991" t="s">
        <v>243</v>
      </c>
      <c r="AA991" t="s">
        <v>161</v>
      </c>
      <c r="AB991" s="81" t="str">
        <f>analysis_methods!$M$2</f>
        <v>TAXO_STE_MICROSCOPE</v>
      </c>
      <c r="AC991" s="77">
        <v>45139</v>
      </c>
    </row>
    <row r="992" spans="1:29" ht="14.4" x14ac:dyDescent="0.3">
      <c r="A992" s="81" t="str">
        <f>samples!$C$52</f>
        <v>GeoxyzX_2111-WestdiepSeafarm-2775m-b-VV2</v>
      </c>
      <c r="B992" s="84" t="s">
        <v>715</v>
      </c>
      <c r="C992"/>
      <c r="H992" s="96" t="s">
        <v>482</v>
      </c>
      <c r="I992" s="96">
        <v>130357</v>
      </c>
      <c r="K992" s="96" t="s">
        <v>348</v>
      </c>
      <c r="L992" s="96" t="s">
        <v>375</v>
      </c>
      <c r="M992" s="96" t="s">
        <v>376</v>
      </c>
      <c r="N992" s="96" t="s">
        <v>380</v>
      </c>
      <c r="O992" s="96" t="s">
        <v>381</v>
      </c>
      <c r="P992" s="96" t="s">
        <v>382</v>
      </c>
      <c r="Q992" s="96" t="s">
        <v>405</v>
      </c>
      <c r="S992" t="s">
        <v>226</v>
      </c>
      <c r="U992" t="s">
        <v>335</v>
      </c>
      <c r="V992" t="s">
        <v>264</v>
      </c>
      <c r="W992" s="81" t="str">
        <f>analysis_methods!$B$2</f>
        <v>ABUN</v>
      </c>
      <c r="X992">
        <v>180</v>
      </c>
      <c r="Y992" t="s">
        <v>336</v>
      </c>
      <c r="Z992" t="s">
        <v>243</v>
      </c>
      <c r="AA992" t="s">
        <v>161</v>
      </c>
      <c r="AB992" s="81" t="str">
        <f>analysis_methods!$M$2</f>
        <v>TAXO_STE_MICROSCOPE</v>
      </c>
      <c r="AC992" s="77">
        <v>45139</v>
      </c>
    </row>
    <row r="993" spans="1:29" ht="14.4" x14ac:dyDescent="0.3">
      <c r="A993" s="81" t="str">
        <f>samples!$C$52</f>
        <v>GeoxyzX_2111-WestdiepSeafarm-2775m-b-VV2</v>
      </c>
      <c r="B993" s="84" t="s">
        <v>715</v>
      </c>
      <c r="C993"/>
      <c r="H993" s="96" t="s">
        <v>481</v>
      </c>
      <c r="I993" s="96">
        <v>131187</v>
      </c>
      <c r="K993" s="96" t="s">
        <v>348</v>
      </c>
      <c r="L993" s="96" t="s">
        <v>375</v>
      </c>
      <c r="M993" s="96" t="s">
        <v>376</v>
      </c>
      <c r="N993" s="96" t="s">
        <v>401</v>
      </c>
      <c r="O993" s="96" t="s">
        <v>402</v>
      </c>
      <c r="P993" s="96" t="s">
        <v>403</v>
      </c>
      <c r="Q993" s="96" t="s">
        <v>404</v>
      </c>
      <c r="S993" t="s">
        <v>226</v>
      </c>
      <c r="U993" t="s">
        <v>335</v>
      </c>
      <c r="V993" t="s">
        <v>264</v>
      </c>
      <c r="W993" s="81" t="str">
        <f>analysis_methods!$B$2</f>
        <v>ABUN</v>
      </c>
      <c r="X993">
        <v>70</v>
      </c>
      <c r="Y993" t="s">
        <v>336</v>
      </c>
      <c r="Z993" t="s">
        <v>243</v>
      </c>
      <c r="AA993" t="s">
        <v>161</v>
      </c>
      <c r="AB993" s="81" t="str">
        <f>analysis_methods!$M$2</f>
        <v>TAXO_STE_MICROSCOPE</v>
      </c>
      <c r="AC993" s="77">
        <v>45139</v>
      </c>
    </row>
    <row r="994" spans="1:29" ht="14.4" x14ac:dyDescent="0.3">
      <c r="A994" s="81" t="str">
        <f>samples!$C$52</f>
        <v>GeoxyzX_2111-WestdiepSeafarm-2775m-b-VV2</v>
      </c>
      <c r="B994" s="84" t="s">
        <v>715</v>
      </c>
      <c r="C994"/>
      <c r="H994" s="96" t="s">
        <v>586</v>
      </c>
      <c r="I994" s="96">
        <v>103060</v>
      </c>
      <c r="K994" s="96" t="s">
        <v>348</v>
      </c>
      <c r="L994" s="96" t="s">
        <v>414</v>
      </c>
      <c r="M994" s="96" t="s">
        <v>415</v>
      </c>
      <c r="N994" s="96" t="s">
        <v>416</v>
      </c>
      <c r="O994" s="96" t="s">
        <v>591</v>
      </c>
      <c r="P994" s="96" t="s">
        <v>592</v>
      </c>
      <c r="Q994" s="96" t="s">
        <v>598</v>
      </c>
      <c r="S994" t="s">
        <v>226</v>
      </c>
      <c r="U994" t="s">
        <v>335</v>
      </c>
      <c r="V994" t="s">
        <v>264</v>
      </c>
      <c r="W994" s="81" t="str">
        <f>analysis_methods!$B$2</f>
        <v>ABUN</v>
      </c>
      <c r="X994">
        <v>40</v>
      </c>
      <c r="Y994" t="s">
        <v>336</v>
      </c>
      <c r="Z994" t="s">
        <v>243</v>
      </c>
      <c r="AA994" t="s">
        <v>161</v>
      </c>
      <c r="AB994" s="81" t="str">
        <f>analysis_methods!$M$2</f>
        <v>TAXO_STE_MICROSCOPE</v>
      </c>
      <c r="AC994" s="77">
        <v>45139</v>
      </c>
    </row>
    <row r="995" spans="1:29" ht="14.4" x14ac:dyDescent="0.3">
      <c r="A995" s="81" t="str">
        <f>samples!$C$52</f>
        <v>GeoxyzX_2111-WestdiepSeafarm-2775m-b-VV2</v>
      </c>
      <c r="B995" s="84" t="s">
        <v>715</v>
      </c>
      <c r="C995"/>
      <c r="H995" s="96" t="s">
        <v>457</v>
      </c>
      <c r="I995" s="96">
        <v>152391</v>
      </c>
      <c r="K995" s="96" t="s">
        <v>348</v>
      </c>
      <c r="L995" s="96" t="s">
        <v>457</v>
      </c>
      <c r="M995" s="96"/>
      <c r="N995" s="96"/>
      <c r="O995" s="96"/>
      <c r="P995" s="96"/>
      <c r="Q995" s="96"/>
      <c r="S995" t="s">
        <v>226</v>
      </c>
      <c r="U995" t="s">
        <v>335</v>
      </c>
      <c r="V995" t="s">
        <v>264</v>
      </c>
      <c r="W995" s="81" t="str">
        <f>analysis_methods!$B$2</f>
        <v>ABUN</v>
      </c>
      <c r="X995">
        <v>40</v>
      </c>
      <c r="Y995" t="s">
        <v>336</v>
      </c>
      <c r="Z995" t="s">
        <v>243</v>
      </c>
      <c r="AA995" t="s">
        <v>161</v>
      </c>
      <c r="AB995" s="81" t="str">
        <f>analysis_methods!$M$2</f>
        <v>TAXO_STE_MICROSCOPE</v>
      </c>
      <c r="AC995" s="77">
        <v>45139</v>
      </c>
    </row>
    <row r="996" spans="1:29" ht="14.4" x14ac:dyDescent="0.3">
      <c r="A996" s="81" t="str">
        <f>samples!$C$52</f>
        <v>GeoxyzX_2111-WestdiepSeafarm-2775m-b-VV2</v>
      </c>
      <c r="B996" s="84" t="s">
        <v>715</v>
      </c>
      <c r="C996"/>
      <c r="H996" s="96" t="s">
        <v>817</v>
      </c>
      <c r="I996" s="96">
        <v>140301</v>
      </c>
      <c r="K996" s="96" t="s">
        <v>348</v>
      </c>
      <c r="L996" s="96" t="s">
        <v>365</v>
      </c>
      <c r="M996" s="96" t="s">
        <v>366</v>
      </c>
      <c r="N996" s="96" t="s">
        <v>367</v>
      </c>
      <c r="O996" s="96" t="s">
        <v>368</v>
      </c>
      <c r="P996" s="96" t="s">
        <v>369</v>
      </c>
      <c r="Q996" s="96" t="s">
        <v>370</v>
      </c>
      <c r="S996" t="s">
        <v>726</v>
      </c>
      <c r="U996" t="s">
        <v>335</v>
      </c>
      <c r="V996" t="s">
        <v>264</v>
      </c>
      <c r="W996" s="81" t="str">
        <f>analysis_methods!$B$2</f>
        <v>ABUN</v>
      </c>
      <c r="X996">
        <v>40</v>
      </c>
      <c r="Y996" t="s">
        <v>336</v>
      </c>
      <c r="Z996" t="s">
        <v>243</v>
      </c>
      <c r="AA996" t="s">
        <v>161</v>
      </c>
      <c r="AB996" s="81" t="str">
        <f>analysis_methods!$M$2</f>
        <v>TAXO_STE_MICROSCOPE</v>
      </c>
      <c r="AC996" s="77">
        <v>45139</v>
      </c>
    </row>
    <row r="997" spans="1:29" ht="14.4" x14ac:dyDescent="0.3">
      <c r="A997" s="81" t="str">
        <f>samples!$C$52</f>
        <v>GeoxyzX_2111-WestdiepSeafarm-2775m-b-VV2</v>
      </c>
      <c r="B997" s="84" t="s">
        <v>715</v>
      </c>
      <c r="C997"/>
      <c r="H997" s="96" t="s">
        <v>484</v>
      </c>
      <c r="I997" s="96">
        <v>130116</v>
      </c>
      <c r="K997" s="96" t="s">
        <v>348</v>
      </c>
      <c r="L997" s="96" t="s">
        <v>375</v>
      </c>
      <c r="M997" s="96" t="s">
        <v>376</v>
      </c>
      <c r="N997" s="96" t="s">
        <v>380</v>
      </c>
      <c r="O997" s="96" t="s">
        <v>409</v>
      </c>
      <c r="P997" s="96" t="s">
        <v>410</v>
      </c>
      <c r="Q997" s="96" t="s">
        <v>374</v>
      </c>
      <c r="S997" t="s">
        <v>226</v>
      </c>
      <c r="U997" t="s">
        <v>335</v>
      </c>
      <c r="V997" t="s">
        <v>264</v>
      </c>
      <c r="W997" s="81" t="str">
        <f>analysis_methods!$B$2</f>
        <v>ABUN</v>
      </c>
      <c r="X997">
        <v>20</v>
      </c>
      <c r="Y997" t="s">
        <v>336</v>
      </c>
      <c r="Z997" t="s">
        <v>243</v>
      </c>
      <c r="AA997" t="s">
        <v>161</v>
      </c>
      <c r="AB997" s="81" t="str">
        <f>analysis_methods!$M$2</f>
        <v>TAXO_STE_MICROSCOPE</v>
      </c>
      <c r="AC997" s="77">
        <v>45139</v>
      </c>
    </row>
    <row r="998" spans="1:29" ht="14.4" x14ac:dyDescent="0.3">
      <c r="A998" s="81" t="str">
        <f>samples!$C$52</f>
        <v>GeoxyzX_2111-WestdiepSeafarm-2775m-b-VV2</v>
      </c>
      <c r="B998" s="84" t="s">
        <v>715</v>
      </c>
      <c r="C998"/>
      <c r="H998" s="96" t="s">
        <v>477</v>
      </c>
      <c r="I998" s="96">
        <v>345281</v>
      </c>
      <c r="K998" s="96" t="s">
        <v>348</v>
      </c>
      <c r="L998" s="96" t="s">
        <v>365</v>
      </c>
      <c r="M998" s="96" t="s">
        <v>366</v>
      </c>
      <c r="N998" s="96" t="s">
        <v>388</v>
      </c>
      <c r="O998" s="96" t="s">
        <v>389</v>
      </c>
      <c r="P998" s="96" t="s">
        <v>390</v>
      </c>
      <c r="Q998" s="96" t="s">
        <v>391</v>
      </c>
      <c r="S998" t="s">
        <v>226</v>
      </c>
      <c r="U998" t="s">
        <v>335</v>
      </c>
      <c r="V998" t="s">
        <v>264</v>
      </c>
      <c r="W998" s="81" t="str">
        <f>analysis_methods!$B$2</f>
        <v>ABUN</v>
      </c>
      <c r="X998">
        <v>10</v>
      </c>
      <c r="Y998" t="s">
        <v>336</v>
      </c>
      <c r="Z998" t="s">
        <v>243</v>
      </c>
      <c r="AA998" t="s">
        <v>161</v>
      </c>
      <c r="AB998" s="81" t="str">
        <f>analysis_methods!$M$2</f>
        <v>TAXO_STE_MICROSCOPE</v>
      </c>
      <c r="AC998" s="77">
        <v>45139</v>
      </c>
    </row>
    <row r="999" spans="1:29" ht="14.4" x14ac:dyDescent="0.3">
      <c r="A999" s="81" t="str">
        <f>samples!$C$52</f>
        <v>GeoxyzX_2111-WestdiepSeafarm-2775m-b-VV2</v>
      </c>
      <c r="B999" s="84" t="s">
        <v>715</v>
      </c>
      <c r="C999"/>
      <c r="H999" s="96" t="s">
        <v>552</v>
      </c>
      <c r="I999" s="96">
        <v>130491</v>
      </c>
      <c r="K999" s="96" t="s">
        <v>348</v>
      </c>
      <c r="L999" s="96" t="s">
        <v>375</v>
      </c>
      <c r="M999" s="96" t="s">
        <v>376</v>
      </c>
      <c r="N999" s="96"/>
      <c r="O999" s="96" t="s">
        <v>568</v>
      </c>
      <c r="P999" s="96" t="s">
        <v>569</v>
      </c>
      <c r="Q999" s="96" t="s">
        <v>577</v>
      </c>
      <c r="S999" t="s">
        <v>226</v>
      </c>
      <c r="U999" t="s">
        <v>335</v>
      </c>
      <c r="V999" t="s">
        <v>264</v>
      </c>
      <c r="W999" s="81" t="str">
        <f>analysis_methods!$B$2</f>
        <v>ABUN</v>
      </c>
      <c r="X999">
        <v>10</v>
      </c>
      <c r="Y999" t="s">
        <v>336</v>
      </c>
      <c r="Z999" t="s">
        <v>243</v>
      </c>
      <c r="AA999" t="s">
        <v>161</v>
      </c>
      <c r="AB999" s="81" t="str">
        <f>analysis_methods!$M$2</f>
        <v>TAXO_STE_MICROSCOPE</v>
      </c>
      <c r="AC999" s="77">
        <v>45139</v>
      </c>
    </row>
    <row r="1000" spans="1:29" ht="14.4" x14ac:dyDescent="0.3">
      <c r="A1000" s="81" t="str">
        <f>samples!$C$52</f>
        <v>GeoxyzX_2111-WestdiepSeafarm-2775m-b-VV2</v>
      </c>
      <c r="B1000" s="84" t="s">
        <v>715</v>
      </c>
      <c r="C1000"/>
      <c r="H1000" s="96" t="s">
        <v>471</v>
      </c>
      <c r="I1000" s="96">
        <v>124929</v>
      </c>
      <c r="K1000" s="96" t="s">
        <v>348</v>
      </c>
      <c r="L1000" s="96" t="s">
        <v>349</v>
      </c>
      <c r="M1000" s="96" t="s">
        <v>360</v>
      </c>
      <c r="N1000" s="96" t="s">
        <v>361</v>
      </c>
      <c r="O1000" s="96" t="s">
        <v>362</v>
      </c>
      <c r="P1000" s="96" t="s">
        <v>363</v>
      </c>
      <c r="Q1000" s="96" t="s">
        <v>364</v>
      </c>
      <c r="S1000" t="s">
        <v>226</v>
      </c>
      <c r="U1000" t="s">
        <v>335</v>
      </c>
      <c r="V1000" t="s">
        <v>264</v>
      </c>
      <c r="W1000" s="81" t="str">
        <f>analysis_methods!$B$2</f>
        <v>ABUN</v>
      </c>
      <c r="X1000">
        <v>10</v>
      </c>
      <c r="Y1000" t="s">
        <v>336</v>
      </c>
      <c r="Z1000" t="s">
        <v>243</v>
      </c>
      <c r="AA1000" t="s">
        <v>161</v>
      </c>
      <c r="AB1000" s="81" t="str">
        <f>analysis_methods!$M$2</f>
        <v>TAXO_STE_MICROSCOPE</v>
      </c>
      <c r="AC1000" s="77">
        <v>45139</v>
      </c>
    </row>
    <row r="1001" spans="1:29" ht="14.4" x14ac:dyDescent="0.3">
      <c r="A1001" s="81" t="str">
        <f>samples!$C$52</f>
        <v>GeoxyzX_2111-WestdiepSeafarm-2775m-b-VV2</v>
      </c>
      <c r="B1001" s="84" t="s">
        <v>715</v>
      </c>
      <c r="C1001"/>
      <c r="H1001" s="96" t="s">
        <v>421</v>
      </c>
      <c r="I1001" s="96">
        <v>1648</v>
      </c>
      <c r="K1001" s="96" t="s">
        <v>348</v>
      </c>
      <c r="L1001" s="96" t="s">
        <v>375</v>
      </c>
      <c r="M1001" s="96"/>
      <c r="N1001" s="96" t="s">
        <v>420</v>
      </c>
      <c r="O1001" s="96" t="s">
        <v>421</v>
      </c>
      <c r="P1001" s="96"/>
      <c r="Q1001" s="96"/>
      <c r="S1001" t="s">
        <v>226</v>
      </c>
      <c r="U1001" t="s">
        <v>335</v>
      </c>
      <c r="V1001" t="s">
        <v>264</v>
      </c>
      <c r="W1001" s="81" t="str">
        <f>analysis_methods!$B$2</f>
        <v>ABUN</v>
      </c>
      <c r="X1001">
        <v>10</v>
      </c>
      <c r="Y1001" t="s">
        <v>336</v>
      </c>
      <c r="Z1001" t="s">
        <v>243</v>
      </c>
      <c r="AA1001" t="s">
        <v>161</v>
      </c>
      <c r="AB1001" s="81" t="str">
        <f>analysis_methods!$M$2</f>
        <v>TAXO_STE_MICROSCOPE</v>
      </c>
      <c r="AC1001" s="77">
        <v>45139</v>
      </c>
    </row>
    <row r="1002" spans="1:29" ht="14.4" x14ac:dyDescent="0.3">
      <c r="A1002" s="81" t="str">
        <f>samples!$C$52</f>
        <v>GeoxyzX_2111-WestdiepSeafarm-2775m-b-VV2</v>
      </c>
      <c r="B1002" s="84" t="s">
        <v>715</v>
      </c>
      <c r="C1002"/>
      <c r="H1002" s="96" t="s">
        <v>651</v>
      </c>
      <c r="I1002" s="96">
        <v>103226</v>
      </c>
      <c r="K1002" s="96" t="s">
        <v>348</v>
      </c>
      <c r="L1002" s="96" t="s">
        <v>414</v>
      </c>
      <c r="M1002" s="96" t="s">
        <v>415</v>
      </c>
      <c r="N1002" s="96" t="s">
        <v>416</v>
      </c>
      <c r="O1002" s="96" t="s">
        <v>562</v>
      </c>
      <c r="P1002" s="96" t="s">
        <v>563</v>
      </c>
      <c r="Q1002" s="96" t="s">
        <v>652</v>
      </c>
      <c r="S1002" t="s">
        <v>226</v>
      </c>
      <c r="U1002" t="s">
        <v>335</v>
      </c>
      <c r="V1002" t="s">
        <v>264</v>
      </c>
      <c r="W1002" s="81" t="str">
        <f>analysis_methods!$B$2</f>
        <v>ABUN</v>
      </c>
      <c r="X1002">
        <v>10</v>
      </c>
      <c r="Y1002" t="s">
        <v>336</v>
      </c>
      <c r="Z1002" t="s">
        <v>243</v>
      </c>
      <c r="AA1002" t="s">
        <v>161</v>
      </c>
      <c r="AB1002" s="81" t="str">
        <f>analysis_methods!$M$2</f>
        <v>TAXO_STE_MICROSCOPE</v>
      </c>
      <c r="AC1002" s="77">
        <v>45139</v>
      </c>
    </row>
    <row r="1003" spans="1:29" ht="14.4" x14ac:dyDescent="0.3">
      <c r="A1003" s="81" t="str">
        <f>samples!$C$53</f>
        <v>GeoxyzX_2111-WestdiepSeafarm-2775m-c-VV3</v>
      </c>
      <c r="B1003" s="84" t="s">
        <v>716</v>
      </c>
      <c r="C1003"/>
      <c r="H1003" s="96" t="s">
        <v>817</v>
      </c>
      <c r="I1003" s="96">
        <v>140301</v>
      </c>
      <c r="K1003" s="96" t="s">
        <v>348</v>
      </c>
      <c r="L1003" s="96" t="s">
        <v>365</v>
      </c>
      <c r="M1003" s="96" t="s">
        <v>366</v>
      </c>
      <c r="N1003" s="96" t="s">
        <v>367</v>
      </c>
      <c r="O1003" s="96" t="s">
        <v>368</v>
      </c>
      <c r="P1003" s="96" t="s">
        <v>369</v>
      </c>
      <c r="Q1003" s="96" t="s">
        <v>370</v>
      </c>
      <c r="S1003" t="s">
        <v>726</v>
      </c>
      <c r="U1003" t="s">
        <v>335</v>
      </c>
      <c r="V1003" t="s">
        <v>264</v>
      </c>
      <c r="W1003" s="81" t="str">
        <f>analysis_methods!$B$2</f>
        <v>ABUN</v>
      </c>
      <c r="X1003">
        <v>80</v>
      </c>
      <c r="Y1003" t="s">
        <v>336</v>
      </c>
      <c r="Z1003" t="s">
        <v>243</v>
      </c>
      <c r="AA1003" t="s">
        <v>161</v>
      </c>
      <c r="AB1003" s="81" t="str">
        <f>analysis_methods!$M$2</f>
        <v>TAXO_STE_MICROSCOPE</v>
      </c>
      <c r="AC1003" s="77">
        <v>45139</v>
      </c>
    </row>
    <row r="1004" spans="1:29" ht="14.4" x14ac:dyDescent="0.3">
      <c r="A1004" s="81" t="str">
        <f>samples!$C$53</f>
        <v>GeoxyzX_2111-WestdiepSeafarm-2775m-c-VV3</v>
      </c>
      <c r="B1004" s="84" t="s">
        <v>716</v>
      </c>
      <c r="C1004"/>
      <c r="H1004" s="96" t="s">
        <v>482</v>
      </c>
      <c r="I1004" s="96">
        <v>130357</v>
      </c>
      <c r="K1004" s="96" t="s">
        <v>348</v>
      </c>
      <c r="L1004" s="96" t="s">
        <v>375</v>
      </c>
      <c r="M1004" s="96" t="s">
        <v>376</v>
      </c>
      <c r="N1004" s="96" t="s">
        <v>380</v>
      </c>
      <c r="O1004" s="96" t="s">
        <v>381</v>
      </c>
      <c r="P1004" s="96" t="s">
        <v>382</v>
      </c>
      <c r="Q1004" s="96" t="s">
        <v>405</v>
      </c>
      <c r="S1004" t="s">
        <v>226</v>
      </c>
      <c r="U1004" t="s">
        <v>335</v>
      </c>
      <c r="V1004" t="s">
        <v>264</v>
      </c>
      <c r="W1004" s="81" t="str">
        <f>analysis_methods!$B$2</f>
        <v>ABUN</v>
      </c>
      <c r="X1004">
        <v>50</v>
      </c>
      <c r="Y1004" t="s">
        <v>336</v>
      </c>
      <c r="Z1004" t="s">
        <v>243</v>
      </c>
      <c r="AA1004" t="s">
        <v>161</v>
      </c>
      <c r="AB1004" s="81" t="str">
        <f>analysis_methods!$M$2</f>
        <v>TAXO_STE_MICROSCOPE</v>
      </c>
      <c r="AC1004" s="77">
        <v>45139</v>
      </c>
    </row>
    <row r="1005" spans="1:29" ht="14.4" x14ac:dyDescent="0.3">
      <c r="A1005" s="81" t="str">
        <f>samples!$C$53</f>
        <v>GeoxyzX_2111-WestdiepSeafarm-2775m-c-VV3</v>
      </c>
      <c r="B1005" s="84" t="s">
        <v>716</v>
      </c>
      <c r="C1005"/>
      <c r="H1005" s="96" t="s">
        <v>651</v>
      </c>
      <c r="I1005" s="96">
        <v>103226</v>
      </c>
      <c r="K1005" s="96" t="s">
        <v>348</v>
      </c>
      <c r="L1005" s="96" t="s">
        <v>414</v>
      </c>
      <c r="M1005" s="96" t="s">
        <v>415</v>
      </c>
      <c r="N1005" s="96" t="s">
        <v>416</v>
      </c>
      <c r="O1005" s="96" t="s">
        <v>562</v>
      </c>
      <c r="P1005" s="96" t="s">
        <v>563</v>
      </c>
      <c r="Q1005" s="96" t="s">
        <v>652</v>
      </c>
      <c r="S1005" t="s">
        <v>226</v>
      </c>
      <c r="U1005" t="s">
        <v>335</v>
      </c>
      <c r="V1005" t="s">
        <v>264</v>
      </c>
      <c r="W1005" s="81" t="str">
        <f>analysis_methods!$B$2</f>
        <v>ABUN</v>
      </c>
      <c r="X1005">
        <v>20</v>
      </c>
      <c r="Y1005" t="s">
        <v>336</v>
      </c>
      <c r="Z1005" t="s">
        <v>243</v>
      </c>
      <c r="AA1005" t="s">
        <v>161</v>
      </c>
      <c r="AB1005" s="81" t="str">
        <f>analysis_methods!$M$2</f>
        <v>TAXO_STE_MICROSCOPE</v>
      </c>
      <c r="AC1005" s="77">
        <v>45139</v>
      </c>
    </row>
    <row r="1006" spans="1:29" ht="14.4" x14ac:dyDescent="0.3">
      <c r="A1006" s="81" t="str">
        <f>samples!$C$53</f>
        <v>GeoxyzX_2111-WestdiepSeafarm-2775m-c-VV3</v>
      </c>
      <c r="B1006" s="84" t="s">
        <v>716</v>
      </c>
      <c r="C1006"/>
      <c r="H1006" s="96" t="s">
        <v>480</v>
      </c>
      <c r="I1006" s="96">
        <v>130269</v>
      </c>
      <c r="K1006" s="96" t="s">
        <v>348</v>
      </c>
      <c r="L1006" s="96" t="s">
        <v>375</v>
      </c>
      <c r="M1006" s="96" t="s">
        <v>376</v>
      </c>
      <c r="N1006" s="96"/>
      <c r="O1006" s="96" t="s">
        <v>398</v>
      </c>
      <c r="P1006" s="96" t="s">
        <v>399</v>
      </c>
      <c r="Q1006" s="96" t="s">
        <v>400</v>
      </c>
      <c r="S1006" t="s">
        <v>226</v>
      </c>
      <c r="U1006" t="s">
        <v>335</v>
      </c>
      <c r="V1006" t="s">
        <v>264</v>
      </c>
      <c r="W1006" s="81" t="str">
        <f>analysis_methods!$B$2</f>
        <v>ABUN</v>
      </c>
      <c r="X1006">
        <v>20</v>
      </c>
      <c r="Y1006" t="s">
        <v>336</v>
      </c>
      <c r="Z1006" t="s">
        <v>243</v>
      </c>
      <c r="AA1006" t="s">
        <v>161</v>
      </c>
      <c r="AB1006" s="81" t="str">
        <f>analysis_methods!$M$2</f>
        <v>TAXO_STE_MICROSCOPE</v>
      </c>
      <c r="AC1006" s="77">
        <v>45139</v>
      </c>
    </row>
    <row r="1007" spans="1:29" ht="14.4" x14ac:dyDescent="0.3">
      <c r="A1007" s="81" t="str">
        <f>samples!$C$53</f>
        <v>GeoxyzX_2111-WestdiepSeafarm-2775m-c-VV3</v>
      </c>
      <c r="B1007" s="84" t="s">
        <v>716</v>
      </c>
      <c r="C1007"/>
      <c r="H1007" s="96" t="s">
        <v>411</v>
      </c>
      <c r="I1007" s="96">
        <v>919</v>
      </c>
      <c r="K1007" s="96" t="s">
        <v>348</v>
      </c>
      <c r="L1007" s="96" t="s">
        <v>375</v>
      </c>
      <c r="M1007" s="96" t="s">
        <v>376</v>
      </c>
      <c r="N1007" s="96" t="s">
        <v>384</v>
      </c>
      <c r="O1007" s="96" t="s">
        <v>411</v>
      </c>
      <c r="P1007" s="96"/>
      <c r="Q1007" s="96"/>
      <c r="S1007" t="s">
        <v>226</v>
      </c>
      <c r="U1007" t="s">
        <v>335</v>
      </c>
      <c r="V1007" t="s">
        <v>264</v>
      </c>
      <c r="W1007" s="81" t="str">
        <f>analysis_methods!$B$2</f>
        <v>ABUN</v>
      </c>
      <c r="X1007">
        <v>10</v>
      </c>
      <c r="Y1007" t="s">
        <v>336</v>
      </c>
      <c r="Z1007" t="s">
        <v>243</v>
      </c>
      <c r="AA1007" t="s">
        <v>161</v>
      </c>
      <c r="AB1007" s="81" t="str">
        <f>analysis_methods!$M$2</f>
        <v>TAXO_STE_MICROSCOPE</v>
      </c>
      <c r="AC1007" s="77">
        <v>45139</v>
      </c>
    </row>
    <row r="1008" spans="1:29" ht="14.4" x14ac:dyDescent="0.3">
      <c r="A1008" s="81" t="str">
        <f>samples!$C$53</f>
        <v>GeoxyzX_2111-WestdiepSeafarm-2775m-c-VV3</v>
      </c>
      <c r="B1008" s="84" t="s">
        <v>716</v>
      </c>
      <c r="C1008"/>
      <c r="H1008" s="96" t="s">
        <v>586</v>
      </c>
      <c r="I1008" s="96">
        <v>103060</v>
      </c>
      <c r="K1008" s="96" t="s">
        <v>348</v>
      </c>
      <c r="L1008" s="96" t="s">
        <v>414</v>
      </c>
      <c r="M1008" s="96" t="s">
        <v>415</v>
      </c>
      <c r="N1008" s="96" t="s">
        <v>416</v>
      </c>
      <c r="O1008" s="96" t="s">
        <v>591</v>
      </c>
      <c r="P1008" s="96" t="s">
        <v>592</v>
      </c>
      <c r="Q1008" s="96" t="s">
        <v>598</v>
      </c>
      <c r="S1008" t="s">
        <v>226</v>
      </c>
      <c r="U1008" t="s">
        <v>335</v>
      </c>
      <c r="V1008" t="s">
        <v>264</v>
      </c>
      <c r="W1008" s="81" t="str">
        <f>analysis_methods!$B$2</f>
        <v>ABUN</v>
      </c>
      <c r="X1008">
        <v>10</v>
      </c>
      <c r="Y1008" t="s">
        <v>336</v>
      </c>
      <c r="Z1008" t="s">
        <v>243</v>
      </c>
      <c r="AA1008" t="s">
        <v>161</v>
      </c>
      <c r="AB1008" s="81" t="str">
        <f>analysis_methods!$M$2</f>
        <v>TAXO_STE_MICROSCOPE</v>
      </c>
      <c r="AC1008" s="77">
        <v>45139</v>
      </c>
    </row>
    <row r="1009" spans="1:29" ht="14.4" x14ac:dyDescent="0.3">
      <c r="A1009" s="81" t="str">
        <f>samples!$C$53</f>
        <v>GeoxyzX_2111-WestdiepSeafarm-2775m-c-VV3</v>
      </c>
      <c r="B1009" s="84" t="s">
        <v>716</v>
      </c>
      <c r="C1009"/>
      <c r="H1009" s="96" t="s">
        <v>484</v>
      </c>
      <c r="I1009" s="96">
        <v>130116</v>
      </c>
      <c r="K1009" s="96" t="s">
        <v>348</v>
      </c>
      <c r="L1009" s="96" t="s">
        <v>375</v>
      </c>
      <c r="M1009" s="96" t="s">
        <v>376</v>
      </c>
      <c r="N1009" s="96" t="s">
        <v>380</v>
      </c>
      <c r="O1009" s="96" t="s">
        <v>409</v>
      </c>
      <c r="P1009" s="96" t="s">
        <v>410</v>
      </c>
      <c r="Q1009" s="96" t="s">
        <v>374</v>
      </c>
      <c r="S1009" t="s">
        <v>226</v>
      </c>
      <c r="U1009" t="s">
        <v>335</v>
      </c>
      <c r="V1009" t="s">
        <v>264</v>
      </c>
      <c r="W1009" s="81" t="str">
        <f>analysis_methods!$B$2</f>
        <v>ABUN</v>
      </c>
      <c r="X1009">
        <v>10</v>
      </c>
      <c r="Y1009" t="s">
        <v>336</v>
      </c>
      <c r="Z1009" t="s">
        <v>243</v>
      </c>
      <c r="AA1009" t="s">
        <v>161</v>
      </c>
      <c r="AB1009" s="81" t="str">
        <f>analysis_methods!$M$2</f>
        <v>TAXO_STE_MICROSCOPE</v>
      </c>
      <c r="AC1009" s="77">
        <v>45139</v>
      </c>
    </row>
    <row r="1010" spans="1:29" ht="14.4" x14ac:dyDescent="0.3">
      <c r="A1010" s="81" t="str">
        <f>samples!$C$53</f>
        <v>GeoxyzX_2111-WestdiepSeafarm-2775m-c-VV3</v>
      </c>
      <c r="B1010" s="84" t="s">
        <v>716</v>
      </c>
      <c r="C1010"/>
      <c r="H1010" s="96" t="s">
        <v>818</v>
      </c>
      <c r="I1010" s="96">
        <v>124929</v>
      </c>
      <c r="K1010" s="96" t="s">
        <v>348</v>
      </c>
      <c r="L1010" s="96" t="s">
        <v>349</v>
      </c>
      <c r="M1010" s="96" t="s">
        <v>360</v>
      </c>
      <c r="N1010" s="96" t="s">
        <v>361</v>
      </c>
      <c r="O1010" s="96" t="s">
        <v>362</v>
      </c>
      <c r="P1010" s="96" t="s">
        <v>363</v>
      </c>
      <c r="Q1010" s="96" t="s">
        <v>364</v>
      </c>
      <c r="S1010" t="s">
        <v>726</v>
      </c>
      <c r="U1010" t="s">
        <v>335</v>
      </c>
      <c r="V1010" t="s">
        <v>264</v>
      </c>
      <c r="W1010" s="81" t="str">
        <f>analysis_methods!$B$2</f>
        <v>ABUN</v>
      </c>
      <c r="X1010">
        <v>10</v>
      </c>
      <c r="Y1010" t="s">
        <v>336</v>
      </c>
      <c r="Z1010" t="s">
        <v>243</v>
      </c>
      <c r="AA1010" t="s">
        <v>161</v>
      </c>
      <c r="AB1010" s="81" t="str">
        <f>analysis_methods!$M$2</f>
        <v>TAXO_STE_MICROSCOPE</v>
      </c>
      <c r="AC1010" s="77">
        <v>45139</v>
      </c>
    </row>
    <row r="1011" spans="1:29" ht="14.4" x14ac:dyDescent="0.3">
      <c r="A1011" s="81" t="str">
        <f>samples!$C$53</f>
        <v>GeoxyzX_2111-WestdiepSeafarm-2775m-c-VV3</v>
      </c>
      <c r="B1011" s="84" t="s">
        <v>716</v>
      </c>
      <c r="C1011"/>
      <c r="H1011" s="96" t="s">
        <v>582</v>
      </c>
      <c r="I1011" s="96">
        <v>334510</v>
      </c>
      <c r="K1011" s="96" t="s">
        <v>348</v>
      </c>
      <c r="L1011" s="96" t="s">
        <v>375</v>
      </c>
      <c r="M1011" s="96" t="s">
        <v>376</v>
      </c>
      <c r="N1011" s="96" t="s">
        <v>380</v>
      </c>
      <c r="O1011" s="96" t="s">
        <v>448</v>
      </c>
      <c r="P1011" s="96" t="s">
        <v>517</v>
      </c>
      <c r="Q1011" s="96" t="s">
        <v>594</v>
      </c>
      <c r="S1011" t="s">
        <v>226</v>
      </c>
      <c r="U1011" t="s">
        <v>335</v>
      </c>
      <c r="V1011" t="s">
        <v>264</v>
      </c>
      <c r="W1011" s="81" t="str">
        <f>analysis_methods!$B$2</f>
        <v>ABUN</v>
      </c>
      <c r="X1011">
        <v>10</v>
      </c>
      <c r="Y1011" t="s">
        <v>336</v>
      </c>
      <c r="Z1011" t="s">
        <v>243</v>
      </c>
      <c r="AA1011" t="s">
        <v>161</v>
      </c>
      <c r="AB1011" s="81" t="str">
        <f>analysis_methods!$M$2</f>
        <v>TAXO_STE_MICROSCOPE</v>
      </c>
      <c r="AC1011" s="77">
        <v>45139</v>
      </c>
    </row>
    <row r="1012" spans="1:29" ht="14.4" x14ac:dyDescent="0.3">
      <c r="A1012" s="81" t="str">
        <f>samples!$C$54</f>
        <v>GeoxyzX_2111-WestdiepSeafarm-3275m-a-VV1</v>
      </c>
      <c r="B1012" s="84" t="str">
        <f>samples!C54</f>
        <v>GeoxyzX_2111-WestdiepSeafarm-3275m-a-VV1</v>
      </c>
      <c r="C1012"/>
      <c r="H1012" s="96" t="s">
        <v>482</v>
      </c>
      <c r="I1012" s="96">
        <v>130357</v>
      </c>
      <c r="K1012" s="96" t="s">
        <v>348</v>
      </c>
      <c r="L1012" s="96" t="s">
        <v>375</v>
      </c>
      <c r="M1012" s="96" t="s">
        <v>376</v>
      </c>
      <c r="N1012" s="96" t="s">
        <v>380</v>
      </c>
      <c r="O1012" s="96" t="s">
        <v>381</v>
      </c>
      <c r="P1012" s="96" t="s">
        <v>382</v>
      </c>
      <c r="Q1012" s="96" t="s">
        <v>405</v>
      </c>
      <c r="S1012" t="s">
        <v>226</v>
      </c>
      <c r="U1012" t="s">
        <v>335</v>
      </c>
      <c r="V1012" t="s">
        <v>264</v>
      </c>
      <c r="W1012" s="81" t="str">
        <f>analysis_methods!$B$2</f>
        <v>ABUN</v>
      </c>
      <c r="X1012">
        <v>150</v>
      </c>
      <c r="Y1012" t="s">
        <v>336</v>
      </c>
      <c r="Z1012" t="s">
        <v>243</v>
      </c>
      <c r="AA1012" t="s">
        <v>161</v>
      </c>
      <c r="AB1012" s="81" t="str">
        <f>analysis_methods!$M$2</f>
        <v>TAXO_STE_MICROSCOPE</v>
      </c>
      <c r="AC1012" s="77">
        <v>45139</v>
      </c>
    </row>
    <row r="1013" spans="1:29" ht="14.4" x14ac:dyDescent="0.3">
      <c r="A1013" s="81" t="str">
        <f>samples!$C$54</f>
        <v>GeoxyzX_2111-WestdiepSeafarm-3275m-a-VV1</v>
      </c>
      <c r="B1013" s="84" t="s">
        <v>717</v>
      </c>
      <c r="C1013"/>
      <c r="H1013" s="96" t="s">
        <v>481</v>
      </c>
      <c r="I1013" s="96">
        <v>131187</v>
      </c>
      <c r="K1013" s="96" t="s">
        <v>348</v>
      </c>
      <c r="L1013" s="96" t="s">
        <v>375</v>
      </c>
      <c r="M1013" s="96" t="s">
        <v>376</v>
      </c>
      <c r="N1013" s="96" t="s">
        <v>401</v>
      </c>
      <c r="O1013" s="96" t="s">
        <v>402</v>
      </c>
      <c r="P1013" s="96" t="s">
        <v>403</v>
      </c>
      <c r="Q1013" s="96" t="s">
        <v>404</v>
      </c>
      <c r="S1013" t="s">
        <v>226</v>
      </c>
      <c r="U1013" t="s">
        <v>335</v>
      </c>
      <c r="V1013" t="s">
        <v>264</v>
      </c>
      <c r="W1013" s="81" t="str">
        <f>analysis_methods!$B$2</f>
        <v>ABUN</v>
      </c>
      <c r="X1013">
        <v>150</v>
      </c>
      <c r="Y1013" t="s">
        <v>336</v>
      </c>
      <c r="Z1013" t="s">
        <v>243</v>
      </c>
      <c r="AA1013" t="s">
        <v>161</v>
      </c>
      <c r="AB1013" s="81" t="str">
        <f>analysis_methods!$M$2</f>
        <v>TAXO_STE_MICROSCOPE</v>
      </c>
      <c r="AC1013" s="77">
        <v>45139</v>
      </c>
    </row>
    <row r="1014" spans="1:29" ht="14.4" x14ac:dyDescent="0.3">
      <c r="A1014" s="81" t="str">
        <f>samples!$C$54</f>
        <v>GeoxyzX_2111-WestdiepSeafarm-3275m-a-VV1</v>
      </c>
      <c r="B1014" s="84" t="s">
        <v>717</v>
      </c>
      <c r="C1014"/>
      <c r="H1014" s="96" t="s">
        <v>552</v>
      </c>
      <c r="I1014" s="96">
        <v>130491</v>
      </c>
      <c r="K1014" s="96" t="s">
        <v>348</v>
      </c>
      <c r="L1014" s="96" t="s">
        <v>375</v>
      </c>
      <c r="M1014" s="96" t="s">
        <v>376</v>
      </c>
      <c r="N1014" s="96"/>
      <c r="O1014" s="96" t="s">
        <v>568</v>
      </c>
      <c r="P1014" s="96" t="s">
        <v>569</v>
      </c>
      <c r="Q1014" s="96" t="s">
        <v>577</v>
      </c>
      <c r="S1014" t="s">
        <v>226</v>
      </c>
      <c r="U1014" t="s">
        <v>335</v>
      </c>
      <c r="V1014" t="s">
        <v>264</v>
      </c>
      <c r="W1014" s="81" t="str">
        <f>analysis_methods!$B$2</f>
        <v>ABUN</v>
      </c>
      <c r="X1014">
        <v>40</v>
      </c>
      <c r="Y1014" t="s">
        <v>336</v>
      </c>
      <c r="Z1014" t="s">
        <v>243</v>
      </c>
      <c r="AA1014" t="s">
        <v>161</v>
      </c>
      <c r="AB1014" s="81" t="str">
        <f>analysis_methods!$M$2</f>
        <v>TAXO_STE_MICROSCOPE</v>
      </c>
      <c r="AC1014" s="77">
        <v>45139</v>
      </c>
    </row>
    <row r="1015" spans="1:29" ht="14.4" x14ac:dyDescent="0.3">
      <c r="A1015" s="81" t="str">
        <f>samples!$C$54</f>
        <v>GeoxyzX_2111-WestdiepSeafarm-3275m-a-VV1</v>
      </c>
      <c r="B1015" s="84" t="s">
        <v>717</v>
      </c>
      <c r="C1015"/>
      <c r="H1015" s="96" t="s">
        <v>864</v>
      </c>
      <c r="I1015" s="96">
        <v>2036</v>
      </c>
      <c r="K1015" s="96" t="s">
        <v>348</v>
      </c>
      <c r="L1015" s="96" t="s">
        <v>375</v>
      </c>
      <c r="M1015" s="96" t="s">
        <v>422</v>
      </c>
      <c r="N1015" s="96"/>
      <c r="O1015" s="96"/>
      <c r="P1015" s="96"/>
      <c r="Q1015" s="96"/>
      <c r="S1015" t="s">
        <v>226</v>
      </c>
      <c r="U1015" t="s">
        <v>335</v>
      </c>
      <c r="V1015" t="s">
        <v>264</v>
      </c>
      <c r="W1015" s="81" t="str">
        <f>analysis_methods!$B$2</f>
        <v>ABUN</v>
      </c>
      <c r="X1015">
        <v>30</v>
      </c>
      <c r="Y1015" t="s">
        <v>336</v>
      </c>
      <c r="Z1015" t="s">
        <v>243</v>
      </c>
      <c r="AA1015" t="s">
        <v>161</v>
      </c>
      <c r="AB1015" s="81" t="str">
        <f>analysis_methods!$M$2</f>
        <v>TAXO_STE_MICROSCOPE</v>
      </c>
      <c r="AC1015" s="77">
        <v>45139</v>
      </c>
    </row>
    <row r="1016" spans="1:29" ht="14.4" x14ac:dyDescent="0.3">
      <c r="A1016" s="81" t="str">
        <f>samples!$C$54</f>
        <v>GeoxyzX_2111-WestdiepSeafarm-3275m-a-VV1</v>
      </c>
      <c r="B1016" s="84" t="s">
        <v>717</v>
      </c>
      <c r="C1016"/>
      <c r="H1016" s="96" t="s">
        <v>660</v>
      </c>
      <c r="I1016" s="96">
        <v>103058</v>
      </c>
      <c r="K1016" s="96" t="s">
        <v>348</v>
      </c>
      <c r="L1016" s="96" t="s">
        <v>414</v>
      </c>
      <c r="M1016" s="96" t="s">
        <v>415</v>
      </c>
      <c r="N1016" s="96" t="s">
        <v>416</v>
      </c>
      <c r="O1016" s="96" t="s">
        <v>591</v>
      </c>
      <c r="P1016" s="96" t="s">
        <v>592</v>
      </c>
      <c r="Q1016" s="96" t="s">
        <v>636</v>
      </c>
      <c r="S1016" t="s">
        <v>226</v>
      </c>
      <c r="U1016" t="s">
        <v>335</v>
      </c>
      <c r="V1016" t="s">
        <v>264</v>
      </c>
      <c r="W1016" s="81" t="str">
        <f>analysis_methods!$B$2</f>
        <v>ABUN</v>
      </c>
      <c r="X1016">
        <v>20</v>
      </c>
      <c r="Y1016" t="s">
        <v>336</v>
      </c>
      <c r="Z1016" t="s">
        <v>243</v>
      </c>
      <c r="AA1016" t="s">
        <v>161</v>
      </c>
      <c r="AB1016" s="81" t="str">
        <f>analysis_methods!$M$2</f>
        <v>TAXO_STE_MICROSCOPE</v>
      </c>
      <c r="AC1016" s="77">
        <v>45139</v>
      </c>
    </row>
    <row r="1017" spans="1:29" ht="14.4" x14ac:dyDescent="0.3">
      <c r="A1017" s="81" t="str">
        <f>samples!$C$54</f>
        <v>GeoxyzX_2111-WestdiepSeafarm-3275m-a-VV1</v>
      </c>
      <c r="B1017" s="84" t="s">
        <v>717</v>
      </c>
      <c r="C1017"/>
      <c r="H1017" s="96" t="s">
        <v>547</v>
      </c>
      <c r="I1017" s="96">
        <v>120020</v>
      </c>
      <c r="K1017" s="96" t="s">
        <v>348</v>
      </c>
      <c r="L1017" s="96" t="s">
        <v>414</v>
      </c>
      <c r="M1017" s="96" t="s">
        <v>415</v>
      </c>
      <c r="N1017" s="96" t="s">
        <v>559</v>
      </c>
      <c r="O1017" s="96" t="s">
        <v>560</v>
      </c>
      <c r="P1017" s="96" t="s">
        <v>561</v>
      </c>
      <c r="Q1017" s="96" t="s">
        <v>573</v>
      </c>
      <c r="S1017" t="s">
        <v>226</v>
      </c>
      <c r="U1017" t="s">
        <v>335</v>
      </c>
      <c r="V1017" t="s">
        <v>264</v>
      </c>
      <c r="W1017" s="81" t="str">
        <f>analysis_methods!$B$2</f>
        <v>ABUN</v>
      </c>
      <c r="X1017">
        <v>20</v>
      </c>
      <c r="Y1017" t="s">
        <v>336</v>
      </c>
      <c r="Z1017" t="s">
        <v>243</v>
      </c>
      <c r="AA1017" t="s">
        <v>161</v>
      </c>
      <c r="AB1017" s="81" t="str">
        <f>analysis_methods!$M$2</f>
        <v>TAXO_STE_MICROSCOPE</v>
      </c>
      <c r="AC1017" s="77">
        <v>45139</v>
      </c>
    </row>
    <row r="1018" spans="1:29" ht="14.4" x14ac:dyDescent="0.3">
      <c r="A1018" s="81" t="str">
        <f>samples!$C$54</f>
        <v>GeoxyzX_2111-WestdiepSeafarm-3275m-a-VV1</v>
      </c>
      <c r="B1018" s="84" t="s">
        <v>717</v>
      </c>
      <c r="C1018"/>
      <c r="H1018" s="96" t="s">
        <v>540</v>
      </c>
      <c r="I1018" s="96">
        <v>334512</v>
      </c>
      <c r="K1018" s="96" t="s">
        <v>348</v>
      </c>
      <c r="L1018" s="96" t="s">
        <v>375</v>
      </c>
      <c r="M1018" s="96" t="s">
        <v>376</v>
      </c>
      <c r="N1018" s="96" t="s">
        <v>380</v>
      </c>
      <c r="O1018" s="96" t="s">
        <v>448</v>
      </c>
      <c r="P1018" s="96" t="s">
        <v>517</v>
      </c>
      <c r="Q1018" s="96" t="s">
        <v>530</v>
      </c>
      <c r="S1018" t="s">
        <v>226</v>
      </c>
      <c r="U1018" t="s">
        <v>335</v>
      </c>
      <c r="V1018" t="s">
        <v>264</v>
      </c>
      <c r="W1018" s="81" t="str">
        <f>analysis_methods!$B$2</f>
        <v>ABUN</v>
      </c>
      <c r="X1018">
        <v>20</v>
      </c>
      <c r="Y1018" t="s">
        <v>336</v>
      </c>
      <c r="Z1018" t="s">
        <v>243</v>
      </c>
      <c r="AA1018" t="s">
        <v>161</v>
      </c>
      <c r="AB1018" s="81" t="str">
        <f>analysis_methods!$M$2</f>
        <v>TAXO_STE_MICROSCOPE</v>
      </c>
      <c r="AC1018" s="77">
        <v>45139</v>
      </c>
    </row>
    <row r="1019" spans="1:29" ht="14.4" x14ac:dyDescent="0.3">
      <c r="A1019" s="81" t="str">
        <f>samples!$C$54</f>
        <v>GeoxyzX_2111-WestdiepSeafarm-3275m-a-VV1</v>
      </c>
      <c r="B1019" s="84" t="s">
        <v>717</v>
      </c>
      <c r="C1019"/>
      <c r="H1019" s="96" t="s">
        <v>618</v>
      </c>
      <c r="I1019" s="96">
        <v>124273</v>
      </c>
      <c r="K1019" s="96" t="s">
        <v>348</v>
      </c>
      <c r="L1019" s="96" t="s">
        <v>349</v>
      </c>
      <c r="M1019" s="96" t="s">
        <v>350</v>
      </c>
      <c r="N1019" s="96" t="s">
        <v>632</v>
      </c>
      <c r="O1019" s="96" t="s">
        <v>633</v>
      </c>
      <c r="P1019" s="96" t="s">
        <v>634</v>
      </c>
      <c r="Q1019" s="96" t="s">
        <v>641</v>
      </c>
      <c r="S1019" t="s">
        <v>226</v>
      </c>
      <c r="U1019" t="s">
        <v>335</v>
      </c>
      <c r="V1019" t="s">
        <v>264</v>
      </c>
      <c r="W1019" s="81" t="str">
        <f>analysis_methods!$B$2</f>
        <v>ABUN</v>
      </c>
      <c r="X1019">
        <v>10</v>
      </c>
      <c r="Y1019" t="s">
        <v>336</v>
      </c>
      <c r="Z1019" t="s">
        <v>243</v>
      </c>
      <c r="AA1019" t="s">
        <v>161</v>
      </c>
      <c r="AB1019" s="81" t="str">
        <f>analysis_methods!$M$2</f>
        <v>TAXO_STE_MICROSCOPE</v>
      </c>
      <c r="AC1019" s="77">
        <v>45139</v>
      </c>
    </row>
    <row r="1020" spans="1:29" ht="14.4" x14ac:dyDescent="0.3">
      <c r="A1020" s="81" t="str">
        <f>samples!$C$54</f>
        <v>GeoxyzX_2111-WestdiepSeafarm-3275m-a-VV1</v>
      </c>
      <c r="B1020" s="84" t="s">
        <v>717</v>
      </c>
      <c r="C1020"/>
      <c r="H1020" s="96" t="s">
        <v>484</v>
      </c>
      <c r="I1020" s="96">
        <v>130116</v>
      </c>
      <c r="K1020" s="96" t="s">
        <v>348</v>
      </c>
      <c r="L1020" s="96" t="s">
        <v>375</v>
      </c>
      <c r="M1020" s="96" t="s">
        <v>376</v>
      </c>
      <c r="N1020" s="96" t="s">
        <v>380</v>
      </c>
      <c r="O1020" s="96" t="s">
        <v>409</v>
      </c>
      <c r="P1020" s="96" t="s">
        <v>410</v>
      </c>
      <c r="Q1020" s="96" t="s">
        <v>374</v>
      </c>
      <c r="S1020" t="s">
        <v>226</v>
      </c>
      <c r="U1020" t="s">
        <v>335</v>
      </c>
      <c r="V1020" t="s">
        <v>264</v>
      </c>
      <c r="W1020" s="81" t="str">
        <f>analysis_methods!$B$2</f>
        <v>ABUN</v>
      </c>
      <c r="X1020">
        <v>10</v>
      </c>
      <c r="Y1020" t="s">
        <v>336</v>
      </c>
      <c r="Z1020" t="s">
        <v>243</v>
      </c>
      <c r="AA1020" t="s">
        <v>161</v>
      </c>
      <c r="AB1020" s="81" t="str">
        <f>analysis_methods!$M$2</f>
        <v>TAXO_STE_MICROSCOPE</v>
      </c>
      <c r="AC1020" s="77">
        <v>45139</v>
      </c>
    </row>
    <row r="1021" spans="1:29" ht="14.4" x14ac:dyDescent="0.3">
      <c r="A1021" s="81" t="str">
        <f>samples!$C$54</f>
        <v>GeoxyzX_2111-WestdiepSeafarm-3275m-a-VV1</v>
      </c>
      <c r="B1021" s="84" t="s">
        <v>717</v>
      </c>
      <c r="C1021"/>
      <c r="H1021" s="96" t="s">
        <v>457</v>
      </c>
      <c r="I1021" s="96">
        <v>152391</v>
      </c>
      <c r="K1021" s="96" t="s">
        <v>348</v>
      </c>
      <c r="L1021" s="96" t="s">
        <v>457</v>
      </c>
      <c r="M1021" s="96"/>
      <c r="N1021" s="96"/>
      <c r="O1021" s="96"/>
      <c r="P1021" s="96"/>
      <c r="Q1021" s="96"/>
      <c r="S1021" t="s">
        <v>226</v>
      </c>
      <c r="U1021" t="s">
        <v>335</v>
      </c>
      <c r="V1021" t="s">
        <v>264</v>
      </c>
      <c r="W1021" s="81" t="str">
        <f>analysis_methods!$B$2</f>
        <v>ABUN</v>
      </c>
      <c r="X1021">
        <v>10</v>
      </c>
      <c r="Y1021" t="s">
        <v>336</v>
      </c>
      <c r="Z1021" t="s">
        <v>243</v>
      </c>
      <c r="AA1021" t="s">
        <v>161</v>
      </c>
      <c r="AB1021" s="81" t="str">
        <f>analysis_methods!$M$2</f>
        <v>TAXO_STE_MICROSCOPE</v>
      </c>
      <c r="AC1021" s="77">
        <v>45139</v>
      </c>
    </row>
    <row r="1022" spans="1:29" ht="14.4" x14ac:dyDescent="0.3">
      <c r="A1022" s="81" t="str">
        <f>samples!$C$54</f>
        <v>GeoxyzX_2111-WestdiepSeafarm-3275m-a-VV1</v>
      </c>
      <c r="B1022" s="84" t="s">
        <v>717</v>
      </c>
      <c r="C1022"/>
      <c r="H1022" s="96" t="s">
        <v>490</v>
      </c>
      <c r="I1022" s="96">
        <v>488966</v>
      </c>
      <c r="K1022" s="96" t="s">
        <v>348</v>
      </c>
      <c r="L1022" s="96" t="s">
        <v>414</v>
      </c>
      <c r="M1022" s="96" t="s">
        <v>415</v>
      </c>
      <c r="N1022" s="96" t="s">
        <v>416</v>
      </c>
      <c r="O1022" s="96" t="s">
        <v>434</v>
      </c>
      <c r="P1022" s="96" t="s">
        <v>435</v>
      </c>
      <c r="Q1022" s="96" t="s">
        <v>436</v>
      </c>
      <c r="S1022" t="s">
        <v>226</v>
      </c>
      <c r="U1022" t="s">
        <v>335</v>
      </c>
      <c r="V1022" t="s">
        <v>264</v>
      </c>
      <c r="W1022" s="81" t="str">
        <f>analysis_methods!$B$2</f>
        <v>ABUN</v>
      </c>
      <c r="X1022">
        <v>10</v>
      </c>
      <c r="Y1022" t="s">
        <v>336</v>
      </c>
      <c r="Z1022" t="s">
        <v>243</v>
      </c>
      <c r="AA1022" t="s">
        <v>161</v>
      </c>
      <c r="AB1022" s="81" t="str">
        <f>analysis_methods!$M$2</f>
        <v>TAXO_STE_MICROSCOPE</v>
      </c>
      <c r="AC1022" s="77">
        <v>45139</v>
      </c>
    </row>
    <row r="1023" spans="1:29" ht="14.4" x14ac:dyDescent="0.3">
      <c r="A1023" s="81" t="str">
        <f>samples!$C$54</f>
        <v>GeoxyzX_2111-WestdiepSeafarm-3275m-a-VV1</v>
      </c>
      <c r="B1023" s="84" t="s">
        <v>717</v>
      </c>
      <c r="C1023"/>
      <c r="H1023" s="96" t="s">
        <v>818</v>
      </c>
      <c r="I1023" s="96">
        <v>124929</v>
      </c>
      <c r="K1023" s="96" t="s">
        <v>348</v>
      </c>
      <c r="L1023" s="96" t="s">
        <v>349</v>
      </c>
      <c r="M1023" s="96" t="s">
        <v>360</v>
      </c>
      <c r="N1023" s="96" t="s">
        <v>361</v>
      </c>
      <c r="O1023" s="96" t="s">
        <v>362</v>
      </c>
      <c r="P1023" s="96" t="s">
        <v>363</v>
      </c>
      <c r="Q1023" s="96" t="s">
        <v>364</v>
      </c>
      <c r="S1023" t="s">
        <v>726</v>
      </c>
      <c r="U1023" t="s">
        <v>335</v>
      </c>
      <c r="V1023" t="s">
        <v>264</v>
      </c>
      <c r="W1023" s="81" t="str">
        <f>analysis_methods!$B$2</f>
        <v>ABUN</v>
      </c>
      <c r="X1023">
        <v>10</v>
      </c>
      <c r="Y1023" t="s">
        <v>336</v>
      </c>
      <c r="Z1023" t="s">
        <v>243</v>
      </c>
      <c r="AA1023" t="s">
        <v>161</v>
      </c>
      <c r="AB1023" s="81" t="str">
        <f>analysis_methods!$M$2</f>
        <v>TAXO_STE_MICROSCOPE</v>
      </c>
      <c r="AC1023" s="77">
        <v>45139</v>
      </c>
    </row>
    <row r="1024" spans="1:29" ht="14.4" x14ac:dyDescent="0.3">
      <c r="A1024" s="81" t="str">
        <f>samples!$C$54</f>
        <v>GeoxyzX_2111-WestdiepSeafarm-3275m-a-VV1</v>
      </c>
      <c r="B1024" s="84" t="s">
        <v>717</v>
      </c>
      <c r="C1024"/>
      <c r="H1024" s="96" t="s">
        <v>421</v>
      </c>
      <c r="I1024" s="96">
        <v>1648</v>
      </c>
      <c r="K1024" s="96" t="s">
        <v>348</v>
      </c>
      <c r="L1024" s="96" t="s">
        <v>375</v>
      </c>
      <c r="M1024" s="96"/>
      <c r="N1024" s="96" t="s">
        <v>420</v>
      </c>
      <c r="O1024" s="96" t="s">
        <v>421</v>
      </c>
      <c r="P1024" s="96"/>
      <c r="Q1024" s="96"/>
      <c r="S1024" t="s">
        <v>226</v>
      </c>
      <c r="U1024" t="s">
        <v>335</v>
      </c>
      <c r="V1024" t="s">
        <v>264</v>
      </c>
      <c r="W1024" s="81" t="str">
        <f>analysis_methods!$B$2</f>
        <v>ABUN</v>
      </c>
      <c r="X1024">
        <v>10</v>
      </c>
      <c r="Y1024" t="s">
        <v>336</v>
      </c>
      <c r="Z1024" t="s">
        <v>243</v>
      </c>
      <c r="AA1024" t="s">
        <v>161</v>
      </c>
      <c r="AB1024" s="81" t="str">
        <f>analysis_methods!$M$2</f>
        <v>TAXO_STE_MICROSCOPE</v>
      </c>
      <c r="AC1024" s="77">
        <v>45139</v>
      </c>
    </row>
    <row r="1025" spans="1:29" ht="14.4" x14ac:dyDescent="0.3">
      <c r="A1025" s="81" t="str">
        <f>samples!$C$54</f>
        <v>GeoxyzX_2111-WestdiepSeafarm-3275m-a-VV1</v>
      </c>
      <c r="B1025" s="84" t="s">
        <v>717</v>
      </c>
      <c r="C1025"/>
      <c r="H1025" s="96" t="s">
        <v>543</v>
      </c>
      <c r="I1025" s="96">
        <v>131183</v>
      </c>
      <c r="K1025" s="96" t="s">
        <v>348</v>
      </c>
      <c r="L1025" s="96" t="s">
        <v>375</v>
      </c>
      <c r="M1025" s="96" t="s">
        <v>376</v>
      </c>
      <c r="N1025" s="96" t="s">
        <v>401</v>
      </c>
      <c r="O1025" s="96" t="s">
        <v>402</v>
      </c>
      <c r="P1025" s="96" t="s">
        <v>519</v>
      </c>
      <c r="Q1025" s="96" t="s">
        <v>533</v>
      </c>
      <c r="S1025" t="s">
        <v>226</v>
      </c>
      <c r="U1025" t="s">
        <v>335</v>
      </c>
      <c r="V1025" t="s">
        <v>264</v>
      </c>
      <c r="W1025" s="81" t="str">
        <f>analysis_methods!$B$2</f>
        <v>ABUN</v>
      </c>
      <c r="X1025">
        <v>10</v>
      </c>
      <c r="Y1025" t="s">
        <v>336</v>
      </c>
      <c r="Z1025" t="s">
        <v>243</v>
      </c>
      <c r="AA1025" t="s">
        <v>161</v>
      </c>
      <c r="AB1025" s="81" t="str">
        <f>analysis_methods!$M$2</f>
        <v>TAXO_STE_MICROSCOPE</v>
      </c>
      <c r="AC1025" s="77">
        <v>45139</v>
      </c>
    </row>
    <row r="1026" spans="1:29" ht="14.4" x14ac:dyDescent="0.3">
      <c r="A1026" s="81" t="str">
        <f>samples!$C$54</f>
        <v>GeoxyzX_2111-WestdiepSeafarm-3275m-a-VV1</v>
      </c>
      <c r="B1026" s="84" t="s">
        <v>717</v>
      </c>
      <c r="C1026"/>
      <c r="H1026" s="96" t="s">
        <v>651</v>
      </c>
      <c r="I1026" s="96">
        <v>103226</v>
      </c>
      <c r="K1026" s="96" t="s">
        <v>348</v>
      </c>
      <c r="L1026" s="96" t="s">
        <v>414</v>
      </c>
      <c r="M1026" s="96" t="s">
        <v>415</v>
      </c>
      <c r="N1026" s="96" t="s">
        <v>416</v>
      </c>
      <c r="O1026" s="96" t="s">
        <v>562</v>
      </c>
      <c r="P1026" s="96" t="s">
        <v>563</v>
      </c>
      <c r="Q1026" s="96" t="s">
        <v>652</v>
      </c>
      <c r="S1026" t="s">
        <v>226</v>
      </c>
      <c r="U1026" t="s">
        <v>335</v>
      </c>
      <c r="V1026" t="s">
        <v>264</v>
      </c>
      <c r="W1026" s="81" t="str">
        <f>analysis_methods!$B$2</f>
        <v>ABUN</v>
      </c>
      <c r="X1026">
        <v>10</v>
      </c>
      <c r="Y1026" t="s">
        <v>336</v>
      </c>
      <c r="Z1026" t="s">
        <v>243</v>
      </c>
      <c r="AA1026" t="s">
        <v>161</v>
      </c>
      <c r="AB1026" s="81" t="str">
        <f>analysis_methods!$M$2</f>
        <v>TAXO_STE_MICROSCOPE</v>
      </c>
      <c r="AC1026" s="77">
        <v>45139</v>
      </c>
    </row>
    <row r="1027" spans="1:29" ht="14.4" x14ac:dyDescent="0.3">
      <c r="A1027" s="81" t="str">
        <f>samples!$C$55</f>
        <v>GeoxyzX_2111-WestdiepSeafarm-3275m-b-VV2</v>
      </c>
      <c r="B1027" s="84" t="s">
        <v>718</v>
      </c>
      <c r="C1027"/>
      <c r="H1027" s="96" t="s">
        <v>481</v>
      </c>
      <c r="I1027" s="96">
        <v>131187</v>
      </c>
      <c r="K1027" s="96" t="s">
        <v>348</v>
      </c>
      <c r="L1027" s="96" t="s">
        <v>375</v>
      </c>
      <c r="M1027" s="96" t="s">
        <v>376</v>
      </c>
      <c r="N1027" s="96" t="s">
        <v>401</v>
      </c>
      <c r="O1027" s="96" t="s">
        <v>402</v>
      </c>
      <c r="P1027" s="96" t="s">
        <v>403</v>
      </c>
      <c r="Q1027" s="96" t="s">
        <v>404</v>
      </c>
      <c r="S1027" t="s">
        <v>226</v>
      </c>
      <c r="U1027" t="s">
        <v>335</v>
      </c>
      <c r="V1027" t="s">
        <v>264</v>
      </c>
      <c r="W1027" s="81" t="str">
        <f>analysis_methods!$B$2</f>
        <v>ABUN</v>
      </c>
      <c r="X1027">
        <v>160</v>
      </c>
      <c r="Y1027" t="s">
        <v>336</v>
      </c>
      <c r="Z1027" t="s">
        <v>243</v>
      </c>
      <c r="AA1027" t="s">
        <v>161</v>
      </c>
      <c r="AB1027" s="81" t="str">
        <f>analysis_methods!$M$2</f>
        <v>TAXO_STE_MICROSCOPE</v>
      </c>
      <c r="AC1027" s="77">
        <v>45139</v>
      </c>
    </row>
    <row r="1028" spans="1:29" ht="14.4" x14ac:dyDescent="0.3">
      <c r="A1028" s="81" t="str">
        <f>samples!$C$55</f>
        <v>GeoxyzX_2111-WestdiepSeafarm-3275m-b-VV2</v>
      </c>
      <c r="B1028" s="84" t="s">
        <v>718</v>
      </c>
      <c r="C1028"/>
      <c r="H1028" s="96" t="s">
        <v>482</v>
      </c>
      <c r="I1028" s="96">
        <v>130357</v>
      </c>
      <c r="K1028" s="96" t="s">
        <v>348</v>
      </c>
      <c r="L1028" s="96" t="s">
        <v>375</v>
      </c>
      <c r="M1028" s="96" t="s">
        <v>376</v>
      </c>
      <c r="N1028" s="96" t="s">
        <v>380</v>
      </c>
      <c r="O1028" s="96" t="s">
        <v>381</v>
      </c>
      <c r="P1028" s="96" t="s">
        <v>382</v>
      </c>
      <c r="Q1028" s="96" t="s">
        <v>405</v>
      </c>
      <c r="S1028" t="s">
        <v>226</v>
      </c>
      <c r="U1028" t="s">
        <v>335</v>
      </c>
      <c r="V1028" t="s">
        <v>264</v>
      </c>
      <c r="W1028" s="81" t="str">
        <f>analysis_methods!$B$2</f>
        <v>ABUN</v>
      </c>
      <c r="X1028">
        <v>140</v>
      </c>
      <c r="Y1028" t="s">
        <v>336</v>
      </c>
      <c r="Z1028" t="s">
        <v>243</v>
      </c>
      <c r="AA1028" t="s">
        <v>161</v>
      </c>
      <c r="AB1028" s="81" t="str">
        <f>analysis_methods!$M$2</f>
        <v>TAXO_STE_MICROSCOPE</v>
      </c>
      <c r="AC1028" s="77">
        <v>45139</v>
      </c>
    </row>
    <row r="1029" spans="1:29" ht="14.4" x14ac:dyDescent="0.3">
      <c r="A1029" s="81" t="str">
        <f>samples!$C$55</f>
        <v>GeoxyzX_2111-WestdiepSeafarm-3275m-b-VV2</v>
      </c>
      <c r="B1029" s="84" t="s">
        <v>718</v>
      </c>
      <c r="C1029"/>
      <c r="H1029" s="96" t="s">
        <v>552</v>
      </c>
      <c r="I1029" s="96">
        <v>130491</v>
      </c>
      <c r="K1029" s="96" t="s">
        <v>348</v>
      </c>
      <c r="L1029" s="96" t="s">
        <v>375</v>
      </c>
      <c r="M1029" s="96" t="s">
        <v>376</v>
      </c>
      <c r="N1029" s="96"/>
      <c r="O1029" s="96" t="s">
        <v>568</v>
      </c>
      <c r="P1029" s="96" t="s">
        <v>569</v>
      </c>
      <c r="Q1029" s="96" t="s">
        <v>577</v>
      </c>
      <c r="S1029" t="s">
        <v>226</v>
      </c>
      <c r="U1029" t="s">
        <v>335</v>
      </c>
      <c r="V1029" t="s">
        <v>264</v>
      </c>
      <c r="W1029" s="81" t="str">
        <f>analysis_methods!$B$2</f>
        <v>ABUN</v>
      </c>
      <c r="X1029">
        <v>80</v>
      </c>
      <c r="Y1029" t="s">
        <v>336</v>
      </c>
      <c r="Z1029" t="s">
        <v>243</v>
      </c>
      <c r="AA1029" t="s">
        <v>161</v>
      </c>
      <c r="AB1029" s="81" t="str">
        <f>analysis_methods!$M$2</f>
        <v>TAXO_STE_MICROSCOPE</v>
      </c>
      <c r="AC1029" s="77">
        <v>45139</v>
      </c>
    </row>
    <row r="1030" spans="1:29" ht="14.4" x14ac:dyDescent="0.3">
      <c r="A1030" s="81" t="str">
        <f>samples!$C$55</f>
        <v>GeoxyzX_2111-WestdiepSeafarm-3275m-b-VV2</v>
      </c>
      <c r="B1030" s="84" t="s">
        <v>718</v>
      </c>
      <c r="C1030"/>
      <c r="H1030" s="96" t="s">
        <v>864</v>
      </c>
      <c r="I1030" s="96">
        <v>2036</v>
      </c>
      <c r="K1030" s="96" t="s">
        <v>348</v>
      </c>
      <c r="L1030" s="96" t="s">
        <v>375</v>
      </c>
      <c r="M1030" s="96" t="s">
        <v>422</v>
      </c>
      <c r="N1030" s="96"/>
      <c r="O1030" s="96"/>
      <c r="P1030" s="96"/>
      <c r="Q1030" s="96"/>
      <c r="S1030" t="s">
        <v>226</v>
      </c>
      <c r="U1030" t="s">
        <v>335</v>
      </c>
      <c r="V1030" t="s">
        <v>264</v>
      </c>
      <c r="W1030" s="81" t="str">
        <f>analysis_methods!$B$2</f>
        <v>ABUN</v>
      </c>
      <c r="X1030">
        <v>50</v>
      </c>
      <c r="Y1030" t="s">
        <v>336</v>
      </c>
      <c r="Z1030" t="s">
        <v>243</v>
      </c>
      <c r="AA1030" t="s">
        <v>161</v>
      </c>
      <c r="AB1030" s="81" t="str">
        <f>analysis_methods!$M$2</f>
        <v>TAXO_STE_MICROSCOPE</v>
      </c>
      <c r="AC1030" s="77">
        <v>45139</v>
      </c>
    </row>
    <row r="1031" spans="1:29" ht="14.4" x14ac:dyDescent="0.3">
      <c r="A1031" s="81" t="str">
        <f>samples!$C$55</f>
        <v>GeoxyzX_2111-WestdiepSeafarm-3275m-b-VV2</v>
      </c>
      <c r="B1031" s="84" t="s">
        <v>718</v>
      </c>
      <c r="C1031"/>
      <c r="H1031" s="96" t="s">
        <v>471</v>
      </c>
      <c r="I1031" s="96">
        <v>124929</v>
      </c>
      <c r="K1031" s="96" t="s">
        <v>348</v>
      </c>
      <c r="L1031" s="96" t="s">
        <v>349</v>
      </c>
      <c r="M1031" s="96" t="s">
        <v>360</v>
      </c>
      <c r="N1031" s="96" t="s">
        <v>361</v>
      </c>
      <c r="O1031" s="96" t="s">
        <v>362</v>
      </c>
      <c r="P1031" s="96" t="s">
        <v>363</v>
      </c>
      <c r="Q1031" s="96" t="s">
        <v>364</v>
      </c>
      <c r="S1031" t="s">
        <v>226</v>
      </c>
      <c r="U1031" t="s">
        <v>335</v>
      </c>
      <c r="V1031" t="s">
        <v>264</v>
      </c>
      <c r="W1031" s="81" t="str">
        <f>analysis_methods!$B$2</f>
        <v>ABUN</v>
      </c>
      <c r="X1031">
        <v>40</v>
      </c>
      <c r="Y1031" t="s">
        <v>336</v>
      </c>
      <c r="Z1031" t="s">
        <v>243</v>
      </c>
      <c r="AA1031" t="s">
        <v>161</v>
      </c>
      <c r="AB1031" s="81" t="str">
        <f>analysis_methods!$M$2</f>
        <v>TAXO_STE_MICROSCOPE</v>
      </c>
      <c r="AC1031" s="77">
        <v>45139</v>
      </c>
    </row>
    <row r="1032" spans="1:29" ht="14.4" x14ac:dyDescent="0.3">
      <c r="A1032" s="81" t="str">
        <f>samples!$C$55</f>
        <v>GeoxyzX_2111-WestdiepSeafarm-3275m-b-VV2</v>
      </c>
      <c r="B1032" s="84" t="s">
        <v>718</v>
      </c>
      <c r="C1032"/>
      <c r="H1032" s="96" t="s">
        <v>484</v>
      </c>
      <c r="I1032" s="96">
        <v>130116</v>
      </c>
      <c r="K1032" s="96" t="s">
        <v>348</v>
      </c>
      <c r="L1032" s="96" t="s">
        <v>375</v>
      </c>
      <c r="M1032" s="96" t="s">
        <v>376</v>
      </c>
      <c r="N1032" s="96" t="s">
        <v>380</v>
      </c>
      <c r="O1032" s="96" t="s">
        <v>409</v>
      </c>
      <c r="P1032" s="96" t="s">
        <v>410</v>
      </c>
      <c r="Q1032" s="96" t="s">
        <v>374</v>
      </c>
      <c r="S1032" t="s">
        <v>226</v>
      </c>
      <c r="U1032" t="s">
        <v>335</v>
      </c>
      <c r="V1032" t="s">
        <v>264</v>
      </c>
      <c r="W1032" s="81" t="str">
        <f>analysis_methods!$B$2</f>
        <v>ABUN</v>
      </c>
      <c r="X1032">
        <v>30</v>
      </c>
      <c r="Y1032" t="s">
        <v>336</v>
      </c>
      <c r="Z1032" t="s">
        <v>243</v>
      </c>
      <c r="AA1032" t="s">
        <v>161</v>
      </c>
      <c r="AB1032" s="81" t="str">
        <f>analysis_methods!$M$2</f>
        <v>TAXO_STE_MICROSCOPE</v>
      </c>
      <c r="AC1032" s="77">
        <v>45139</v>
      </c>
    </row>
    <row r="1033" spans="1:29" ht="14.4" x14ac:dyDescent="0.3">
      <c r="A1033" s="81" t="str">
        <f>samples!$C$55</f>
        <v>GeoxyzX_2111-WestdiepSeafarm-3275m-b-VV2</v>
      </c>
      <c r="B1033" s="84" t="s">
        <v>718</v>
      </c>
      <c r="C1033"/>
      <c r="H1033" s="96" t="s">
        <v>457</v>
      </c>
      <c r="I1033" s="96">
        <v>152391</v>
      </c>
      <c r="K1033" s="96" t="s">
        <v>348</v>
      </c>
      <c r="L1033" s="96" t="s">
        <v>457</v>
      </c>
      <c r="M1033" s="96"/>
      <c r="N1033" s="96"/>
      <c r="O1033" s="96"/>
      <c r="P1033" s="96"/>
      <c r="Q1033" s="96"/>
      <c r="S1033" t="s">
        <v>226</v>
      </c>
      <c r="U1033" t="s">
        <v>335</v>
      </c>
      <c r="V1033" t="s">
        <v>264</v>
      </c>
      <c r="W1033" s="81" t="str">
        <f>analysis_methods!$B$2</f>
        <v>ABUN</v>
      </c>
      <c r="X1033">
        <v>30</v>
      </c>
      <c r="Y1033" t="s">
        <v>336</v>
      </c>
      <c r="Z1033" t="s">
        <v>243</v>
      </c>
      <c r="AA1033" t="s">
        <v>161</v>
      </c>
      <c r="AB1033" s="81" t="str">
        <f>analysis_methods!$M$2</f>
        <v>TAXO_STE_MICROSCOPE</v>
      </c>
      <c r="AC1033" s="77">
        <v>45139</v>
      </c>
    </row>
    <row r="1034" spans="1:29" ht="14.4" x14ac:dyDescent="0.3">
      <c r="A1034" s="81" t="str">
        <f>samples!$C$55</f>
        <v>GeoxyzX_2111-WestdiepSeafarm-3275m-b-VV2</v>
      </c>
      <c r="B1034" s="84" t="s">
        <v>718</v>
      </c>
      <c r="C1034"/>
      <c r="H1034" s="96" t="s">
        <v>586</v>
      </c>
      <c r="I1034" s="96">
        <v>103060</v>
      </c>
      <c r="K1034" s="96" t="s">
        <v>348</v>
      </c>
      <c r="L1034" s="96" t="s">
        <v>414</v>
      </c>
      <c r="M1034" s="96" t="s">
        <v>415</v>
      </c>
      <c r="N1034" s="96" t="s">
        <v>416</v>
      </c>
      <c r="O1034" s="96" t="s">
        <v>591</v>
      </c>
      <c r="P1034" s="96" t="s">
        <v>592</v>
      </c>
      <c r="Q1034" s="96" t="s">
        <v>598</v>
      </c>
      <c r="S1034" t="s">
        <v>226</v>
      </c>
      <c r="U1034" t="s">
        <v>335</v>
      </c>
      <c r="V1034" t="s">
        <v>264</v>
      </c>
      <c r="W1034" s="81" t="str">
        <f>analysis_methods!$B$2</f>
        <v>ABUN</v>
      </c>
      <c r="X1034">
        <v>20</v>
      </c>
      <c r="Y1034" t="s">
        <v>336</v>
      </c>
      <c r="Z1034" t="s">
        <v>243</v>
      </c>
      <c r="AA1034" t="s">
        <v>161</v>
      </c>
      <c r="AB1034" s="81" t="str">
        <f>analysis_methods!$M$2</f>
        <v>TAXO_STE_MICROSCOPE</v>
      </c>
      <c r="AC1034" s="77">
        <v>45139</v>
      </c>
    </row>
    <row r="1035" spans="1:29" ht="14.4" x14ac:dyDescent="0.3">
      <c r="A1035" s="81" t="str">
        <f>samples!$C$55</f>
        <v>GeoxyzX_2111-WestdiepSeafarm-3275m-b-VV2</v>
      </c>
      <c r="B1035" s="84" t="s">
        <v>718</v>
      </c>
      <c r="C1035"/>
      <c r="H1035" s="96" t="s">
        <v>470</v>
      </c>
      <c r="I1035" s="96">
        <v>855674</v>
      </c>
      <c r="K1035" s="96" t="s">
        <v>348</v>
      </c>
      <c r="L1035" s="96" t="s">
        <v>355</v>
      </c>
      <c r="M1035" s="96" t="s">
        <v>826</v>
      </c>
      <c r="N1035" s="96" t="s">
        <v>356</v>
      </c>
      <c r="O1035" s="96" t="s">
        <v>357</v>
      </c>
      <c r="P1035" s="96" t="s">
        <v>358</v>
      </c>
      <c r="Q1035" s="96" t="s">
        <v>359</v>
      </c>
      <c r="S1035" t="s">
        <v>226</v>
      </c>
      <c r="U1035" t="s">
        <v>335</v>
      </c>
      <c r="V1035" t="s">
        <v>264</v>
      </c>
      <c r="W1035" s="81" t="str">
        <f>analysis_methods!$B$2</f>
        <v>ABUN</v>
      </c>
      <c r="X1035">
        <v>20</v>
      </c>
      <c r="Y1035" t="s">
        <v>336</v>
      </c>
      <c r="Z1035" t="s">
        <v>243</v>
      </c>
      <c r="AA1035" t="s">
        <v>161</v>
      </c>
      <c r="AB1035" s="81" t="str">
        <f>analysis_methods!$M$2</f>
        <v>TAXO_STE_MICROSCOPE</v>
      </c>
      <c r="AC1035" s="77">
        <v>45139</v>
      </c>
    </row>
    <row r="1036" spans="1:29" ht="14.4" x14ac:dyDescent="0.3">
      <c r="A1036" s="81" t="str">
        <f>samples!$C$55</f>
        <v>GeoxyzX_2111-WestdiepSeafarm-3275m-b-VV2</v>
      </c>
      <c r="B1036" s="84" t="s">
        <v>718</v>
      </c>
      <c r="C1036"/>
      <c r="H1036" s="96" t="s">
        <v>497</v>
      </c>
      <c r="I1036" s="96">
        <v>130616</v>
      </c>
      <c r="K1036" s="96" t="s">
        <v>348</v>
      </c>
      <c r="L1036" s="96" t="s">
        <v>375</v>
      </c>
      <c r="M1036" s="96" t="s">
        <v>376</v>
      </c>
      <c r="N1036" s="96" t="s">
        <v>380</v>
      </c>
      <c r="O1036" s="96" t="s">
        <v>448</v>
      </c>
      <c r="P1036" s="96" t="s">
        <v>455</v>
      </c>
      <c r="Q1036" s="96" t="s">
        <v>456</v>
      </c>
      <c r="S1036" t="s">
        <v>226</v>
      </c>
      <c r="U1036" t="s">
        <v>335</v>
      </c>
      <c r="V1036" t="s">
        <v>264</v>
      </c>
      <c r="W1036" s="81" t="str">
        <f>analysis_methods!$B$2</f>
        <v>ABUN</v>
      </c>
      <c r="X1036">
        <v>20</v>
      </c>
      <c r="Y1036" t="s">
        <v>336</v>
      </c>
      <c r="Z1036" t="s">
        <v>243</v>
      </c>
      <c r="AA1036" t="s">
        <v>161</v>
      </c>
      <c r="AB1036" s="81" t="str">
        <f>analysis_methods!$M$2</f>
        <v>TAXO_STE_MICROSCOPE</v>
      </c>
      <c r="AC1036" s="77">
        <v>45139</v>
      </c>
    </row>
    <row r="1037" spans="1:29" ht="14.4" x14ac:dyDescent="0.3">
      <c r="A1037" s="81" t="str">
        <f>samples!$C$55</f>
        <v>GeoxyzX_2111-WestdiepSeafarm-3275m-b-VV2</v>
      </c>
      <c r="B1037" s="84" t="s">
        <v>718</v>
      </c>
      <c r="C1037"/>
      <c r="H1037" s="96" t="s">
        <v>472</v>
      </c>
      <c r="I1037" s="96">
        <v>140301</v>
      </c>
      <c r="K1037" s="96" t="s">
        <v>348</v>
      </c>
      <c r="L1037" s="96" t="s">
        <v>365</v>
      </c>
      <c r="M1037" s="96" t="s">
        <v>366</v>
      </c>
      <c r="N1037" s="96" t="s">
        <v>367</v>
      </c>
      <c r="O1037" s="96" t="s">
        <v>368</v>
      </c>
      <c r="P1037" s="96" t="s">
        <v>369</v>
      </c>
      <c r="Q1037" s="96" t="s">
        <v>370</v>
      </c>
      <c r="S1037" t="s">
        <v>226</v>
      </c>
      <c r="U1037" t="s">
        <v>335</v>
      </c>
      <c r="V1037" t="s">
        <v>264</v>
      </c>
      <c r="W1037" s="81" t="str">
        <f>analysis_methods!$B$2</f>
        <v>ABUN</v>
      </c>
      <c r="X1037">
        <v>20</v>
      </c>
      <c r="Y1037" t="s">
        <v>336</v>
      </c>
      <c r="Z1037" t="s">
        <v>243</v>
      </c>
      <c r="AA1037" t="s">
        <v>161</v>
      </c>
      <c r="AB1037" s="81" t="str">
        <f>analysis_methods!$M$2</f>
        <v>TAXO_STE_MICROSCOPE</v>
      </c>
      <c r="AC1037" s="77">
        <v>45139</v>
      </c>
    </row>
    <row r="1038" spans="1:29" ht="14.4" x14ac:dyDescent="0.3">
      <c r="A1038" s="81" t="str">
        <f>samples!$C$55</f>
        <v>GeoxyzX_2111-WestdiepSeafarm-3275m-b-VV2</v>
      </c>
      <c r="B1038" s="84" t="s">
        <v>718</v>
      </c>
      <c r="C1038"/>
      <c r="H1038" s="96" t="s">
        <v>583</v>
      </c>
      <c r="I1038" s="96">
        <v>130537</v>
      </c>
      <c r="K1038" s="96" t="s">
        <v>348</v>
      </c>
      <c r="L1038" s="96" t="s">
        <v>375</v>
      </c>
      <c r="M1038" s="96" t="s">
        <v>376</v>
      </c>
      <c r="N1038" s="96"/>
      <c r="O1038" s="96" t="s">
        <v>588</v>
      </c>
      <c r="P1038" s="96" t="s">
        <v>589</v>
      </c>
      <c r="Q1038" s="96" t="s">
        <v>595</v>
      </c>
      <c r="S1038" t="s">
        <v>226</v>
      </c>
      <c r="U1038" t="s">
        <v>335</v>
      </c>
      <c r="V1038" t="s">
        <v>264</v>
      </c>
      <c r="W1038" s="81" t="str">
        <f>analysis_methods!$B$2</f>
        <v>ABUN</v>
      </c>
      <c r="X1038">
        <v>20</v>
      </c>
      <c r="Y1038" t="s">
        <v>336</v>
      </c>
      <c r="Z1038" t="s">
        <v>243</v>
      </c>
      <c r="AA1038" t="s">
        <v>161</v>
      </c>
      <c r="AB1038" s="81" t="str">
        <f>analysis_methods!$M$2</f>
        <v>TAXO_STE_MICROSCOPE</v>
      </c>
      <c r="AC1038" s="77">
        <v>45139</v>
      </c>
    </row>
    <row r="1039" spans="1:29" ht="14.4" x14ac:dyDescent="0.3">
      <c r="A1039" s="81" t="str">
        <f>samples!$C$55</f>
        <v>GeoxyzX_2111-WestdiepSeafarm-3275m-b-VV2</v>
      </c>
      <c r="B1039" s="84" t="s">
        <v>718</v>
      </c>
      <c r="C1039"/>
      <c r="H1039" s="96" t="s">
        <v>421</v>
      </c>
      <c r="I1039" s="96">
        <v>1648</v>
      </c>
      <c r="K1039" s="96" t="s">
        <v>348</v>
      </c>
      <c r="L1039" s="96" t="s">
        <v>375</v>
      </c>
      <c r="M1039" s="96"/>
      <c r="N1039" s="96" t="s">
        <v>420</v>
      </c>
      <c r="O1039" s="96" t="s">
        <v>421</v>
      </c>
      <c r="P1039" s="96"/>
      <c r="Q1039" s="96"/>
      <c r="S1039" t="s">
        <v>226</v>
      </c>
      <c r="U1039" t="s">
        <v>335</v>
      </c>
      <c r="V1039" t="s">
        <v>264</v>
      </c>
      <c r="W1039" s="81" t="str">
        <f>analysis_methods!$B$2</f>
        <v>ABUN</v>
      </c>
      <c r="X1039">
        <v>20</v>
      </c>
      <c r="Y1039" t="s">
        <v>336</v>
      </c>
      <c r="Z1039" t="s">
        <v>243</v>
      </c>
      <c r="AA1039" t="s">
        <v>161</v>
      </c>
      <c r="AB1039" s="81" t="str">
        <f>analysis_methods!$M$2</f>
        <v>TAXO_STE_MICROSCOPE</v>
      </c>
      <c r="AC1039" s="77">
        <v>45139</v>
      </c>
    </row>
    <row r="1040" spans="1:29" ht="14.4" x14ac:dyDescent="0.3">
      <c r="A1040" s="81" t="str">
        <f>samples!$C$55</f>
        <v>GeoxyzX_2111-WestdiepSeafarm-3275m-b-VV2</v>
      </c>
      <c r="B1040" s="84" t="s">
        <v>718</v>
      </c>
      <c r="C1040"/>
      <c r="H1040" s="96" t="s">
        <v>472</v>
      </c>
      <c r="I1040" s="96">
        <v>140301</v>
      </c>
      <c r="K1040" s="96" t="s">
        <v>348</v>
      </c>
      <c r="L1040" s="96" t="s">
        <v>365</v>
      </c>
      <c r="M1040" s="96" t="s">
        <v>366</v>
      </c>
      <c r="N1040" s="96" t="s">
        <v>367</v>
      </c>
      <c r="O1040" s="96" t="s">
        <v>368</v>
      </c>
      <c r="P1040" s="96" t="s">
        <v>369</v>
      </c>
      <c r="Q1040" s="96" t="s">
        <v>370</v>
      </c>
      <c r="S1040" t="s">
        <v>226</v>
      </c>
      <c r="U1040" t="s">
        <v>335</v>
      </c>
      <c r="V1040" t="s">
        <v>264</v>
      </c>
      <c r="W1040" s="81" t="str">
        <f>analysis_methods!$B$2</f>
        <v>ABUN</v>
      </c>
      <c r="X1040">
        <v>20</v>
      </c>
      <c r="Y1040" t="s">
        <v>336</v>
      </c>
      <c r="Z1040" t="s">
        <v>243</v>
      </c>
      <c r="AA1040" t="s">
        <v>161</v>
      </c>
      <c r="AB1040" s="81" t="str">
        <f>analysis_methods!$M$2</f>
        <v>TAXO_STE_MICROSCOPE</v>
      </c>
      <c r="AC1040" s="77">
        <v>45139</v>
      </c>
    </row>
    <row r="1041" spans="1:29" ht="14.4" x14ac:dyDescent="0.3">
      <c r="A1041" s="81" t="str">
        <f>samples!$C$55</f>
        <v>GeoxyzX_2111-WestdiepSeafarm-3275m-b-VV2</v>
      </c>
      <c r="B1041" s="84" t="s">
        <v>718</v>
      </c>
      <c r="C1041"/>
      <c r="H1041" s="96" t="s">
        <v>549</v>
      </c>
      <c r="I1041" s="96">
        <v>131107</v>
      </c>
      <c r="K1041" s="96" t="s">
        <v>348</v>
      </c>
      <c r="L1041" s="96" t="s">
        <v>375</v>
      </c>
      <c r="M1041" s="96" t="s">
        <v>376</v>
      </c>
      <c r="N1041" s="96" t="s">
        <v>401</v>
      </c>
      <c r="O1041" s="96" t="s">
        <v>402</v>
      </c>
      <c r="P1041" s="96" t="s">
        <v>564</v>
      </c>
      <c r="Q1041" s="96" t="s">
        <v>575</v>
      </c>
      <c r="S1041" t="s">
        <v>226</v>
      </c>
      <c r="U1041" t="s">
        <v>335</v>
      </c>
      <c r="V1041" t="s">
        <v>264</v>
      </c>
      <c r="W1041" s="81" t="str">
        <f>analysis_methods!$B$2</f>
        <v>ABUN</v>
      </c>
      <c r="X1041">
        <v>10</v>
      </c>
      <c r="Y1041" t="s">
        <v>336</v>
      </c>
      <c r="Z1041" t="s">
        <v>243</v>
      </c>
      <c r="AA1041" t="s">
        <v>161</v>
      </c>
      <c r="AB1041" s="81" t="str">
        <f>analysis_methods!$M$2</f>
        <v>TAXO_STE_MICROSCOPE</v>
      </c>
      <c r="AC1041" s="77">
        <v>45139</v>
      </c>
    </row>
    <row r="1042" spans="1:29" ht="14.4" x14ac:dyDescent="0.3">
      <c r="A1042" s="81" t="str">
        <f>samples!$C$55</f>
        <v>GeoxyzX_2111-WestdiepSeafarm-3275m-b-VV2</v>
      </c>
      <c r="B1042" s="84" t="s">
        <v>718</v>
      </c>
      <c r="C1042"/>
      <c r="H1042" s="96" t="s">
        <v>480</v>
      </c>
      <c r="I1042" s="96">
        <v>130269</v>
      </c>
      <c r="K1042" s="96" t="s">
        <v>348</v>
      </c>
      <c r="L1042" s="96" t="s">
        <v>375</v>
      </c>
      <c r="M1042" s="96" t="s">
        <v>376</v>
      </c>
      <c r="N1042" s="96"/>
      <c r="O1042" s="96" t="s">
        <v>398</v>
      </c>
      <c r="P1042" s="96" t="s">
        <v>399</v>
      </c>
      <c r="Q1042" s="96" t="s">
        <v>400</v>
      </c>
      <c r="S1042" t="s">
        <v>226</v>
      </c>
      <c r="U1042" t="s">
        <v>335</v>
      </c>
      <c r="V1042" t="s">
        <v>264</v>
      </c>
      <c r="W1042" s="81" t="str">
        <f>analysis_methods!$B$2</f>
        <v>ABUN</v>
      </c>
      <c r="X1042">
        <v>10</v>
      </c>
      <c r="Y1042" t="s">
        <v>336</v>
      </c>
      <c r="Z1042" t="s">
        <v>243</v>
      </c>
      <c r="AA1042" t="s">
        <v>161</v>
      </c>
      <c r="AB1042" s="81" t="str">
        <f>analysis_methods!$M$2</f>
        <v>TAXO_STE_MICROSCOPE</v>
      </c>
      <c r="AC1042" s="77">
        <v>45139</v>
      </c>
    </row>
    <row r="1043" spans="1:29" ht="14.4" x14ac:dyDescent="0.3">
      <c r="A1043" s="81" t="str">
        <f>samples!$C$56</f>
        <v>GeoxyzX_2111-WestdiepSeafarm-3275m-c-VV3</v>
      </c>
      <c r="B1043" s="84" t="s">
        <v>719</v>
      </c>
      <c r="C1043"/>
      <c r="H1043" s="96" t="s">
        <v>481</v>
      </c>
      <c r="I1043" s="96">
        <v>131187</v>
      </c>
      <c r="K1043" s="96" t="s">
        <v>348</v>
      </c>
      <c r="L1043" s="96" t="s">
        <v>375</v>
      </c>
      <c r="M1043" s="96" t="s">
        <v>376</v>
      </c>
      <c r="N1043" s="96" t="s">
        <v>401</v>
      </c>
      <c r="O1043" s="96" t="s">
        <v>402</v>
      </c>
      <c r="P1043" s="96" t="s">
        <v>403</v>
      </c>
      <c r="Q1043" s="96" t="s">
        <v>404</v>
      </c>
      <c r="S1043" t="s">
        <v>226</v>
      </c>
      <c r="U1043" t="s">
        <v>335</v>
      </c>
      <c r="V1043" t="s">
        <v>264</v>
      </c>
      <c r="W1043" s="81" t="str">
        <f>analysis_methods!$B$2</f>
        <v>ABUN</v>
      </c>
      <c r="X1043">
        <v>140</v>
      </c>
      <c r="Y1043" t="s">
        <v>336</v>
      </c>
      <c r="Z1043" t="s">
        <v>243</v>
      </c>
      <c r="AA1043" t="s">
        <v>161</v>
      </c>
      <c r="AB1043" s="81" t="str">
        <f>analysis_methods!$M$2</f>
        <v>TAXO_STE_MICROSCOPE</v>
      </c>
      <c r="AC1043" s="77">
        <v>45139</v>
      </c>
    </row>
    <row r="1044" spans="1:29" ht="14.4" x14ac:dyDescent="0.3">
      <c r="A1044" s="81" t="str">
        <f>samples!$C$56</f>
        <v>GeoxyzX_2111-WestdiepSeafarm-3275m-c-VV3</v>
      </c>
      <c r="B1044" s="84" t="s">
        <v>719</v>
      </c>
      <c r="C1044"/>
      <c r="H1044" s="96" t="s">
        <v>482</v>
      </c>
      <c r="I1044" s="96">
        <v>130357</v>
      </c>
      <c r="K1044" s="96" t="s">
        <v>348</v>
      </c>
      <c r="L1044" s="96" t="s">
        <v>375</v>
      </c>
      <c r="M1044" s="96" t="s">
        <v>376</v>
      </c>
      <c r="N1044" s="96" t="s">
        <v>380</v>
      </c>
      <c r="O1044" s="96" t="s">
        <v>381</v>
      </c>
      <c r="P1044" s="96" t="s">
        <v>382</v>
      </c>
      <c r="Q1044" s="96" t="s">
        <v>405</v>
      </c>
      <c r="S1044" t="s">
        <v>226</v>
      </c>
      <c r="U1044" t="s">
        <v>335</v>
      </c>
      <c r="V1044" t="s">
        <v>264</v>
      </c>
      <c r="W1044" s="81" t="str">
        <f>analysis_methods!$B$2</f>
        <v>ABUN</v>
      </c>
      <c r="X1044">
        <v>110</v>
      </c>
      <c r="Y1044" t="s">
        <v>336</v>
      </c>
      <c r="Z1044" t="s">
        <v>243</v>
      </c>
      <c r="AA1044" t="s">
        <v>161</v>
      </c>
      <c r="AB1044" s="81" t="str">
        <f>analysis_methods!$M$2</f>
        <v>TAXO_STE_MICROSCOPE</v>
      </c>
      <c r="AC1044" s="77">
        <v>45139</v>
      </c>
    </row>
    <row r="1045" spans="1:29" ht="14.4" x14ac:dyDescent="0.3">
      <c r="A1045" s="81" t="str">
        <f>samples!$C$56</f>
        <v>GeoxyzX_2111-WestdiepSeafarm-3275m-c-VV3</v>
      </c>
      <c r="B1045" s="84" t="s">
        <v>719</v>
      </c>
      <c r="C1045"/>
      <c r="H1045" s="96" t="s">
        <v>471</v>
      </c>
      <c r="I1045" s="96">
        <v>124929</v>
      </c>
      <c r="K1045" s="96" t="s">
        <v>348</v>
      </c>
      <c r="L1045" s="96" t="s">
        <v>349</v>
      </c>
      <c r="M1045" s="96" t="s">
        <v>360</v>
      </c>
      <c r="N1045" s="96" t="s">
        <v>361</v>
      </c>
      <c r="O1045" s="96" t="s">
        <v>362</v>
      </c>
      <c r="P1045" s="96" t="s">
        <v>363</v>
      </c>
      <c r="Q1045" s="96" t="s">
        <v>364</v>
      </c>
      <c r="S1045" t="s">
        <v>226</v>
      </c>
      <c r="U1045" t="s">
        <v>335</v>
      </c>
      <c r="V1045" t="s">
        <v>264</v>
      </c>
      <c r="W1045" s="81" t="str">
        <f>analysis_methods!$B$2</f>
        <v>ABUN</v>
      </c>
      <c r="X1045">
        <v>60</v>
      </c>
      <c r="Y1045" t="s">
        <v>336</v>
      </c>
      <c r="Z1045" t="s">
        <v>243</v>
      </c>
      <c r="AA1045" t="s">
        <v>161</v>
      </c>
      <c r="AB1045" s="81" t="str">
        <f>analysis_methods!$M$2</f>
        <v>TAXO_STE_MICROSCOPE</v>
      </c>
      <c r="AC1045" s="77">
        <v>45139</v>
      </c>
    </row>
    <row r="1046" spans="1:29" ht="14.4" x14ac:dyDescent="0.3">
      <c r="A1046" s="81" t="str">
        <f>samples!$C$56</f>
        <v>GeoxyzX_2111-WestdiepSeafarm-3275m-c-VV3</v>
      </c>
      <c r="B1046" s="84" t="s">
        <v>719</v>
      </c>
      <c r="C1046"/>
      <c r="H1046" s="96" t="s">
        <v>457</v>
      </c>
      <c r="I1046" s="96">
        <v>152391</v>
      </c>
      <c r="K1046" s="96" t="s">
        <v>348</v>
      </c>
      <c r="L1046" s="96" t="s">
        <v>457</v>
      </c>
      <c r="M1046" s="96"/>
      <c r="N1046" s="96"/>
      <c r="O1046" s="96"/>
      <c r="P1046" s="96"/>
      <c r="Q1046" s="96"/>
      <c r="S1046" t="s">
        <v>226</v>
      </c>
      <c r="U1046" t="s">
        <v>335</v>
      </c>
      <c r="V1046" t="s">
        <v>264</v>
      </c>
      <c r="W1046" s="81" t="str">
        <f>analysis_methods!$B$2</f>
        <v>ABUN</v>
      </c>
      <c r="X1046">
        <v>30</v>
      </c>
      <c r="Y1046" t="s">
        <v>336</v>
      </c>
      <c r="Z1046" t="s">
        <v>243</v>
      </c>
      <c r="AA1046" t="s">
        <v>161</v>
      </c>
      <c r="AB1046" s="81" t="str">
        <f>analysis_methods!$M$2</f>
        <v>TAXO_STE_MICROSCOPE</v>
      </c>
      <c r="AC1046" s="77">
        <v>45139</v>
      </c>
    </row>
    <row r="1047" spans="1:29" ht="14.4" x14ac:dyDescent="0.3">
      <c r="A1047" s="81" t="str">
        <f>samples!$C$56</f>
        <v>GeoxyzX_2111-WestdiepSeafarm-3275m-c-VV3</v>
      </c>
      <c r="B1047" s="84" t="s">
        <v>719</v>
      </c>
      <c r="C1047"/>
      <c r="H1047" s="96" t="s">
        <v>586</v>
      </c>
      <c r="I1047" s="96">
        <v>103060</v>
      </c>
      <c r="K1047" s="96" t="s">
        <v>348</v>
      </c>
      <c r="L1047" s="96" t="s">
        <v>414</v>
      </c>
      <c r="M1047" s="96" t="s">
        <v>415</v>
      </c>
      <c r="N1047" s="96" t="s">
        <v>416</v>
      </c>
      <c r="O1047" s="96" t="s">
        <v>591</v>
      </c>
      <c r="P1047" s="96" t="s">
        <v>592</v>
      </c>
      <c r="Q1047" s="96" t="s">
        <v>598</v>
      </c>
      <c r="S1047" t="s">
        <v>226</v>
      </c>
      <c r="U1047" t="s">
        <v>335</v>
      </c>
      <c r="V1047" t="s">
        <v>264</v>
      </c>
      <c r="W1047" s="81" t="str">
        <f>analysis_methods!$B$2</f>
        <v>ABUN</v>
      </c>
      <c r="X1047">
        <v>20</v>
      </c>
      <c r="Y1047" t="s">
        <v>336</v>
      </c>
      <c r="Z1047" t="s">
        <v>243</v>
      </c>
      <c r="AA1047" t="s">
        <v>161</v>
      </c>
      <c r="AB1047" s="81" t="str">
        <f>analysis_methods!$M$2</f>
        <v>TAXO_STE_MICROSCOPE</v>
      </c>
      <c r="AC1047" s="77">
        <v>45139</v>
      </c>
    </row>
    <row r="1048" spans="1:29" ht="14.4" x14ac:dyDescent="0.3">
      <c r="A1048" s="81" t="str">
        <f>samples!$C$56</f>
        <v>GeoxyzX_2111-WestdiepSeafarm-3275m-c-VV3</v>
      </c>
      <c r="B1048" s="84" t="s">
        <v>719</v>
      </c>
      <c r="C1048"/>
      <c r="H1048" s="96" t="s">
        <v>817</v>
      </c>
      <c r="I1048" s="96">
        <v>140301</v>
      </c>
      <c r="K1048" s="96" t="s">
        <v>348</v>
      </c>
      <c r="L1048" s="96" t="s">
        <v>365</v>
      </c>
      <c r="M1048" s="96" t="s">
        <v>366</v>
      </c>
      <c r="N1048" s="96" t="s">
        <v>367</v>
      </c>
      <c r="O1048" s="96" t="s">
        <v>368</v>
      </c>
      <c r="P1048" s="96" t="s">
        <v>369</v>
      </c>
      <c r="Q1048" s="96" t="s">
        <v>370</v>
      </c>
      <c r="S1048" t="s">
        <v>726</v>
      </c>
      <c r="U1048" t="s">
        <v>335</v>
      </c>
      <c r="V1048" t="s">
        <v>264</v>
      </c>
      <c r="W1048" s="81" t="str">
        <f>analysis_methods!$B$2</f>
        <v>ABUN</v>
      </c>
      <c r="X1048">
        <v>20</v>
      </c>
      <c r="Y1048" t="s">
        <v>336</v>
      </c>
      <c r="Z1048" t="s">
        <v>243</v>
      </c>
      <c r="AA1048" t="s">
        <v>161</v>
      </c>
      <c r="AB1048" s="81" t="str">
        <f>analysis_methods!$M$2</f>
        <v>TAXO_STE_MICROSCOPE</v>
      </c>
      <c r="AC1048" s="77">
        <v>45139</v>
      </c>
    </row>
    <row r="1049" spans="1:29" ht="14.4" x14ac:dyDescent="0.3">
      <c r="A1049" s="81" t="str">
        <f>samples!$C$56</f>
        <v>GeoxyzX_2111-WestdiepSeafarm-3275m-c-VV3</v>
      </c>
      <c r="B1049" s="84" t="s">
        <v>719</v>
      </c>
      <c r="C1049"/>
      <c r="H1049" s="96" t="s">
        <v>480</v>
      </c>
      <c r="I1049" s="96">
        <v>130269</v>
      </c>
      <c r="K1049" s="96" t="s">
        <v>348</v>
      </c>
      <c r="L1049" s="96" t="s">
        <v>375</v>
      </c>
      <c r="M1049" s="96" t="s">
        <v>376</v>
      </c>
      <c r="N1049" s="96"/>
      <c r="O1049" s="96" t="s">
        <v>398</v>
      </c>
      <c r="P1049" s="96" t="s">
        <v>399</v>
      </c>
      <c r="Q1049" s="96" t="s">
        <v>400</v>
      </c>
      <c r="S1049" t="s">
        <v>226</v>
      </c>
      <c r="U1049" t="s">
        <v>335</v>
      </c>
      <c r="V1049" t="s">
        <v>264</v>
      </c>
      <c r="W1049" s="81" t="str">
        <f>analysis_methods!$B$2</f>
        <v>ABUN</v>
      </c>
      <c r="X1049">
        <v>20</v>
      </c>
      <c r="Y1049" t="s">
        <v>336</v>
      </c>
      <c r="Z1049" t="s">
        <v>243</v>
      </c>
      <c r="AA1049" t="s">
        <v>161</v>
      </c>
      <c r="AB1049" s="81" t="str">
        <f>analysis_methods!$M$2</f>
        <v>TAXO_STE_MICROSCOPE</v>
      </c>
      <c r="AC1049" s="77">
        <v>45139</v>
      </c>
    </row>
    <row r="1050" spans="1:29" ht="14.4" x14ac:dyDescent="0.3">
      <c r="A1050" s="81" t="str">
        <f>samples!$C$56</f>
        <v>GeoxyzX_2111-WestdiepSeafarm-3275m-c-VV3</v>
      </c>
      <c r="B1050" s="84" t="s">
        <v>719</v>
      </c>
      <c r="C1050"/>
      <c r="H1050" s="96" t="s">
        <v>498</v>
      </c>
      <c r="I1050" s="96">
        <v>110487</v>
      </c>
      <c r="K1050" s="96" t="s">
        <v>348</v>
      </c>
      <c r="L1050" s="96" t="s">
        <v>414</v>
      </c>
      <c r="M1050" s="96" t="s">
        <v>415</v>
      </c>
      <c r="N1050" s="96" t="s">
        <v>458</v>
      </c>
      <c r="O1050" s="96" t="s">
        <v>459</v>
      </c>
      <c r="P1050" s="96" t="s">
        <v>460</v>
      </c>
      <c r="Q1050" s="96" t="s">
        <v>461</v>
      </c>
      <c r="S1050" t="s">
        <v>226</v>
      </c>
      <c r="U1050" t="s">
        <v>335</v>
      </c>
      <c r="V1050" t="s">
        <v>264</v>
      </c>
      <c r="W1050" s="81" t="str">
        <f>analysis_methods!$B$2</f>
        <v>ABUN</v>
      </c>
      <c r="X1050">
        <v>10</v>
      </c>
      <c r="Y1050" t="s">
        <v>336</v>
      </c>
      <c r="Z1050" t="s">
        <v>243</v>
      </c>
      <c r="AA1050" t="s">
        <v>161</v>
      </c>
      <c r="AB1050" s="81" t="str">
        <f>analysis_methods!$M$2</f>
        <v>TAXO_STE_MICROSCOPE</v>
      </c>
      <c r="AC1050" s="77">
        <v>45139</v>
      </c>
    </row>
    <row r="1051" spans="1:29" ht="14.4" x14ac:dyDescent="0.3">
      <c r="A1051" s="81" t="str">
        <f>samples!$C$56</f>
        <v>GeoxyzX_2111-WestdiepSeafarm-3275m-c-VV3</v>
      </c>
      <c r="B1051" s="84" t="s">
        <v>719</v>
      </c>
      <c r="C1051"/>
      <c r="H1051" s="96" t="s">
        <v>484</v>
      </c>
      <c r="I1051" s="96">
        <v>130116</v>
      </c>
      <c r="K1051" s="96" t="s">
        <v>348</v>
      </c>
      <c r="L1051" s="96" t="s">
        <v>375</v>
      </c>
      <c r="M1051" s="96" t="s">
        <v>376</v>
      </c>
      <c r="N1051" s="96" t="s">
        <v>380</v>
      </c>
      <c r="O1051" s="96" t="s">
        <v>409</v>
      </c>
      <c r="P1051" s="96" t="s">
        <v>410</v>
      </c>
      <c r="Q1051" s="96" t="s">
        <v>374</v>
      </c>
      <c r="S1051" t="s">
        <v>226</v>
      </c>
      <c r="U1051" t="s">
        <v>335</v>
      </c>
      <c r="V1051" t="s">
        <v>264</v>
      </c>
      <c r="W1051" s="81" t="str">
        <f>analysis_methods!$B$2</f>
        <v>ABUN</v>
      </c>
      <c r="X1051">
        <v>10</v>
      </c>
      <c r="Y1051" t="s">
        <v>336</v>
      </c>
      <c r="Z1051" t="s">
        <v>243</v>
      </c>
      <c r="AA1051" t="s">
        <v>161</v>
      </c>
      <c r="AB1051" s="81" t="str">
        <f>analysis_methods!$M$2</f>
        <v>TAXO_STE_MICROSCOPE</v>
      </c>
      <c r="AC1051" s="77">
        <v>45139</v>
      </c>
    </row>
    <row r="1052" spans="1:29" ht="14.4" x14ac:dyDescent="0.3">
      <c r="A1052" s="81" t="str">
        <f>samples!$C$56</f>
        <v>GeoxyzX_2111-WestdiepSeafarm-3275m-c-VV3</v>
      </c>
      <c r="B1052" s="84" t="s">
        <v>719</v>
      </c>
      <c r="C1052"/>
      <c r="H1052" s="96" t="s">
        <v>538</v>
      </c>
      <c r="I1052" s="96">
        <v>131495</v>
      </c>
      <c r="K1052" s="96" t="s">
        <v>348</v>
      </c>
      <c r="L1052" s="96" t="s">
        <v>375</v>
      </c>
      <c r="M1052" s="96" t="s">
        <v>376</v>
      </c>
      <c r="N1052" s="96" t="s">
        <v>384</v>
      </c>
      <c r="O1052" s="96" t="s">
        <v>509</v>
      </c>
      <c r="P1052" s="96" t="s">
        <v>510</v>
      </c>
      <c r="Q1052" s="96" t="s">
        <v>527</v>
      </c>
      <c r="S1052" t="s">
        <v>226</v>
      </c>
      <c r="U1052" t="s">
        <v>335</v>
      </c>
      <c r="V1052" t="s">
        <v>264</v>
      </c>
      <c r="W1052" s="81" t="str">
        <f>analysis_methods!$B$2</f>
        <v>ABUN</v>
      </c>
      <c r="X1052">
        <v>10</v>
      </c>
      <c r="Y1052" t="s">
        <v>336</v>
      </c>
      <c r="Z1052" t="s">
        <v>243</v>
      </c>
      <c r="AA1052" t="s">
        <v>161</v>
      </c>
      <c r="AB1052" s="81" t="str">
        <f>analysis_methods!$M$2</f>
        <v>TAXO_STE_MICROSCOPE</v>
      </c>
      <c r="AC1052" s="77">
        <v>45139</v>
      </c>
    </row>
    <row r="1053" spans="1:29" ht="14.4" x14ac:dyDescent="0.3">
      <c r="A1053" s="81" t="str">
        <f>samples!$C$56</f>
        <v>GeoxyzX_2111-WestdiepSeafarm-3275m-c-VV3</v>
      </c>
      <c r="B1053" s="84" t="s">
        <v>719</v>
      </c>
      <c r="C1053"/>
      <c r="H1053" s="96" t="s">
        <v>494</v>
      </c>
      <c r="I1053" s="96">
        <v>130271</v>
      </c>
      <c r="K1053" s="96" t="s">
        <v>348</v>
      </c>
      <c r="L1053" s="96" t="s">
        <v>375</v>
      </c>
      <c r="M1053" s="96" t="s">
        <v>376</v>
      </c>
      <c r="N1053" s="96"/>
      <c r="O1053" s="96" t="s">
        <v>398</v>
      </c>
      <c r="P1053" s="96" t="s">
        <v>399</v>
      </c>
      <c r="Q1053" s="96" t="s">
        <v>446</v>
      </c>
      <c r="S1053" t="s">
        <v>226</v>
      </c>
      <c r="U1053" t="s">
        <v>335</v>
      </c>
      <c r="V1053" t="s">
        <v>264</v>
      </c>
      <c r="W1053" s="81" t="str">
        <f>analysis_methods!$B$2</f>
        <v>ABUN</v>
      </c>
      <c r="X1053">
        <v>10</v>
      </c>
      <c r="Y1053" t="s">
        <v>336</v>
      </c>
      <c r="Z1053" t="s">
        <v>243</v>
      </c>
      <c r="AA1053" t="s">
        <v>161</v>
      </c>
      <c r="AB1053" s="81" t="str">
        <f>analysis_methods!$M$2</f>
        <v>TAXO_STE_MICROSCOPE</v>
      </c>
      <c r="AC1053" s="77">
        <v>45139</v>
      </c>
    </row>
    <row r="1054" spans="1:29" ht="14.4" x14ac:dyDescent="0.3">
      <c r="A1054" s="81" t="str">
        <f>samples!$C$56</f>
        <v>GeoxyzX_2111-WestdiepSeafarm-3275m-c-VV3</v>
      </c>
      <c r="B1054" s="84" t="s">
        <v>719</v>
      </c>
      <c r="C1054"/>
      <c r="H1054" s="96" t="s">
        <v>556</v>
      </c>
      <c r="I1054" s="96">
        <v>102139</v>
      </c>
      <c r="K1054" s="96" t="s">
        <v>348</v>
      </c>
      <c r="L1054" s="96" t="s">
        <v>414</v>
      </c>
      <c r="M1054" s="96" t="s">
        <v>415</v>
      </c>
      <c r="N1054" s="96" t="s">
        <v>416</v>
      </c>
      <c r="O1054" s="96" t="s">
        <v>434</v>
      </c>
      <c r="P1054" s="96" t="s">
        <v>435</v>
      </c>
      <c r="Q1054" s="96" t="s">
        <v>580</v>
      </c>
      <c r="S1054" t="s">
        <v>226</v>
      </c>
      <c r="U1054" t="s">
        <v>335</v>
      </c>
      <c r="V1054" t="s">
        <v>264</v>
      </c>
      <c r="W1054" s="81" t="str">
        <f>analysis_methods!$B$2</f>
        <v>ABUN</v>
      </c>
      <c r="X1054">
        <v>10</v>
      </c>
      <c r="Y1054" t="s">
        <v>336</v>
      </c>
      <c r="Z1054" t="s">
        <v>243</v>
      </c>
      <c r="AA1054" t="s">
        <v>161</v>
      </c>
      <c r="AB1054" s="81" t="str">
        <f>analysis_methods!$M$2</f>
        <v>TAXO_STE_MICROSCOPE</v>
      </c>
      <c r="AC1054" s="77">
        <v>45139</v>
      </c>
    </row>
    <row r="1055" spans="1:29" ht="14.4" x14ac:dyDescent="0.3">
      <c r="A1055" s="81" t="str">
        <f>samples!$C$56</f>
        <v>GeoxyzX_2111-WestdiepSeafarm-3275m-c-VV3</v>
      </c>
      <c r="B1055" s="84" t="s">
        <v>719</v>
      </c>
      <c r="C1055"/>
      <c r="H1055" s="96" t="s">
        <v>552</v>
      </c>
      <c r="I1055" s="96">
        <v>130491</v>
      </c>
      <c r="K1055" s="96" t="s">
        <v>348</v>
      </c>
      <c r="L1055" s="96" t="s">
        <v>375</v>
      </c>
      <c r="M1055" s="96" t="s">
        <v>376</v>
      </c>
      <c r="N1055" s="96"/>
      <c r="O1055" s="96" t="s">
        <v>568</v>
      </c>
      <c r="P1055" s="96" t="s">
        <v>569</v>
      </c>
      <c r="Q1055" s="96" t="s">
        <v>577</v>
      </c>
      <c r="S1055" t="s">
        <v>226</v>
      </c>
      <c r="U1055" t="s">
        <v>335</v>
      </c>
      <c r="V1055" t="s">
        <v>264</v>
      </c>
      <c r="W1055" s="81" t="str">
        <f>analysis_methods!$B$2</f>
        <v>ABUN</v>
      </c>
      <c r="X1055">
        <v>10</v>
      </c>
      <c r="Y1055" t="s">
        <v>336</v>
      </c>
      <c r="Z1055" t="s">
        <v>243</v>
      </c>
      <c r="AA1055" t="s">
        <v>161</v>
      </c>
      <c r="AB1055" s="81" t="str">
        <f>analysis_methods!$M$2</f>
        <v>TAXO_STE_MICROSCOPE</v>
      </c>
      <c r="AC1055" s="77">
        <v>45139</v>
      </c>
    </row>
    <row r="1056" spans="1:29" ht="14.4" x14ac:dyDescent="0.3">
      <c r="A1056" s="81" t="str">
        <f>samples!$C$56</f>
        <v>GeoxyzX_2111-WestdiepSeafarm-3275m-c-VV3</v>
      </c>
      <c r="B1056" s="84" t="s">
        <v>719</v>
      </c>
      <c r="C1056"/>
      <c r="H1056" s="96" t="s">
        <v>583</v>
      </c>
      <c r="I1056" s="96">
        <v>130537</v>
      </c>
      <c r="K1056" s="96" t="s">
        <v>348</v>
      </c>
      <c r="L1056" s="96" t="s">
        <v>375</v>
      </c>
      <c r="M1056" s="96" t="s">
        <v>376</v>
      </c>
      <c r="N1056" s="96"/>
      <c r="O1056" s="96" t="s">
        <v>588</v>
      </c>
      <c r="P1056" s="96" t="s">
        <v>589</v>
      </c>
      <c r="Q1056" s="96" t="s">
        <v>595</v>
      </c>
      <c r="S1056" t="s">
        <v>226</v>
      </c>
      <c r="U1056" t="s">
        <v>335</v>
      </c>
      <c r="V1056" t="s">
        <v>264</v>
      </c>
      <c r="W1056" s="81" t="str">
        <f>analysis_methods!$B$2</f>
        <v>ABUN</v>
      </c>
      <c r="X1056">
        <v>10</v>
      </c>
      <c r="Y1056" t="s">
        <v>336</v>
      </c>
      <c r="Z1056" t="s">
        <v>243</v>
      </c>
      <c r="AA1056" t="s">
        <v>161</v>
      </c>
      <c r="AB1056" s="81" t="str">
        <f>analysis_methods!$M$2</f>
        <v>TAXO_STE_MICROSCOPE</v>
      </c>
      <c r="AC1056" s="77">
        <v>45139</v>
      </c>
    </row>
    <row r="1057" spans="1:29" ht="14.4" x14ac:dyDescent="0.3">
      <c r="A1057" s="81" t="str">
        <f>samples!$C$56</f>
        <v>GeoxyzX_2111-WestdiepSeafarm-3275m-c-VV3</v>
      </c>
      <c r="B1057" s="84" t="s">
        <v>719</v>
      </c>
      <c r="C1057"/>
      <c r="H1057" s="96" t="s">
        <v>421</v>
      </c>
      <c r="I1057" s="96">
        <v>1648</v>
      </c>
      <c r="K1057" s="96" t="s">
        <v>348</v>
      </c>
      <c r="L1057" s="96" t="s">
        <v>375</v>
      </c>
      <c r="M1057" s="96"/>
      <c r="N1057" s="96" t="s">
        <v>420</v>
      </c>
      <c r="O1057" s="96" t="s">
        <v>421</v>
      </c>
      <c r="P1057" s="96"/>
      <c r="Q1057" s="96"/>
      <c r="S1057" t="s">
        <v>226</v>
      </c>
      <c r="U1057" t="s">
        <v>335</v>
      </c>
      <c r="V1057" t="s">
        <v>264</v>
      </c>
      <c r="W1057" s="81" t="str">
        <f>analysis_methods!$B$2</f>
        <v>ABUN</v>
      </c>
      <c r="X1057">
        <v>10</v>
      </c>
      <c r="Y1057" t="s">
        <v>336</v>
      </c>
      <c r="Z1057" t="s">
        <v>243</v>
      </c>
      <c r="AA1057" t="s">
        <v>161</v>
      </c>
      <c r="AB1057" s="81" t="str">
        <f>analysis_methods!$M$2</f>
        <v>TAXO_STE_MICROSCOPE</v>
      </c>
      <c r="AC1057" s="77">
        <v>45139</v>
      </c>
    </row>
    <row r="1058" spans="1:29" ht="14.4" x14ac:dyDescent="0.3">
      <c r="A1058" s="81" t="str">
        <f>samples!$C$56</f>
        <v>GeoxyzX_2111-WestdiepSeafarm-3275m-c-VV3</v>
      </c>
      <c r="B1058" s="84" t="s">
        <v>719</v>
      </c>
      <c r="C1058"/>
      <c r="H1058" s="96" t="s">
        <v>543</v>
      </c>
      <c r="I1058" s="96">
        <v>131183</v>
      </c>
      <c r="K1058" s="96" t="s">
        <v>348</v>
      </c>
      <c r="L1058" s="96" t="s">
        <v>375</v>
      </c>
      <c r="M1058" s="96" t="s">
        <v>376</v>
      </c>
      <c r="N1058" s="96" t="s">
        <v>401</v>
      </c>
      <c r="O1058" s="96" t="s">
        <v>402</v>
      </c>
      <c r="P1058" s="96" t="s">
        <v>519</v>
      </c>
      <c r="Q1058" s="96" t="s">
        <v>533</v>
      </c>
      <c r="S1058" t="s">
        <v>226</v>
      </c>
      <c r="U1058" t="s">
        <v>335</v>
      </c>
      <c r="V1058" t="s">
        <v>264</v>
      </c>
      <c r="W1058" s="81" t="str">
        <f>analysis_methods!$B$2</f>
        <v>ABUN</v>
      </c>
      <c r="X1058">
        <v>10</v>
      </c>
      <c r="Y1058" t="s">
        <v>336</v>
      </c>
      <c r="Z1058" t="s">
        <v>243</v>
      </c>
      <c r="AA1058" t="s">
        <v>161</v>
      </c>
      <c r="AB1058" s="81" t="str">
        <f>analysis_methods!$M$2</f>
        <v>TAXO_STE_MICROSCOPE</v>
      </c>
      <c r="AC1058" s="77">
        <v>45139</v>
      </c>
    </row>
    <row r="1059" spans="1:29" ht="14.4" x14ac:dyDescent="0.3">
      <c r="A1059" s="81" t="str">
        <f>samples!$C$56</f>
        <v>GeoxyzX_2111-WestdiepSeafarm-3275m-c-VV3</v>
      </c>
      <c r="B1059" s="84" t="s">
        <v>719</v>
      </c>
      <c r="C1059"/>
      <c r="H1059" s="96" t="s">
        <v>472</v>
      </c>
      <c r="I1059" s="96">
        <v>140301</v>
      </c>
      <c r="K1059" s="96" t="s">
        <v>348</v>
      </c>
      <c r="L1059" s="96" t="s">
        <v>365</v>
      </c>
      <c r="M1059" s="96" t="s">
        <v>366</v>
      </c>
      <c r="N1059" s="96" t="s">
        <v>367</v>
      </c>
      <c r="O1059" s="96" t="s">
        <v>368</v>
      </c>
      <c r="P1059" s="96" t="s">
        <v>369</v>
      </c>
      <c r="Q1059" s="96" t="s">
        <v>370</v>
      </c>
      <c r="S1059" t="s">
        <v>226</v>
      </c>
      <c r="U1059" t="s">
        <v>335</v>
      </c>
      <c r="V1059" t="s">
        <v>264</v>
      </c>
      <c r="W1059" s="81" t="str">
        <f>analysis_methods!$B$2</f>
        <v>ABUN</v>
      </c>
      <c r="X1059">
        <v>10</v>
      </c>
      <c r="Y1059" t="s">
        <v>336</v>
      </c>
      <c r="Z1059" t="s">
        <v>243</v>
      </c>
      <c r="AA1059" t="s">
        <v>161</v>
      </c>
      <c r="AB1059" s="81" t="str">
        <f>analysis_methods!$M$2</f>
        <v>TAXO_STE_MICROSCOPE</v>
      </c>
      <c r="AC1059" s="77">
        <v>45139</v>
      </c>
    </row>
    <row r="1060" spans="1:29" ht="14.4" x14ac:dyDescent="0.3">
      <c r="A1060" s="81" t="str">
        <f>samples!$C$57</f>
        <v>GeoxyzX_2111-WestdiepSeafarm-3775m-a-VV1</v>
      </c>
      <c r="B1060" s="84" t="str">
        <f>samples!C57</f>
        <v>GeoxyzX_2111-WestdiepSeafarm-3775m-a-VV1</v>
      </c>
      <c r="C1060"/>
      <c r="H1060" s="96" t="s">
        <v>539</v>
      </c>
      <c r="I1060" s="96">
        <v>138963</v>
      </c>
      <c r="K1060" s="96" t="s">
        <v>348</v>
      </c>
      <c r="L1060" s="96" t="s">
        <v>365</v>
      </c>
      <c r="M1060" s="96" t="s">
        <v>503</v>
      </c>
      <c r="N1060" s="96" t="s">
        <v>514</v>
      </c>
      <c r="O1060" s="96" t="s">
        <v>515</v>
      </c>
      <c r="P1060" s="96" t="s">
        <v>516</v>
      </c>
      <c r="Q1060" s="96" t="s">
        <v>529</v>
      </c>
      <c r="S1060" t="s">
        <v>226</v>
      </c>
      <c r="U1060" t="s">
        <v>335</v>
      </c>
      <c r="V1060" t="s">
        <v>264</v>
      </c>
      <c r="W1060" s="81" t="str">
        <f>analysis_methods!$B$2</f>
        <v>ABUN</v>
      </c>
      <c r="X1060">
        <v>80</v>
      </c>
      <c r="Y1060" t="s">
        <v>336</v>
      </c>
      <c r="Z1060" t="s">
        <v>243</v>
      </c>
      <c r="AA1060" t="s">
        <v>161</v>
      </c>
      <c r="AB1060" s="81" t="str">
        <f>analysis_methods!$M$2</f>
        <v>TAXO_STE_MICROSCOPE</v>
      </c>
      <c r="AC1060" s="77">
        <v>45139</v>
      </c>
    </row>
    <row r="1061" spans="1:29" ht="14.4" x14ac:dyDescent="0.3">
      <c r="A1061" s="81" t="str">
        <f>samples!$C$57</f>
        <v>GeoxyzX_2111-WestdiepSeafarm-3775m-a-VV1</v>
      </c>
      <c r="B1061" s="84" t="s">
        <v>720</v>
      </c>
      <c r="C1061"/>
      <c r="H1061" s="96" t="s">
        <v>482</v>
      </c>
      <c r="I1061" s="96">
        <v>130357</v>
      </c>
      <c r="K1061" s="96" t="s">
        <v>348</v>
      </c>
      <c r="L1061" s="96" t="s">
        <v>375</v>
      </c>
      <c r="M1061" s="96" t="s">
        <v>376</v>
      </c>
      <c r="N1061" s="96" t="s">
        <v>380</v>
      </c>
      <c r="O1061" s="96" t="s">
        <v>381</v>
      </c>
      <c r="P1061" s="96" t="s">
        <v>382</v>
      </c>
      <c r="Q1061" s="96" t="s">
        <v>405</v>
      </c>
      <c r="S1061" t="s">
        <v>226</v>
      </c>
      <c r="U1061" t="s">
        <v>335</v>
      </c>
      <c r="V1061" t="s">
        <v>264</v>
      </c>
      <c r="W1061" s="81" t="str">
        <f>analysis_methods!$B$2</f>
        <v>ABUN</v>
      </c>
      <c r="X1061">
        <v>70</v>
      </c>
      <c r="Y1061" t="s">
        <v>336</v>
      </c>
      <c r="Z1061" t="s">
        <v>243</v>
      </c>
      <c r="AA1061" t="s">
        <v>161</v>
      </c>
      <c r="AB1061" s="81" t="str">
        <f>analysis_methods!$M$2</f>
        <v>TAXO_STE_MICROSCOPE</v>
      </c>
      <c r="AC1061" s="77">
        <v>45139</v>
      </c>
    </row>
    <row r="1062" spans="1:29" ht="14.4" x14ac:dyDescent="0.3">
      <c r="A1062" s="81" t="str">
        <f>samples!$C$57</f>
        <v>GeoxyzX_2111-WestdiepSeafarm-3775m-a-VV1</v>
      </c>
      <c r="B1062" s="84" t="s">
        <v>720</v>
      </c>
      <c r="C1062"/>
      <c r="H1062" s="96" t="s">
        <v>552</v>
      </c>
      <c r="I1062" s="96">
        <v>130491</v>
      </c>
      <c r="K1062" s="96" t="s">
        <v>348</v>
      </c>
      <c r="L1062" s="96" t="s">
        <v>375</v>
      </c>
      <c r="M1062" s="96" t="s">
        <v>376</v>
      </c>
      <c r="N1062" s="96"/>
      <c r="O1062" s="96" t="s">
        <v>568</v>
      </c>
      <c r="P1062" s="96" t="s">
        <v>569</v>
      </c>
      <c r="Q1062" s="96" t="s">
        <v>577</v>
      </c>
      <c r="S1062" t="s">
        <v>226</v>
      </c>
      <c r="U1062" t="s">
        <v>335</v>
      </c>
      <c r="V1062" t="s">
        <v>264</v>
      </c>
      <c r="W1062" s="81" t="str">
        <f>analysis_methods!$B$2</f>
        <v>ABUN</v>
      </c>
      <c r="X1062">
        <v>60</v>
      </c>
      <c r="Y1062" t="s">
        <v>336</v>
      </c>
      <c r="Z1062" t="s">
        <v>243</v>
      </c>
      <c r="AA1062" t="s">
        <v>161</v>
      </c>
      <c r="AB1062" s="81" t="str">
        <f>analysis_methods!$M$2</f>
        <v>TAXO_STE_MICROSCOPE</v>
      </c>
      <c r="AC1062" s="77">
        <v>45139</v>
      </c>
    </row>
    <row r="1063" spans="1:29" ht="14.4" x14ac:dyDescent="0.3">
      <c r="A1063" s="81" t="str">
        <f>samples!$C$57</f>
        <v>GeoxyzX_2111-WestdiepSeafarm-3775m-a-VV1</v>
      </c>
      <c r="B1063" s="84" t="s">
        <v>720</v>
      </c>
      <c r="C1063"/>
      <c r="H1063" s="96" t="s">
        <v>457</v>
      </c>
      <c r="I1063" s="96">
        <v>152391</v>
      </c>
      <c r="K1063" s="96" t="s">
        <v>348</v>
      </c>
      <c r="L1063" s="96" t="s">
        <v>457</v>
      </c>
      <c r="M1063" s="96"/>
      <c r="N1063" s="96"/>
      <c r="O1063" s="96"/>
      <c r="P1063" s="96"/>
      <c r="Q1063" s="96"/>
      <c r="S1063" t="s">
        <v>226</v>
      </c>
      <c r="U1063" t="s">
        <v>335</v>
      </c>
      <c r="V1063" t="s">
        <v>264</v>
      </c>
      <c r="W1063" s="81" t="str">
        <f>analysis_methods!$B$2</f>
        <v>ABUN</v>
      </c>
      <c r="X1063">
        <v>50</v>
      </c>
      <c r="Y1063" t="s">
        <v>336</v>
      </c>
      <c r="Z1063" t="s">
        <v>243</v>
      </c>
      <c r="AA1063" t="s">
        <v>161</v>
      </c>
      <c r="AB1063" s="81" t="str">
        <f>analysis_methods!$M$2</f>
        <v>TAXO_STE_MICROSCOPE</v>
      </c>
      <c r="AC1063" s="77">
        <v>45139</v>
      </c>
    </row>
    <row r="1064" spans="1:29" ht="14.4" x14ac:dyDescent="0.3">
      <c r="A1064" s="81" t="str">
        <f>samples!$C$57</f>
        <v>GeoxyzX_2111-WestdiepSeafarm-3775m-a-VV1</v>
      </c>
      <c r="B1064" s="84" t="s">
        <v>720</v>
      </c>
      <c r="C1064"/>
      <c r="H1064" s="96" t="s">
        <v>586</v>
      </c>
      <c r="I1064" s="96">
        <v>103060</v>
      </c>
      <c r="K1064" s="96" t="s">
        <v>348</v>
      </c>
      <c r="L1064" s="96" t="s">
        <v>414</v>
      </c>
      <c r="M1064" s="96" t="s">
        <v>415</v>
      </c>
      <c r="N1064" s="96" t="s">
        <v>416</v>
      </c>
      <c r="O1064" s="96" t="s">
        <v>591</v>
      </c>
      <c r="P1064" s="96" t="s">
        <v>592</v>
      </c>
      <c r="Q1064" s="96" t="s">
        <v>598</v>
      </c>
      <c r="S1064" t="s">
        <v>226</v>
      </c>
      <c r="U1064" t="s">
        <v>335</v>
      </c>
      <c r="V1064" t="s">
        <v>264</v>
      </c>
      <c r="W1064" s="81" t="str">
        <f>analysis_methods!$B$2</f>
        <v>ABUN</v>
      </c>
      <c r="X1064">
        <v>20</v>
      </c>
      <c r="Y1064" t="s">
        <v>336</v>
      </c>
      <c r="Z1064" t="s">
        <v>243</v>
      </c>
      <c r="AA1064" t="s">
        <v>161</v>
      </c>
      <c r="AB1064" s="81" t="str">
        <f>analysis_methods!$M$2</f>
        <v>TAXO_STE_MICROSCOPE</v>
      </c>
      <c r="AC1064" s="77">
        <v>45139</v>
      </c>
    </row>
    <row r="1065" spans="1:29" ht="14.4" x14ac:dyDescent="0.3">
      <c r="A1065" s="81" t="str">
        <f>samples!$C$57</f>
        <v>GeoxyzX_2111-WestdiepSeafarm-3775m-a-VV1</v>
      </c>
      <c r="B1065" s="84" t="s">
        <v>720</v>
      </c>
      <c r="C1065"/>
      <c r="H1065" s="96" t="s">
        <v>484</v>
      </c>
      <c r="I1065" s="96">
        <v>130116</v>
      </c>
      <c r="K1065" s="96" t="s">
        <v>348</v>
      </c>
      <c r="L1065" s="96" t="s">
        <v>375</v>
      </c>
      <c r="M1065" s="96" t="s">
        <v>376</v>
      </c>
      <c r="N1065" s="96" t="s">
        <v>380</v>
      </c>
      <c r="O1065" s="96" t="s">
        <v>409</v>
      </c>
      <c r="P1065" s="96" t="s">
        <v>410</v>
      </c>
      <c r="Q1065" s="96" t="s">
        <v>374</v>
      </c>
      <c r="S1065" t="s">
        <v>226</v>
      </c>
      <c r="U1065" t="s">
        <v>335</v>
      </c>
      <c r="V1065" t="s">
        <v>264</v>
      </c>
      <c r="W1065" s="81" t="str">
        <f>analysis_methods!$B$2</f>
        <v>ABUN</v>
      </c>
      <c r="X1065">
        <v>20</v>
      </c>
      <c r="Y1065" t="s">
        <v>336</v>
      </c>
      <c r="Z1065" t="s">
        <v>243</v>
      </c>
      <c r="AA1065" t="s">
        <v>161</v>
      </c>
      <c r="AB1065" s="81" t="str">
        <f>analysis_methods!$M$2</f>
        <v>TAXO_STE_MICROSCOPE</v>
      </c>
      <c r="AC1065" s="77">
        <v>45139</v>
      </c>
    </row>
    <row r="1066" spans="1:29" ht="14.4" x14ac:dyDescent="0.3">
      <c r="A1066" s="81" t="str">
        <f>samples!$C$57</f>
        <v>GeoxyzX_2111-WestdiepSeafarm-3775m-a-VV1</v>
      </c>
      <c r="B1066" s="84" t="s">
        <v>720</v>
      </c>
      <c r="C1066"/>
      <c r="H1066" s="96" t="s">
        <v>543</v>
      </c>
      <c r="I1066" s="96">
        <v>131183</v>
      </c>
      <c r="K1066" s="96" t="s">
        <v>348</v>
      </c>
      <c r="L1066" s="96" t="s">
        <v>375</v>
      </c>
      <c r="M1066" s="96" t="s">
        <v>376</v>
      </c>
      <c r="N1066" s="96" t="s">
        <v>401</v>
      </c>
      <c r="O1066" s="96" t="s">
        <v>402</v>
      </c>
      <c r="P1066" s="96" t="s">
        <v>519</v>
      </c>
      <c r="Q1066" s="96" t="s">
        <v>533</v>
      </c>
      <c r="S1066" t="s">
        <v>226</v>
      </c>
      <c r="U1066" t="s">
        <v>335</v>
      </c>
      <c r="V1066" t="s">
        <v>264</v>
      </c>
      <c r="W1066" s="81" t="str">
        <f>analysis_methods!$B$2</f>
        <v>ABUN</v>
      </c>
      <c r="X1066">
        <v>20</v>
      </c>
      <c r="Y1066" t="s">
        <v>336</v>
      </c>
      <c r="Z1066" t="s">
        <v>243</v>
      </c>
      <c r="AA1066" t="s">
        <v>161</v>
      </c>
      <c r="AB1066" s="81" t="str">
        <f>analysis_methods!$M$2</f>
        <v>TAXO_STE_MICROSCOPE</v>
      </c>
      <c r="AC1066" s="77">
        <v>45139</v>
      </c>
    </row>
    <row r="1067" spans="1:29" ht="14.4" x14ac:dyDescent="0.3">
      <c r="A1067" s="81" t="str">
        <f>samples!$C$57</f>
        <v>GeoxyzX_2111-WestdiepSeafarm-3775m-a-VV1</v>
      </c>
      <c r="B1067" s="84" t="s">
        <v>720</v>
      </c>
      <c r="C1067"/>
      <c r="H1067" s="96" t="s">
        <v>411</v>
      </c>
      <c r="I1067" s="96">
        <v>919</v>
      </c>
      <c r="K1067" s="96" t="s">
        <v>348</v>
      </c>
      <c r="L1067" s="96" t="s">
        <v>375</v>
      </c>
      <c r="M1067" s="96" t="s">
        <v>376</v>
      </c>
      <c r="N1067" s="96" t="s">
        <v>384</v>
      </c>
      <c r="O1067" s="96" t="s">
        <v>411</v>
      </c>
      <c r="P1067" s="96"/>
      <c r="Q1067" s="96"/>
      <c r="S1067" t="s">
        <v>226</v>
      </c>
      <c r="U1067" t="s">
        <v>335</v>
      </c>
      <c r="V1067" t="s">
        <v>264</v>
      </c>
      <c r="W1067" s="81" t="str">
        <f>analysis_methods!$B$2</f>
        <v>ABUN</v>
      </c>
      <c r="X1067">
        <v>10</v>
      </c>
      <c r="Y1067" t="s">
        <v>336</v>
      </c>
      <c r="Z1067" t="s">
        <v>243</v>
      </c>
      <c r="AA1067" t="s">
        <v>161</v>
      </c>
      <c r="AB1067" s="81" t="str">
        <f>analysis_methods!$M$2</f>
        <v>TAXO_STE_MICROSCOPE</v>
      </c>
      <c r="AC1067" s="77">
        <v>45139</v>
      </c>
    </row>
    <row r="1068" spans="1:29" ht="14.4" x14ac:dyDescent="0.3">
      <c r="A1068" s="81" t="str">
        <f>samples!$C$57</f>
        <v>GeoxyzX_2111-WestdiepSeafarm-3775m-a-VV1</v>
      </c>
      <c r="B1068" s="84" t="s">
        <v>720</v>
      </c>
      <c r="C1068"/>
      <c r="H1068" s="96" t="s">
        <v>669</v>
      </c>
      <c r="I1068" s="96">
        <v>107199</v>
      </c>
      <c r="K1068" s="96" t="s">
        <v>348</v>
      </c>
      <c r="L1068" s="96" t="s">
        <v>414</v>
      </c>
      <c r="M1068" s="96" t="s">
        <v>415</v>
      </c>
      <c r="N1068" s="96" t="s">
        <v>511</v>
      </c>
      <c r="O1068" s="96" t="s">
        <v>670</v>
      </c>
      <c r="P1068" s="96" t="s">
        <v>671</v>
      </c>
      <c r="Q1068" s="96" t="s">
        <v>672</v>
      </c>
      <c r="S1068" t="s">
        <v>226</v>
      </c>
      <c r="U1068" t="s">
        <v>335</v>
      </c>
      <c r="V1068" t="s">
        <v>264</v>
      </c>
      <c r="W1068" s="81" t="str">
        <f>analysis_methods!$B$2</f>
        <v>ABUN</v>
      </c>
      <c r="X1068">
        <v>10</v>
      </c>
      <c r="Y1068" t="s">
        <v>336</v>
      </c>
      <c r="Z1068" t="s">
        <v>243</v>
      </c>
      <c r="AA1068" t="s">
        <v>161</v>
      </c>
      <c r="AB1068" s="81" t="str">
        <f>analysis_methods!$M$2</f>
        <v>TAXO_STE_MICROSCOPE</v>
      </c>
      <c r="AC1068" s="77">
        <v>45139</v>
      </c>
    </row>
    <row r="1069" spans="1:29" ht="14.4" x14ac:dyDescent="0.3">
      <c r="A1069" s="81" t="str">
        <f>samples!$C$57</f>
        <v>GeoxyzX_2111-WestdiepSeafarm-3775m-a-VV1</v>
      </c>
      <c r="B1069" s="84" t="s">
        <v>720</v>
      </c>
      <c r="C1069"/>
      <c r="H1069" s="96" t="s">
        <v>547</v>
      </c>
      <c r="I1069" s="96">
        <v>120020</v>
      </c>
      <c r="K1069" s="96" t="s">
        <v>348</v>
      </c>
      <c r="L1069" s="96" t="s">
        <v>414</v>
      </c>
      <c r="M1069" s="96" t="s">
        <v>415</v>
      </c>
      <c r="N1069" s="96" t="s">
        <v>559</v>
      </c>
      <c r="O1069" s="96" t="s">
        <v>560</v>
      </c>
      <c r="P1069" s="96" t="s">
        <v>561</v>
      </c>
      <c r="Q1069" s="96" t="s">
        <v>573</v>
      </c>
      <c r="S1069" t="s">
        <v>226</v>
      </c>
      <c r="U1069" t="s">
        <v>335</v>
      </c>
      <c r="V1069" t="s">
        <v>264</v>
      </c>
      <c r="W1069" s="81" t="str">
        <f>analysis_methods!$B$2</f>
        <v>ABUN</v>
      </c>
      <c r="X1069">
        <v>10</v>
      </c>
      <c r="Y1069" t="s">
        <v>336</v>
      </c>
      <c r="Z1069" t="s">
        <v>243</v>
      </c>
      <c r="AA1069" t="s">
        <v>161</v>
      </c>
      <c r="AB1069" s="81" t="str">
        <f>analysis_methods!$M$2</f>
        <v>TAXO_STE_MICROSCOPE</v>
      </c>
      <c r="AC1069" s="77">
        <v>45139</v>
      </c>
    </row>
    <row r="1070" spans="1:29" ht="14.4" x14ac:dyDescent="0.3">
      <c r="A1070" s="81" t="str">
        <f>samples!$C$57</f>
        <v>GeoxyzX_2111-WestdiepSeafarm-3775m-a-VV1</v>
      </c>
      <c r="B1070" s="84" t="s">
        <v>720</v>
      </c>
      <c r="C1070"/>
      <c r="H1070" s="96" t="s">
        <v>477</v>
      </c>
      <c r="I1070" s="96">
        <v>345281</v>
      </c>
      <c r="K1070" s="96" t="s">
        <v>348</v>
      </c>
      <c r="L1070" s="96" t="s">
        <v>365</v>
      </c>
      <c r="M1070" s="96" t="s">
        <v>366</v>
      </c>
      <c r="N1070" s="96" t="s">
        <v>388</v>
      </c>
      <c r="O1070" s="96" t="s">
        <v>389</v>
      </c>
      <c r="P1070" s="96" t="s">
        <v>390</v>
      </c>
      <c r="Q1070" s="96" t="s">
        <v>391</v>
      </c>
      <c r="S1070" t="s">
        <v>226</v>
      </c>
      <c r="U1070" t="s">
        <v>335</v>
      </c>
      <c r="V1070" t="s">
        <v>264</v>
      </c>
      <c r="W1070" s="81" t="str">
        <f>analysis_methods!$B$2</f>
        <v>ABUN</v>
      </c>
      <c r="X1070">
        <v>10</v>
      </c>
      <c r="Y1070" t="s">
        <v>336</v>
      </c>
      <c r="Z1070" t="s">
        <v>243</v>
      </c>
      <c r="AA1070" t="s">
        <v>161</v>
      </c>
      <c r="AB1070" s="81" t="str">
        <f>analysis_methods!$M$2</f>
        <v>TAXO_STE_MICROSCOPE</v>
      </c>
      <c r="AC1070" s="77">
        <v>45139</v>
      </c>
    </row>
    <row r="1071" spans="1:29" ht="14.4" x14ac:dyDescent="0.3">
      <c r="A1071" s="81" t="str">
        <f>samples!$C$57</f>
        <v>GeoxyzX_2111-WestdiepSeafarm-3775m-a-VV1</v>
      </c>
      <c r="B1071" s="84" t="s">
        <v>720</v>
      </c>
      <c r="C1071"/>
      <c r="H1071" s="96" t="s">
        <v>471</v>
      </c>
      <c r="I1071" s="96">
        <v>124929</v>
      </c>
      <c r="K1071" s="96" t="s">
        <v>348</v>
      </c>
      <c r="L1071" s="96" t="s">
        <v>349</v>
      </c>
      <c r="M1071" s="96" t="s">
        <v>360</v>
      </c>
      <c r="N1071" s="96" t="s">
        <v>361</v>
      </c>
      <c r="O1071" s="96" t="s">
        <v>362</v>
      </c>
      <c r="P1071" s="96" t="s">
        <v>363</v>
      </c>
      <c r="Q1071" s="96" t="s">
        <v>364</v>
      </c>
      <c r="S1071" t="s">
        <v>226</v>
      </c>
      <c r="U1071" t="s">
        <v>335</v>
      </c>
      <c r="V1071" t="s">
        <v>264</v>
      </c>
      <c r="W1071" s="81" t="str">
        <f>analysis_methods!$B$2</f>
        <v>ABUN</v>
      </c>
      <c r="X1071">
        <v>10</v>
      </c>
      <c r="Y1071" t="s">
        <v>336</v>
      </c>
      <c r="Z1071" t="s">
        <v>243</v>
      </c>
      <c r="AA1071" t="s">
        <v>161</v>
      </c>
      <c r="AB1071" s="81" t="str">
        <f>analysis_methods!$M$2</f>
        <v>TAXO_STE_MICROSCOPE</v>
      </c>
      <c r="AC1071" s="77">
        <v>45139</v>
      </c>
    </row>
    <row r="1072" spans="1:29" ht="14.4" x14ac:dyDescent="0.3">
      <c r="A1072" s="81" t="str">
        <f>samples!$C$57</f>
        <v>GeoxyzX_2111-WestdiepSeafarm-3775m-a-VV1</v>
      </c>
      <c r="B1072" s="84" t="s">
        <v>720</v>
      </c>
      <c r="C1072"/>
      <c r="H1072" s="96" t="s">
        <v>818</v>
      </c>
      <c r="I1072" s="96">
        <v>124929</v>
      </c>
      <c r="K1072" s="96" t="s">
        <v>348</v>
      </c>
      <c r="L1072" s="96" t="s">
        <v>349</v>
      </c>
      <c r="M1072" s="96" t="s">
        <v>360</v>
      </c>
      <c r="N1072" s="96" t="s">
        <v>361</v>
      </c>
      <c r="O1072" s="96" t="s">
        <v>362</v>
      </c>
      <c r="P1072" s="96" t="s">
        <v>363</v>
      </c>
      <c r="Q1072" s="96" t="s">
        <v>364</v>
      </c>
      <c r="S1072" t="s">
        <v>726</v>
      </c>
      <c r="U1072" t="s">
        <v>335</v>
      </c>
      <c r="V1072" t="s">
        <v>264</v>
      </c>
      <c r="W1072" s="81" t="str">
        <f>analysis_methods!$B$2</f>
        <v>ABUN</v>
      </c>
      <c r="X1072">
        <v>10</v>
      </c>
      <c r="Y1072" t="s">
        <v>336</v>
      </c>
      <c r="Z1072" t="s">
        <v>243</v>
      </c>
      <c r="AA1072" t="s">
        <v>161</v>
      </c>
      <c r="AB1072" s="81" t="str">
        <f>analysis_methods!$M$2</f>
        <v>TAXO_STE_MICROSCOPE</v>
      </c>
      <c r="AC1072" s="77">
        <v>45139</v>
      </c>
    </row>
    <row r="1073" spans="1:29" ht="14.4" x14ac:dyDescent="0.3">
      <c r="A1073" s="81" t="str">
        <f>samples!$C$57</f>
        <v>GeoxyzX_2111-WestdiepSeafarm-3775m-a-VV1</v>
      </c>
      <c r="B1073" s="84" t="s">
        <v>720</v>
      </c>
      <c r="C1073"/>
      <c r="H1073" s="96" t="s">
        <v>540</v>
      </c>
      <c r="I1073" s="96">
        <v>334512</v>
      </c>
      <c r="K1073" s="96" t="s">
        <v>348</v>
      </c>
      <c r="L1073" s="96" t="s">
        <v>375</v>
      </c>
      <c r="M1073" s="96" t="s">
        <v>376</v>
      </c>
      <c r="N1073" s="96" t="s">
        <v>380</v>
      </c>
      <c r="O1073" s="96" t="s">
        <v>448</v>
      </c>
      <c r="P1073" s="96" t="s">
        <v>517</v>
      </c>
      <c r="Q1073" s="96" t="s">
        <v>530</v>
      </c>
      <c r="S1073" t="s">
        <v>226</v>
      </c>
      <c r="U1073" t="s">
        <v>335</v>
      </c>
      <c r="V1073" t="s">
        <v>264</v>
      </c>
      <c r="W1073" s="81" t="str">
        <f>analysis_methods!$B$2</f>
        <v>ABUN</v>
      </c>
      <c r="X1073">
        <v>10</v>
      </c>
      <c r="Y1073" t="s">
        <v>336</v>
      </c>
      <c r="Z1073" t="s">
        <v>243</v>
      </c>
      <c r="AA1073" t="s">
        <v>161</v>
      </c>
      <c r="AB1073" s="81" t="str">
        <f>analysis_methods!$M$2</f>
        <v>TAXO_STE_MICROSCOPE</v>
      </c>
      <c r="AC1073" s="77">
        <v>45139</v>
      </c>
    </row>
    <row r="1074" spans="1:29" ht="14.4" x14ac:dyDescent="0.3">
      <c r="A1074" s="81" t="str">
        <f>samples!$C$57</f>
        <v>GeoxyzX_2111-WestdiepSeafarm-3775m-a-VV1</v>
      </c>
      <c r="B1074" s="84" t="s">
        <v>720</v>
      </c>
      <c r="C1074"/>
      <c r="H1074" s="96" t="s">
        <v>472</v>
      </c>
      <c r="I1074" s="96">
        <v>140301</v>
      </c>
      <c r="K1074" s="96" t="s">
        <v>348</v>
      </c>
      <c r="L1074" s="96" t="s">
        <v>365</v>
      </c>
      <c r="M1074" s="96" t="s">
        <v>366</v>
      </c>
      <c r="N1074" s="96" t="s">
        <v>367</v>
      </c>
      <c r="O1074" s="96" t="s">
        <v>368</v>
      </c>
      <c r="P1074" s="96" t="s">
        <v>369</v>
      </c>
      <c r="Q1074" s="96" t="s">
        <v>370</v>
      </c>
      <c r="S1074" t="s">
        <v>226</v>
      </c>
      <c r="U1074" t="s">
        <v>335</v>
      </c>
      <c r="V1074" t="s">
        <v>264</v>
      </c>
      <c r="W1074" s="81" t="str">
        <f>analysis_methods!$B$2</f>
        <v>ABUN</v>
      </c>
      <c r="X1074">
        <v>10</v>
      </c>
      <c r="Y1074" t="s">
        <v>336</v>
      </c>
      <c r="Z1074" t="s">
        <v>243</v>
      </c>
      <c r="AA1074" t="s">
        <v>161</v>
      </c>
      <c r="AB1074" s="81" t="str">
        <f>analysis_methods!$M$2</f>
        <v>TAXO_STE_MICROSCOPE</v>
      </c>
      <c r="AC1074" s="77">
        <v>45139</v>
      </c>
    </row>
    <row r="1075" spans="1:29" ht="14.4" x14ac:dyDescent="0.3">
      <c r="A1075" s="81" t="str">
        <f>samples!$C$57</f>
        <v>GeoxyzX_2111-WestdiepSeafarm-3775m-a-VV1</v>
      </c>
      <c r="B1075" s="84" t="s">
        <v>720</v>
      </c>
      <c r="C1075"/>
      <c r="H1075" s="96" t="s">
        <v>817</v>
      </c>
      <c r="I1075" s="96">
        <v>140301</v>
      </c>
      <c r="K1075" s="96" t="s">
        <v>348</v>
      </c>
      <c r="L1075" s="96" t="s">
        <v>365</v>
      </c>
      <c r="M1075" s="96" t="s">
        <v>366</v>
      </c>
      <c r="N1075" s="96" t="s">
        <v>367</v>
      </c>
      <c r="O1075" s="96" t="s">
        <v>368</v>
      </c>
      <c r="P1075" s="96" t="s">
        <v>369</v>
      </c>
      <c r="Q1075" s="96" t="s">
        <v>370</v>
      </c>
      <c r="S1075" t="s">
        <v>726</v>
      </c>
      <c r="U1075" t="s">
        <v>335</v>
      </c>
      <c r="V1075" t="s">
        <v>264</v>
      </c>
      <c r="W1075" s="81" t="str">
        <f>analysis_methods!$B$2</f>
        <v>ABUN</v>
      </c>
      <c r="X1075">
        <v>10</v>
      </c>
      <c r="Y1075" t="s">
        <v>336</v>
      </c>
      <c r="Z1075" t="s">
        <v>243</v>
      </c>
      <c r="AA1075" t="s">
        <v>161</v>
      </c>
      <c r="AB1075" s="81" t="str">
        <f>analysis_methods!$M$2</f>
        <v>TAXO_STE_MICROSCOPE</v>
      </c>
      <c r="AC1075" s="77">
        <v>45139</v>
      </c>
    </row>
    <row r="1076" spans="1:29" ht="14.4" x14ac:dyDescent="0.3">
      <c r="A1076" s="81" t="str">
        <f>samples!$C$58</f>
        <v>GeoxyzX_2111-WestdiepSeafarm-3775m-b-VV2</v>
      </c>
      <c r="B1076" s="84" t="s">
        <v>721</v>
      </c>
      <c r="C1076"/>
      <c r="H1076" s="96" t="s">
        <v>482</v>
      </c>
      <c r="I1076" s="96">
        <v>130357</v>
      </c>
      <c r="K1076" s="96" t="s">
        <v>348</v>
      </c>
      <c r="L1076" s="96" t="s">
        <v>375</v>
      </c>
      <c r="M1076" s="96" t="s">
        <v>376</v>
      </c>
      <c r="N1076" s="96" t="s">
        <v>380</v>
      </c>
      <c r="O1076" s="96" t="s">
        <v>381</v>
      </c>
      <c r="P1076" s="96" t="s">
        <v>382</v>
      </c>
      <c r="Q1076" s="96" t="s">
        <v>405</v>
      </c>
      <c r="S1076" t="s">
        <v>226</v>
      </c>
      <c r="U1076" t="s">
        <v>335</v>
      </c>
      <c r="V1076" t="s">
        <v>264</v>
      </c>
      <c r="W1076" s="81" t="str">
        <f>analysis_methods!$B$2</f>
        <v>ABUN</v>
      </c>
      <c r="X1076">
        <v>70</v>
      </c>
      <c r="Y1076" t="s">
        <v>336</v>
      </c>
      <c r="Z1076" t="s">
        <v>243</v>
      </c>
      <c r="AA1076" t="s">
        <v>161</v>
      </c>
      <c r="AB1076" s="81" t="str">
        <f>analysis_methods!$M$2</f>
        <v>TAXO_STE_MICROSCOPE</v>
      </c>
      <c r="AC1076" s="77">
        <v>45139</v>
      </c>
    </row>
    <row r="1077" spans="1:29" ht="14.4" x14ac:dyDescent="0.3">
      <c r="A1077" s="81" t="str">
        <f>samples!$C$58</f>
        <v>GeoxyzX_2111-WestdiepSeafarm-3775m-b-VV2</v>
      </c>
      <c r="B1077" s="84" t="s">
        <v>721</v>
      </c>
      <c r="C1077"/>
      <c r="H1077" s="96" t="s">
        <v>817</v>
      </c>
      <c r="I1077" s="96">
        <v>140301</v>
      </c>
      <c r="K1077" s="96" t="s">
        <v>348</v>
      </c>
      <c r="L1077" s="96" t="s">
        <v>365</v>
      </c>
      <c r="M1077" s="96" t="s">
        <v>366</v>
      </c>
      <c r="N1077" s="96" t="s">
        <v>367</v>
      </c>
      <c r="O1077" s="96" t="s">
        <v>368</v>
      </c>
      <c r="P1077" s="96" t="s">
        <v>369</v>
      </c>
      <c r="Q1077" s="96" t="s">
        <v>370</v>
      </c>
      <c r="S1077" t="s">
        <v>726</v>
      </c>
      <c r="U1077" t="s">
        <v>335</v>
      </c>
      <c r="V1077" t="s">
        <v>264</v>
      </c>
      <c r="W1077" s="81" t="str">
        <f>analysis_methods!$B$2</f>
        <v>ABUN</v>
      </c>
      <c r="X1077">
        <v>70</v>
      </c>
      <c r="Y1077" t="s">
        <v>336</v>
      </c>
      <c r="Z1077" t="s">
        <v>243</v>
      </c>
      <c r="AA1077" t="s">
        <v>161</v>
      </c>
      <c r="AB1077" s="81" t="str">
        <f>analysis_methods!$M$2</f>
        <v>TAXO_STE_MICROSCOPE</v>
      </c>
      <c r="AC1077" s="77">
        <v>45139</v>
      </c>
    </row>
    <row r="1078" spans="1:29" ht="14.4" x14ac:dyDescent="0.3">
      <c r="A1078" s="81" t="str">
        <f>samples!$C$58</f>
        <v>GeoxyzX_2111-WestdiepSeafarm-3775m-b-VV2</v>
      </c>
      <c r="B1078" s="84" t="s">
        <v>721</v>
      </c>
      <c r="C1078"/>
      <c r="H1078" s="96" t="s">
        <v>864</v>
      </c>
      <c r="I1078" s="96">
        <v>2036</v>
      </c>
      <c r="K1078" s="96" t="s">
        <v>348</v>
      </c>
      <c r="L1078" s="96" t="s">
        <v>375</v>
      </c>
      <c r="M1078" s="96" t="s">
        <v>422</v>
      </c>
      <c r="N1078" s="96"/>
      <c r="O1078" s="96"/>
      <c r="P1078" s="96"/>
      <c r="Q1078" s="96"/>
      <c r="S1078" t="s">
        <v>226</v>
      </c>
      <c r="U1078" t="s">
        <v>335</v>
      </c>
      <c r="V1078" t="s">
        <v>264</v>
      </c>
      <c r="W1078" s="81" t="str">
        <f>analysis_methods!$B$2</f>
        <v>ABUN</v>
      </c>
      <c r="X1078">
        <v>50</v>
      </c>
      <c r="Y1078" t="s">
        <v>336</v>
      </c>
      <c r="Z1078" t="s">
        <v>243</v>
      </c>
      <c r="AA1078" t="s">
        <v>161</v>
      </c>
      <c r="AB1078" s="81" t="str">
        <f>analysis_methods!$M$2</f>
        <v>TAXO_STE_MICROSCOPE</v>
      </c>
      <c r="AC1078" s="77">
        <v>45139</v>
      </c>
    </row>
    <row r="1079" spans="1:29" ht="14.4" x14ac:dyDescent="0.3">
      <c r="A1079" s="81" t="str">
        <f>samples!$C$58</f>
        <v>GeoxyzX_2111-WestdiepSeafarm-3775m-b-VV2</v>
      </c>
      <c r="B1079" s="84" t="s">
        <v>721</v>
      </c>
      <c r="C1079"/>
      <c r="H1079" s="96" t="s">
        <v>586</v>
      </c>
      <c r="I1079" s="96">
        <v>103060</v>
      </c>
      <c r="K1079" s="96" t="s">
        <v>348</v>
      </c>
      <c r="L1079" s="96" t="s">
        <v>414</v>
      </c>
      <c r="M1079" s="96" t="s">
        <v>415</v>
      </c>
      <c r="N1079" s="96" t="s">
        <v>416</v>
      </c>
      <c r="O1079" s="96" t="s">
        <v>591</v>
      </c>
      <c r="P1079" s="96" t="s">
        <v>592</v>
      </c>
      <c r="Q1079" s="96" t="s">
        <v>598</v>
      </c>
      <c r="S1079" t="s">
        <v>226</v>
      </c>
      <c r="U1079" t="s">
        <v>335</v>
      </c>
      <c r="V1079" t="s">
        <v>264</v>
      </c>
      <c r="W1079" s="81" t="str">
        <f>analysis_methods!$B$2</f>
        <v>ABUN</v>
      </c>
      <c r="X1079">
        <v>30</v>
      </c>
      <c r="Y1079" t="s">
        <v>336</v>
      </c>
      <c r="Z1079" t="s">
        <v>243</v>
      </c>
      <c r="AA1079" t="s">
        <v>161</v>
      </c>
      <c r="AB1079" s="81" t="str">
        <f>analysis_methods!$M$2</f>
        <v>TAXO_STE_MICROSCOPE</v>
      </c>
      <c r="AC1079" s="77">
        <v>45139</v>
      </c>
    </row>
    <row r="1080" spans="1:29" ht="14.4" x14ac:dyDescent="0.3">
      <c r="A1080" s="81" t="str">
        <f>samples!$C$58</f>
        <v>GeoxyzX_2111-WestdiepSeafarm-3775m-b-VV2</v>
      </c>
      <c r="B1080" s="84" t="s">
        <v>721</v>
      </c>
      <c r="C1080"/>
      <c r="H1080" t="s">
        <v>869</v>
      </c>
      <c r="I1080" s="96">
        <v>105</v>
      </c>
      <c r="K1080" s="96" t="s">
        <v>348</v>
      </c>
      <c r="L1080" s="96" t="s">
        <v>365</v>
      </c>
      <c r="M1080" s="96" t="s">
        <v>366</v>
      </c>
      <c r="N1080" s="96"/>
      <c r="O1080" s="96"/>
      <c r="P1080" s="96"/>
      <c r="Q1080" s="96"/>
      <c r="S1080" t="s">
        <v>726</v>
      </c>
      <c r="U1080" t="s">
        <v>335</v>
      </c>
      <c r="V1080" t="s">
        <v>264</v>
      </c>
      <c r="W1080" s="81" t="str">
        <f>analysis_methods!$B$2</f>
        <v>ABUN</v>
      </c>
      <c r="X1080">
        <v>20</v>
      </c>
      <c r="Y1080" t="s">
        <v>336</v>
      </c>
      <c r="Z1080" t="s">
        <v>243</v>
      </c>
      <c r="AA1080" t="s">
        <v>161</v>
      </c>
      <c r="AB1080" s="81" t="str">
        <f>analysis_methods!$M$2</f>
        <v>TAXO_STE_MICROSCOPE</v>
      </c>
      <c r="AC1080" s="77">
        <v>45139</v>
      </c>
    </row>
    <row r="1081" spans="1:29" ht="14.4" x14ac:dyDescent="0.3">
      <c r="A1081" s="81" t="str">
        <f>samples!$C$58</f>
        <v>GeoxyzX_2111-WestdiepSeafarm-3775m-b-VV2</v>
      </c>
      <c r="B1081" s="84" t="s">
        <v>721</v>
      </c>
      <c r="C1081"/>
      <c r="H1081" s="96" t="s">
        <v>547</v>
      </c>
      <c r="I1081" s="96">
        <v>120020</v>
      </c>
      <c r="K1081" s="96" t="s">
        <v>348</v>
      </c>
      <c r="L1081" s="96" t="s">
        <v>414</v>
      </c>
      <c r="M1081" s="96" t="s">
        <v>415</v>
      </c>
      <c r="N1081" s="96" t="s">
        <v>559</v>
      </c>
      <c r="O1081" s="96" t="s">
        <v>560</v>
      </c>
      <c r="P1081" s="96" t="s">
        <v>561</v>
      </c>
      <c r="Q1081" s="96" t="s">
        <v>573</v>
      </c>
      <c r="S1081" t="s">
        <v>226</v>
      </c>
      <c r="U1081" t="s">
        <v>335</v>
      </c>
      <c r="V1081" t="s">
        <v>264</v>
      </c>
      <c r="W1081" s="81" t="str">
        <f>analysis_methods!$B$2</f>
        <v>ABUN</v>
      </c>
      <c r="X1081">
        <v>20</v>
      </c>
      <c r="Y1081" t="s">
        <v>336</v>
      </c>
      <c r="Z1081" t="s">
        <v>243</v>
      </c>
      <c r="AA1081" t="s">
        <v>161</v>
      </c>
      <c r="AB1081" s="81" t="str">
        <f>analysis_methods!$M$2</f>
        <v>TAXO_STE_MICROSCOPE</v>
      </c>
      <c r="AC1081" s="77">
        <v>45139</v>
      </c>
    </row>
    <row r="1082" spans="1:29" ht="14.4" x14ac:dyDescent="0.3">
      <c r="A1082" s="81" t="str">
        <f>samples!$C$58</f>
        <v>GeoxyzX_2111-WestdiepSeafarm-3775m-b-VV2</v>
      </c>
      <c r="B1082" s="84" t="s">
        <v>721</v>
      </c>
      <c r="C1082"/>
      <c r="H1082" s="96" t="s">
        <v>457</v>
      </c>
      <c r="I1082" s="96">
        <v>152391</v>
      </c>
      <c r="K1082" s="96" t="s">
        <v>348</v>
      </c>
      <c r="L1082" s="96" t="s">
        <v>457</v>
      </c>
      <c r="M1082" s="96"/>
      <c r="N1082" s="96"/>
      <c r="O1082" s="96"/>
      <c r="P1082" s="96"/>
      <c r="Q1082" s="96"/>
      <c r="S1082" t="s">
        <v>226</v>
      </c>
      <c r="U1082" t="s">
        <v>335</v>
      </c>
      <c r="V1082" t="s">
        <v>264</v>
      </c>
      <c r="W1082" s="81" t="str">
        <f>analysis_methods!$B$2</f>
        <v>ABUN</v>
      </c>
      <c r="X1082">
        <v>20</v>
      </c>
      <c r="Y1082" t="s">
        <v>336</v>
      </c>
      <c r="Z1082" t="s">
        <v>243</v>
      </c>
      <c r="AA1082" t="s">
        <v>161</v>
      </c>
      <c r="AB1082" s="81" t="str">
        <f>analysis_methods!$M$2</f>
        <v>TAXO_STE_MICROSCOPE</v>
      </c>
      <c r="AC1082" s="77">
        <v>45139</v>
      </c>
    </row>
    <row r="1083" spans="1:29" ht="14.4" x14ac:dyDescent="0.3">
      <c r="A1083" s="81" t="str">
        <f>samples!$C$58</f>
        <v>GeoxyzX_2111-WestdiepSeafarm-3775m-b-VV2</v>
      </c>
      <c r="B1083" s="84" t="s">
        <v>721</v>
      </c>
      <c r="C1083"/>
      <c r="H1083" s="96" t="s">
        <v>651</v>
      </c>
      <c r="I1083" s="96">
        <v>103226</v>
      </c>
      <c r="K1083" s="96" t="s">
        <v>348</v>
      </c>
      <c r="L1083" s="96" t="s">
        <v>414</v>
      </c>
      <c r="M1083" s="96" t="s">
        <v>415</v>
      </c>
      <c r="N1083" s="96" t="s">
        <v>416</v>
      </c>
      <c r="O1083" s="96" t="s">
        <v>562</v>
      </c>
      <c r="P1083" s="96" t="s">
        <v>563</v>
      </c>
      <c r="Q1083" s="96" t="s">
        <v>652</v>
      </c>
      <c r="S1083" t="s">
        <v>226</v>
      </c>
      <c r="U1083" t="s">
        <v>335</v>
      </c>
      <c r="V1083" t="s">
        <v>264</v>
      </c>
      <c r="W1083" s="81" t="str">
        <f>analysis_methods!$B$2</f>
        <v>ABUN</v>
      </c>
      <c r="X1083">
        <v>20</v>
      </c>
      <c r="Y1083" t="s">
        <v>336</v>
      </c>
      <c r="Z1083" t="s">
        <v>243</v>
      </c>
      <c r="AA1083" t="s">
        <v>161</v>
      </c>
      <c r="AB1083" s="81" t="str">
        <f>analysis_methods!$M$2</f>
        <v>TAXO_STE_MICROSCOPE</v>
      </c>
      <c r="AC1083" s="77">
        <v>45139</v>
      </c>
    </row>
    <row r="1084" spans="1:29" ht="14.4" x14ac:dyDescent="0.3">
      <c r="A1084" s="81" t="str">
        <f>samples!$C$58</f>
        <v>GeoxyzX_2111-WestdiepSeafarm-3775m-b-VV2</v>
      </c>
      <c r="B1084" s="84" t="s">
        <v>721</v>
      </c>
      <c r="C1084"/>
      <c r="H1084" s="96" t="s">
        <v>472</v>
      </c>
      <c r="I1084" s="96">
        <v>140301</v>
      </c>
      <c r="K1084" s="96" t="s">
        <v>348</v>
      </c>
      <c r="L1084" s="96" t="s">
        <v>365</v>
      </c>
      <c r="M1084" s="96" t="s">
        <v>366</v>
      </c>
      <c r="N1084" s="96" t="s">
        <v>367</v>
      </c>
      <c r="O1084" s="96" t="s">
        <v>368</v>
      </c>
      <c r="P1084" s="96" t="s">
        <v>369</v>
      </c>
      <c r="Q1084" s="96" t="s">
        <v>370</v>
      </c>
      <c r="S1084" t="s">
        <v>226</v>
      </c>
      <c r="U1084" t="s">
        <v>335</v>
      </c>
      <c r="V1084" t="s">
        <v>264</v>
      </c>
      <c r="W1084" s="81" t="str">
        <f>analysis_methods!$B$2</f>
        <v>ABUN</v>
      </c>
      <c r="X1084">
        <v>20</v>
      </c>
      <c r="Y1084" t="s">
        <v>336</v>
      </c>
      <c r="Z1084" t="s">
        <v>243</v>
      </c>
      <c r="AA1084" t="s">
        <v>161</v>
      </c>
      <c r="AB1084" s="81" t="str">
        <f>analysis_methods!$M$2</f>
        <v>TAXO_STE_MICROSCOPE</v>
      </c>
      <c r="AC1084" s="77">
        <v>45139</v>
      </c>
    </row>
    <row r="1085" spans="1:29" ht="14.4" x14ac:dyDescent="0.3">
      <c r="A1085" s="81" t="str">
        <f>samples!$C$58</f>
        <v>GeoxyzX_2111-WestdiepSeafarm-3775m-b-VV2</v>
      </c>
      <c r="B1085" s="84" t="s">
        <v>721</v>
      </c>
      <c r="C1085"/>
      <c r="H1085" s="96" t="s">
        <v>540</v>
      </c>
      <c r="I1085" s="96">
        <v>334512</v>
      </c>
      <c r="K1085" s="96" t="s">
        <v>348</v>
      </c>
      <c r="L1085" s="96" t="s">
        <v>375</v>
      </c>
      <c r="M1085" s="96" t="s">
        <v>376</v>
      </c>
      <c r="N1085" s="96" t="s">
        <v>380</v>
      </c>
      <c r="O1085" s="96" t="s">
        <v>448</v>
      </c>
      <c r="P1085" s="96" t="s">
        <v>517</v>
      </c>
      <c r="Q1085" s="96" t="s">
        <v>530</v>
      </c>
      <c r="S1085" t="s">
        <v>226</v>
      </c>
      <c r="U1085" t="s">
        <v>335</v>
      </c>
      <c r="V1085" t="s">
        <v>264</v>
      </c>
      <c r="W1085" s="81" t="str">
        <f>analysis_methods!$B$2</f>
        <v>ABUN</v>
      </c>
      <c r="X1085">
        <v>20</v>
      </c>
      <c r="Y1085" t="s">
        <v>336</v>
      </c>
      <c r="Z1085" t="s">
        <v>243</v>
      </c>
      <c r="AA1085" t="s">
        <v>161</v>
      </c>
      <c r="AB1085" s="81" t="str">
        <f>analysis_methods!$M$2</f>
        <v>TAXO_STE_MICROSCOPE</v>
      </c>
      <c r="AC1085" s="77">
        <v>45139</v>
      </c>
    </row>
    <row r="1086" spans="1:29" ht="14.4" x14ac:dyDescent="0.3">
      <c r="A1086" s="81" t="str">
        <f>samples!$C$58</f>
        <v>GeoxyzX_2111-WestdiepSeafarm-3775m-b-VV2</v>
      </c>
      <c r="B1086" s="84" t="s">
        <v>721</v>
      </c>
      <c r="C1086"/>
      <c r="H1086" s="96" t="s">
        <v>552</v>
      </c>
      <c r="I1086" s="96">
        <v>130491</v>
      </c>
      <c r="K1086" s="96" t="s">
        <v>348</v>
      </c>
      <c r="L1086" s="96" t="s">
        <v>375</v>
      </c>
      <c r="M1086" s="96" t="s">
        <v>376</v>
      </c>
      <c r="N1086" s="96"/>
      <c r="O1086" s="96" t="s">
        <v>568</v>
      </c>
      <c r="P1086" s="96" t="s">
        <v>569</v>
      </c>
      <c r="Q1086" s="96" t="s">
        <v>577</v>
      </c>
      <c r="S1086" t="s">
        <v>226</v>
      </c>
      <c r="U1086" t="s">
        <v>335</v>
      </c>
      <c r="V1086" t="s">
        <v>264</v>
      </c>
      <c r="W1086" s="81" t="str">
        <f>analysis_methods!$B$2</f>
        <v>ABUN</v>
      </c>
      <c r="X1086">
        <v>20</v>
      </c>
      <c r="Y1086" t="s">
        <v>336</v>
      </c>
      <c r="Z1086" t="s">
        <v>243</v>
      </c>
      <c r="AA1086" t="s">
        <v>161</v>
      </c>
      <c r="AB1086" s="81" t="str">
        <f>analysis_methods!$M$2</f>
        <v>TAXO_STE_MICROSCOPE</v>
      </c>
      <c r="AC1086" s="77">
        <v>45139</v>
      </c>
    </row>
    <row r="1087" spans="1:29" ht="14.4" x14ac:dyDescent="0.3">
      <c r="A1087" s="81" t="str">
        <f>samples!$C$58</f>
        <v>GeoxyzX_2111-WestdiepSeafarm-3775m-b-VV2</v>
      </c>
      <c r="B1087" s="84" t="s">
        <v>721</v>
      </c>
      <c r="C1087"/>
      <c r="H1087" s="96" t="s">
        <v>549</v>
      </c>
      <c r="I1087" s="96">
        <v>131107</v>
      </c>
      <c r="K1087" s="96" t="s">
        <v>348</v>
      </c>
      <c r="L1087" s="96" t="s">
        <v>375</v>
      </c>
      <c r="M1087" s="96" t="s">
        <v>376</v>
      </c>
      <c r="N1087" s="96" t="s">
        <v>401</v>
      </c>
      <c r="O1087" s="96" t="s">
        <v>402</v>
      </c>
      <c r="P1087" s="96" t="s">
        <v>564</v>
      </c>
      <c r="Q1087" s="96" t="s">
        <v>575</v>
      </c>
      <c r="S1087" t="s">
        <v>226</v>
      </c>
      <c r="U1087" t="s">
        <v>335</v>
      </c>
      <c r="V1087" t="s">
        <v>264</v>
      </c>
      <c r="W1087" s="81" t="str">
        <f>analysis_methods!$B$2</f>
        <v>ABUN</v>
      </c>
      <c r="X1087">
        <v>10</v>
      </c>
      <c r="Y1087" t="s">
        <v>336</v>
      </c>
      <c r="Z1087" t="s">
        <v>243</v>
      </c>
      <c r="AA1087" t="s">
        <v>161</v>
      </c>
      <c r="AB1087" s="81" t="str">
        <f>analysis_methods!$M$2</f>
        <v>TAXO_STE_MICROSCOPE</v>
      </c>
      <c r="AC1087" s="77">
        <v>45139</v>
      </c>
    </row>
    <row r="1088" spans="1:29" ht="14.4" x14ac:dyDescent="0.3">
      <c r="A1088" s="81" t="str">
        <f>samples!$C$58</f>
        <v>GeoxyzX_2111-WestdiepSeafarm-3775m-b-VV2</v>
      </c>
      <c r="B1088" s="84" t="s">
        <v>721</v>
      </c>
      <c r="C1088"/>
      <c r="H1088" s="96" t="s">
        <v>484</v>
      </c>
      <c r="I1088" s="96">
        <v>130116</v>
      </c>
      <c r="K1088" s="96" t="s">
        <v>348</v>
      </c>
      <c r="L1088" s="96" t="s">
        <v>375</v>
      </c>
      <c r="M1088" s="96" t="s">
        <v>376</v>
      </c>
      <c r="N1088" s="96" t="s">
        <v>380</v>
      </c>
      <c r="O1088" s="96" t="s">
        <v>409</v>
      </c>
      <c r="P1088" s="96" t="s">
        <v>410</v>
      </c>
      <c r="Q1088" s="96" t="s">
        <v>374</v>
      </c>
      <c r="S1088" t="s">
        <v>226</v>
      </c>
      <c r="U1088" t="s">
        <v>335</v>
      </c>
      <c r="V1088" t="s">
        <v>264</v>
      </c>
      <c r="W1088" s="81" t="str">
        <f>analysis_methods!$B$2</f>
        <v>ABUN</v>
      </c>
      <c r="X1088">
        <v>10</v>
      </c>
      <c r="Y1088" t="s">
        <v>336</v>
      </c>
      <c r="Z1088" t="s">
        <v>243</v>
      </c>
      <c r="AA1088" t="s">
        <v>161</v>
      </c>
      <c r="AB1088" s="81" t="str">
        <f>analysis_methods!$M$2</f>
        <v>TAXO_STE_MICROSCOPE</v>
      </c>
      <c r="AC1088" s="77">
        <v>45139</v>
      </c>
    </row>
    <row r="1089" spans="1:29" ht="14.4" x14ac:dyDescent="0.3">
      <c r="A1089" s="81" t="str">
        <f>samples!$C$58</f>
        <v>GeoxyzX_2111-WestdiepSeafarm-3775m-b-VV2</v>
      </c>
      <c r="B1089" s="84" t="s">
        <v>721</v>
      </c>
      <c r="C1089"/>
      <c r="H1089" s="96" t="s">
        <v>475</v>
      </c>
      <c r="I1089" s="96">
        <v>130359</v>
      </c>
      <c r="K1089" s="96" t="s">
        <v>348</v>
      </c>
      <c r="L1089" s="96" t="s">
        <v>375</v>
      </c>
      <c r="M1089" s="96" t="s">
        <v>376</v>
      </c>
      <c r="N1089" s="96" t="s">
        <v>380</v>
      </c>
      <c r="O1089" s="96" t="s">
        <v>381</v>
      </c>
      <c r="P1089" s="96" t="s">
        <v>382</v>
      </c>
      <c r="Q1089" s="96" t="s">
        <v>383</v>
      </c>
      <c r="S1089" t="s">
        <v>226</v>
      </c>
      <c r="U1089" t="s">
        <v>335</v>
      </c>
      <c r="V1089" t="s">
        <v>264</v>
      </c>
      <c r="W1089" s="81" t="str">
        <f>analysis_methods!$B$2</f>
        <v>ABUN</v>
      </c>
      <c r="X1089">
        <v>10</v>
      </c>
      <c r="Y1089" t="s">
        <v>336</v>
      </c>
      <c r="Z1089" t="s">
        <v>243</v>
      </c>
      <c r="AA1089" t="s">
        <v>161</v>
      </c>
      <c r="AB1089" s="81" t="str">
        <f>analysis_methods!$M$2</f>
        <v>TAXO_STE_MICROSCOPE</v>
      </c>
      <c r="AC1089" s="77">
        <v>45139</v>
      </c>
    </row>
    <row r="1090" spans="1:29" ht="14.4" x14ac:dyDescent="0.3">
      <c r="A1090" s="81" t="str">
        <f>samples!$C$58</f>
        <v>GeoxyzX_2111-WestdiepSeafarm-3775m-b-VV2</v>
      </c>
      <c r="B1090" s="84" t="s">
        <v>721</v>
      </c>
      <c r="C1090"/>
      <c r="H1090" s="96" t="s">
        <v>474</v>
      </c>
      <c r="I1090" s="96">
        <v>129898</v>
      </c>
      <c r="K1090" s="96" t="s">
        <v>348</v>
      </c>
      <c r="L1090" s="96" t="s">
        <v>375</v>
      </c>
      <c r="M1090" s="96" t="s">
        <v>376</v>
      </c>
      <c r="N1090" s="96"/>
      <c r="O1090" s="96" t="s">
        <v>377</v>
      </c>
      <c r="P1090" s="96" t="s">
        <v>378</v>
      </c>
      <c r="Q1090" s="96" t="s">
        <v>379</v>
      </c>
      <c r="S1090" t="s">
        <v>226</v>
      </c>
      <c r="U1090" t="s">
        <v>335</v>
      </c>
      <c r="V1090" t="s">
        <v>264</v>
      </c>
      <c r="W1090" s="81" t="str">
        <f>analysis_methods!$B$2</f>
        <v>ABUN</v>
      </c>
      <c r="X1090">
        <v>10</v>
      </c>
      <c r="Y1090" t="s">
        <v>336</v>
      </c>
      <c r="Z1090" t="s">
        <v>243</v>
      </c>
      <c r="AA1090" t="s">
        <v>161</v>
      </c>
      <c r="AB1090" s="81" t="str">
        <f>analysis_methods!$M$2</f>
        <v>TAXO_STE_MICROSCOPE</v>
      </c>
      <c r="AC1090" s="77">
        <v>45139</v>
      </c>
    </row>
    <row r="1091" spans="1:29" ht="14.4" x14ac:dyDescent="0.3">
      <c r="A1091" s="81" t="str">
        <f>samples!$C$58</f>
        <v>GeoxyzX_2111-WestdiepSeafarm-3775m-b-VV2</v>
      </c>
      <c r="B1091" s="84" t="s">
        <v>721</v>
      </c>
      <c r="C1091"/>
      <c r="H1091" s="96" t="s">
        <v>478</v>
      </c>
      <c r="I1091" s="96">
        <v>146907</v>
      </c>
      <c r="K1091" s="96" t="s">
        <v>348</v>
      </c>
      <c r="L1091" s="96" t="s">
        <v>365</v>
      </c>
      <c r="M1091" s="96" t="s">
        <v>366</v>
      </c>
      <c r="N1091" s="96" t="s">
        <v>371</v>
      </c>
      <c r="O1091" s="96" t="s">
        <v>392</v>
      </c>
      <c r="P1091" s="96" t="s">
        <v>393</v>
      </c>
      <c r="Q1091" s="96" t="s">
        <v>394</v>
      </c>
      <c r="S1091" t="s">
        <v>226</v>
      </c>
      <c r="U1091" t="s">
        <v>335</v>
      </c>
      <c r="V1091" t="s">
        <v>264</v>
      </c>
      <c r="W1091" s="81" t="str">
        <f>analysis_methods!$B$2</f>
        <v>ABUN</v>
      </c>
      <c r="X1091">
        <v>10</v>
      </c>
      <c r="Y1091" t="s">
        <v>336</v>
      </c>
      <c r="Z1091" t="s">
        <v>243</v>
      </c>
      <c r="AA1091" t="s">
        <v>161</v>
      </c>
      <c r="AB1091" s="81" t="str">
        <f>analysis_methods!$M$2</f>
        <v>TAXO_STE_MICROSCOPE</v>
      </c>
      <c r="AC1091" s="77">
        <v>45139</v>
      </c>
    </row>
    <row r="1092" spans="1:29" ht="14.4" x14ac:dyDescent="0.3">
      <c r="A1092" s="81" t="str">
        <f>samples!$C$58</f>
        <v>GeoxyzX_2111-WestdiepSeafarm-3775m-b-VV2</v>
      </c>
      <c r="B1092" s="84" t="s">
        <v>721</v>
      </c>
      <c r="C1092"/>
      <c r="H1092" s="96" t="s">
        <v>481</v>
      </c>
      <c r="I1092" s="96">
        <v>131187</v>
      </c>
      <c r="K1092" s="96" t="s">
        <v>348</v>
      </c>
      <c r="L1092" s="96" t="s">
        <v>375</v>
      </c>
      <c r="M1092" s="96" t="s">
        <v>376</v>
      </c>
      <c r="N1092" s="96" t="s">
        <v>401</v>
      </c>
      <c r="O1092" s="96" t="s">
        <v>402</v>
      </c>
      <c r="P1092" s="96" t="s">
        <v>403</v>
      </c>
      <c r="Q1092" s="96" t="s">
        <v>404</v>
      </c>
      <c r="S1092" t="s">
        <v>226</v>
      </c>
      <c r="U1092" t="s">
        <v>335</v>
      </c>
      <c r="V1092" t="s">
        <v>264</v>
      </c>
      <c r="W1092" s="81" t="str">
        <f>analysis_methods!$B$2</f>
        <v>ABUN</v>
      </c>
      <c r="X1092">
        <v>10</v>
      </c>
      <c r="Y1092" t="s">
        <v>336</v>
      </c>
      <c r="Z1092" t="s">
        <v>243</v>
      </c>
      <c r="AA1092" t="s">
        <v>161</v>
      </c>
      <c r="AB1092" s="81" t="str">
        <f>analysis_methods!$M$2</f>
        <v>TAXO_STE_MICROSCOPE</v>
      </c>
      <c r="AC1092" s="77">
        <v>45139</v>
      </c>
    </row>
    <row r="1093" spans="1:29" ht="14.4" x14ac:dyDescent="0.3">
      <c r="A1093" s="81" t="str">
        <f>samples!$C$58</f>
        <v>GeoxyzX_2111-WestdiepSeafarm-3775m-b-VV2</v>
      </c>
      <c r="B1093" s="84" t="s">
        <v>721</v>
      </c>
      <c r="C1093"/>
      <c r="H1093" s="96" t="s">
        <v>477</v>
      </c>
      <c r="I1093" s="96">
        <v>345281</v>
      </c>
      <c r="K1093" s="96" t="s">
        <v>348</v>
      </c>
      <c r="L1093" s="96" t="s">
        <v>365</v>
      </c>
      <c r="M1093" s="96" t="s">
        <v>366</v>
      </c>
      <c r="N1093" s="96" t="s">
        <v>388</v>
      </c>
      <c r="O1093" s="96" t="s">
        <v>389</v>
      </c>
      <c r="P1093" s="96" t="s">
        <v>390</v>
      </c>
      <c r="Q1093" s="96" t="s">
        <v>391</v>
      </c>
      <c r="S1093" t="s">
        <v>226</v>
      </c>
      <c r="U1093" t="s">
        <v>335</v>
      </c>
      <c r="V1093" t="s">
        <v>264</v>
      </c>
      <c r="W1093" s="81" t="str">
        <f>analysis_methods!$B$2</f>
        <v>ABUN</v>
      </c>
      <c r="X1093">
        <v>10</v>
      </c>
      <c r="Y1093" t="s">
        <v>336</v>
      </c>
      <c r="Z1093" t="s">
        <v>243</v>
      </c>
      <c r="AA1093" t="s">
        <v>161</v>
      </c>
      <c r="AB1093" s="81" t="str">
        <f>analysis_methods!$M$2</f>
        <v>TAXO_STE_MICROSCOPE</v>
      </c>
      <c r="AC1093" s="77">
        <v>45139</v>
      </c>
    </row>
    <row r="1094" spans="1:29" ht="14.4" x14ac:dyDescent="0.3">
      <c r="A1094" s="81" t="str">
        <f>samples!$C$58</f>
        <v>GeoxyzX_2111-WestdiepSeafarm-3775m-b-VV2</v>
      </c>
      <c r="B1094" s="84" t="s">
        <v>721</v>
      </c>
      <c r="C1094"/>
      <c r="H1094" s="96" t="s">
        <v>494</v>
      </c>
      <c r="I1094" s="96">
        <v>130271</v>
      </c>
      <c r="K1094" s="96" t="s">
        <v>348</v>
      </c>
      <c r="L1094" s="96" t="s">
        <v>375</v>
      </c>
      <c r="M1094" s="96" t="s">
        <v>376</v>
      </c>
      <c r="N1094" s="96"/>
      <c r="O1094" s="96" t="s">
        <v>398</v>
      </c>
      <c r="P1094" s="96" t="s">
        <v>399</v>
      </c>
      <c r="Q1094" s="96" t="s">
        <v>446</v>
      </c>
      <c r="S1094" t="s">
        <v>226</v>
      </c>
      <c r="U1094" t="s">
        <v>335</v>
      </c>
      <c r="V1094" t="s">
        <v>264</v>
      </c>
      <c r="W1094" s="81" t="str">
        <f>analysis_methods!$B$2</f>
        <v>ABUN</v>
      </c>
      <c r="X1094">
        <v>10</v>
      </c>
      <c r="Y1094" t="s">
        <v>336</v>
      </c>
      <c r="Z1094" t="s">
        <v>243</v>
      </c>
      <c r="AA1094" t="s">
        <v>161</v>
      </c>
      <c r="AB1094" s="81" t="str">
        <f>analysis_methods!$M$2</f>
        <v>TAXO_STE_MICROSCOPE</v>
      </c>
      <c r="AC1094" s="77">
        <v>45139</v>
      </c>
    </row>
    <row r="1095" spans="1:29" ht="14.4" x14ac:dyDescent="0.3">
      <c r="A1095" s="81" t="str">
        <f>samples!$C$59</f>
        <v>GeoxyzX_2111-WestdiepSeafarm-3775m-c-VV3</v>
      </c>
      <c r="B1095" s="84" t="s">
        <v>722</v>
      </c>
      <c r="C1095"/>
      <c r="H1095" s="96" t="s">
        <v>457</v>
      </c>
      <c r="I1095" s="96">
        <v>152391</v>
      </c>
      <c r="K1095" s="96" t="s">
        <v>348</v>
      </c>
      <c r="L1095" s="96" t="s">
        <v>457</v>
      </c>
      <c r="M1095" s="96"/>
      <c r="N1095" s="96"/>
      <c r="O1095" s="96"/>
      <c r="P1095" s="96"/>
      <c r="Q1095" s="96"/>
      <c r="S1095" t="s">
        <v>226</v>
      </c>
      <c r="U1095" t="s">
        <v>335</v>
      </c>
      <c r="V1095" t="s">
        <v>264</v>
      </c>
      <c r="W1095" s="81" t="str">
        <f>analysis_methods!$B$2</f>
        <v>ABUN</v>
      </c>
      <c r="X1095">
        <v>80</v>
      </c>
      <c r="Y1095" t="s">
        <v>336</v>
      </c>
      <c r="Z1095" t="s">
        <v>243</v>
      </c>
      <c r="AA1095" t="s">
        <v>161</v>
      </c>
      <c r="AB1095" s="81" t="str">
        <f>analysis_methods!$M$2</f>
        <v>TAXO_STE_MICROSCOPE</v>
      </c>
      <c r="AC1095" s="77">
        <v>45139</v>
      </c>
    </row>
    <row r="1096" spans="1:29" ht="14.4" x14ac:dyDescent="0.3">
      <c r="A1096" s="81" t="str">
        <f>samples!$C$59</f>
        <v>GeoxyzX_2111-WestdiepSeafarm-3775m-c-VV3</v>
      </c>
      <c r="B1096" s="84" t="s">
        <v>722</v>
      </c>
      <c r="C1096"/>
      <c r="H1096" s="96" t="s">
        <v>482</v>
      </c>
      <c r="I1096" s="96">
        <v>130357</v>
      </c>
      <c r="K1096" s="96" t="s">
        <v>348</v>
      </c>
      <c r="L1096" s="96" t="s">
        <v>375</v>
      </c>
      <c r="M1096" s="96" t="s">
        <v>376</v>
      </c>
      <c r="N1096" s="96" t="s">
        <v>380</v>
      </c>
      <c r="O1096" s="96" t="s">
        <v>381</v>
      </c>
      <c r="P1096" s="96" t="s">
        <v>382</v>
      </c>
      <c r="Q1096" s="96" t="s">
        <v>405</v>
      </c>
      <c r="S1096" t="s">
        <v>226</v>
      </c>
      <c r="U1096" t="s">
        <v>335</v>
      </c>
      <c r="V1096" t="s">
        <v>264</v>
      </c>
      <c r="W1096" s="81" t="str">
        <f>analysis_methods!$B$2</f>
        <v>ABUN</v>
      </c>
      <c r="X1096">
        <v>80</v>
      </c>
      <c r="Y1096" t="s">
        <v>336</v>
      </c>
      <c r="Z1096" t="s">
        <v>243</v>
      </c>
      <c r="AA1096" t="s">
        <v>161</v>
      </c>
      <c r="AB1096" s="81" t="str">
        <f>analysis_methods!$M$2</f>
        <v>TAXO_STE_MICROSCOPE</v>
      </c>
      <c r="AC1096" s="77">
        <v>45139</v>
      </c>
    </row>
    <row r="1097" spans="1:29" ht="14.4" x14ac:dyDescent="0.3">
      <c r="A1097" s="81" t="str">
        <f>samples!$C$59</f>
        <v>GeoxyzX_2111-WestdiepSeafarm-3775m-c-VV3</v>
      </c>
      <c r="B1097" s="84" t="s">
        <v>722</v>
      </c>
      <c r="C1097"/>
      <c r="H1097" s="96" t="s">
        <v>817</v>
      </c>
      <c r="I1097" s="96">
        <v>140301</v>
      </c>
      <c r="K1097" s="96" t="s">
        <v>348</v>
      </c>
      <c r="L1097" s="96" t="s">
        <v>365</v>
      </c>
      <c r="M1097" s="96" t="s">
        <v>366</v>
      </c>
      <c r="N1097" s="96" t="s">
        <v>367</v>
      </c>
      <c r="O1097" s="96" t="s">
        <v>368</v>
      </c>
      <c r="P1097" s="96" t="s">
        <v>369</v>
      </c>
      <c r="Q1097" s="96" t="s">
        <v>370</v>
      </c>
      <c r="S1097" t="s">
        <v>726</v>
      </c>
      <c r="U1097" t="s">
        <v>335</v>
      </c>
      <c r="V1097" t="s">
        <v>264</v>
      </c>
      <c r="W1097" s="81" t="str">
        <f>analysis_methods!$B$2</f>
        <v>ABUN</v>
      </c>
      <c r="X1097">
        <v>40</v>
      </c>
      <c r="Y1097" t="s">
        <v>336</v>
      </c>
      <c r="Z1097" t="s">
        <v>243</v>
      </c>
      <c r="AA1097" t="s">
        <v>161</v>
      </c>
      <c r="AB1097" s="81" t="str">
        <f>analysis_methods!$M$2</f>
        <v>TAXO_STE_MICROSCOPE</v>
      </c>
      <c r="AC1097" s="77">
        <v>45139</v>
      </c>
    </row>
    <row r="1098" spans="1:29" ht="14.4" x14ac:dyDescent="0.3">
      <c r="A1098" s="81" t="str">
        <f>samples!$C$59</f>
        <v>GeoxyzX_2111-WestdiepSeafarm-3775m-c-VV3</v>
      </c>
      <c r="B1098" s="84" t="s">
        <v>722</v>
      </c>
      <c r="C1098"/>
      <c r="H1098" s="96" t="s">
        <v>660</v>
      </c>
      <c r="I1098" s="96">
        <v>103058</v>
      </c>
      <c r="K1098" s="96" t="s">
        <v>348</v>
      </c>
      <c r="L1098" s="96" t="s">
        <v>414</v>
      </c>
      <c r="M1098" s="96" t="s">
        <v>415</v>
      </c>
      <c r="N1098" s="96" t="s">
        <v>416</v>
      </c>
      <c r="O1098" s="96" t="s">
        <v>591</v>
      </c>
      <c r="P1098" s="96" t="s">
        <v>592</v>
      </c>
      <c r="Q1098" s="96" t="s">
        <v>636</v>
      </c>
      <c r="S1098" t="s">
        <v>226</v>
      </c>
      <c r="U1098" t="s">
        <v>335</v>
      </c>
      <c r="V1098" t="s">
        <v>264</v>
      </c>
      <c r="W1098" s="81" t="str">
        <f>analysis_methods!$B$2</f>
        <v>ABUN</v>
      </c>
      <c r="X1098">
        <v>20</v>
      </c>
      <c r="Y1098" t="s">
        <v>336</v>
      </c>
      <c r="Z1098" t="s">
        <v>243</v>
      </c>
      <c r="AA1098" t="s">
        <v>161</v>
      </c>
      <c r="AB1098" s="81" t="str">
        <f>analysis_methods!$M$2</f>
        <v>TAXO_STE_MICROSCOPE</v>
      </c>
      <c r="AC1098" s="77">
        <v>45139</v>
      </c>
    </row>
    <row r="1099" spans="1:29" ht="14.4" x14ac:dyDescent="0.3">
      <c r="A1099" s="81" t="str">
        <f>samples!$C$59</f>
        <v>GeoxyzX_2111-WestdiepSeafarm-3775m-c-VV3</v>
      </c>
      <c r="B1099" s="84" t="s">
        <v>722</v>
      </c>
      <c r="C1099"/>
      <c r="H1099" s="96" t="s">
        <v>551</v>
      </c>
      <c r="I1099" s="96">
        <v>129884</v>
      </c>
      <c r="K1099" s="96" t="s">
        <v>348</v>
      </c>
      <c r="L1099" s="96" t="s">
        <v>375</v>
      </c>
      <c r="M1099" s="96" t="s">
        <v>376</v>
      </c>
      <c r="N1099" s="96"/>
      <c r="O1099" s="96" t="s">
        <v>377</v>
      </c>
      <c r="P1099" s="96" t="s">
        <v>567</v>
      </c>
      <c r="Q1099" s="96" t="s">
        <v>447</v>
      </c>
      <c r="S1099" t="s">
        <v>226</v>
      </c>
      <c r="U1099" t="s">
        <v>335</v>
      </c>
      <c r="V1099" t="s">
        <v>264</v>
      </c>
      <c r="W1099" s="81" t="str">
        <f>analysis_methods!$B$2</f>
        <v>ABUN</v>
      </c>
      <c r="X1099">
        <v>20</v>
      </c>
      <c r="Y1099" t="s">
        <v>336</v>
      </c>
      <c r="Z1099" t="s">
        <v>243</v>
      </c>
      <c r="AA1099" t="s">
        <v>161</v>
      </c>
      <c r="AB1099" s="81" t="str">
        <f>analysis_methods!$M$2</f>
        <v>TAXO_STE_MICROSCOPE</v>
      </c>
      <c r="AC1099" s="77">
        <v>45139</v>
      </c>
    </row>
    <row r="1100" spans="1:29" ht="14.4" x14ac:dyDescent="0.3">
      <c r="A1100" s="81" t="str">
        <f>samples!$C$59</f>
        <v>GeoxyzX_2111-WestdiepSeafarm-3775m-c-VV3</v>
      </c>
      <c r="B1100" s="84" t="s">
        <v>722</v>
      </c>
      <c r="C1100"/>
      <c r="H1100" s="96" t="s">
        <v>864</v>
      </c>
      <c r="I1100" s="96">
        <v>2036</v>
      </c>
      <c r="K1100" s="96" t="s">
        <v>348</v>
      </c>
      <c r="L1100" s="96" t="s">
        <v>375</v>
      </c>
      <c r="M1100" s="96" t="s">
        <v>422</v>
      </c>
      <c r="N1100" s="96"/>
      <c r="O1100" s="96"/>
      <c r="P1100" s="96"/>
      <c r="Q1100" s="96"/>
      <c r="S1100" t="s">
        <v>226</v>
      </c>
      <c r="U1100" t="s">
        <v>335</v>
      </c>
      <c r="V1100" t="s">
        <v>264</v>
      </c>
      <c r="W1100" s="81" t="str">
        <f>analysis_methods!$B$2</f>
        <v>ABUN</v>
      </c>
      <c r="X1100">
        <v>20</v>
      </c>
      <c r="Y1100" t="s">
        <v>336</v>
      </c>
      <c r="Z1100" t="s">
        <v>243</v>
      </c>
      <c r="AA1100" t="s">
        <v>161</v>
      </c>
      <c r="AB1100" s="81" t="str">
        <f>analysis_methods!$M$2</f>
        <v>TAXO_STE_MICROSCOPE</v>
      </c>
      <c r="AC1100" s="77">
        <v>45139</v>
      </c>
    </row>
    <row r="1101" spans="1:29" ht="14.4" x14ac:dyDescent="0.3">
      <c r="A1101" s="81" t="str">
        <f>samples!$C$59</f>
        <v>GeoxyzX_2111-WestdiepSeafarm-3775m-c-VV3</v>
      </c>
      <c r="B1101" s="84" t="s">
        <v>722</v>
      </c>
      <c r="C1101"/>
      <c r="H1101" s="96" t="s">
        <v>552</v>
      </c>
      <c r="I1101" s="96">
        <v>130491</v>
      </c>
      <c r="K1101" s="96" t="s">
        <v>348</v>
      </c>
      <c r="L1101" s="96" t="s">
        <v>375</v>
      </c>
      <c r="M1101" s="96" t="s">
        <v>376</v>
      </c>
      <c r="N1101" s="96"/>
      <c r="O1101" s="96" t="s">
        <v>568</v>
      </c>
      <c r="P1101" s="96" t="s">
        <v>569</v>
      </c>
      <c r="Q1101" s="96" t="s">
        <v>577</v>
      </c>
      <c r="S1101" t="s">
        <v>226</v>
      </c>
      <c r="U1101" t="s">
        <v>335</v>
      </c>
      <c r="V1101" t="s">
        <v>264</v>
      </c>
      <c r="W1101" s="81" t="str">
        <f>analysis_methods!$B$2</f>
        <v>ABUN</v>
      </c>
      <c r="X1101">
        <v>20</v>
      </c>
      <c r="Y1101" t="s">
        <v>336</v>
      </c>
      <c r="Z1101" t="s">
        <v>243</v>
      </c>
      <c r="AA1101" t="s">
        <v>161</v>
      </c>
      <c r="AB1101" s="81" t="str">
        <f>analysis_methods!$M$2</f>
        <v>TAXO_STE_MICROSCOPE</v>
      </c>
      <c r="AC1101" s="77">
        <v>45139</v>
      </c>
    </row>
    <row r="1102" spans="1:29" ht="14.4" x14ac:dyDescent="0.3">
      <c r="A1102" s="81" t="str">
        <f>samples!$C$59</f>
        <v>GeoxyzX_2111-WestdiepSeafarm-3775m-c-VV3</v>
      </c>
      <c r="B1102" s="84" t="s">
        <v>722</v>
      </c>
      <c r="C1102"/>
      <c r="H1102" s="96" t="s">
        <v>471</v>
      </c>
      <c r="I1102" s="96">
        <v>124929</v>
      </c>
      <c r="K1102" s="96" t="s">
        <v>348</v>
      </c>
      <c r="L1102" s="96" t="s">
        <v>349</v>
      </c>
      <c r="M1102" s="96" t="s">
        <v>360</v>
      </c>
      <c r="N1102" s="96" t="s">
        <v>361</v>
      </c>
      <c r="O1102" s="96" t="s">
        <v>362</v>
      </c>
      <c r="P1102" s="96" t="s">
        <v>363</v>
      </c>
      <c r="Q1102" s="96" t="s">
        <v>364</v>
      </c>
      <c r="S1102" t="s">
        <v>226</v>
      </c>
      <c r="U1102" t="s">
        <v>335</v>
      </c>
      <c r="V1102" t="s">
        <v>264</v>
      </c>
      <c r="W1102" s="81" t="str">
        <f>analysis_methods!$B$2</f>
        <v>ABUN</v>
      </c>
      <c r="X1102">
        <v>20</v>
      </c>
      <c r="Y1102" t="s">
        <v>336</v>
      </c>
      <c r="Z1102" t="s">
        <v>243</v>
      </c>
      <c r="AA1102" t="s">
        <v>161</v>
      </c>
      <c r="AB1102" s="81" t="str">
        <f>analysis_methods!$M$2</f>
        <v>TAXO_STE_MICROSCOPE</v>
      </c>
      <c r="AC1102" s="77">
        <v>45139</v>
      </c>
    </row>
    <row r="1103" spans="1:29" ht="14.4" x14ac:dyDescent="0.3">
      <c r="A1103" s="81" t="str">
        <f>samples!$C$59</f>
        <v>GeoxyzX_2111-WestdiepSeafarm-3775m-c-VV3</v>
      </c>
      <c r="B1103" s="84" t="s">
        <v>722</v>
      </c>
      <c r="C1103"/>
      <c r="H1103" s="96" t="s">
        <v>481</v>
      </c>
      <c r="I1103" s="96">
        <v>131187</v>
      </c>
      <c r="K1103" s="96" t="s">
        <v>348</v>
      </c>
      <c r="L1103" s="96" t="s">
        <v>375</v>
      </c>
      <c r="M1103" s="96" t="s">
        <v>376</v>
      </c>
      <c r="N1103" s="96" t="s">
        <v>401</v>
      </c>
      <c r="O1103" s="96" t="s">
        <v>402</v>
      </c>
      <c r="P1103" s="96" t="s">
        <v>403</v>
      </c>
      <c r="Q1103" s="96" t="s">
        <v>404</v>
      </c>
      <c r="S1103" t="s">
        <v>226</v>
      </c>
      <c r="U1103" t="s">
        <v>335</v>
      </c>
      <c r="V1103" t="s">
        <v>264</v>
      </c>
      <c r="W1103" s="81" t="str">
        <f>analysis_methods!$B$2</f>
        <v>ABUN</v>
      </c>
      <c r="X1103">
        <v>20</v>
      </c>
      <c r="Y1103" t="s">
        <v>336</v>
      </c>
      <c r="Z1103" t="s">
        <v>243</v>
      </c>
      <c r="AA1103" t="s">
        <v>161</v>
      </c>
      <c r="AB1103" s="81" t="str">
        <f>analysis_methods!$M$2</f>
        <v>TAXO_STE_MICROSCOPE</v>
      </c>
      <c r="AC1103" s="77">
        <v>45139</v>
      </c>
    </row>
    <row r="1104" spans="1:29" ht="14.4" x14ac:dyDescent="0.3">
      <c r="A1104" s="81" t="str">
        <f>samples!$C$59</f>
        <v>GeoxyzX_2111-WestdiepSeafarm-3775m-c-VV3</v>
      </c>
      <c r="B1104" s="84" t="s">
        <v>722</v>
      </c>
      <c r="C1104"/>
      <c r="H1104" s="96" t="s">
        <v>651</v>
      </c>
      <c r="I1104" s="96">
        <v>103226</v>
      </c>
      <c r="K1104" s="96" t="s">
        <v>348</v>
      </c>
      <c r="L1104" s="96" t="s">
        <v>414</v>
      </c>
      <c r="M1104" s="96" t="s">
        <v>415</v>
      </c>
      <c r="N1104" s="96" t="s">
        <v>416</v>
      </c>
      <c r="O1104" s="96" t="s">
        <v>562</v>
      </c>
      <c r="P1104" s="96" t="s">
        <v>563</v>
      </c>
      <c r="Q1104" s="96" t="s">
        <v>652</v>
      </c>
      <c r="S1104" t="s">
        <v>226</v>
      </c>
      <c r="U1104" t="s">
        <v>335</v>
      </c>
      <c r="V1104" t="s">
        <v>264</v>
      </c>
      <c r="W1104" s="81" t="str">
        <f>analysis_methods!$B$2</f>
        <v>ABUN</v>
      </c>
      <c r="X1104">
        <v>20</v>
      </c>
      <c r="Y1104" t="s">
        <v>336</v>
      </c>
      <c r="Z1104" t="s">
        <v>243</v>
      </c>
      <c r="AA1104" t="s">
        <v>161</v>
      </c>
      <c r="AB1104" s="81" t="str">
        <f>analysis_methods!$M$2</f>
        <v>TAXO_STE_MICROSCOPE</v>
      </c>
      <c r="AC1104" s="77">
        <v>45139</v>
      </c>
    </row>
    <row r="1105" spans="1:29" ht="14.4" x14ac:dyDescent="0.3">
      <c r="A1105" s="81" t="str">
        <f>samples!$C$59</f>
        <v>GeoxyzX_2111-WestdiepSeafarm-3775m-c-VV3</v>
      </c>
      <c r="B1105" s="84" t="s">
        <v>722</v>
      </c>
      <c r="C1105"/>
      <c r="H1105" s="96" t="s">
        <v>549</v>
      </c>
      <c r="I1105" s="96">
        <v>131107</v>
      </c>
      <c r="K1105" s="96" t="s">
        <v>348</v>
      </c>
      <c r="L1105" s="96" t="s">
        <v>375</v>
      </c>
      <c r="M1105" s="96" t="s">
        <v>376</v>
      </c>
      <c r="N1105" s="96" t="s">
        <v>401</v>
      </c>
      <c r="O1105" s="96" t="s">
        <v>402</v>
      </c>
      <c r="P1105" s="96" t="s">
        <v>564</v>
      </c>
      <c r="Q1105" s="96" t="s">
        <v>575</v>
      </c>
      <c r="S1105" t="s">
        <v>226</v>
      </c>
      <c r="U1105" t="s">
        <v>335</v>
      </c>
      <c r="V1105" t="s">
        <v>264</v>
      </c>
      <c r="W1105" s="81" t="str">
        <f>analysis_methods!$B$2</f>
        <v>ABUN</v>
      </c>
      <c r="X1105">
        <v>10</v>
      </c>
      <c r="Y1105" t="s">
        <v>336</v>
      </c>
      <c r="Z1105" t="s">
        <v>243</v>
      </c>
      <c r="AA1105" t="s">
        <v>161</v>
      </c>
      <c r="AB1105" s="81" t="str">
        <f>analysis_methods!$M$2</f>
        <v>TAXO_STE_MICROSCOPE</v>
      </c>
      <c r="AC1105" s="77">
        <v>45139</v>
      </c>
    </row>
    <row r="1106" spans="1:29" ht="14.4" x14ac:dyDescent="0.3">
      <c r="A1106" s="81" t="str">
        <f>samples!$C$59</f>
        <v>GeoxyzX_2111-WestdiepSeafarm-3775m-c-VV3</v>
      </c>
      <c r="B1106" s="84" t="s">
        <v>722</v>
      </c>
      <c r="C1106"/>
      <c r="H1106" s="96" t="s">
        <v>498</v>
      </c>
      <c r="I1106" s="96">
        <v>110487</v>
      </c>
      <c r="K1106" s="96" t="s">
        <v>348</v>
      </c>
      <c r="L1106" s="96" t="s">
        <v>414</v>
      </c>
      <c r="M1106" s="96" t="s">
        <v>415</v>
      </c>
      <c r="N1106" s="96" t="s">
        <v>458</v>
      </c>
      <c r="O1106" s="96" t="s">
        <v>459</v>
      </c>
      <c r="P1106" s="96" t="s">
        <v>460</v>
      </c>
      <c r="Q1106" s="96" t="s">
        <v>461</v>
      </c>
      <c r="S1106" t="s">
        <v>226</v>
      </c>
      <c r="U1106" t="s">
        <v>335</v>
      </c>
      <c r="V1106" t="s">
        <v>264</v>
      </c>
      <c r="W1106" s="81" t="str">
        <f>analysis_methods!$B$2</f>
        <v>ABUN</v>
      </c>
      <c r="X1106">
        <v>10</v>
      </c>
      <c r="Y1106" t="s">
        <v>336</v>
      </c>
      <c r="Z1106" t="s">
        <v>243</v>
      </c>
      <c r="AA1106" t="s">
        <v>161</v>
      </c>
      <c r="AB1106" s="81" t="str">
        <f>analysis_methods!$M$2</f>
        <v>TAXO_STE_MICROSCOPE</v>
      </c>
      <c r="AC1106" s="77">
        <v>45139</v>
      </c>
    </row>
    <row r="1107" spans="1:29" ht="14.4" x14ac:dyDescent="0.3">
      <c r="A1107" s="81" t="str">
        <f>samples!$C$59</f>
        <v>GeoxyzX_2111-WestdiepSeafarm-3775m-c-VV3</v>
      </c>
      <c r="B1107" s="84" t="s">
        <v>722</v>
      </c>
      <c r="C1107"/>
      <c r="H1107" s="96" t="s">
        <v>556</v>
      </c>
      <c r="I1107" s="96">
        <v>102139</v>
      </c>
      <c r="K1107" s="96" t="s">
        <v>348</v>
      </c>
      <c r="L1107" s="96" t="s">
        <v>414</v>
      </c>
      <c r="M1107" s="96" t="s">
        <v>415</v>
      </c>
      <c r="N1107" s="96" t="s">
        <v>416</v>
      </c>
      <c r="O1107" s="96" t="s">
        <v>434</v>
      </c>
      <c r="P1107" s="96" t="s">
        <v>435</v>
      </c>
      <c r="Q1107" s="96" t="s">
        <v>580</v>
      </c>
      <c r="S1107" t="s">
        <v>226</v>
      </c>
      <c r="U1107" t="s">
        <v>335</v>
      </c>
      <c r="V1107" t="s">
        <v>264</v>
      </c>
      <c r="W1107" s="81" t="str">
        <f>analysis_methods!$B$2</f>
        <v>ABUN</v>
      </c>
      <c r="X1107">
        <v>10</v>
      </c>
      <c r="Y1107" t="s">
        <v>336</v>
      </c>
      <c r="Z1107" t="s">
        <v>243</v>
      </c>
      <c r="AA1107" t="s">
        <v>161</v>
      </c>
      <c r="AB1107" s="81" t="str">
        <f>analysis_methods!$M$2</f>
        <v>TAXO_STE_MICROSCOPE</v>
      </c>
      <c r="AC1107" s="77">
        <v>45139</v>
      </c>
    </row>
    <row r="1108" spans="1:29" ht="14.4" x14ac:dyDescent="0.3">
      <c r="A1108" s="81" t="str">
        <f>samples!$C$60</f>
        <v>GeoxyzX_2111-WestdiepSeafarm-4275m-a-VV1</v>
      </c>
      <c r="B1108" s="84" t="str">
        <f>samples!C60</f>
        <v>GeoxyzX_2111-WestdiepSeafarm-4275m-a-VV1</v>
      </c>
      <c r="C1108"/>
      <c r="H1108" s="96" t="s">
        <v>482</v>
      </c>
      <c r="I1108" s="96">
        <v>130357</v>
      </c>
      <c r="K1108" s="96" t="s">
        <v>348</v>
      </c>
      <c r="L1108" s="96" t="s">
        <v>375</v>
      </c>
      <c r="M1108" s="96" t="s">
        <v>376</v>
      </c>
      <c r="N1108" s="96" t="s">
        <v>380</v>
      </c>
      <c r="O1108" s="96" t="s">
        <v>381</v>
      </c>
      <c r="P1108" s="96" t="s">
        <v>382</v>
      </c>
      <c r="Q1108" s="96" t="s">
        <v>405</v>
      </c>
      <c r="S1108" t="s">
        <v>226</v>
      </c>
      <c r="U1108" t="s">
        <v>335</v>
      </c>
      <c r="V1108" t="s">
        <v>264</v>
      </c>
      <c r="W1108" s="81" t="str">
        <f>analysis_methods!$B$2</f>
        <v>ABUN</v>
      </c>
      <c r="X1108">
        <v>70</v>
      </c>
      <c r="Y1108" t="s">
        <v>336</v>
      </c>
      <c r="Z1108" t="s">
        <v>243</v>
      </c>
      <c r="AA1108" t="s">
        <v>161</v>
      </c>
      <c r="AB1108" s="81" t="str">
        <f>analysis_methods!$M$2</f>
        <v>TAXO_STE_MICROSCOPE</v>
      </c>
      <c r="AC1108" s="77">
        <v>45139</v>
      </c>
    </row>
    <row r="1109" spans="1:29" ht="14.4" x14ac:dyDescent="0.3">
      <c r="A1109" s="81" t="str">
        <f>samples!$C$60</f>
        <v>GeoxyzX_2111-WestdiepSeafarm-4275m-a-VV1</v>
      </c>
      <c r="B1109" s="84" t="s">
        <v>723</v>
      </c>
      <c r="C1109"/>
      <c r="H1109" s="96" t="s">
        <v>864</v>
      </c>
      <c r="I1109" s="96">
        <v>2036</v>
      </c>
      <c r="K1109" s="96" t="s">
        <v>348</v>
      </c>
      <c r="L1109" s="96" t="s">
        <v>375</v>
      </c>
      <c r="M1109" s="96" t="s">
        <v>422</v>
      </c>
      <c r="N1109" s="96"/>
      <c r="O1109" s="96"/>
      <c r="P1109" s="96"/>
      <c r="Q1109" s="96"/>
      <c r="S1109" t="s">
        <v>226</v>
      </c>
      <c r="U1109" t="s">
        <v>335</v>
      </c>
      <c r="V1109" t="s">
        <v>264</v>
      </c>
      <c r="W1109" s="81" t="str">
        <f>analysis_methods!$B$2</f>
        <v>ABUN</v>
      </c>
      <c r="X1109">
        <v>70</v>
      </c>
      <c r="Y1109" t="s">
        <v>336</v>
      </c>
      <c r="Z1109" t="s">
        <v>243</v>
      </c>
      <c r="AA1109" t="s">
        <v>161</v>
      </c>
      <c r="AB1109" s="81" t="str">
        <f>analysis_methods!$M$2</f>
        <v>TAXO_STE_MICROSCOPE</v>
      </c>
      <c r="AC1109" s="77">
        <v>45139</v>
      </c>
    </row>
    <row r="1110" spans="1:29" ht="14.4" x14ac:dyDescent="0.3">
      <c r="A1110" s="81" t="str">
        <f>samples!$C$60</f>
        <v>GeoxyzX_2111-WestdiepSeafarm-4275m-a-VV1</v>
      </c>
      <c r="B1110" s="84" t="s">
        <v>723</v>
      </c>
      <c r="C1110"/>
      <c r="H1110" s="96" t="s">
        <v>481</v>
      </c>
      <c r="I1110" s="96">
        <v>131187</v>
      </c>
      <c r="K1110" s="96" t="s">
        <v>348</v>
      </c>
      <c r="L1110" s="96" t="s">
        <v>375</v>
      </c>
      <c r="M1110" s="96" t="s">
        <v>376</v>
      </c>
      <c r="N1110" s="96" t="s">
        <v>401</v>
      </c>
      <c r="O1110" s="96" t="s">
        <v>402</v>
      </c>
      <c r="P1110" s="96" t="s">
        <v>403</v>
      </c>
      <c r="Q1110" s="96" t="s">
        <v>404</v>
      </c>
      <c r="S1110" t="s">
        <v>226</v>
      </c>
      <c r="U1110" t="s">
        <v>335</v>
      </c>
      <c r="V1110" t="s">
        <v>264</v>
      </c>
      <c r="W1110" s="81" t="str">
        <f>analysis_methods!$B$2</f>
        <v>ABUN</v>
      </c>
      <c r="X1110">
        <v>60</v>
      </c>
      <c r="Y1110" t="s">
        <v>336</v>
      </c>
      <c r="Z1110" t="s">
        <v>243</v>
      </c>
      <c r="AA1110" t="s">
        <v>161</v>
      </c>
      <c r="AB1110" s="81" t="str">
        <f>analysis_methods!$M$2</f>
        <v>TAXO_STE_MICROSCOPE</v>
      </c>
      <c r="AC1110" s="77">
        <v>45139</v>
      </c>
    </row>
    <row r="1111" spans="1:29" ht="14.4" x14ac:dyDescent="0.3">
      <c r="A1111" s="81" t="str">
        <f>samples!$C$60</f>
        <v>GeoxyzX_2111-WestdiepSeafarm-4275m-a-VV1</v>
      </c>
      <c r="B1111" s="84" t="s">
        <v>723</v>
      </c>
      <c r="C1111"/>
      <c r="H1111" s="96" t="s">
        <v>457</v>
      </c>
      <c r="I1111" s="96">
        <v>152391</v>
      </c>
      <c r="K1111" s="96" t="s">
        <v>348</v>
      </c>
      <c r="L1111" s="96" t="s">
        <v>457</v>
      </c>
      <c r="M1111" s="96"/>
      <c r="N1111" s="96"/>
      <c r="O1111" s="96"/>
      <c r="P1111" s="96"/>
      <c r="Q1111" s="96"/>
      <c r="S1111" t="s">
        <v>226</v>
      </c>
      <c r="U1111" t="s">
        <v>335</v>
      </c>
      <c r="V1111" t="s">
        <v>264</v>
      </c>
      <c r="W1111" s="81" t="str">
        <f>analysis_methods!$B$2</f>
        <v>ABUN</v>
      </c>
      <c r="X1111">
        <v>40</v>
      </c>
      <c r="Y1111" t="s">
        <v>336</v>
      </c>
      <c r="Z1111" t="s">
        <v>243</v>
      </c>
      <c r="AA1111" t="s">
        <v>161</v>
      </c>
      <c r="AB1111" s="81" t="str">
        <f>analysis_methods!$M$2</f>
        <v>TAXO_STE_MICROSCOPE</v>
      </c>
      <c r="AC1111" s="77">
        <v>45139</v>
      </c>
    </row>
    <row r="1112" spans="1:29" ht="14.4" x14ac:dyDescent="0.3">
      <c r="A1112" s="81" t="str">
        <f>samples!$C$60</f>
        <v>GeoxyzX_2111-WestdiepSeafarm-4275m-a-VV1</v>
      </c>
      <c r="B1112" s="84" t="s">
        <v>723</v>
      </c>
      <c r="C1112"/>
      <c r="H1112" s="96" t="s">
        <v>471</v>
      </c>
      <c r="I1112" s="96">
        <v>124929</v>
      </c>
      <c r="K1112" s="96" t="s">
        <v>348</v>
      </c>
      <c r="L1112" s="96" t="s">
        <v>349</v>
      </c>
      <c r="M1112" s="96" t="s">
        <v>360</v>
      </c>
      <c r="N1112" s="96" t="s">
        <v>361</v>
      </c>
      <c r="O1112" s="96" t="s">
        <v>362</v>
      </c>
      <c r="P1112" s="96" t="s">
        <v>363</v>
      </c>
      <c r="Q1112" s="96" t="s">
        <v>364</v>
      </c>
      <c r="S1112" t="s">
        <v>226</v>
      </c>
      <c r="U1112" t="s">
        <v>335</v>
      </c>
      <c r="V1112" t="s">
        <v>264</v>
      </c>
      <c r="W1112" s="81" t="str">
        <f>analysis_methods!$B$2</f>
        <v>ABUN</v>
      </c>
      <c r="X1112">
        <v>30</v>
      </c>
      <c r="Y1112" t="s">
        <v>336</v>
      </c>
      <c r="Z1112" t="s">
        <v>243</v>
      </c>
      <c r="AA1112" t="s">
        <v>161</v>
      </c>
      <c r="AB1112" s="81" t="str">
        <f>analysis_methods!$M$2</f>
        <v>TAXO_STE_MICROSCOPE</v>
      </c>
      <c r="AC1112" s="77">
        <v>45139</v>
      </c>
    </row>
    <row r="1113" spans="1:29" ht="14.4" x14ac:dyDescent="0.3">
      <c r="A1113" s="81" t="str">
        <f>samples!$C$60</f>
        <v>GeoxyzX_2111-WestdiepSeafarm-4275m-a-VV1</v>
      </c>
      <c r="B1113" s="84" t="s">
        <v>723</v>
      </c>
      <c r="C1113"/>
      <c r="H1113" s="96" t="s">
        <v>470</v>
      </c>
      <c r="I1113" s="96">
        <v>855674</v>
      </c>
      <c r="K1113" s="96" t="s">
        <v>348</v>
      </c>
      <c r="L1113" s="96" t="s">
        <v>355</v>
      </c>
      <c r="M1113" s="96" t="s">
        <v>826</v>
      </c>
      <c r="N1113" s="96" t="s">
        <v>356</v>
      </c>
      <c r="O1113" s="96" t="s">
        <v>357</v>
      </c>
      <c r="P1113" s="96" t="s">
        <v>358</v>
      </c>
      <c r="Q1113" s="96" t="s">
        <v>359</v>
      </c>
      <c r="S1113" t="s">
        <v>226</v>
      </c>
      <c r="U1113" t="s">
        <v>335</v>
      </c>
      <c r="V1113" t="s">
        <v>264</v>
      </c>
      <c r="W1113" s="81" t="str">
        <f>analysis_methods!$B$2</f>
        <v>ABUN</v>
      </c>
      <c r="X1113">
        <v>20</v>
      </c>
      <c r="Y1113" t="s">
        <v>336</v>
      </c>
      <c r="Z1113" t="s">
        <v>243</v>
      </c>
      <c r="AA1113" t="s">
        <v>161</v>
      </c>
      <c r="AB1113" s="81" t="str">
        <f>analysis_methods!$M$2</f>
        <v>TAXO_STE_MICROSCOPE</v>
      </c>
      <c r="AC1113" s="77">
        <v>45139</v>
      </c>
    </row>
    <row r="1114" spans="1:29" ht="14.4" x14ac:dyDescent="0.3">
      <c r="A1114" s="81" t="str">
        <f>samples!$C$60</f>
        <v>GeoxyzX_2111-WestdiepSeafarm-4275m-a-VV1</v>
      </c>
      <c r="B1114" s="84" t="s">
        <v>723</v>
      </c>
      <c r="C1114"/>
      <c r="H1114" s="96" t="s">
        <v>547</v>
      </c>
      <c r="I1114" s="96">
        <v>120020</v>
      </c>
      <c r="K1114" s="96" t="s">
        <v>348</v>
      </c>
      <c r="L1114" s="96" t="s">
        <v>414</v>
      </c>
      <c r="M1114" s="96" t="s">
        <v>415</v>
      </c>
      <c r="N1114" s="96" t="s">
        <v>559</v>
      </c>
      <c r="O1114" s="96" t="s">
        <v>560</v>
      </c>
      <c r="P1114" s="96" t="s">
        <v>561</v>
      </c>
      <c r="Q1114" s="96" t="s">
        <v>573</v>
      </c>
      <c r="S1114" t="s">
        <v>226</v>
      </c>
      <c r="U1114" t="s">
        <v>335</v>
      </c>
      <c r="V1114" t="s">
        <v>264</v>
      </c>
      <c r="W1114" s="81" t="str">
        <f>analysis_methods!$B$2</f>
        <v>ABUN</v>
      </c>
      <c r="X1114">
        <v>20</v>
      </c>
      <c r="Y1114" t="s">
        <v>336</v>
      </c>
      <c r="Z1114" t="s">
        <v>243</v>
      </c>
      <c r="AA1114" t="s">
        <v>161</v>
      </c>
      <c r="AB1114" s="81" t="str">
        <f>analysis_methods!$M$2</f>
        <v>TAXO_STE_MICROSCOPE</v>
      </c>
      <c r="AC1114" s="77">
        <v>45139</v>
      </c>
    </row>
    <row r="1115" spans="1:29" ht="14.4" x14ac:dyDescent="0.3">
      <c r="A1115" s="81" t="str">
        <f>samples!$C$60</f>
        <v>GeoxyzX_2111-WestdiepSeafarm-4275m-a-VV1</v>
      </c>
      <c r="B1115" s="84" t="s">
        <v>723</v>
      </c>
      <c r="C1115"/>
      <c r="H1115" s="96" t="s">
        <v>472</v>
      </c>
      <c r="I1115" s="96">
        <v>140301</v>
      </c>
      <c r="K1115" s="96" t="s">
        <v>348</v>
      </c>
      <c r="L1115" s="96" t="s">
        <v>365</v>
      </c>
      <c r="M1115" s="96" t="s">
        <v>366</v>
      </c>
      <c r="N1115" s="96" t="s">
        <v>367</v>
      </c>
      <c r="O1115" s="96" t="s">
        <v>368</v>
      </c>
      <c r="P1115" s="96" t="s">
        <v>369</v>
      </c>
      <c r="Q1115" s="96" t="s">
        <v>370</v>
      </c>
      <c r="S1115" t="s">
        <v>226</v>
      </c>
      <c r="U1115" t="s">
        <v>335</v>
      </c>
      <c r="V1115" t="s">
        <v>264</v>
      </c>
      <c r="W1115" s="81" t="str">
        <f>analysis_methods!$B$2</f>
        <v>ABUN</v>
      </c>
      <c r="X1115">
        <v>20</v>
      </c>
      <c r="Y1115" t="s">
        <v>336</v>
      </c>
      <c r="Z1115" t="s">
        <v>243</v>
      </c>
      <c r="AA1115" t="s">
        <v>161</v>
      </c>
      <c r="AB1115" s="81" t="str">
        <f>analysis_methods!$M$2</f>
        <v>TAXO_STE_MICROSCOPE</v>
      </c>
      <c r="AC1115" s="77">
        <v>45139</v>
      </c>
    </row>
    <row r="1116" spans="1:29" ht="14.4" x14ac:dyDescent="0.3">
      <c r="A1116" s="81" t="str">
        <f>samples!$C$60</f>
        <v>GeoxyzX_2111-WestdiepSeafarm-4275m-a-VV1</v>
      </c>
      <c r="B1116" s="84" t="s">
        <v>723</v>
      </c>
      <c r="C1116"/>
      <c r="H1116" s="96" t="s">
        <v>473</v>
      </c>
      <c r="I1116" s="96">
        <v>141433</v>
      </c>
      <c r="K1116" s="96" t="s">
        <v>348</v>
      </c>
      <c r="L1116" s="96" t="s">
        <v>365</v>
      </c>
      <c r="M1116" s="96" t="s">
        <v>366</v>
      </c>
      <c r="N1116" s="96" t="s">
        <v>371</v>
      </c>
      <c r="O1116" s="96" t="s">
        <v>372</v>
      </c>
      <c r="P1116" s="96" t="s">
        <v>373</v>
      </c>
      <c r="Q1116" s="96" t="s">
        <v>374</v>
      </c>
      <c r="S1116" t="s">
        <v>226</v>
      </c>
      <c r="U1116" t="s">
        <v>335</v>
      </c>
      <c r="V1116" t="s">
        <v>264</v>
      </c>
      <c r="W1116" s="81" t="str">
        <f>analysis_methods!$B$2</f>
        <v>ABUN</v>
      </c>
      <c r="X1116">
        <v>10</v>
      </c>
      <c r="Y1116" t="s">
        <v>336</v>
      </c>
      <c r="Z1116" t="s">
        <v>243</v>
      </c>
      <c r="AA1116" t="s">
        <v>161</v>
      </c>
      <c r="AB1116" s="81" t="str">
        <f>analysis_methods!$M$2</f>
        <v>TAXO_STE_MICROSCOPE</v>
      </c>
      <c r="AC1116" s="77">
        <v>45139</v>
      </c>
    </row>
    <row r="1117" spans="1:29" ht="14.4" x14ac:dyDescent="0.3">
      <c r="A1117" s="81" t="str">
        <f>samples!$C$60</f>
        <v>GeoxyzX_2111-WestdiepSeafarm-4275m-a-VV1</v>
      </c>
      <c r="B1117" s="84" t="s">
        <v>723</v>
      </c>
      <c r="C1117"/>
      <c r="H1117" s="96" t="s">
        <v>660</v>
      </c>
      <c r="I1117" s="96">
        <v>103058</v>
      </c>
      <c r="K1117" s="96" t="s">
        <v>348</v>
      </c>
      <c r="L1117" s="96" t="s">
        <v>414</v>
      </c>
      <c r="M1117" s="96" t="s">
        <v>415</v>
      </c>
      <c r="N1117" s="96" t="s">
        <v>416</v>
      </c>
      <c r="O1117" s="96" t="s">
        <v>591</v>
      </c>
      <c r="P1117" s="96" t="s">
        <v>592</v>
      </c>
      <c r="Q1117" s="96" t="s">
        <v>636</v>
      </c>
      <c r="S1117" t="s">
        <v>226</v>
      </c>
      <c r="U1117" t="s">
        <v>335</v>
      </c>
      <c r="V1117" t="s">
        <v>264</v>
      </c>
      <c r="W1117" s="81" t="str">
        <f>analysis_methods!$B$2</f>
        <v>ABUN</v>
      </c>
      <c r="X1117">
        <v>10</v>
      </c>
      <c r="Y1117" t="s">
        <v>336</v>
      </c>
      <c r="Z1117" t="s">
        <v>243</v>
      </c>
      <c r="AA1117" t="s">
        <v>161</v>
      </c>
      <c r="AB1117" s="81" t="str">
        <f>analysis_methods!$M$2</f>
        <v>TAXO_STE_MICROSCOPE</v>
      </c>
      <c r="AC1117" s="77">
        <v>45139</v>
      </c>
    </row>
    <row r="1118" spans="1:29" ht="14.4" x14ac:dyDescent="0.3">
      <c r="A1118" s="81" t="str">
        <f>samples!$C$60</f>
        <v>GeoxyzX_2111-WestdiepSeafarm-4275m-a-VV1</v>
      </c>
      <c r="B1118" s="84" t="s">
        <v>723</v>
      </c>
      <c r="C1118"/>
      <c r="H1118" s="96" t="s">
        <v>497</v>
      </c>
      <c r="I1118" s="96">
        <v>130616</v>
      </c>
      <c r="K1118" s="96" t="s">
        <v>348</v>
      </c>
      <c r="L1118" s="96" t="s">
        <v>375</v>
      </c>
      <c r="M1118" s="96" t="s">
        <v>376</v>
      </c>
      <c r="N1118" s="96" t="s">
        <v>380</v>
      </c>
      <c r="O1118" s="96" t="s">
        <v>448</v>
      </c>
      <c r="P1118" s="96" t="s">
        <v>455</v>
      </c>
      <c r="Q1118" s="96" t="s">
        <v>456</v>
      </c>
      <c r="S1118" t="s">
        <v>226</v>
      </c>
      <c r="U1118" t="s">
        <v>335</v>
      </c>
      <c r="V1118" t="s">
        <v>264</v>
      </c>
      <c r="W1118" s="81" t="str">
        <f>analysis_methods!$B$2</f>
        <v>ABUN</v>
      </c>
      <c r="X1118">
        <v>10</v>
      </c>
      <c r="Y1118" t="s">
        <v>336</v>
      </c>
      <c r="Z1118" t="s">
        <v>243</v>
      </c>
      <c r="AA1118" t="s">
        <v>161</v>
      </c>
      <c r="AB1118" s="81" t="str">
        <f>analysis_methods!$M$2</f>
        <v>TAXO_STE_MICROSCOPE</v>
      </c>
      <c r="AC1118" s="77">
        <v>45139</v>
      </c>
    </row>
    <row r="1119" spans="1:29" ht="14.4" x14ac:dyDescent="0.3">
      <c r="A1119" s="81" t="str">
        <f>samples!$C$60</f>
        <v>GeoxyzX_2111-WestdiepSeafarm-4275m-a-VV1</v>
      </c>
      <c r="B1119" s="84" t="s">
        <v>723</v>
      </c>
      <c r="C1119"/>
      <c r="H1119" s="96" t="s">
        <v>556</v>
      </c>
      <c r="I1119" s="96">
        <v>102139</v>
      </c>
      <c r="K1119" s="96" t="s">
        <v>348</v>
      </c>
      <c r="L1119" s="96" t="s">
        <v>414</v>
      </c>
      <c r="M1119" s="96" t="s">
        <v>415</v>
      </c>
      <c r="N1119" s="96" t="s">
        <v>416</v>
      </c>
      <c r="O1119" s="96" t="s">
        <v>434</v>
      </c>
      <c r="P1119" s="96" t="s">
        <v>435</v>
      </c>
      <c r="Q1119" s="96" t="s">
        <v>580</v>
      </c>
      <c r="S1119" t="s">
        <v>226</v>
      </c>
      <c r="U1119" t="s">
        <v>335</v>
      </c>
      <c r="V1119" t="s">
        <v>264</v>
      </c>
      <c r="W1119" s="81" t="str">
        <f>analysis_methods!$B$2</f>
        <v>ABUN</v>
      </c>
      <c r="X1119">
        <v>10</v>
      </c>
      <c r="Y1119" t="s">
        <v>336</v>
      </c>
      <c r="Z1119" t="s">
        <v>243</v>
      </c>
      <c r="AA1119" t="s">
        <v>161</v>
      </c>
      <c r="AB1119" s="81" t="str">
        <f>analysis_methods!$M$2</f>
        <v>TAXO_STE_MICROSCOPE</v>
      </c>
      <c r="AC1119" s="77">
        <v>45139</v>
      </c>
    </row>
    <row r="1120" spans="1:29" ht="14.4" x14ac:dyDescent="0.3">
      <c r="A1120" s="81" t="str">
        <f>samples!$C$60</f>
        <v>GeoxyzX_2111-WestdiepSeafarm-4275m-a-VV1</v>
      </c>
      <c r="B1120" s="84" t="s">
        <v>723</v>
      </c>
      <c r="C1120"/>
      <c r="H1120" s="96" t="s">
        <v>543</v>
      </c>
      <c r="I1120" s="96">
        <v>131183</v>
      </c>
      <c r="K1120" s="96" t="s">
        <v>348</v>
      </c>
      <c r="L1120" s="96" t="s">
        <v>375</v>
      </c>
      <c r="M1120" s="96" t="s">
        <v>376</v>
      </c>
      <c r="N1120" s="96" t="s">
        <v>401</v>
      </c>
      <c r="O1120" s="96" t="s">
        <v>402</v>
      </c>
      <c r="P1120" s="96" t="s">
        <v>519</v>
      </c>
      <c r="Q1120" s="96" t="s">
        <v>533</v>
      </c>
      <c r="S1120" t="s">
        <v>226</v>
      </c>
      <c r="U1120" t="s">
        <v>335</v>
      </c>
      <c r="V1120" t="s">
        <v>264</v>
      </c>
      <c r="W1120" s="81" t="str">
        <f>analysis_methods!$B$2</f>
        <v>ABUN</v>
      </c>
      <c r="X1120">
        <v>10</v>
      </c>
      <c r="Y1120" t="s">
        <v>336</v>
      </c>
      <c r="Z1120" t="s">
        <v>243</v>
      </c>
      <c r="AA1120" t="s">
        <v>161</v>
      </c>
      <c r="AB1120" s="81" t="str">
        <f>analysis_methods!$M$2</f>
        <v>TAXO_STE_MICROSCOPE</v>
      </c>
      <c r="AC1120" s="77">
        <v>45139</v>
      </c>
    </row>
    <row r="1121" spans="1:29" ht="14.4" x14ac:dyDescent="0.3">
      <c r="A1121" s="81" t="str">
        <f>samples!$C$61</f>
        <v>GeoxyzX_2111-WestdiepSeafarm-4275m-b-VV2</v>
      </c>
      <c r="B1121" s="84" t="s">
        <v>724</v>
      </c>
      <c r="C1121"/>
      <c r="H1121" s="96" t="s">
        <v>482</v>
      </c>
      <c r="I1121" s="96">
        <v>130357</v>
      </c>
      <c r="K1121" s="96" t="s">
        <v>348</v>
      </c>
      <c r="L1121" s="96" t="s">
        <v>375</v>
      </c>
      <c r="M1121" s="96" t="s">
        <v>376</v>
      </c>
      <c r="N1121" s="96" t="s">
        <v>380</v>
      </c>
      <c r="O1121" s="96" t="s">
        <v>381</v>
      </c>
      <c r="P1121" s="96" t="s">
        <v>382</v>
      </c>
      <c r="Q1121" s="96" t="s">
        <v>405</v>
      </c>
      <c r="S1121" t="s">
        <v>226</v>
      </c>
      <c r="U1121" t="s">
        <v>335</v>
      </c>
      <c r="V1121" t="s">
        <v>264</v>
      </c>
      <c r="W1121" s="81" t="str">
        <f>analysis_methods!$B$2</f>
        <v>ABUN</v>
      </c>
      <c r="X1121">
        <v>130</v>
      </c>
      <c r="Y1121" t="s">
        <v>336</v>
      </c>
      <c r="Z1121" t="s">
        <v>243</v>
      </c>
      <c r="AA1121" t="s">
        <v>161</v>
      </c>
      <c r="AB1121" s="81" t="str">
        <f>analysis_methods!$M$2</f>
        <v>TAXO_STE_MICROSCOPE</v>
      </c>
      <c r="AC1121" s="77">
        <v>45139</v>
      </c>
    </row>
    <row r="1122" spans="1:29" ht="14.4" x14ac:dyDescent="0.3">
      <c r="A1122" s="81" t="str">
        <f>samples!$C$61</f>
        <v>GeoxyzX_2111-WestdiepSeafarm-4275m-b-VV2</v>
      </c>
      <c r="B1122" s="84" t="s">
        <v>724</v>
      </c>
      <c r="C1122"/>
      <c r="H1122" s="96" t="s">
        <v>481</v>
      </c>
      <c r="I1122" s="96">
        <v>131187</v>
      </c>
      <c r="K1122" s="96" t="s">
        <v>348</v>
      </c>
      <c r="L1122" s="96" t="s">
        <v>375</v>
      </c>
      <c r="M1122" s="96" t="s">
        <v>376</v>
      </c>
      <c r="N1122" s="96" t="s">
        <v>401</v>
      </c>
      <c r="O1122" s="96" t="s">
        <v>402</v>
      </c>
      <c r="P1122" s="96" t="s">
        <v>403</v>
      </c>
      <c r="Q1122" s="96" t="s">
        <v>404</v>
      </c>
      <c r="S1122" t="s">
        <v>226</v>
      </c>
      <c r="U1122" t="s">
        <v>335</v>
      </c>
      <c r="V1122" t="s">
        <v>264</v>
      </c>
      <c r="W1122" s="81" t="str">
        <f>analysis_methods!$B$2</f>
        <v>ABUN</v>
      </c>
      <c r="X1122">
        <v>80</v>
      </c>
      <c r="Y1122" t="s">
        <v>336</v>
      </c>
      <c r="Z1122" t="s">
        <v>243</v>
      </c>
      <c r="AA1122" t="s">
        <v>161</v>
      </c>
      <c r="AB1122" s="81" t="str">
        <f>analysis_methods!$M$2</f>
        <v>TAXO_STE_MICROSCOPE</v>
      </c>
      <c r="AC1122" s="77">
        <v>45139</v>
      </c>
    </row>
    <row r="1123" spans="1:29" ht="14.4" x14ac:dyDescent="0.3">
      <c r="A1123" s="81" t="str">
        <f>samples!$C$61</f>
        <v>GeoxyzX_2111-WestdiepSeafarm-4275m-b-VV2</v>
      </c>
      <c r="B1123" s="84" t="s">
        <v>724</v>
      </c>
      <c r="C1123"/>
      <c r="H1123" s="96" t="s">
        <v>411</v>
      </c>
      <c r="I1123" s="96">
        <v>919</v>
      </c>
      <c r="K1123" s="96" t="s">
        <v>348</v>
      </c>
      <c r="L1123" s="96" t="s">
        <v>375</v>
      </c>
      <c r="M1123" s="96" t="s">
        <v>376</v>
      </c>
      <c r="N1123" s="96" t="s">
        <v>384</v>
      </c>
      <c r="O1123" s="96" t="s">
        <v>411</v>
      </c>
      <c r="P1123" s="96"/>
      <c r="Q1123" s="96"/>
      <c r="S1123" t="s">
        <v>226</v>
      </c>
      <c r="U1123" t="s">
        <v>335</v>
      </c>
      <c r="V1123" t="s">
        <v>264</v>
      </c>
      <c r="W1123" s="81" t="str">
        <f>analysis_methods!$B$2</f>
        <v>ABUN</v>
      </c>
      <c r="X1123">
        <v>20</v>
      </c>
      <c r="Y1123" t="s">
        <v>336</v>
      </c>
      <c r="Z1123" t="s">
        <v>243</v>
      </c>
      <c r="AA1123" t="s">
        <v>161</v>
      </c>
      <c r="AB1123" s="81" t="str">
        <f>analysis_methods!$M$2</f>
        <v>TAXO_STE_MICROSCOPE</v>
      </c>
      <c r="AC1123" s="77">
        <v>45139</v>
      </c>
    </row>
    <row r="1124" spans="1:29" ht="14.4" x14ac:dyDescent="0.3">
      <c r="A1124" s="81" t="str">
        <f>samples!$C$61</f>
        <v>GeoxyzX_2111-WestdiepSeafarm-4275m-b-VV2</v>
      </c>
      <c r="B1124" s="84" t="s">
        <v>724</v>
      </c>
      <c r="C1124"/>
      <c r="H1124" s="96" t="s">
        <v>457</v>
      </c>
      <c r="I1124" s="96">
        <v>152391</v>
      </c>
      <c r="K1124" s="96" t="s">
        <v>348</v>
      </c>
      <c r="L1124" s="96" t="s">
        <v>457</v>
      </c>
      <c r="M1124" s="96"/>
      <c r="N1124" s="96"/>
      <c r="O1124" s="96"/>
      <c r="P1124" s="96"/>
      <c r="Q1124" s="96"/>
      <c r="S1124" t="s">
        <v>226</v>
      </c>
      <c r="U1124" t="s">
        <v>335</v>
      </c>
      <c r="V1124" t="s">
        <v>264</v>
      </c>
      <c r="W1124" s="81" t="str">
        <f>analysis_methods!$B$2</f>
        <v>ABUN</v>
      </c>
      <c r="X1124">
        <v>20</v>
      </c>
      <c r="Y1124" t="s">
        <v>336</v>
      </c>
      <c r="Z1124" t="s">
        <v>243</v>
      </c>
      <c r="AA1124" t="s">
        <v>161</v>
      </c>
      <c r="AB1124" s="81" t="str">
        <f>analysis_methods!$M$2</f>
        <v>TAXO_STE_MICROSCOPE</v>
      </c>
      <c r="AC1124" s="77">
        <v>45139</v>
      </c>
    </row>
    <row r="1125" spans="1:29" ht="14.4" x14ac:dyDescent="0.3">
      <c r="A1125" s="81" t="str">
        <f>samples!$C$61</f>
        <v>GeoxyzX_2111-WestdiepSeafarm-4275m-b-VV2</v>
      </c>
      <c r="B1125" s="84" t="s">
        <v>724</v>
      </c>
      <c r="C1125"/>
      <c r="H1125" s="96" t="s">
        <v>471</v>
      </c>
      <c r="I1125" s="96">
        <v>124929</v>
      </c>
      <c r="K1125" s="96" t="s">
        <v>348</v>
      </c>
      <c r="L1125" s="96" t="s">
        <v>349</v>
      </c>
      <c r="M1125" s="96" t="s">
        <v>360</v>
      </c>
      <c r="N1125" s="96" t="s">
        <v>361</v>
      </c>
      <c r="O1125" s="96" t="s">
        <v>362</v>
      </c>
      <c r="P1125" s="96" t="s">
        <v>363</v>
      </c>
      <c r="Q1125" s="96" t="s">
        <v>364</v>
      </c>
      <c r="S1125" t="s">
        <v>226</v>
      </c>
      <c r="U1125" t="s">
        <v>335</v>
      </c>
      <c r="V1125" t="s">
        <v>264</v>
      </c>
      <c r="W1125" s="81" t="str">
        <f>analysis_methods!$B$2</f>
        <v>ABUN</v>
      </c>
      <c r="X1125">
        <v>20</v>
      </c>
      <c r="Y1125" t="s">
        <v>336</v>
      </c>
      <c r="Z1125" t="s">
        <v>243</v>
      </c>
      <c r="AA1125" t="s">
        <v>161</v>
      </c>
      <c r="AB1125" s="81" t="str">
        <f>analysis_methods!$M$2</f>
        <v>TAXO_STE_MICROSCOPE</v>
      </c>
      <c r="AC1125" s="77">
        <v>45139</v>
      </c>
    </row>
    <row r="1126" spans="1:29" ht="14.4" x14ac:dyDescent="0.3">
      <c r="A1126" s="81" t="str">
        <f>samples!$C$61</f>
        <v>GeoxyzX_2111-WestdiepSeafarm-4275m-b-VV2</v>
      </c>
      <c r="B1126" s="84" t="s">
        <v>724</v>
      </c>
      <c r="C1126"/>
      <c r="H1126" s="96" t="s">
        <v>817</v>
      </c>
      <c r="I1126" s="96">
        <v>140301</v>
      </c>
      <c r="K1126" s="96" t="s">
        <v>348</v>
      </c>
      <c r="L1126" s="96" t="s">
        <v>365</v>
      </c>
      <c r="M1126" s="96" t="s">
        <v>366</v>
      </c>
      <c r="N1126" s="96" t="s">
        <v>367</v>
      </c>
      <c r="O1126" s="96" t="s">
        <v>368</v>
      </c>
      <c r="P1126" s="96" t="s">
        <v>369</v>
      </c>
      <c r="Q1126" s="96" t="s">
        <v>370</v>
      </c>
      <c r="S1126" t="s">
        <v>726</v>
      </c>
      <c r="U1126" t="s">
        <v>335</v>
      </c>
      <c r="V1126" t="s">
        <v>264</v>
      </c>
      <c r="W1126" s="81" t="str">
        <f>analysis_methods!$B$2</f>
        <v>ABUN</v>
      </c>
      <c r="X1126">
        <v>20</v>
      </c>
      <c r="Y1126" t="s">
        <v>336</v>
      </c>
      <c r="Z1126" t="s">
        <v>243</v>
      </c>
      <c r="AA1126" t="s">
        <v>161</v>
      </c>
      <c r="AB1126" s="81" t="str">
        <f>analysis_methods!$M$2</f>
        <v>TAXO_STE_MICROSCOPE</v>
      </c>
      <c r="AC1126" s="77">
        <v>45139</v>
      </c>
    </row>
    <row r="1127" spans="1:29" ht="14.4" x14ac:dyDescent="0.3">
      <c r="A1127" s="81" t="str">
        <f>samples!$C$61</f>
        <v>GeoxyzX_2111-WestdiepSeafarm-4275m-b-VV2</v>
      </c>
      <c r="B1127" s="84" t="s">
        <v>724</v>
      </c>
      <c r="C1127"/>
      <c r="H1127" s="96" t="s">
        <v>473</v>
      </c>
      <c r="I1127" s="96">
        <v>141433</v>
      </c>
      <c r="K1127" s="96" t="s">
        <v>348</v>
      </c>
      <c r="L1127" s="96" t="s">
        <v>365</v>
      </c>
      <c r="M1127" s="96" t="s">
        <v>366</v>
      </c>
      <c r="N1127" s="96" t="s">
        <v>371</v>
      </c>
      <c r="O1127" s="96" t="s">
        <v>372</v>
      </c>
      <c r="P1127" s="96" t="s">
        <v>373</v>
      </c>
      <c r="Q1127" s="96" t="s">
        <v>374</v>
      </c>
      <c r="S1127" t="s">
        <v>226</v>
      </c>
      <c r="U1127" t="s">
        <v>335</v>
      </c>
      <c r="V1127" t="s">
        <v>264</v>
      </c>
      <c r="W1127" s="81" t="str">
        <f>analysis_methods!$B$2</f>
        <v>ABUN</v>
      </c>
      <c r="X1127">
        <v>10</v>
      </c>
      <c r="Y1127" t="s">
        <v>336</v>
      </c>
      <c r="Z1127" t="s">
        <v>243</v>
      </c>
      <c r="AA1127" t="s">
        <v>161</v>
      </c>
      <c r="AB1127" s="81" t="str">
        <f>analysis_methods!$M$2</f>
        <v>TAXO_STE_MICROSCOPE</v>
      </c>
      <c r="AC1127" s="77">
        <v>45139</v>
      </c>
    </row>
    <row r="1128" spans="1:29" ht="14.4" x14ac:dyDescent="0.3">
      <c r="A1128" s="81" t="str">
        <f>samples!$C$61</f>
        <v>GeoxyzX_2111-WestdiepSeafarm-4275m-b-VV2</v>
      </c>
      <c r="B1128" s="84" t="s">
        <v>724</v>
      </c>
      <c r="C1128"/>
      <c r="H1128" s="96" t="s">
        <v>484</v>
      </c>
      <c r="I1128" s="96">
        <v>130116</v>
      </c>
      <c r="K1128" s="96" t="s">
        <v>348</v>
      </c>
      <c r="L1128" s="96" t="s">
        <v>375</v>
      </c>
      <c r="M1128" s="96" t="s">
        <v>376</v>
      </c>
      <c r="N1128" s="96" t="s">
        <v>380</v>
      </c>
      <c r="O1128" s="96" t="s">
        <v>409</v>
      </c>
      <c r="P1128" s="96" t="s">
        <v>410</v>
      </c>
      <c r="Q1128" s="96" t="s">
        <v>374</v>
      </c>
      <c r="S1128" t="s">
        <v>226</v>
      </c>
      <c r="U1128" t="s">
        <v>335</v>
      </c>
      <c r="V1128" t="s">
        <v>264</v>
      </c>
      <c r="W1128" s="81" t="str">
        <f>analysis_methods!$B$2</f>
        <v>ABUN</v>
      </c>
      <c r="X1128">
        <v>10</v>
      </c>
      <c r="Y1128" t="s">
        <v>336</v>
      </c>
      <c r="Z1128" t="s">
        <v>243</v>
      </c>
      <c r="AA1128" t="s">
        <v>161</v>
      </c>
      <c r="AB1128" s="81" t="str">
        <f>analysis_methods!$M$2</f>
        <v>TAXO_STE_MICROSCOPE</v>
      </c>
      <c r="AC1128" s="77">
        <v>45139</v>
      </c>
    </row>
    <row r="1129" spans="1:29" ht="14.4" x14ac:dyDescent="0.3">
      <c r="A1129" s="81" t="str">
        <f>samples!$C$61</f>
        <v>GeoxyzX_2111-WestdiepSeafarm-4275m-b-VV2</v>
      </c>
      <c r="B1129" s="84" t="s">
        <v>724</v>
      </c>
      <c r="C1129"/>
      <c r="H1129" s="96" t="s">
        <v>480</v>
      </c>
      <c r="I1129" s="96">
        <v>130269</v>
      </c>
      <c r="K1129" s="96" t="s">
        <v>348</v>
      </c>
      <c r="L1129" s="96" t="s">
        <v>375</v>
      </c>
      <c r="M1129" s="96" t="s">
        <v>376</v>
      </c>
      <c r="N1129" s="96"/>
      <c r="O1129" s="96" t="s">
        <v>398</v>
      </c>
      <c r="P1129" s="96" t="s">
        <v>399</v>
      </c>
      <c r="Q1129" s="96" t="s">
        <v>400</v>
      </c>
      <c r="S1129" t="s">
        <v>226</v>
      </c>
      <c r="U1129" t="s">
        <v>335</v>
      </c>
      <c r="V1129" t="s">
        <v>264</v>
      </c>
      <c r="W1129" s="81" t="str">
        <f>analysis_methods!$B$2</f>
        <v>ABUN</v>
      </c>
      <c r="X1129">
        <v>10</v>
      </c>
      <c r="Y1129" t="s">
        <v>336</v>
      </c>
      <c r="Z1129" t="s">
        <v>243</v>
      </c>
      <c r="AA1129" t="s">
        <v>161</v>
      </c>
      <c r="AB1129" s="81" t="str">
        <f>analysis_methods!$M$2</f>
        <v>TAXO_STE_MICROSCOPE</v>
      </c>
      <c r="AC1129" s="77">
        <v>45139</v>
      </c>
    </row>
    <row r="1130" spans="1:29" ht="14.4" x14ac:dyDescent="0.3">
      <c r="A1130" s="81" t="str">
        <f>samples!$C$61</f>
        <v>GeoxyzX_2111-WestdiepSeafarm-4275m-b-VV2</v>
      </c>
      <c r="B1130" s="84" t="s">
        <v>724</v>
      </c>
      <c r="C1130"/>
      <c r="H1130" s="96" t="s">
        <v>490</v>
      </c>
      <c r="I1130" s="96">
        <v>488966</v>
      </c>
      <c r="K1130" s="96" t="s">
        <v>348</v>
      </c>
      <c r="L1130" s="96" t="s">
        <v>414</v>
      </c>
      <c r="M1130" s="96" t="s">
        <v>415</v>
      </c>
      <c r="N1130" s="96" t="s">
        <v>416</v>
      </c>
      <c r="O1130" s="96" t="s">
        <v>434</v>
      </c>
      <c r="P1130" s="96" t="s">
        <v>435</v>
      </c>
      <c r="Q1130" s="96" t="s">
        <v>436</v>
      </c>
      <c r="S1130" t="s">
        <v>226</v>
      </c>
      <c r="U1130" t="s">
        <v>335</v>
      </c>
      <c r="V1130" t="s">
        <v>264</v>
      </c>
      <c r="W1130" s="81" t="str">
        <f>analysis_methods!$B$2</f>
        <v>ABUN</v>
      </c>
      <c r="X1130">
        <v>10</v>
      </c>
      <c r="Y1130" t="s">
        <v>336</v>
      </c>
      <c r="Z1130" t="s">
        <v>243</v>
      </c>
      <c r="AA1130" t="s">
        <v>161</v>
      </c>
      <c r="AB1130" s="81" t="str">
        <f>analysis_methods!$M$2</f>
        <v>TAXO_STE_MICROSCOPE</v>
      </c>
      <c r="AC1130" s="77">
        <v>45139</v>
      </c>
    </row>
    <row r="1131" spans="1:29" ht="14.4" x14ac:dyDescent="0.3">
      <c r="A1131" s="81" t="str">
        <f>samples!$C$61</f>
        <v>GeoxyzX_2111-WestdiepSeafarm-4275m-b-VV2</v>
      </c>
      <c r="B1131" s="84" t="s">
        <v>724</v>
      </c>
      <c r="C1131"/>
      <c r="H1131" s="96" t="s">
        <v>552</v>
      </c>
      <c r="I1131" s="96">
        <v>130491</v>
      </c>
      <c r="K1131" s="96" t="s">
        <v>348</v>
      </c>
      <c r="L1131" s="96" t="s">
        <v>375</v>
      </c>
      <c r="M1131" s="96" t="s">
        <v>376</v>
      </c>
      <c r="N1131" s="96"/>
      <c r="O1131" s="96" t="s">
        <v>568</v>
      </c>
      <c r="P1131" s="96" t="s">
        <v>569</v>
      </c>
      <c r="Q1131" s="96" t="s">
        <v>577</v>
      </c>
      <c r="S1131" t="s">
        <v>226</v>
      </c>
      <c r="U1131" t="s">
        <v>335</v>
      </c>
      <c r="V1131" t="s">
        <v>264</v>
      </c>
      <c r="W1131" s="81" t="str">
        <f>analysis_methods!$B$2</f>
        <v>ABUN</v>
      </c>
      <c r="X1131">
        <v>10</v>
      </c>
      <c r="Y1131" t="s">
        <v>336</v>
      </c>
      <c r="Z1131" t="s">
        <v>243</v>
      </c>
      <c r="AA1131" t="s">
        <v>161</v>
      </c>
      <c r="AB1131" s="81" t="str">
        <f>analysis_methods!$M$2</f>
        <v>TAXO_STE_MICROSCOPE</v>
      </c>
      <c r="AC1131" s="77">
        <v>45139</v>
      </c>
    </row>
    <row r="1132" spans="1:29" ht="14.4" x14ac:dyDescent="0.3">
      <c r="A1132" s="81" t="str">
        <f>samples!$C$61</f>
        <v>GeoxyzX_2111-WestdiepSeafarm-4275m-b-VV2</v>
      </c>
      <c r="B1132" s="84" t="s">
        <v>724</v>
      </c>
      <c r="C1132"/>
      <c r="H1132" s="96" t="s">
        <v>582</v>
      </c>
      <c r="I1132" s="96">
        <v>334510</v>
      </c>
      <c r="K1132" s="96" t="s">
        <v>348</v>
      </c>
      <c r="L1132" s="96" t="s">
        <v>375</v>
      </c>
      <c r="M1132" s="96" t="s">
        <v>376</v>
      </c>
      <c r="N1132" s="96" t="s">
        <v>380</v>
      </c>
      <c r="O1132" s="96" t="s">
        <v>448</v>
      </c>
      <c r="P1132" s="96" t="s">
        <v>517</v>
      </c>
      <c r="Q1132" s="96" t="s">
        <v>594</v>
      </c>
      <c r="S1132" t="s">
        <v>226</v>
      </c>
      <c r="U1132" t="s">
        <v>335</v>
      </c>
      <c r="V1132" t="s">
        <v>264</v>
      </c>
      <c r="W1132" s="81" t="str">
        <f>analysis_methods!$B$2</f>
        <v>ABUN</v>
      </c>
      <c r="X1132">
        <v>10</v>
      </c>
      <c r="Y1132" t="s">
        <v>336</v>
      </c>
      <c r="Z1132" t="s">
        <v>243</v>
      </c>
      <c r="AA1132" t="s">
        <v>161</v>
      </c>
      <c r="AB1132" s="81" t="str">
        <f>analysis_methods!$M$2</f>
        <v>TAXO_STE_MICROSCOPE</v>
      </c>
      <c r="AC1132" s="77">
        <v>45139</v>
      </c>
    </row>
    <row r="1133" spans="1:29" ht="14.4" x14ac:dyDescent="0.3">
      <c r="A1133" s="81" t="str">
        <f>samples!$C$62</f>
        <v>GeoxyzX_2111-WestdiepSeafarm-4275m-c-VV3</v>
      </c>
      <c r="B1133" s="84" t="s">
        <v>725</v>
      </c>
      <c r="C1133"/>
      <c r="H1133" s="96" t="s">
        <v>481</v>
      </c>
      <c r="I1133" s="96">
        <v>131187</v>
      </c>
      <c r="K1133" s="96" t="s">
        <v>348</v>
      </c>
      <c r="L1133" s="96" t="s">
        <v>375</v>
      </c>
      <c r="M1133" s="96" t="s">
        <v>376</v>
      </c>
      <c r="N1133" s="96" t="s">
        <v>401</v>
      </c>
      <c r="O1133" s="96" t="s">
        <v>402</v>
      </c>
      <c r="P1133" s="96" t="s">
        <v>403</v>
      </c>
      <c r="Q1133" s="96" t="s">
        <v>404</v>
      </c>
      <c r="S1133" t="s">
        <v>226</v>
      </c>
      <c r="U1133" t="s">
        <v>335</v>
      </c>
      <c r="V1133" t="s">
        <v>264</v>
      </c>
      <c r="W1133" s="81" t="str">
        <f>analysis_methods!$B$2</f>
        <v>ABUN</v>
      </c>
      <c r="X1133">
        <v>130</v>
      </c>
      <c r="Y1133" t="s">
        <v>336</v>
      </c>
      <c r="Z1133" t="s">
        <v>243</v>
      </c>
      <c r="AA1133" t="s">
        <v>161</v>
      </c>
      <c r="AB1133" s="81" t="str">
        <f>analysis_methods!$M$2</f>
        <v>TAXO_STE_MICROSCOPE</v>
      </c>
      <c r="AC1133" s="77">
        <v>45139</v>
      </c>
    </row>
    <row r="1134" spans="1:29" ht="14.4" x14ac:dyDescent="0.3">
      <c r="A1134" s="81" t="str">
        <f>samples!$C$62</f>
        <v>GeoxyzX_2111-WestdiepSeafarm-4275m-c-VV3</v>
      </c>
      <c r="B1134" s="84" t="s">
        <v>725</v>
      </c>
      <c r="C1134"/>
      <c r="H1134" s="96" t="s">
        <v>482</v>
      </c>
      <c r="I1134" s="96">
        <v>130357</v>
      </c>
      <c r="K1134" s="96" t="s">
        <v>348</v>
      </c>
      <c r="L1134" s="96" t="s">
        <v>375</v>
      </c>
      <c r="M1134" s="96" t="s">
        <v>376</v>
      </c>
      <c r="N1134" s="96" t="s">
        <v>380</v>
      </c>
      <c r="O1134" s="96" t="s">
        <v>381</v>
      </c>
      <c r="P1134" s="96" t="s">
        <v>382</v>
      </c>
      <c r="Q1134" s="96" t="s">
        <v>405</v>
      </c>
      <c r="S1134" t="s">
        <v>226</v>
      </c>
      <c r="U1134" t="s">
        <v>335</v>
      </c>
      <c r="V1134" t="s">
        <v>264</v>
      </c>
      <c r="W1134" s="81" t="str">
        <f>analysis_methods!$B$2</f>
        <v>ABUN</v>
      </c>
      <c r="X1134">
        <v>90</v>
      </c>
      <c r="Y1134" t="s">
        <v>336</v>
      </c>
      <c r="Z1134" t="s">
        <v>243</v>
      </c>
      <c r="AA1134" t="s">
        <v>161</v>
      </c>
      <c r="AB1134" s="81" t="str">
        <f>analysis_methods!$M$2</f>
        <v>TAXO_STE_MICROSCOPE</v>
      </c>
      <c r="AC1134" s="77">
        <v>45139</v>
      </c>
    </row>
    <row r="1135" spans="1:29" ht="14.4" x14ac:dyDescent="0.3">
      <c r="A1135" s="81" t="str">
        <f>samples!$C$62</f>
        <v>GeoxyzX_2111-WestdiepSeafarm-4275m-c-VV3</v>
      </c>
      <c r="B1135" s="84" t="s">
        <v>725</v>
      </c>
      <c r="C1135"/>
      <c r="H1135" s="96" t="s">
        <v>457</v>
      </c>
      <c r="I1135" s="96">
        <v>152391</v>
      </c>
      <c r="K1135" s="96" t="s">
        <v>348</v>
      </c>
      <c r="L1135" s="96" t="s">
        <v>457</v>
      </c>
      <c r="M1135" s="96"/>
      <c r="N1135" s="96"/>
      <c r="O1135" s="96"/>
      <c r="P1135" s="96"/>
      <c r="Q1135" s="96"/>
      <c r="S1135" t="s">
        <v>226</v>
      </c>
      <c r="U1135" t="s">
        <v>335</v>
      </c>
      <c r="V1135" t="s">
        <v>264</v>
      </c>
      <c r="W1135" s="81" t="str">
        <f>analysis_methods!$B$2</f>
        <v>ABUN</v>
      </c>
      <c r="X1135">
        <v>30</v>
      </c>
      <c r="Y1135" t="s">
        <v>336</v>
      </c>
      <c r="Z1135" t="s">
        <v>243</v>
      </c>
      <c r="AA1135" t="s">
        <v>161</v>
      </c>
      <c r="AB1135" s="81" t="str">
        <f>analysis_methods!$M$2</f>
        <v>TAXO_STE_MICROSCOPE</v>
      </c>
      <c r="AC1135" s="77">
        <v>45139</v>
      </c>
    </row>
    <row r="1136" spans="1:29" ht="14.4" x14ac:dyDescent="0.3">
      <c r="A1136" s="81" t="str">
        <f>samples!$C$62</f>
        <v>GeoxyzX_2111-WestdiepSeafarm-4275m-c-VV3</v>
      </c>
      <c r="B1136" s="84" t="s">
        <v>725</v>
      </c>
      <c r="C1136"/>
      <c r="H1136" s="96" t="s">
        <v>547</v>
      </c>
      <c r="I1136" s="96">
        <v>120020</v>
      </c>
      <c r="K1136" s="96" t="s">
        <v>348</v>
      </c>
      <c r="L1136" s="96" t="s">
        <v>414</v>
      </c>
      <c r="M1136" s="96" t="s">
        <v>415</v>
      </c>
      <c r="N1136" s="96" t="s">
        <v>559</v>
      </c>
      <c r="O1136" s="96" t="s">
        <v>560</v>
      </c>
      <c r="P1136" s="96" t="s">
        <v>561</v>
      </c>
      <c r="Q1136" s="96" t="s">
        <v>573</v>
      </c>
      <c r="S1136" t="s">
        <v>226</v>
      </c>
      <c r="U1136" t="s">
        <v>335</v>
      </c>
      <c r="V1136" t="s">
        <v>264</v>
      </c>
      <c r="W1136" s="81" t="str">
        <f>analysis_methods!$B$2</f>
        <v>ABUN</v>
      </c>
      <c r="X1136">
        <v>20</v>
      </c>
      <c r="Y1136" t="s">
        <v>336</v>
      </c>
      <c r="Z1136" t="s">
        <v>243</v>
      </c>
      <c r="AA1136" t="s">
        <v>161</v>
      </c>
      <c r="AB1136" s="81" t="str">
        <f>analysis_methods!$M$2</f>
        <v>TAXO_STE_MICROSCOPE</v>
      </c>
      <c r="AC1136" s="77">
        <v>45139</v>
      </c>
    </row>
    <row r="1137" spans="1:29" ht="14.4" x14ac:dyDescent="0.3">
      <c r="A1137" s="81" t="str">
        <f>samples!$C$62</f>
        <v>GeoxyzX_2111-WestdiepSeafarm-4275m-c-VV3</v>
      </c>
      <c r="B1137" s="84" t="s">
        <v>725</v>
      </c>
      <c r="C1137"/>
      <c r="H1137" s="96" t="s">
        <v>552</v>
      </c>
      <c r="I1137" s="96">
        <v>130491</v>
      </c>
      <c r="K1137" s="96" t="s">
        <v>348</v>
      </c>
      <c r="L1137" s="96" t="s">
        <v>375</v>
      </c>
      <c r="M1137" s="96" t="s">
        <v>376</v>
      </c>
      <c r="N1137" s="96"/>
      <c r="O1137" s="96" t="s">
        <v>568</v>
      </c>
      <c r="P1137" s="96" t="s">
        <v>569</v>
      </c>
      <c r="Q1137" s="96" t="s">
        <v>577</v>
      </c>
      <c r="S1137" t="s">
        <v>226</v>
      </c>
      <c r="U1137" t="s">
        <v>335</v>
      </c>
      <c r="V1137" t="s">
        <v>264</v>
      </c>
      <c r="W1137" s="81" t="str">
        <f>analysis_methods!$B$2</f>
        <v>ABUN</v>
      </c>
      <c r="X1137">
        <v>20</v>
      </c>
      <c r="Y1137" t="s">
        <v>336</v>
      </c>
      <c r="Z1137" t="s">
        <v>243</v>
      </c>
      <c r="AA1137" t="s">
        <v>161</v>
      </c>
      <c r="AB1137" s="81" t="str">
        <f>analysis_methods!$M$2</f>
        <v>TAXO_STE_MICROSCOPE</v>
      </c>
      <c r="AC1137" s="77">
        <v>45139</v>
      </c>
    </row>
    <row r="1138" spans="1:29" ht="14.4" x14ac:dyDescent="0.3">
      <c r="A1138" s="81" t="str">
        <f>samples!$C$62</f>
        <v>GeoxyzX_2111-WestdiepSeafarm-4275m-c-VV3</v>
      </c>
      <c r="B1138" s="84" t="s">
        <v>725</v>
      </c>
      <c r="C1138"/>
      <c r="H1138" s="96" t="s">
        <v>472</v>
      </c>
      <c r="I1138" s="96">
        <v>140301</v>
      </c>
      <c r="K1138" s="96" t="s">
        <v>348</v>
      </c>
      <c r="L1138" s="96" t="s">
        <v>365</v>
      </c>
      <c r="M1138" s="96" t="s">
        <v>366</v>
      </c>
      <c r="N1138" s="96" t="s">
        <v>367</v>
      </c>
      <c r="O1138" s="96" t="s">
        <v>368</v>
      </c>
      <c r="P1138" s="96" t="s">
        <v>369</v>
      </c>
      <c r="Q1138" s="96" t="s">
        <v>370</v>
      </c>
      <c r="S1138" t="s">
        <v>226</v>
      </c>
      <c r="U1138" t="s">
        <v>335</v>
      </c>
      <c r="V1138" t="s">
        <v>264</v>
      </c>
      <c r="W1138" s="81" t="str">
        <f>analysis_methods!$B$2</f>
        <v>ABUN</v>
      </c>
      <c r="X1138">
        <v>20</v>
      </c>
      <c r="Y1138" t="s">
        <v>336</v>
      </c>
      <c r="Z1138" t="s">
        <v>243</v>
      </c>
      <c r="AA1138" t="s">
        <v>161</v>
      </c>
      <c r="AB1138" s="81" t="str">
        <f>analysis_methods!$M$2</f>
        <v>TAXO_STE_MICROSCOPE</v>
      </c>
      <c r="AC1138" s="77">
        <v>45139</v>
      </c>
    </row>
    <row r="1139" spans="1:29" ht="14.4" x14ac:dyDescent="0.3">
      <c r="A1139" s="81" t="str">
        <f>samples!$C$62</f>
        <v>GeoxyzX_2111-WestdiepSeafarm-4275m-c-VV3</v>
      </c>
      <c r="B1139" s="84" t="s">
        <v>725</v>
      </c>
      <c r="C1139"/>
      <c r="H1139" s="96" t="s">
        <v>817</v>
      </c>
      <c r="I1139" s="96">
        <v>140301</v>
      </c>
      <c r="K1139" s="96" t="s">
        <v>348</v>
      </c>
      <c r="L1139" s="96" t="s">
        <v>365</v>
      </c>
      <c r="M1139" s="96" t="s">
        <v>366</v>
      </c>
      <c r="N1139" s="96" t="s">
        <v>367</v>
      </c>
      <c r="O1139" s="96" t="s">
        <v>368</v>
      </c>
      <c r="P1139" s="96" t="s">
        <v>369</v>
      </c>
      <c r="Q1139" s="96" t="s">
        <v>370</v>
      </c>
      <c r="S1139" t="s">
        <v>726</v>
      </c>
      <c r="U1139" t="s">
        <v>335</v>
      </c>
      <c r="V1139" t="s">
        <v>264</v>
      </c>
      <c r="W1139" s="81" t="str">
        <f>analysis_methods!$B$2</f>
        <v>ABUN</v>
      </c>
      <c r="X1139">
        <v>20</v>
      </c>
      <c r="Y1139" t="s">
        <v>336</v>
      </c>
      <c r="Z1139" t="s">
        <v>243</v>
      </c>
      <c r="AA1139" t="s">
        <v>161</v>
      </c>
      <c r="AB1139" s="81" t="str">
        <f>analysis_methods!$M$2</f>
        <v>TAXO_STE_MICROSCOPE</v>
      </c>
      <c r="AC1139" s="77">
        <v>45139</v>
      </c>
    </row>
    <row r="1140" spans="1:29" ht="14.4" x14ac:dyDescent="0.3">
      <c r="A1140" s="81" t="str">
        <f>samples!$C$62</f>
        <v>GeoxyzX_2111-WestdiepSeafarm-4275m-c-VV3</v>
      </c>
      <c r="B1140" s="84" t="s">
        <v>725</v>
      </c>
      <c r="C1140"/>
      <c r="H1140" s="96" t="s">
        <v>586</v>
      </c>
      <c r="I1140" s="96">
        <v>103060</v>
      </c>
      <c r="K1140" s="96" t="s">
        <v>348</v>
      </c>
      <c r="L1140" s="96" t="s">
        <v>414</v>
      </c>
      <c r="M1140" s="96" t="s">
        <v>415</v>
      </c>
      <c r="N1140" s="96" t="s">
        <v>416</v>
      </c>
      <c r="O1140" s="96" t="s">
        <v>591</v>
      </c>
      <c r="P1140" s="96" t="s">
        <v>592</v>
      </c>
      <c r="Q1140" s="96" t="s">
        <v>598</v>
      </c>
      <c r="S1140" t="s">
        <v>226</v>
      </c>
      <c r="U1140" t="s">
        <v>335</v>
      </c>
      <c r="V1140" t="s">
        <v>264</v>
      </c>
      <c r="W1140" s="81" t="str">
        <f>analysis_methods!$B$2</f>
        <v>ABUN</v>
      </c>
      <c r="X1140">
        <v>10</v>
      </c>
      <c r="Y1140" t="s">
        <v>336</v>
      </c>
      <c r="Z1140" t="s">
        <v>243</v>
      </c>
      <c r="AA1140" t="s">
        <v>161</v>
      </c>
      <c r="AB1140" s="81" t="str">
        <f>analysis_methods!$M$2</f>
        <v>TAXO_STE_MICROSCOPE</v>
      </c>
      <c r="AC1140" s="77">
        <v>45139</v>
      </c>
    </row>
    <row r="1141" spans="1:29" ht="14.4" x14ac:dyDescent="0.3">
      <c r="A1141" s="81" t="str">
        <f>samples!$C$62</f>
        <v>GeoxyzX_2111-WestdiepSeafarm-4275m-c-VV3</v>
      </c>
      <c r="B1141" s="84" t="s">
        <v>725</v>
      </c>
      <c r="C1141"/>
      <c r="H1141" s="96" t="s">
        <v>497</v>
      </c>
      <c r="I1141" s="96">
        <v>130616</v>
      </c>
      <c r="K1141" s="96" t="s">
        <v>348</v>
      </c>
      <c r="L1141" s="96" t="s">
        <v>375</v>
      </c>
      <c r="M1141" s="96" t="s">
        <v>376</v>
      </c>
      <c r="N1141" s="96" t="s">
        <v>380</v>
      </c>
      <c r="O1141" s="96" t="s">
        <v>448</v>
      </c>
      <c r="P1141" s="96" t="s">
        <v>455</v>
      </c>
      <c r="Q1141" s="96" t="s">
        <v>456</v>
      </c>
      <c r="S1141" t="s">
        <v>226</v>
      </c>
      <c r="U1141" t="s">
        <v>335</v>
      </c>
      <c r="V1141" t="s">
        <v>264</v>
      </c>
      <c r="W1141" s="81" t="str">
        <f>analysis_methods!$B$2</f>
        <v>ABUN</v>
      </c>
      <c r="X1141">
        <v>10</v>
      </c>
      <c r="Y1141" t="s">
        <v>336</v>
      </c>
      <c r="Z1141" t="s">
        <v>243</v>
      </c>
      <c r="AA1141" t="s">
        <v>161</v>
      </c>
      <c r="AB1141" s="81" t="str">
        <f>analysis_methods!$M$2</f>
        <v>TAXO_STE_MICROSCOPE</v>
      </c>
      <c r="AC1141" s="77">
        <v>45139</v>
      </c>
    </row>
    <row r="1142" spans="1:29" ht="14.4" x14ac:dyDescent="0.3">
      <c r="A1142" s="81" t="str">
        <f>samples!$C$62</f>
        <v>GeoxyzX_2111-WestdiepSeafarm-4275m-c-VV3</v>
      </c>
      <c r="B1142" s="84" t="s">
        <v>725</v>
      </c>
      <c r="C1142"/>
      <c r="H1142" s="96" t="s">
        <v>542</v>
      </c>
      <c r="I1142" s="96">
        <v>130644</v>
      </c>
      <c r="K1142" s="96" t="s">
        <v>348</v>
      </c>
      <c r="L1142" s="96" t="s">
        <v>375</v>
      </c>
      <c r="M1142" s="96" t="s">
        <v>376</v>
      </c>
      <c r="N1142" s="96" t="s">
        <v>380</v>
      </c>
      <c r="O1142" s="96" t="s">
        <v>448</v>
      </c>
      <c r="P1142" s="96" t="s">
        <v>518</v>
      </c>
      <c r="Q1142" s="96" t="s">
        <v>532</v>
      </c>
      <c r="S1142" t="s">
        <v>226</v>
      </c>
      <c r="U1142" t="s">
        <v>335</v>
      </c>
      <c r="V1142" t="s">
        <v>264</v>
      </c>
      <c r="W1142" s="81" t="str">
        <f>analysis_methods!$B$2</f>
        <v>ABUN</v>
      </c>
      <c r="X1142">
        <v>10</v>
      </c>
      <c r="Y1142" t="s">
        <v>336</v>
      </c>
      <c r="Z1142" t="s">
        <v>243</v>
      </c>
      <c r="AA1142" t="s">
        <v>161</v>
      </c>
      <c r="AB1142" s="81" t="str">
        <f>analysis_methods!$M$2</f>
        <v>TAXO_STE_MICROSCOPE</v>
      </c>
      <c r="AC1142" s="77">
        <v>45139</v>
      </c>
    </row>
    <row r="1143" spans="1:29" ht="14.4" x14ac:dyDescent="0.3">
      <c r="A1143" s="81" t="str">
        <f>samples!$C$62</f>
        <v>GeoxyzX_2111-WestdiepSeafarm-4275m-c-VV3</v>
      </c>
      <c r="B1143" s="84" t="s">
        <v>725</v>
      </c>
      <c r="C1143"/>
      <c r="H1143" s="96" t="s">
        <v>479</v>
      </c>
      <c r="I1143" s="96">
        <v>130544</v>
      </c>
      <c r="K1143" s="96" t="s">
        <v>348</v>
      </c>
      <c r="L1143" s="96" t="s">
        <v>375</v>
      </c>
      <c r="M1143" s="96" t="s">
        <v>376</v>
      </c>
      <c r="N1143" s="96"/>
      <c r="O1143" s="96" t="s">
        <v>395</v>
      </c>
      <c r="P1143" s="96" t="s">
        <v>396</v>
      </c>
      <c r="Q1143" s="96" t="s">
        <v>397</v>
      </c>
      <c r="S1143" t="s">
        <v>226</v>
      </c>
      <c r="U1143" t="s">
        <v>335</v>
      </c>
      <c r="V1143" t="s">
        <v>264</v>
      </c>
      <c r="W1143" s="81" t="str">
        <f>analysis_methods!$B$2</f>
        <v>ABUN</v>
      </c>
      <c r="X1143">
        <v>10</v>
      </c>
      <c r="Y1143" t="s">
        <v>336</v>
      </c>
      <c r="Z1143" t="s">
        <v>243</v>
      </c>
      <c r="AA1143" t="s">
        <v>161</v>
      </c>
      <c r="AB1143" s="81" t="str">
        <f>analysis_methods!$M$2</f>
        <v>TAXO_STE_MICROSCOPE</v>
      </c>
      <c r="AC1143" s="77">
        <v>45139</v>
      </c>
    </row>
    <row r="1144" spans="1:29" ht="14.4" x14ac:dyDescent="0.3">
      <c r="A1144" s="81" t="str">
        <f>samples!$C$3</f>
        <v>GeoxyzX_2111-WestdiepSeafarm-0m-1a-VV1</v>
      </c>
      <c r="B1144" s="84" t="s">
        <v>500</v>
      </c>
      <c r="H1144" s="96" t="s">
        <v>469</v>
      </c>
      <c r="I1144" s="96">
        <v>124392</v>
      </c>
      <c r="K1144" s="96" t="s">
        <v>348</v>
      </c>
      <c r="L1144" s="96" t="s">
        <v>349</v>
      </c>
      <c r="M1144" s="96" t="s">
        <v>350</v>
      </c>
      <c r="N1144" s="96" t="s">
        <v>351</v>
      </c>
      <c r="O1144" s="96" t="s">
        <v>352</v>
      </c>
      <c r="P1144" s="96" t="s">
        <v>353</v>
      </c>
      <c r="Q1144" s="96" t="s">
        <v>354</v>
      </c>
      <c r="S1144" t="s">
        <v>226</v>
      </c>
      <c r="U1144" t="s">
        <v>335</v>
      </c>
      <c r="V1144" t="s">
        <v>264</v>
      </c>
      <c r="W1144" s="81" t="str">
        <f>analysis_methods!$B$3</f>
        <v>BIOM</v>
      </c>
      <c r="X1144">
        <v>1375.6169999999997</v>
      </c>
      <c r="Y1144" t="s">
        <v>731</v>
      </c>
      <c r="Z1144" t="s">
        <v>243</v>
      </c>
      <c r="AA1144" t="s">
        <v>161</v>
      </c>
      <c r="AB1144" s="81" t="str">
        <f>analysis_methods!$M$3</f>
        <v>BLOT WW SCALE</v>
      </c>
      <c r="AC1144" s="77">
        <v>45139</v>
      </c>
    </row>
    <row r="1145" spans="1:29" ht="14.4" x14ac:dyDescent="0.3">
      <c r="A1145" s="81" t="str">
        <f>samples!$C$3</f>
        <v>GeoxyzX_2111-WestdiepSeafarm-0m-1a-VV1</v>
      </c>
      <c r="B1145" s="84" t="s">
        <v>500</v>
      </c>
      <c r="H1145" s="96" t="s">
        <v>470</v>
      </c>
      <c r="I1145" s="96">
        <v>855674</v>
      </c>
      <c r="K1145" s="96" t="s">
        <v>348</v>
      </c>
      <c r="L1145" s="96" t="s">
        <v>355</v>
      </c>
      <c r="M1145" s="96" t="s">
        <v>826</v>
      </c>
      <c r="N1145" s="96" t="s">
        <v>356</v>
      </c>
      <c r="O1145" s="96" t="s">
        <v>357</v>
      </c>
      <c r="P1145" s="96" t="s">
        <v>358</v>
      </c>
      <c r="Q1145" s="96" t="s">
        <v>359</v>
      </c>
      <c r="S1145" t="s">
        <v>226</v>
      </c>
      <c r="U1145" t="s">
        <v>335</v>
      </c>
      <c r="V1145" t="s">
        <v>264</v>
      </c>
      <c r="W1145" s="81" t="str">
        <f>analysis_methods!$B$3</f>
        <v>BIOM</v>
      </c>
      <c r="X1145">
        <v>104.30199999999999</v>
      </c>
      <c r="Y1145" t="s">
        <v>731</v>
      </c>
      <c r="Z1145" t="s">
        <v>243</v>
      </c>
      <c r="AA1145" t="s">
        <v>161</v>
      </c>
      <c r="AB1145" s="81" t="str">
        <f>analysis_methods!$M$3</f>
        <v>BLOT WW SCALE</v>
      </c>
      <c r="AC1145" s="77">
        <v>45139</v>
      </c>
    </row>
    <row r="1146" spans="1:29" ht="14.4" x14ac:dyDescent="0.3">
      <c r="A1146" s="81" t="str">
        <f>samples!$C$3</f>
        <v>GeoxyzX_2111-WestdiepSeafarm-0m-1a-VV1</v>
      </c>
      <c r="B1146" s="84" t="s">
        <v>500</v>
      </c>
      <c r="H1146" s="96" t="s">
        <v>471</v>
      </c>
      <c r="I1146" s="96">
        <v>124929</v>
      </c>
      <c r="K1146" s="96" t="s">
        <v>348</v>
      </c>
      <c r="L1146" s="96" t="s">
        <v>349</v>
      </c>
      <c r="M1146" s="96" t="s">
        <v>360</v>
      </c>
      <c r="N1146" s="96" t="s">
        <v>361</v>
      </c>
      <c r="O1146" s="96" t="s">
        <v>362</v>
      </c>
      <c r="P1146" s="96" t="s">
        <v>363</v>
      </c>
      <c r="Q1146" s="96" t="s">
        <v>364</v>
      </c>
      <c r="S1146" t="s">
        <v>226</v>
      </c>
      <c r="U1146" t="s">
        <v>335</v>
      </c>
      <c r="V1146" t="s">
        <v>264</v>
      </c>
      <c r="W1146" s="81" t="str">
        <f>analysis_methods!$B$3</f>
        <v>BIOM</v>
      </c>
      <c r="X1146">
        <v>86.191999999999993</v>
      </c>
      <c r="Y1146" t="s">
        <v>731</v>
      </c>
      <c r="Z1146" t="s">
        <v>243</v>
      </c>
      <c r="AA1146" t="s">
        <v>161</v>
      </c>
      <c r="AB1146" s="81" t="str">
        <f>analysis_methods!$M$3</f>
        <v>BLOT WW SCALE</v>
      </c>
      <c r="AC1146" s="77">
        <v>45139</v>
      </c>
    </row>
    <row r="1147" spans="1:29" ht="14.4" x14ac:dyDescent="0.3">
      <c r="A1147" s="81" t="str">
        <f>samples!$C$3</f>
        <v>GeoxyzX_2111-WestdiepSeafarm-0m-1a-VV1</v>
      </c>
      <c r="B1147" s="84" t="s">
        <v>500</v>
      </c>
      <c r="H1147" s="96" t="s">
        <v>472</v>
      </c>
      <c r="I1147" s="96">
        <v>140301</v>
      </c>
      <c r="K1147" s="96" t="s">
        <v>348</v>
      </c>
      <c r="L1147" s="96" t="s">
        <v>365</v>
      </c>
      <c r="M1147" s="96" t="s">
        <v>366</v>
      </c>
      <c r="N1147" s="96" t="s">
        <v>367</v>
      </c>
      <c r="O1147" s="96" t="s">
        <v>368</v>
      </c>
      <c r="P1147" s="96" t="s">
        <v>369</v>
      </c>
      <c r="Q1147" s="96" t="s">
        <v>370</v>
      </c>
      <c r="S1147" t="s">
        <v>226</v>
      </c>
      <c r="U1147" t="s">
        <v>335</v>
      </c>
      <c r="V1147" t="s">
        <v>264</v>
      </c>
      <c r="W1147" s="81" t="str">
        <f>analysis_methods!$B$3</f>
        <v>BIOM</v>
      </c>
      <c r="X1147">
        <v>44.067999999999991</v>
      </c>
      <c r="Y1147" t="s">
        <v>731</v>
      </c>
      <c r="Z1147" t="s">
        <v>243</v>
      </c>
      <c r="AA1147" t="s">
        <v>161</v>
      </c>
      <c r="AB1147" s="81" t="str">
        <f>analysis_methods!$M$3</f>
        <v>BLOT WW SCALE</v>
      </c>
      <c r="AC1147" s="77">
        <v>45139</v>
      </c>
    </row>
    <row r="1148" spans="1:29" ht="14.4" x14ac:dyDescent="0.3">
      <c r="A1148" s="81" t="str">
        <f>samples!$C$3</f>
        <v>GeoxyzX_2111-WestdiepSeafarm-0m-1a-VV1</v>
      </c>
      <c r="B1148" s="84" t="s">
        <v>500</v>
      </c>
      <c r="H1148" s="96" t="s">
        <v>473</v>
      </c>
      <c r="I1148" s="96">
        <v>141433</v>
      </c>
      <c r="K1148" s="96" t="s">
        <v>348</v>
      </c>
      <c r="L1148" s="96" t="s">
        <v>365</v>
      </c>
      <c r="M1148" s="96" t="s">
        <v>366</v>
      </c>
      <c r="N1148" s="96" t="s">
        <v>371</v>
      </c>
      <c r="O1148" s="96" t="s">
        <v>372</v>
      </c>
      <c r="P1148" s="96" t="s">
        <v>373</v>
      </c>
      <c r="Q1148" s="96" t="s">
        <v>374</v>
      </c>
      <c r="S1148" t="s">
        <v>226</v>
      </c>
      <c r="U1148" t="s">
        <v>335</v>
      </c>
      <c r="V1148" t="s">
        <v>264</v>
      </c>
      <c r="W1148" s="81" t="str">
        <f>analysis_methods!$B$3</f>
        <v>BIOM</v>
      </c>
      <c r="X1148">
        <v>40.425000000000004</v>
      </c>
      <c r="Y1148" t="s">
        <v>731</v>
      </c>
      <c r="Z1148" t="s">
        <v>243</v>
      </c>
      <c r="AA1148" t="s">
        <v>161</v>
      </c>
      <c r="AB1148" s="81" t="str">
        <f>analysis_methods!$M$3</f>
        <v>BLOT WW SCALE</v>
      </c>
      <c r="AC1148" s="77">
        <v>45139</v>
      </c>
    </row>
    <row r="1149" spans="1:29" ht="14.4" x14ac:dyDescent="0.3">
      <c r="A1149" s="81" t="str">
        <f>samples!$C$3</f>
        <v>GeoxyzX_2111-WestdiepSeafarm-0m-1a-VV1</v>
      </c>
      <c r="B1149" s="84" t="s">
        <v>500</v>
      </c>
      <c r="H1149" s="96" t="s">
        <v>474</v>
      </c>
      <c r="I1149" s="96">
        <v>129898</v>
      </c>
      <c r="K1149" s="96" t="s">
        <v>348</v>
      </c>
      <c r="L1149" s="96" t="s">
        <v>375</v>
      </c>
      <c r="M1149" s="96" t="s">
        <v>376</v>
      </c>
      <c r="N1149" s="96"/>
      <c r="O1149" s="96" t="s">
        <v>377</v>
      </c>
      <c r="P1149" s="96" t="s">
        <v>378</v>
      </c>
      <c r="Q1149" s="96" t="s">
        <v>379</v>
      </c>
      <c r="S1149" t="s">
        <v>226</v>
      </c>
      <c r="U1149" t="s">
        <v>335</v>
      </c>
      <c r="V1149" t="s">
        <v>264</v>
      </c>
      <c r="W1149" s="81" t="str">
        <f>analysis_methods!$B$3</f>
        <v>BIOM</v>
      </c>
      <c r="X1149">
        <v>21.501000000000001</v>
      </c>
      <c r="Y1149" t="s">
        <v>731</v>
      </c>
      <c r="Z1149" t="s">
        <v>243</v>
      </c>
      <c r="AA1149" t="s">
        <v>161</v>
      </c>
      <c r="AB1149" s="81" t="str">
        <f>analysis_methods!$M$3</f>
        <v>BLOT WW SCALE</v>
      </c>
      <c r="AC1149" s="77">
        <v>45139</v>
      </c>
    </row>
    <row r="1150" spans="1:29" ht="14.4" x14ac:dyDescent="0.3">
      <c r="A1150" s="81" t="str">
        <f>samples!$C$3</f>
        <v>GeoxyzX_2111-WestdiepSeafarm-0m-1a-VV1</v>
      </c>
      <c r="B1150" s="84" t="s">
        <v>500</v>
      </c>
      <c r="H1150" s="96" t="s">
        <v>475</v>
      </c>
      <c r="I1150" s="96">
        <v>130359</v>
      </c>
      <c r="K1150" s="96" t="s">
        <v>348</v>
      </c>
      <c r="L1150" s="96" t="s">
        <v>375</v>
      </c>
      <c r="M1150" s="96" t="s">
        <v>376</v>
      </c>
      <c r="N1150" s="96" t="s">
        <v>380</v>
      </c>
      <c r="O1150" s="96" t="s">
        <v>381</v>
      </c>
      <c r="P1150" s="96" t="s">
        <v>382</v>
      </c>
      <c r="Q1150" s="96" t="s">
        <v>383</v>
      </c>
      <c r="S1150" t="s">
        <v>226</v>
      </c>
      <c r="U1150" t="s">
        <v>335</v>
      </c>
      <c r="V1150" t="s">
        <v>264</v>
      </c>
      <c r="W1150" s="81" t="str">
        <f>analysis_methods!$B$3</f>
        <v>BIOM</v>
      </c>
      <c r="X1150">
        <v>11.520999999999999</v>
      </c>
      <c r="Y1150" t="s">
        <v>731</v>
      </c>
      <c r="Z1150" t="s">
        <v>243</v>
      </c>
      <c r="AA1150" t="s">
        <v>161</v>
      </c>
      <c r="AB1150" s="81" t="str">
        <f>analysis_methods!$M$3</f>
        <v>BLOT WW SCALE</v>
      </c>
      <c r="AC1150" s="77">
        <v>45139</v>
      </c>
    </row>
    <row r="1151" spans="1:29" ht="14.4" x14ac:dyDescent="0.3">
      <c r="A1151" s="81" t="str">
        <f>samples!$C$3</f>
        <v>GeoxyzX_2111-WestdiepSeafarm-0m-1a-VV1</v>
      </c>
      <c r="B1151" s="84" t="s">
        <v>500</v>
      </c>
      <c r="H1151" s="96" t="s">
        <v>476</v>
      </c>
      <c r="I1151" s="96">
        <v>152367</v>
      </c>
      <c r="K1151" s="96" t="s">
        <v>348</v>
      </c>
      <c r="L1151" s="96" t="s">
        <v>375</v>
      </c>
      <c r="M1151" s="96" t="s">
        <v>376</v>
      </c>
      <c r="N1151" s="96" t="s">
        <v>384</v>
      </c>
      <c r="O1151" s="96" t="s">
        <v>385</v>
      </c>
      <c r="P1151" s="96" t="s">
        <v>386</v>
      </c>
      <c r="Q1151" s="96" t="s">
        <v>387</v>
      </c>
      <c r="S1151" t="s">
        <v>226</v>
      </c>
      <c r="U1151" t="s">
        <v>335</v>
      </c>
      <c r="V1151" t="s">
        <v>264</v>
      </c>
      <c r="W1151" s="81" t="str">
        <f>analysis_methods!$B$3</f>
        <v>BIOM</v>
      </c>
      <c r="X1151">
        <v>11.354999999999999</v>
      </c>
      <c r="Y1151" t="s">
        <v>731</v>
      </c>
      <c r="Z1151" t="s">
        <v>243</v>
      </c>
      <c r="AA1151" t="s">
        <v>161</v>
      </c>
      <c r="AB1151" s="81" t="str">
        <f>analysis_methods!$M$3</f>
        <v>BLOT WW SCALE</v>
      </c>
      <c r="AC1151" s="77">
        <v>45139</v>
      </c>
    </row>
    <row r="1152" spans="1:29" ht="14.4" x14ac:dyDescent="0.3">
      <c r="A1152" s="81" t="str">
        <f>samples!$C$3</f>
        <v>GeoxyzX_2111-WestdiepSeafarm-0m-1a-VV1</v>
      </c>
      <c r="B1152" s="84" t="s">
        <v>500</v>
      </c>
      <c r="H1152" s="96" t="s">
        <v>477</v>
      </c>
      <c r="I1152" s="96">
        <v>345281</v>
      </c>
      <c r="K1152" s="96" t="s">
        <v>348</v>
      </c>
      <c r="L1152" s="96" t="s">
        <v>365</v>
      </c>
      <c r="M1152" s="96" t="s">
        <v>366</v>
      </c>
      <c r="N1152" s="96" t="s">
        <v>388</v>
      </c>
      <c r="O1152" s="96" t="s">
        <v>389</v>
      </c>
      <c r="P1152" s="96" t="s">
        <v>390</v>
      </c>
      <c r="Q1152" s="96" t="s">
        <v>391</v>
      </c>
      <c r="S1152" t="s">
        <v>226</v>
      </c>
      <c r="U1152" t="s">
        <v>335</v>
      </c>
      <c r="V1152" t="s">
        <v>264</v>
      </c>
      <c r="W1152" s="81" t="str">
        <f>analysis_methods!$B$3</f>
        <v>BIOM</v>
      </c>
      <c r="X1152">
        <v>5.0719999999999992</v>
      </c>
      <c r="Y1152" t="s">
        <v>731</v>
      </c>
      <c r="Z1152" t="s">
        <v>243</v>
      </c>
      <c r="AA1152" t="s">
        <v>161</v>
      </c>
      <c r="AB1152" s="81" t="str">
        <f>analysis_methods!$M$3</f>
        <v>BLOT WW SCALE</v>
      </c>
      <c r="AC1152" s="77">
        <v>45139</v>
      </c>
    </row>
    <row r="1153" spans="1:29" ht="14.4" x14ac:dyDescent="0.3">
      <c r="A1153" s="81" t="str">
        <f>samples!$C$3</f>
        <v>GeoxyzX_2111-WestdiepSeafarm-0m-1a-VV1</v>
      </c>
      <c r="B1153" s="84" t="s">
        <v>500</v>
      </c>
      <c r="H1153" s="96" t="s">
        <v>478</v>
      </c>
      <c r="I1153" s="96">
        <v>146907</v>
      </c>
      <c r="K1153" s="96" t="s">
        <v>348</v>
      </c>
      <c r="L1153" s="96" t="s">
        <v>365</v>
      </c>
      <c r="M1153" s="96" t="s">
        <v>366</v>
      </c>
      <c r="N1153" s="96" t="s">
        <v>371</v>
      </c>
      <c r="O1153" s="96" t="s">
        <v>392</v>
      </c>
      <c r="P1153" s="96" t="s">
        <v>393</v>
      </c>
      <c r="Q1153" s="96" t="s">
        <v>394</v>
      </c>
      <c r="S1153" t="s">
        <v>226</v>
      </c>
      <c r="U1153" t="s">
        <v>335</v>
      </c>
      <c r="V1153" t="s">
        <v>264</v>
      </c>
      <c r="W1153" s="81" t="str">
        <f>analysis_methods!$B$3</f>
        <v>BIOM</v>
      </c>
      <c r="X1153">
        <v>4.016</v>
      </c>
      <c r="Y1153" t="s">
        <v>731</v>
      </c>
      <c r="Z1153" t="s">
        <v>243</v>
      </c>
      <c r="AA1153" t="s">
        <v>161</v>
      </c>
      <c r="AB1153" s="81" t="str">
        <f>analysis_methods!$M$3</f>
        <v>BLOT WW SCALE</v>
      </c>
      <c r="AC1153" s="77">
        <v>45139</v>
      </c>
    </row>
    <row r="1154" spans="1:29" ht="14.4" x14ac:dyDescent="0.3">
      <c r="A1154" s="81" t="str">
        <f>samples!$C$3</f>
        <v>GeoxyzX_2111-WestdiepSeafarm-0m-1a-VV1</v>
      </c>
      <c r="B1154" s="84" t="s">
        <v>500</v>
      </c>
      <c r="H1154" s="96" t="s">
        <v>818</v>
      </c>
      <c r="I1154" s="96">
        <v>124929</v>
      </c>
      <c r="K1154" s="96" t="s">
        <v>348</v>
      </c>
      <c r="L1154" s="96" t="s">
        <v>349</v>
      </c>
      <c r="M1154" s="96" t="s">
        <v>360</v>
      </c>
      <c r="N1154" s="96" t="s">
        <v>361</v>
      </c>
      <c r="O1154" s="96" t="s">
        <v>362</v>
      </c>
      <c r="P1154" s="96" t="s">
        <v>363</v>
      </c>
      <c r="Q1154" s="96" t="s">
        <v>364</v>
      </c>
      <c r="S1154" t="s">
        <v>726</v>
      </c>
      <c r="U1154" t="s">
        <v>335</v>
      </c>
      <c r="V1154" t="s">
        <v>264</v>
      </c>
      <c r="W1154" s="81" t="str">
        <f>analysis_methods!$B$3</f>
        <v>BIOM</v>
      </c>
      <c r="X1154">
        <v>3.6379999999999999</v>
      </c>
      <c r="Y1154" t="s">
        <v>731</v>
      </c>
      <c r="Z1154" t="s">
        <v>243</v>
      </c>
      <c r="AA1154" t="s">
        <v>161</v>
      </c>
      <c r="AB1154" s="81" t="str">
        <f>analysis_methods!$M$3</f>
        <v>BLOT WW SCALE</v>
      </c>
      <c r="AC1154" s="77">
        <v>45139</v>
      </c>
    </row>
    <row r="1155" spans="1:29" ht="14.4" x14ac:dyDescent="0.3">
      <c r="A1155" s="81" t="str">
        <f>samples!$C$3</f>
        <v>GeoxyzX_2111-WestdiepSeafarm-0m-1a-VV1</v>
      </c>
      <c r="B1155" s="84" t="s">
        <v>500</v>
      </c>
      <c r="H1155" s="96" t="s">
        <v>479</v>
      </c>
      <c r="I1155" s="96">
        <v>130544</v>
      </c>
      <c r="K1155" s="96" t="s">
        <v>348</v>
      </c>
      <c r="L1155" s="96" t="s">
        <v>375</v>
      </c>
      <c r="M1155" s="96" t="s">
        <v>376</v>
      </c>
      <c r="N1155" s="96"/>
      <c r="O1155" s="96" t="s">
        <v>395</v>
      </c>
      <c r="P1155" s="96" t="s">
        <v>396</v>
      </c>
      <c r="Q1155" s="96" t="s">
        <v>397</v>
      </c>
      <c r="S1155" t="s">
        <v>226</v>
      </c>
      <c r="U1155" t="s">
        <v>335</v>
      </c>
      <c r="V1155" t="s">
        <v>264</v>
      </c>
      <c r="W1155" s="81" t="str">
        <f>analysis_methods!$B$3</f>
        <v>BIOM</v>
      </c>
      <c r="X1155">
        <v>3.2309999999999999</v>
      </c>
      <c r="Y1155" t="s">
        <v>731</v>
      </c>
      <c r="Z1155" t="s">
        <v>243</v>
      </c>
      <c r="AA1155" t="s">
        <v>161</v>
      </c>
      <c r="AB1155" s="81" t="str">
        <f>analysis_methods!$M$3</f>
        <v>BLOT WW SCALE</v>
      </c>
      <c r="AC1155" s="77">
        <v>45139</v>
      </c>
    </row>
    <row r="1156" spans="1:29" ht="14.4" x14ac:dyDescent="0.3">
      <c r="A1156" s="81" t="str">
        <f>samples!$C$3</f>
        <v>GeoxyzX_2111-WestdiepSeafarm-0m-1a-VV1</v>
      </c>
      <c r="B1156" s="84" t="s">
        <v>500</v>
      </c>
      <c r="H1156" s="96" t="s">
        <v>824</v>
      </c>
      <c r="I1156" s="96">
        <v>141433</v>
      </c>
      <c r="K1156" s="96" t="s">
        <v>348</v>
      </c>
      <c r="L1156" s="96" t="s">
        <v>365</v>
      </c>
      <c r="M1156" s="96" t="s">
        <v>366</v>
      </c>
      <c r="N1156" s="96" t="s">
        <v>371</v>
      </c>
      <c r="O1156" s="96" t="s">
        <v>372</v>
      </c>
      <c r="P1156" s="96" t="s">
        <v>373</v>
      </c>
      <c r="Q1156" s="96" t="s">
        <v>374</v>
      </c>
      <c r="S1156" t="s">
        <v>726</v>
      </c>
      <c r="U1156" t="s">
        <v>335</v>
      </c>
      <c r="V1156" t="s">
        <v>264</v>
      </c>
      <c r="W1156" s="81" t="str">
        <f>analysis_methods!$B$3</f>
        <v>BIOM</v>
      </c>
      <c r="X1156">
        <v>2.0949999999999998</v>
      </c>
      <c r="Y1156" t="s">
        <v>731</v>
      </c>
      <c r="Z1156" t="s">
        <v>243</v>
      </c>
      <c r="AA1156" t="s">
        <v>161</v>
      </c>
      <c r="AB1156" s="81" t="str">
        <f>analysis_methods!$M$3</f>
        <v>BLOT WW SCALE</v>
      </c>
      <c r="AC1156" s="77">
        <v>45139</v>
      </c>
    </row>
    <row r="1157" spans="1:29" ht="14.4" x14ac:dyDescent="0.3">
      <c r="A1157" s="81" t="str">
        <f>samples!$C$3</f>
        <v>GeoxyzX_2111-WestdiepSeafarm-0m-1a-VV1</v>
      </c>
      <c r="B1157" s="84" t="s">
        <v>500</v>
      </c>
      <c r="H1157" s="96" t="s">
        <v>480</v>
      </c>
      <c r="I1157" s="96">
        <v>130269</v>
      </c>
      <c r="K1157" s="96" t="s">
        <v>348</v>
      </c>
      <c r="L1157" s="96" t="s">
        <v>375</v>
      </c>
      <c r="M1157" s="96" t="s">
        <v>376</v>
      </c>
      <c r="N1157" s="96"/>
      <c r="O1157" s="96" t="s">
        <v>398</v>
      </c>
      <c r="P1157" s="96" t="s">
        <v>399</v>
      </c>
      <c r="Q1157" s="96" t="s">
        <v>400</v>
      </c>
      <c r="S1157" t="s">
        <v>226</v>
      </c>
      <c r="U1157" t="s">
        <v>335</v>
      </c>
      <c r="V1157" t="s">
        <v>264</v>
      </c>
      <c r="W1157" s="81" t="str">
        <f>analysis_methods!$B$3</f>
        <v>BIOM</v>
      </c>
      <c r="X1157">
        <v>0.45799999999999996</v>
      </c>
      <c r="Y1157" t="s">
        <v>731</v>
      </c>
      <c r="Z1157" t="s">
        <v>243</v>
      </c>
      <c r="AA1157" t="s">
        <v>161</v>
      </c>
      <c r="AB1157" s="81" t="str">
        <f>analysis_methods!$M$3</f>
        <v>BLOT WW SCALE</v>
      </c>
      <c r="AC1157" s="77">
        <v>45139</v>
      </c>
    </row>
    <row r="1158" spans="1:29" ht="14.4" x14ac:dyDescent="0.3">
      <c r="A1158" s="81" t="str">
        <f>samples!$C$3</f>
        <v>GeoxyzX_2111-WestdiepSeafarm-0m-1a-VV1</v>
      </c>
      <c r="B1158" s="84" t="s">
        <v>500</v>
      </c>
      <c r="H1158" s="96" t="s">
        <v>481</v>
      </c>
      <c r="I1158" s="96">
        <v>131187</v>
      </c>
      <c r="K1158" s="96" t="s">
        <v>348</v>
      </c>
      <c r="L1158" s="96" t="s">
        <v>375</v>
      </c>
      <c r="M1158" s="96" t="s">
        <v>376</v>
      </c>
      <c r="N1158" s="96" t="s">
        <v>401</v>
      </c>
      <c r="O1158" s="96" t="s">
        <v>402</v>
      </c>
      <c r="P1158" s="96" t="s">
        <v>403</v>
      </c>
      <c r="Q1158" s="96" t="s">
        <v>404</v>
      </c>
      <c r="S1158" t="s">
        <v>226</v>
      </c>
      <c r="U1158" t="s">
        <v>335</v>
      </c>
      <c r="V1158" t="s">
        <v>264</v>
      </c>
      <c r="W1158" s="81" t="str">
        <f>analysis_methods!$B$3</f>
        <v>BIOM</v>
      </c>
      <c r="X1158">
        <v>0.378</v>
      </c>
      <c r="Y1158" t="s">
        <v>731</v>
      </c>
      <c r="Z1158" t="s">
        <v>243</v>
      </c>
      <c r="AA1158" t="s">
        <v>161</v>
      </c>
      <c r="AB1158" s="81" t="str">
        <f>analysis_methods!$M$3</f>
        <v>BLOT WW SCALE</v>
      </c>
      <c r="AC1158" s="77">
        <v>45139</v>
      </c>
    </row>
    <row r="1159" spans="1:29" ht="14.4" x14ac:dyDescent="0.3">
      <c r="A1159" s="81" t="str">
        <f>samples!$C$3</f>
        <v>GeoxyzX_2111-WestdiepSeafarm-0m-1a-VV1</v>
      </c>
      <c r="B1159" s="84" t="s">
        <v>500</v>
      </c>
      <c r="H1159" s="96" t="s">
        <v>482</v>
      </c>
      <c r="I1159" s="96">
        <v>130357</v>
      </c>
      <c r="K1159" s="96" t="s">
        <v>348</v>
      </c>
      <c r="L1159" s="96" t="s">
        <v>375</v>
      </c>
      <c r="M1159" s="96" t="s">
        <v>376</v>
      </c>
      <c r="N1159" s="96" t="s">
        <v>380</v>
      </c>
      <c r="O1159" s="96" t="s">
        <v>381</v>
      </c>
      <c r="P1159" s="96" t="s">
        <v>382</v>
      </c>
      <c r="Q1159" s="96" t="s">
        <v>405</v>
      </c>
      <c r="S1159" t="s">
        <v>226</v>
      </c>
      <c r="U1159" t="s">
        <v>335</v>
      </c>
      <c r="V1159" t="s">
        <v>264</v>
      </c>
      <c r="W1159" s="81" t="str">
        <f>analysis_methods!$B$3</f>
        <v>BIOM</v>
      </c>
      <c r="X1159">
        <v>0.36299999999999999</v>
      </c>
      <c r="Y1159" t="s">
        <v>731</v>
      </c>
      <c r="Z1159" t="s">
        <v>243</v>
      </c>
      <c r="AA1159" t="s">
        <v>161</v>
      </c>
      <c r="AB1159" s="81" t="str">
        <f>analysis_methods!$M$3</f>
        <v>BLOT WW SCALE</v>
      </c>
      <c r="AC1159" s="77">
        <v>45139</v>
      </c>
    </row>
    <row r="1160" spans="1:29" ht="14.4" x14ac:dyDescent="0.3">
      <c r="A1160" s="81" t="str">
        <f>samples!$C$3</f>
        <v>GeoxyzX_2111-WestdiepSeafarm-0m-1a-VV1</v>
      </c>
      <c r="B1160" s="84" t="s">
        <v>500</v>
      </c>
      <c r="H1160" s="96" t="s">
        <v>863</v>
      </c>
      <c r="I1160" s="96">
        <v>146907</v>
      </c>
      <c r="K1160" s="96" t="s">
        <v>348</v>
      </c>
      <c r="L1160" s="96" t="s">
        <v>365</v>
      </c>
      <c r="M1160" s="96" t="s">
        <v>366</v>
      </c>
      <c r="N1160" s="96" t="s">
        <v>371</v>
      </c>
      <c r="O1160" s="96" t="s">
        <v>392</v>
      </c>
      <c r="P1160" s="96" t="s">
        <v>393</v>
      </c>
      <c r="Q1160" s="96" t="s">
        <v>394</v>
      </c>
      <c r="S1160" t="s">
        <v>726</v>
      </c>
      <c r="U1160" t="s">
        <v>335</v>
      </c>
      <c r="V1160" t="s">
        <v>264</v>
      </c>
      <c r="W1160" s="81" t="str">
        <f>analysis_methods!$B$3</f>
        <v>BIOM</v>
      </c>
      <c r="X1160">
        <v>0.34699999999999998</v>
      </c>
      <c r="Y1160" t="s">
        <v>731</v>
      </c>
      <c r="Z1160" t="s">
        <v>243</v>
      </c>
      <c r="AA1160" t="s">
        <v>161</v>
      </c>
      <c r="AB1160" s="81" t="str">
        <f>analysis_methods!$M$3</f>
        <v>BLOT WW SCALE</v>
      </c>
      <c r="AC1160" s="77">
        <v>45139</v>
      </c>
    </row>
    <row r="1161" spans="1:29" ht="14.4" x14ac:dyDescent="0.3">
      <c r="A1161" s="81" t="str">
        <f>samples!$C$3</f>
        <v>GeoxyzX_2111-WestdiepSeafarm-0m-1a-VV1</v>
      </c>
      <c r="B1161" s="84" t="s">
        <v>500</v>
      </c>
      <c r="H1161" s="96" t="s">
        <v>483</v>
      </c>
      <c r="I1161" s="96">
        <v>131072</v>
      </c>
      <c r="K1161" s="96" t="s">
        <v>348</v>
      </c>
      <c r="L1161" s="96" t="s">
        <v>375</v>
      </c>
      <c r="M1161" s="96" t="s">
        <v>376</v>
      </c>
      <c r="N1161" s="96" t="s">
        <v>380</v>
      </c>
      <c r="O1161" s="96" t="s">
        <v>406</v>
      </c>
      <c r="P1161" s="96" t="s">
        <v>407</v>
      </c>
      <c r="Q1161" s="96" t="s">
        <v>408</v>
      </c>
      <c r="S1161" t="s">
        <v>226</v>
      </c>
      <c r="U1161" t="s">
        <v>335</v>
      </c>
      <c r="V1161" t="s">
        <v>264</v>
      </c>
      <c r="W1161" s="81" t="str">
        <f>analysis_methods!$B$3</f>
        <v>BIOM</v>
      </c>
      <c r="X1161">
        <v>0.28299999999999997</v>
      </c>
      <c r="Y1161" t="s">
        <v>731</v>
      </c>
      <c r="Z1161" t="s">
        <v>243</v>
      </c>
      <c r="AA1161" t="s">
        <v>161</v>
      </c>
      <c r="AB1161" s="81" t="str">
        <f>analysis_methods!$M$3</f>
        <v>BLOT WW SCALE</v>
      </c>
      <c r="AC1161" s="77">
        <v>45139</v>
      </c>
    </row>
    <row r="1162" spans="1:29" ht="14.4" x14ac:dyDescent="0.3">
      <c r="A1162" s="81" t="str">
        <f>samples!$C$3</f>
        <v>GeoxyzX_2111-WestdiepSeafarm-0m-1a-VV1</v>
      </c>
      <c r="B1162" s="84" t="s">
        <v>500</v>
      </c>
      <c r="H1162" s="96" t="s">
        <v>484</v>
      </c>
      <c r="I1162" s="96">
        <v>130116</v>
      </c>
      <c r="K1162" s="96" t="s">
        <v>348</v>
      </c>
      <c r="L1162" s="96" t="s">
        <v>375</v>
      </c>
      <c r="M1162" s="96" t="s">
        <v>376</v>
      </c>
      <c r="N1162" s="96" t="s">
        <v>380</v>
      </c>
      <c r="O1162" s="96" t="s">
        <v>409</v>
      </c>
      <c r="P1162" s="96" t="s">
        <v>410</v>
      </c>
      <c r="Q1162" s="96" t="s">
        <v>374</v>
      </c>
      <c r="S1162" t="s">
        <v>226</v>
      </c>
      <c r="U1162" t="s">
        <v>335</v>
      </c>
      <c r="V1162" t="s">
        <v>264</v>
      </c>
      <c r="W1162" s="81" t="str">
        <f>analysis_methods!$B$3</f>
        <v>BIOM</v>
      </c>
      <c r="X1162">
        <v>0.126</v>
      </c>
      <c r="Y1162" t="s">
        <v>731</v>
      </c>
      <c r="Z1162" t="s">
        <v>243</v>
      </c>
      <c r="AA1162" t="s">
        <v>161</v>
      </c>
      <c r="AB1162" s="81" t="str">
        <f>analysis_methods!$M$3</f>
        <v>BLOT WW SCALE</v>
      </c>
      <c r="AC1162" s="77">
        <v>45139</v>
      </c>
    </row>
    <row r="1163" spans="1:29" ht="14.4" x14ac:dyDescent="0.3">
      <c r="A1163" s="81" t="str">
        <f>samples!$C$3</f>
        <v>GeoxyzX_2111-WestdiepSeafarm-0m-1a-VV1</v>
      </c>
      <c r="B1163" s="84" t="s">
        <v>500</v>
      </c>
      <c r="H1163" s="96" t="s">
        <v>411</v>
      </c>
      <c r="I1163" s="96">
        <v>919</v>
      </c>
      <c r="K1163" s="96" t="s">
        <v>348</v>
      </c>
      <c r="L1163" s="96" t="s">
        <v>375</v>
      </c>
      <c r="M1163" s="96" t="s">
        <v>376</v>
      </c>
      <c r="N1163" s="96" t="s">
        <v>384</v>
      </c>
      <c r="O1163" s="96" t="s">
        <v>411</v>
      </c>
      <c r="P1163" s="96"/>
      <c r="Q1163" s="96"/>
      <c r="S1163" t="s">
        <v>226</v>
      </c>
      <c r="U1163" t="s">
        <v>335</v>
      </c>
      <c r="V1163" t="s">
        <v>264</v>
      </c>
      <c r="W1163" s="81" t="str">
        <f>analysis_methods!$B$3</f>
        <v>BIOM</v>
      </c>
      <c r="X1163">
        <v>9.0999999999999998E-2</v>
      </c>
      <c r="Y1163" t="s">
        <v>731</v>
      </c>
      <c r="Z1163" t="s">
        <v>243</v>
      </c>
      <c r="AA1163" t="s">
        <v>161</v>
      </c>
      <c r="AB1163" s="81" t="str">
        <f>analysis_methods!$M$3</f>
        <v>BLOT WW SCALE</v>
      </c>
      <c r="AC1163" s="77">
        <v>45139</v>
      </c>
    </row>
    <row r="1164" spans="1:29" ht="14.4" x14ac:dyDescent="0.3">
      <c r="A1164" s="81" t="str">
        <f>samples!$C$3</f>
        <v>GeoxyzX_2111-WestdiepSeafarm-0m-1a-VV1</v>
      </c>
      <c r="B1164" s="84" t="s">
        <v>500</v>
      </c>
      <c r="H1164" s="96" t="s">
        <v>485</v>
      </c>
      <c r="I1164" s="96">
        <v>129876</v>
      </c>
      <c r="K1164" s="96" t="s">
        <v>348</v>
      </c>
      <c r="L1164" s="96" t="s">
        <v>375</v>
      </c>
      <c r="M1164" s="96" t="s">
        <v>376</v>
      </c>
      <c r="N1164" s="96"/>
      <c r="O1164" s="96" t="s">
        <v>377</v>
      </c>
      <c r="P1164" s="96" t="s">
        <v>412</v>
      </c>
      <c r="Q1164" s="96" t="s">
        <v>413</v>
      </c>
      <c r="S1164" t="s">
        <v>226</v>
      </c>
      <c r="U1164" t="s">
        <v>335</v>
      </c>
      <c r="V1164" t="s">
        <v>264</v>
      </c>
      <c r="W1164" s="81" t="str">
        <f>analysis_methods!$B$3</f>
        <v>BIOM</v>
      </c>
      <c r="X1164">
        <v>5.2999999999999999E-2</v>
      </c>
      <c r="Y1164" t="s">
        <v>731</v>
      </c>
      <c r="Z1164" t="s">
        <v>243</v>
      </c>
      <c r="AA1164" t="s">
        <v>161</v>
      </c>
      <c r="AB1164" s="81" t="str">
        <f>analysis_methods!$M$3</f>
        <v>BLOT WW SCALE</v>
      </c>
      <c r="AC1164" s="77">
        <v>45139</v>
      </c>
    </row>
    <row r="1165" spans="1:29" ht="14.4" x14ac:dyDescent="0.3">
      <c r="A1165" s="81" t="str">
        <f>samples!$C$3</f>
        <v>GeoxyzX_2111-WestdiepSeafarm-0m-1a-VV1</v>
      </c>
      <c r="B1165" s="84" t="s">
        <v>500</v>
      </c>
      <c r="H1165" s="96" t="s">
        <v>486</v>
      </c>
      <c r="I1165" s="96">
        <v>101857</v>
      </c>
      <c r="K1165" s="96" t="s">
        <v>348</v>
      </c>
      <c r="L1165" s="96" t="s">
        <v>414</v>
      </c>
      <c r="M1165" s="96" t="s">
        <v>415</v>
      </c>
      <c r="N1165" s="96" t="s">
        <v>416</v>
      </c>
      <c r="O1165" s="96" t="s">
        <v>417</v>
      </c>
      <c r="P1165" s="96" t="s">
        <v>418</v>
      </c>
      <c r="Q1165" s="96" t="s">
        <v>419</v>
      </c>
      <c r="S1165" t="s">
        <v>226</v>
      </c>
      <c r="U1165" t="s">
        <v>335</v>
      </c>
      <c r="V1165" t="s">
        <v>264</v>
      </c>
      <c r="W1165" s="81" t="str">
        <f>analysis_methods!$B$3</f>
        <v>BIOM</v>
      </c>
      <c r="X1165">
        <v>4.5999999999999999E-2</v>
      </c>
      <c r="Y1165" t="s">
        <v>731</v>
      </c>
      <c r="Z1165" t="s">
        <v>243</v>
      </c>
      <c r="AA1165" t="s">
        <v>161</v>
      </c>
      <c r="AB1165" s="81" t="str">
        <f>analysis_methods!$M$3</f>
        <v>BLOT WW SCALE</v>
      </c>
      <c r="AC1165" s="77">
        <v>45139</v>
      </c>
    </row>
    <row r="1166" spans="1:29" ht="14.4" x14ac:dyDescent="0.3">
      <c r="A1166" s="81" t="str">
        <f>samples!$C$3</f>
        <v>GeoxyzX_2111-WestdiepSeafarm-0m-1a-VV1</v>
      </c>
      <c r="B1166" s="84" t="s">
        <v>500</v>
      </c>
      <c r="H1166" s="96" t="s">
        <v>421</v>
      </c>
      <c r="I1166" s="96">
        <v>1648</v>
      </c>
      <c r="K1166" s="96" t="s">
        <v>348</v>
      </c>
      <c r="L1166" s="96" t="s">
        <v>375</v>
      </c>
      <c r="M1166" s="96"/>
      <c r="N1166" s="96" t="s">
        <v>420</v>
      </c>
      <c r="O1166" s="96" t="s">
        <v>421</v>
      </c>
      <c r="P1166" s="96"/>
      <c r="Q1166" s="96"/>
      <c r="S1166" t="s">
        <v>226</v>
      </c>
      <c r="U1166" t="s">
        <v>335</v>
      </c>
      <c r="V1166" t="s">
        <v>264</v>
      </c>
      <c r="W1166" s="81" t="str">
        <f>analysis_methods!$B$3</f>
        <v>BIOM</v>
      </c>
      <c r="X1166">
        <v>2.7E-2</v>
      </c>
      <c r="Y1166" t="s">
        <v>731</v>
      </c>
      <c r="Z1166" t="s">
        <v>243</v>
      </c>
      <c r="AA1166" t="s">
        <v>161</v>
      </c>
      <c r="AB1166" s="81" t="str">
        <f>analysis_methods!$M$3</f>
        <v>BLOT WW SCALE</v>
      </c>
      <c r="AC1166" s="77">
        <v>45139</v>
      </c>
    </row>
    <row r="1167" spans="1:29" ht="14.4" x14ac:dyDescent="0.3">
      <c r="A1167" s="81" t="str">
        <f>samples!$C$3</f>
        <v>GeoxyzX_2111-WestdiepSeafarm-0m-1a-VV1</v>
      </c>
      <c r="B1167" s="84" t="s">
        <v>500</v>
      </c>
      <c r="H1167" s="96" t="s">
        <v>864</v>
      </c>
      <c r="I1167" s="96">
        <v>2036</v>
      </c>
      <c r="K1167" s="96" t="s">
        <v>348</v>
      </c>
      <c r="L1167" s="96" t="s">
        <v>375</v>
      </c>
      <c r="M1167" s="96" t="s">
        <v>422</v>
      </c>
      <c r="N1167" s="96"/>
      <c r="O1167" s="96"/>
      <c r="P1167" s="96"/>
      <c r="Q1167" s="96"/>
      <c r="S1167" t="s">
        <v>226</v>
      </c>
      <c r="U1167" t="s">
        <v>335</v>
      </c>
      <c r="V1167" t="s">
        <v>264</v>
      </c>
      <c r="W1167" s="81" t="str">
        <f>analysis_methods!$B$3</f>
        <v>BIOM</v>
      </c>
      <c r="X1167">
        <v>2.5999999999999999E-2</v>
      </c>
      <c r="Y1167" t="s">
        <v>731</v>
      </c>
      <c r="Z1167" t="s">
        <v>243</v>
      </c>
      <c r="AA1167" t="s">
        <v>161</v>
      </c>
      <c r="AB1167" s="81" t="str">
        <f>analysis_methods!$M$3</f>
        <v>BLOT WW SCALE</v>
      </c>
      <c r="AC1167" s="77">
        <v>45139</v>
      </c>
    </row>
    <row r="1168" spans="1:29" ht="14.4" x14ac:dyDescent="0.3">
      <c r="A1168" s="81" t="str">
        <f>samples!$C$3</f>
        <v>GeoxyzX_2111-WestdiepSeafarm-0m-1a-VV1</v>
      </c>
      <c r="B1168" s="84" t="s">
        <v>500</v>
      </c>
      <c r="H1168" s="96" t="s">
        <v>487</v>
      </c>
      <c r="I1168" s="96">
        <v>102788</v>
      </c>
      <c r="K1168" s="96" t="s">
        <v>348</v>
      </c>
      <c r="L1168" s="96" t="s">
        <v>414</v>
      </c>
      <c r="M1168" s="96" t="s">
        <v>415</v>
      </c>
      <c r="N1168" s="96" t="s">
        <v>416</v>
      </c>
      <c r="O1168" s="96" t="s">
        <v>423</v>
      </c>
      <c r="P1168" s="96" t="s">
        <v>424</v>
      </c>
      <c r="Q1168" s="96" t="s">
        <v>425</v>
      </c>
      <c r="S1168" t="s">
        <v>226</v>
      </c>
      <c r="U1168" t="s">
        <v>335</v>
      </c>
      <c r="V1168" t="s">
        <v>264</v>
      </c>
      <c r="W1168" s="81" t="str">
        <f>analysis_methods!$B$3</f>
        <v>BIOM</v>
      </c>
      <c r="X1168">
        <v>2.3E-2</v>
      </c>
      <c r="Y1168" t="s">
        <v>731</v>
      </c>
      <c r="Z1168" t="s">
        <v>243</v>
      </c>
      <c r="AA1168" t="s">
        <v>161</v>
      </c>
      <c r="AB1168" s="81" t="str">
        <f>analysis_methods!$M$3</f>
        <v>BLOT WW SCALE</v>
      </c>
      <c r="AC1168" s="77">
        <v>45139</v>
      </c>
    </row>
    <row r="1169" spans="1:29" ht="14.4" x14ac:dyDescent="0.3">
      <c r="A1169" s="81" t="str">
        <f>samples!$C$3</f>
        <v>GeoxyzX_2111-WestdiepSeafarm-0m-1a-VV1</v>
      </c>
      <c r="B1169" s="84" t="s">
        <v>500</v>
      </c>
      <c r="H1169" s="96" t="s">
        <v>488</v>
      </c>
      <c r="I1169" s="96">
        <v>130599</v>
      </c>
      <c r="K1169" s="96" t="s">
        <v>348</v>
      </c>
      <c r="L1169" s="96" t="s">
        <v>375</v>
      </c>
      <c r="M1169" s="96" t="s">
        <v>376</v>
      </c>
      <c r="N1169" s="96" t="s">
        <v>380</v>
      </c>
      <c r="O1169" s="96" t="s">
        <v>406</v>
      </c>
      <c r="P1169" s="96" t="s">
        <v>426</v>
      </c>
      <c r="Q1169" s="96" t="s">
        <v>427</v>
      </c>
      <c r="S1169" t="s">
        <v>226</v>
      </c>
      <c r="U1169" t="s">
        <v>335</v>
      </c>
      <c r="V1169" t="s">
        <v>264</v>
      </c>
      <c r="W1169" s="81" t="str">
        <f>analysis_methods!$B$3</f>
        <v>BIOM</v>
      </c>
      <c r="X1169">
        <v>1.6E-2</v>
      </c>
      <c r="Y1169" t="s">
        <v>731</v>
      </c>
      <c r="Z1169" t="s">
        <v>243</v>
      </c>
      <c r="AA1169" t="s">
        <v>161</v>
      </c>
      <c r="AB1169" s="81" t="str">
        <f>analysis_methods!$M$3</f>
        <v>BLOT WW SCALE</v>
      </c>
      <c r="AC1169" s="77">
        <v>45139</v>
      </c>
    </row>
    <row r="1170" spans="1:29" ht="14.4" x14ac:dyDescent="0.3">
      <c r="A1170" s="81" t="str">
        <f>samples!$C$3</f>
        <v>GeoxyzX_2111-WestdiepSeafarm-0m-1a-VV1</v>
      </c>
      <c r="B1170" s="84" t="s">
        <v>500</v>
      </c>
      <c r="H1170" s="96" t="s">
        <v>489</v>
      </c>
      <c r="I1170" s="96">
        <v>102916</v>
      </c>
      <c r="K1170" s="96" t="s">
        <v>348</v>
      </c>
      <c r="L1170" s="96" t="s">
        <v>414</v>
      </c>
      <c r="M1170" s="96" t="s">
        <v>415</v>
      </c>
      <c r="N1170" s="96" t="s">
        <v>416</v>
      </c>
      <c r="O1170" s="96" t="s">
        <v>428</v>
      </c>
      <c r="P1170" s="96" t="s">
        <v>429</v>
      </c>
      <c r="Q1170" s="96" t="s">
        <v>430</v>
      </c>
      <c r="S1170" t="s">
        <v>226</v>
      </c>
      <c r="U1170" t="s">
        <v>335</v>
      </c>
      <c r="V1170" t="s">
        <v>264</v>
      </c>
      <c r="W1170" s="81" t="str">
        <f>analysis_methods!$B$3</f>
        <v>BIOM</v>
      </c>
      <c r="X1170">
        <v>1.1999999999999999E-2</v>
      </c>
      <c r="Y1170" t="s">
        <v>731</v>
      </c>
      <c r="Z1170" t="s">
        <v>243</v>
      </c>
      <c r="AA1170" t="s">
        <v>161</v>
      </c>
      <c r="AB1170" s="81" t="str">
        <f>analysis_methods!$M$3</f>
        <v>BLOT WW SCALE</v>
      </c>
      <c r="AC1170" s="77">
        <v>45139</v>
      </c>
    </row>
    <row r="1171" spans="1:29" ht="14.4" x14ac:dyDescent="0.3">
      <c r="A1171" s="81" t="str">
        <f>samples!$C$3</f>
        <v>GeoxyzX_2111-WestdiepSeafarm-0m-1a-VV1</v>
      </c>
      <c r="B1171" s="84" t="s">
        <v>500</v>
      </c>
      <c r="H1171" s="96" t="s">
        <v>432</v>
      </c>
      <c r="I1171" s="96">
        <v>129659</v>
      </c>
      <c r="K1171" s="96" t="s">
        <v>348</v>
      </c>
      <c r="L1171" s="96" t="s">
        <v>375</v>
      </c>
      <c r="M1171" s="96" t="s">
        <v>376</v>
      </c>
      <c r="N1171" s="96" t="s">
        <v>380</v>
      </c>
      <c r="O1171" s="96" t="s">
        <v>431</v>
      </c>
      <c r="P1171" s="96" t="s">
        <v>432</v>
      </c>
      <c r="Q1171" s="96"/>
      <c r="S1171" t="s">
        <v>226</v>
      </c>
      <c r="U1171" t="s">
        <v>335</v>
      </c>
      <c r="V1171" t="s">
        <v>264</v>
      </c>
      <c r="W1171" s="81" t="str">
        <f>analysis_methods!$B$3</f>
        <v>BIOM</v>
      </c>
      <c r="X1171">
        <v>6.0000000000000001E-3</v>
      </c>
      <c r="Y1171" t="s">
        <v>731</v>
      </c>
      <c r="Z1171" t="s">
        <v>243</v>
      </c>
      <c r="AA1171" t="s">
        <v>161</v>
      </c>
      <c r="AB1171" s="81" t="str">
        <f>analysis_methods!$M$3</f>
        <v>BLOT WW SCALE</v>
      </c>
      <c r="AC1171" s="77">
        <v>45139</v>
      </c>
    </row>
    <row r="1172" spans="1:29" ht="14.4" x14ac:dyDescent="0.3">
      <c r="A1172" s="81" t="str">
        <f>samples!$C$3</f>
        <v>GeoxyzX_2111-WestdiepSeafarm-0m-1a-VV1</v>
      </c>
      <c r="B1172" s="84" t="s">
        <v>500</v>
      </c>
      <c r="H1172" s="96" t="s">
        <v>433</v>
      </c>
      <c r="I1172" s="96">
        <v>799</v>
      </c>
      <c r="K1172" s="96" t="s">
        <v>348</v>
      </c>
      <c r="L1172" s="96" t="s">
        <v>433</v>
      </c>
      <c r="M1172" s="96"/>
      <c r="N1172" s="96"/>
      <c r="O1172" s="96"/>
      <c r="P1172" s="96"/>
      <c r="Q1172" s="96"/>
      <c r="S1172" t="s">
        <v>226</v>
      </c>
      <c r="U1172" t="s">
        <v>335</v>
      </c>
      <c r="V1172" t="s">
        <v>264</v>
      </c>
      <c r="W1172" s="81" t="str">
        <f>analysis_methods!$B$3</f>
        <v>BIOM</v>
      </c>
      <c r="X1172">
        <v>2E-3</v>
      </c>
      <c r="Y1172" t="s">
        <v>731</v>
      </c>
      <c r="Z1172" t="s">
        <v>243</v>
      </c>
      <c r="AA1172" t="s">
        <v>161</v>
      </c>
      <c r="AB1172" s="81" t="str">
        <f>analysis_methods!$M$3</f>
        <v>BLOT WW SCALE</v>
      </c>
      <c r="AC1172" s="77">
        <v>45139</v>
      </c>
    </row>
    <row r="1173" spans="1:29" ht="14.4" x14ac:dyDescent="0.3">
      <c r="A1173" s="81" t="str">
        <f>samples!$C$3</f>
        <v>GeoxyzX_2111-WestdiepSeafarm-0m-1a-VV1</v>
      </c>
      <c r="B1173" s="84" t="s">
        <v>500</v>
      </c>
      <c r="H1173" s="96" t="s">
        <v>490</v>
      </c>
      <c r="I1173" s="96">
        <v>488966</v>
      </c>
      <c r="K1173" s="96" t="s">
        <v>348</v>
      </c>
      <c r="L1173" s="96" t="s">
        <v>414</v>
      </c>
      <c r="M1173" s="96" t="s">
        <v>415</v>
      </c>
      <c r="N1173" s="96" t="s">
        <v>416</v>
      </c>
      <c r="O1173" s="96" t="s">
        <v>434</v>
      </c>
      <c r="P1173" s="96" t="s">
        <v>435</v>
      </c>
      <c r="Q1173" s="96" t="s">
        <v>436</v>
      </c>
      <c r="S1173" t="s">
        <v>226</v>
      </c>
      <c r="U1173" t="s">
        <v>335</v>
      </c>
      <c r="V1173" t="s">
        <v>264</v>
      </c>
      <c r="W1173" s="81" t="str">
        <f>analysis_methods!$B$3</f>
        <v>BIOM</v>
      </c>
      <c r="X1173">
        <v>1E-3</v>
      </c>
      <c r="Y1173" t="s">
        <v>731</v>
      </c>
      <c r="Z1173" t="s">
        <v>243</v>
      </c>
      <c r="AA1173" t="s">
        <v>161</v>
      </c>
      <c r="AB1173" s="81" t="str">
        <f>analysis_methods!$M$3</f>
        <v>BLOT WW SCALE</v>
      </c>
      <c r="AC1173" s="77">
        <v>45139</v>
      </c>
    </row>
    <row r="1174" spans="1:29" ht="14.4" x14ac:dyDescent="0.3">
      <c r="A1174" s="81" t="str">
        <f>samples!$C$4</f>
        <v>GeoxyzX_2111-WestdiepSeafarm-0m-1b-VV2</v>
      </c>
      <c r="B1174" s="84" t="s">
        <v>501</v>
      </c>
      <c r="H1174" s="96" t="s">
        <v>469</v>
      </c>
      <c r="I1174" s="96">
        <v>124392</v>
      </c>
      <c r="K1174" s="96" t="s">
        <v>348</v>
      </c>
      <c r="L1174" s="96" t="s">
        <v>349</v>
      </c>
      <c r="M1174" s="96" t="s">
        <v>350</v>
      </c>
      <c r="N1174" s="96" t="s">
        <v>351</v>
      </c>
      <c r="O1174" s="96" t="s">
        <v>352</v>
      </c>
      <c r="P1174" s="96" t="s">
        <v>353</v>
      </c>
      <c r="Q1174" s="96" t="s">
        <v>354</v>
      </c>
      <c r="S1174" t="s">
        <v>226</v>
      </c>
      <c r="U1174" t="s">
        <v>335</v>
      </c>
      <c r="V1174" t="s">
        <v>264</v>
      </c>
      <c r="W1174" s="81" t="str">
        <f>analysis_methods!$B$3</f>
        <v>BIOM</v>
      </c>
      <c r="X1174">
        <v>2471.4019999999996</v>
      </c>
      <c r="Y1174" t="s">
        <v>731</v>
      </c>
      <c r="Z1174" t="s">
        <v>243</v>
      </c>
      <c r="AA1174" t="s">
        <v>161</v>
      </c>
      <c r="AB1174" s="81" t="str">
        <f>analysis_methods!$M$3</f>
        <v>BLOT WW SCALE</v>
      </c>
      <c r="AC1174" s="77">
        <v>45139</v>
      </c>
    </row>
    <row r="1175" spans="1:29" ht="14.4" x14ac:dyDescent="0.3">
      <c r="A1175" s="81" t="str">
        <f>samples!$C$4</f>
        <v>GeoxyzX_2111-WestdiepSeafarm-0m-1b-VV2</v>
      </c>
      <c r="B1175" s="84" t="s">
        <v>501</v>
      </c>
      <c r="H1175" s="96" t="s">
        <v>470</v>
      </c>
      <c r="I1175" s="96">
        <v>855674</v>
      </c>
      <c r="K1175" s="96" t="s">
        <v>348</v>
      </c>
      <c r="L1175" s="96" t="s">
        <v>355</v>
      </c>
      <c r="M1175" s="96" t="s">
        <v>826</v>
      </c>
      <c r="N1175" s="96" t="s">
        <v>356</v>
      </c>
      <c r="O1175" s="96" t="s">
        <v>357</v>
      </c>
      <c r="P1175" s="96" t="s">
        <v>358</v>
      </c>
      <c r="Q1175" s="96" t="s">
        <v>359</v>
      </c>
      <c r="S1175" t="s">
        <v>226</v>
      </c>
      <c r="U1175" t="s">
        <v>335</v>
      </c>
      <c r="V1175" t="s">
        <v>264</v>
      </c>
      <c r="W1175" s="81" t="str">
        <f>analysis_methods!$B$3</f>
        <v>BIOM</v>
      </c>
      <c r="X1175">
        <v>163.95499999999998</v>
      </c>
      <c r="Y1175" t="s">
        <v>731</v>
      </c>
      <c r="Z1175" t="s">
        <v>243</v>
      </c>
      <c r="AA1175" t="s">
        <v>161</v>
      </c>
      <c r="AB1175" s="81" t="str">
        <f>analysis_methods!$M$3</f>
        <v>BLOT WW SCALE</v>
      </c>
      <c r="AC1175" s="77">
        <v>45139</v>
      </c>
    </row>
    <row r="1176" spans="1:29" ht="14.4" x14ac:dyDescent="0.3">
      <c r="A1176" s="81" t="str">
        <f>samples!$C$4</f>
        <v>GeoxyzX_2111-WestdiepSeafarm-0m-1b-VV2</v>
      </c>
      <c r="B1176" s="84" t="s">
        <v>501</v>
      </c>
      <c r="H1176" s="96" t="s">
        <v>472</v>
      </c>
      <c r="I1176" s="96">
        <v>140301</v>
      </c>
      <c r="K1176" s="96" t="s">
        <v>348</v>
      </c>
      <c r="L1176" s="96" t="s">
        <v>365</v>
      </c>
      <c r="M1176" s="96" t="s">
        <v>366</v>
      </c>
      <c r="N1176" s="96" t="s">
        <v>367</v>
      </c>
      <c r="O1176" s="96" t="s">
        <v>368</v>
      </c>
      <c r="P1176" s="96" t="s">
        <v>369</v>
      </c>
      <c r="Q1176" s="96" t="s">
        <v>370</v>
      </c>
      <c r="S1176" t="s">
        <v>226</v>
      </c>
      <c r="U1176" t="s">
        <v>335</v>
      </c>
      <c r="V1176" t="s">
        <v>264</v>
      </c>
      <c r="W1176" s="81" t="str">
        <f>analysis_methods!$B$3</f>
        <v>BIOM</v>
      </c>
      <c r="X1176">
        <v>131.197</v>
      </c>
      <c r="Y1176" t="s">
        <v>731</v>
      </c>
      <c r="Z1176" t="s">
        <v>243</v>
      </c>
      <c r="AA1176" t="s">
        <v>161</v>
      </c>
      <c r="AB1176" s="81" t="str">
        <f>analysis_methods!$M$3</f>
        <v>BLOT WW SCALE</v>
      </c>
      <c r="AC1176" s="77">
        <v>45139</v>
      </c>
    </row>
    <row r="1177" spans="1:29" ht="14.4" x14ac:dyDescent="0.3">
      <c r="A1177" s="81" t="str">
        <f>samples!$C$4</f>
        <v>GeoxyzX_2111-WestdiepSeafarm-0m-1b-VV2</v>
      </c>
      <c r="B1177" s="84" t="s">
        <v>501</v>
      </c>
      <c r="H1177" s="96" t="s">
        <v>491</v>
      </c>
      <c r="I1177" s="96">
        <v>181364</v>
      </c>
      <c r="K1177" s="96" t="s">
        <v>348</v>
      </c>
      <c r="L1177" s="96" t="s">
        <v>365</v>
      </c>
      <c r="M1177" s="96" t="s">
        <v>366</v>
      </c>
      <c r="N1177" s="96" t="s">
        <v>367</v>
      </c>
      <c r="O1177" s="96" t="s">
        <v>437</v>
      </c>
      <c r="P1177" s="96" t="s">
        <v>438</v>
      </c>
      <c r="Q1177" s="96" t="s">
        <v>439</v>
      </c>
      <c r="S1177" t="s">
        <v>226</v>
      </c>
      <c r="U1177" t="s">
        <v>335</v>
      </c>
      <c r="V1177" t="s">
        <v>264</v>
      </c>
      <c r="W1177" s="81" t="str">
        <f>analysis_methods!$B$3</f>
        <v>BIOM</v>
      </c>
      <c r="X1177">
        <v>114.679</v>
      </c>
      <c r="Y1177" t="s">
        <v>731</v>
      </c>
      <c r="Z1177" t="s">
        <v>243</v>
      </c>
      <c r="AA1177" t="s">
        <v>161</v>
      </c>
      <c r="AB1177" s="81" t="str">
        <f>analysis_methods!$M$3</f>
        <v>BLOT WW SCALE</v>
      </c>
      <c r="AC1177" s="77">
        <v>45139</v>
      </c>
    </row>
    <row r="1178" spans="1:29" ht="14.4" x14ac:dyDescent="0.3">
      <c r="A1178" s="81" t="str">
        <f>samples!$C$4</f>
        <v>GeoxyzX_2111-WestdiepSeafarm-0m-1b-VV2</v>
      </c>
      <c r="B1178" s="84" t="s">
        <v>501</v>
      </c>
      <c r="H1178" s="96" t="s">
        <v>471</v>
      </c>
      <c r="I1178" s="96">
        <v>124929</v>
      </c>
      <c r="K1178" s="96" t="s">
        <v>348</v>
      </c>
      <c r="L1178" s="96" t="s">
        <v>349</v>
      </c>
      <c r="M1178" s="96" t="s">
        <v>360</v>
      </c>
      <c r="N1178" s="96" t="s">
        <v>361</v>
      </c>
      <c r="O1178" s="96" t="s">
        <v>362</v>
      </c>
      <c r="P1178" s="96" t="s">
        <v>363</v>
      </c>
      <c r="Q1178" s="96" t="s">
        <v>364</v>
      </c>
      <c r="S1178" t="s">
        <v>226</v>
      </c>
      <c r="U1178" t="s">
        <v>335</v>
      </c>
      <c r="V1178" t="s">
        <v>264</v>
      </c>
      <c r="W1178" s="81" t="str">
        <f>analysis_methods!$B$3</f>
        <v>BIOM</v>
      </c>
      <c r="X1178">
        <v>69.10199999999999</v>
      </c>
      <c r="Y1178" t="s">
        <v>731</v>
      </c>
      <c r="Z1178" t="s">
        <v>243</v>
      </c>
      <c r="AA1178" t="s">
        <v>161</v>
      </c>
      <c r="AB1178" s="81" t="str">
        <f>analysis_methods!$M$3</f>
        <v>BLOT WW SCALE</v>
      </c>
      <c r="AC1178" s="77">
        <v>45139</v>
      </c>
    </row>
    <row r="1179" spans="1:29" ht="14.4" x14ac:dyDescent="0.3">
      <c r="A1179" s="81" t="str">
        <f>samples!$C$4</f>
        <v>GeoxyzX_2111-WestdiepSeafarm-0m-1b-VV2</v>
      </c>
      <c r="B1179" s="84" t="s">
        <v>501</v>
      </c>
      <c r="H1179" s="96" t="s">
        <v>473</v>
      </c>
      <c r="I1179" s="96">
        <v>141433</v>
      </c>
      <c r="K1179" s="96" t="s">
        <v>348</v>
      </c>
      <c r="L1179" s="96" t="s">
        <v>365</v>
      </c>
      <c r="M1179" s="96" t="s">
        <v>366</v>
      </c>
      <c r="N1179" s="96" t="s">
        <v>371</v>
      </c>
      <c r="O1179" s="96" t="s">
        <v>372</v>
      </c>
      <c r="P1179" s="96" t="s">
        <v>373</v>
      </c>
      <c r="Q1179" s="96" t="s">
        <v>374</v>
      </c>
      <c r="S1179" t="s">
        <v>226</v>
      </c>
      <c r="U1179" t="s">
        <v>335</v>
      </c>
      <c r="V1179" t="s">
        <v>264</v>
      </c>
      <c r="W1179" s="81" t="str">
        <f>analysis_methods!$B$3</f>
        <v>BIOM</v>
      </c>
      <c r="X1179">
        <v>56.119</v>
      </c>
      <c r="Y1179" t="s">
        <v>731</v>
      </c>
      <c r="Z1179" t="s">
        <v>243</v>
      </c>
      <c r="AA1179" t="s">
        <v>161</v>
      </c>
      <c r="AB1179" s="81" t="str">
        <f>analysis_methods!$M$3</f>
        <v>BLOT WW SCALE</v>
      </c>
      <c r="AC1179" s="77">
        <v>45139</v>
      </c>
    </row>
    <row r="1180" spans="1:29" ht="14.4" x14ac:dyDescent="0.3">
      <c r="A1180" s="81" t="str">
        <f>samples!$C$4</f>
        <v>GeoxyzX_2111-WestdiepSeafarm-0m-1b-VV2</v>
      </c>
      <c r="B1180" s="84" t="s">
        <v>501</v>
      </c>
      <c r="H1180" s="96" t="s">
        <v>476</v>
      </c>
      <c r="I1180" s="96">
        <v>152367</v>
      </c>
      <c r="K1180" s="96" t="s">
        <v>348</v>
      </c>
      <c r="L1180" s="96" t="s">
        <v>375</v>
      </c>
      <c r="M1180" s="96" t="s">
        <v>376</v>
      </c>
      <c r="N1180" s="96" t="s">
        <v>384</v>
      </c>
      <c r="O1180" s="96" t="s">
        <v>385</v>
      </c>
      <c r="P1180" s="96" t="s">
        <v>386</v>
      </c>
      <c r="Q1180" s="96" t="s">
        <v>387</v>
      </c>
      <c r="S1180" t="s">
        <v>226</v>
      </c>
      <c r="U1180" t="s">
        <v>335</v>
      </c>
      <c r="V1180" t="s">
        <v>264</v>
      </c>
      <c r="W1180" s="81" t="str">
        <f>analysis_methods!$B$3</f>
        <v>BIOM</v>
      </c>
      <c r="X1180">
        <v>49.140999999999998</v>
      </c>
      <c r="Y1180" t="s">
        <v>731</v>
      </c>
      <c r="Z1180" t="s">
        <v>243</v>
      </c>
      <c r="AA1180" t="s">
        <v>161</v>
      </c>
      <c r="AB1180" s="81" t="str">
        <f>analysis_methods!$M$3</f>
        <v>BLOT WW SCALE</v>
      </c>
      <c r="AC1180" s="77">
        <v>45139</v>
      </c>
    </row>
    <row r="1181" spans="1:29" ht="14.4" x14ac:dyDescent="0.3">
      <c r="A1181" s="81" t="str">
        <f>samples!$C$4</f>
        <v>GeoxyzX_2111-WestdiepSeafarm-0m-1b-VV2</v>
      </c>
      <c r="B1181" s="84" t="s">
        <v>501</v>
      </c>
      <c r="H1181" s="96" t="s">
        <v>478</v>
      </c>
      <c r="I1181" s="96">
        <v>146907</v>
      </c>
      <c r="K1181" s="96" t="s">
        <v>348</v>
      </c>
      <c r="L1181" s="96" t="s">
        <v>365</v>
      </c>
      <c r="M1181" s="96" t="s">
        <v>366</v>
      </c>
      <c r="N1181" s="96" t="s">
        <v>371</v>
      </c>
      <c r="O1181" s="96" t="s">
        <v>392</v>
      </c>
      <c r="P1181" s="96" t="s">
        <v>393</v>
      </c>
      <c r="Q1181" s="96" t="s">
        <v>394</v>
      </c>
      <c r="S1181" t="s">
        <v>226</v>
      </c>
      <c r="U1181" t="s">
        <v>335</v>
      </c>
      <c r="V1181" t="s">
        <v>264</v>
      </c>
      <c r="W1181" s="81" t="str">
        <f>analysis_methods!$B$3</f>
        <v>BIOM</v>
      </c>
      <c r="X1181">
        <v>19.763999999999999</v>
      </c>
      <c r="Y1181" t="s">
        <v>731</v>
      </c>
      <c r="Z1181" t="s">
        <v>243</v>
      </c>
      <c r="AA1181" t="s">
        <v>161</v>
      </c>
      <c r="AB1181" s="81" t="str">
        <f>analysis_methods!$M$3</f>
        <v>BLOT WW SCALE</v>
      </c>
      <c r="AC1181" s="77">
        <v>45139</v>
      </c>
    </row>
    <row r="1182" spans="1:29" ht="14.4" x14ac:dyDescent="0.3">
      <c r="A1182" s="81" t="str">
        <f>samples!$C$4</f>
        <v>GeoxyzX_2111-WestdiepSeafarm-0m-1b-VV2</v>
      </c>
      <c r="B1182" s="84" t="s">
        <v>501</v>
      </c>
      <c r="H1182" s="96" t="s">
        <v>492</v>
      </c>
      <c r="I1182" s="96">
        <v>125073</v>
      </c>
      <c r="K1182" s="96" t="s">
        <v>348</v>
      </c>
      <c r="L1182" s="96" t="s">
        <v>349</v>
      </c>
      <c r="M1182" s="96" t="s">
        <v>360</v>
      </c>
      <c r="N1182" s="96" t="s">
        <v>440</v>
      </c>
      <c r="O1182" s="96" t="s">
        <v>441</v>
      </c>
      <c r="P1182" s="96" t="s">
        <v>442</v>
      </c>
      <c r="Q1182" s="96" t="s">
        <v>443</v>
      </c>
      <c r="S1182" t="s">
        <v>226</v>
      </c>
      <c r="U1182" t="s">
        <v>335</v>
      </c>
      <c r="V1182" t="s">
        <v>264</v>
      </c>
      <c r="W1182" s="81" t="str">
        <f>analysis_methods!$B$3</f>
        <v>BIOM</v>
      </c>
      <c r="X1182">
        <v>14.432</v>
      </c>
      <c r="Y1182" t="s">
        <v>731</v>
      </c>
      <c r="Z1182" t="s">
        <v>243</v>
      </c>
      <c r="AA1182" t="s">
        <v>161</v>
      </c>
      <c r="AB1182" s="81" t="str">
        <f>analysis_methods!$M$3</f>
        <v>BLOT WW SCALE</v>
      </c>
      <c r="AC1182" s="77">
        <v>45139</v>
      </c>
    </row>
    <row r="1183" spans="1:29" ht="14.4" x14ac:dyDescent="0.3">
      <c r="A1183" s="81" t="str">
        <f>samples!$C$4</f>
        <v>GeoxyzX_2111-WestdiepSeafarm-0m-1b-VV2</v>
      </c>
      <c r="B1183" s="84" t="s">
        <v>501</v>
      </c>
      <c r="H1183" s="96" t="s">
        <v>479</v>
      </c>
      <c r="I1183" s="96">
        <v>130544</v>
      </c>
      <c r="K1183" s="96" t="s">
        <v>348</v>
      </c>
      <c r="L1183" s="96" t="s">
        <v>375</v>
      </c>
      <c r="M1183" s="96" t="s">
        <v>376</v>
      </c>
      <c r="N1183" s="96"/>
      <c r="O1183" s="96" t="s">
        <v>395</v>
      </c>
      <c r="P1183" s="96" t="s">
        <v>396</v>
      </c>
      <c r="Q1183" s="96" t="s">
        <v>397</v>
      </c>
      <c r="S1183" t="s">
        <v>226</v>
      </c>
      <c r="U1183" t="s">
        <v>335</v>
      </c>
      <c r="V1183" t="s">
        <v>264</v>
      </c>
      <c r="W1183" s="81" t="str">
        <f>analysis_methods!$B$3</f>
        <v>BIOM</v>
      </c>
      <c r="X1183">
        <v>11.494999999999999</v>
      </c>
      <c r="Y1183" t="s">
        <v>731</v>
      </c>
      <c r="Z1183" t="s">
        <v>243</v>
      </c>
      <c r="AA1183" t="s">
        <v>161</v>
      </c>
      <c r="AB1183" s="81" t="str">
        <f>analysis_methods!$M$3</f>
        <v>BLOT WW SCALE</v>
      </c>
      <c r="AC1183" s="77">
        <v>45139</v>
      </c>
    </row>
    <row r="1184" spans="1:29" ht="14.4" x14ac:dyDescent="0.3">
      <c r="A1184" s="81" t="str">
        <f>samples!$C$4</f>
        <v>GeoxyzX_2111-WestdiepSeafarm-0m-1b-VV2</v>
      </c>
      <c r="B1184" s="84" t="s">
        <v>501</v>
      </c>
      <c r="H1184" s="96" t="s">
        <v>474</v>
      </c>
      <c r="I1184" s="96">
        <v>129898</v>
      </c>
      <c r="K1184" s="96" t="s">
        <v>348</v>
      </c>
      <c r="L1184" s="96" t="s">
        <v>375</v>
      </c>
      <c r="M1184" s="96" t="s">
        <v>376</v>
      </c>
      <c r="N1184" s="96"/>
      <c r="O1184" s="96" t="s">
        <v>377</v>
      </c>
      <c r="P1184" s="96" t="s">
        <v>378</v>
      </c>
      <c r="Q1184" s="96" t="s">
        <v>379</v>
      </c>
      <c r="S1184" t="s">
        <v>226</v>
      </c>
      <c r="U1184" t="s">
        <v>335</v>
      </c>
      <c r="V1184" t="s">
        <v>264</v>
      </c>
      <c r="W1184" s="81" t="str">
        <f>analysis_methods!$B$3</f>
        <v>BIOM</v>
      </c>
      <c r="X1184">
        <v>10.52</v>
      </c>
      <c r="Y1184" t="s">
        <v>731</v>
      </c>
      <c r="Z1184" t="s">
        <v>243</v>
      </c>
      <c r="AA1184" t="s">
        <v>161</v>
      </c>
      <c r="AB1184" s="81" t="str">
        <f>analysis_methods!$M$3</f>
        <v>BLOT WW SCALE</v>
      </c>
      <c r="AC1184" s="77">
        <v>45139</v>
      </c>
    </row>
    <row r="1185" spans="1:29" ht="14.4" x14ac:dyDescent="0.3">
      <c r="A1185" s="81" t="str">
        <f>samples!$C$4</f>
        <v>GeoxyzX_2111-WestdiepSeafarm-0m-1b-VV2</v>
      </c>
      <c r="B1185" s="84" t="s">
        <v>501</v>
      </c>
      <c r="H1185" s="96" t="s">
        <v>484</v>
      </c>
      <c r="I1185" s="96">
        <v>130116</v>
      </c>
      <c r="K1185" s="96" t="s">
        <v>348</v>
      </c>
      <c r="L1185" s="96" t="s">
        <v>375</v>
      </c>
      <c r="M1185" s="96" t="s">
        <v>376</v>
      </c>
      <c r="N1185" s="96" t="s">
        <v>380</v>
      </c>
      <c r="O1185" s="96" t="s">
        <v>409</v>
      </c>
      <c r="P1185" s="96" t="s">
        <v>410</v>
      </c>
      <c r="Q1185" s="96" t="s">
        <v>374</v>
      </c>
      <c r="S1185" t="s">
        <v>226</v>
      </c>
      <c r="U1185" t="s">
        <v>335</v>
      </c>
      <c r="V1185" t="s">
        <v>264</v>
      </c>
      <c r="W1185" s="81" t="str">
        <f>analysis_methods!$B$3</f>
        <v>BIOM</v>
      </c>
      <c r="X1185">
        <v>7.9659999999999993</v>
      </c>
      <c r="Y1185" t="s">
        <v>731</v>
      </c>
      <c r="Z1185" t="s">
        <v>243</v>
      </c>
      <c r="AA1185" t="s">
        <v>161</v>
      </c>
      <c r="AB1185" s="81" t="str">
        <f>analysis_methods!$M$3</f>
        <v>BLOT WW SCALE</v>
      </c>
      <c r="AC1185" s="77">
        <v>45139</v>
      </c>
    </row>
    <row r="1186" spans="1:29" ht="14.4" x14ac:dyDescent="0.3">
      <c r="A1186" s="81" t="str">
        <f>samples!$C$4</f>
        <v>GeoxyzX_2111-WestdiepSeafarm-0m-1b-VV2</v>
      </c>
      <c r="B1186" s="84" t="s">
        <v>501</v>
      </c>
      <c r="H1186" s="96" t="s">
        <v>493</v>
      </c>
      <c r="I1186" s="96">
        <v>131074</v>
      </c>
      <c r="K1186" s="96" t="s">
        <v>348</v>
      </c>
      <c r="L1186" s="96" t="s">
        <v>375</v>
      </c>
      <c r="M1186" s="96" t="s">
        <v>376</v>
      </c>
      <c r="N1186" s="96" t="s">
        <v>380</v>
      </c>
      <c r="O1186" s="96" t="s">
        <v>406</v>
      </c>
      <c r="P1186" s="96" t="s">
        <v>444</v>
      </c>
      <c r="Q1186" s="96" t="s">
        <v>445</v>
      </c>
      <c r="S1186" t="s">
        <v>226</v>
      </c>
      <c r="U1186" t="s">
        <v>335</v>
      </c>
      <c r="V1186" t="s">
        <v>264</v>
      </c>
      <c r="W1186" s="81" t="str">
        <f>analysis_methods!$B$3</f>
        <v>BIOM</v>
      </c>
      <c r="X1186">
        <v>5.7079999999999993</v>
      </c>
      <c r="Y1186" t="s">
        <v>731</v>
      </c>
      <c r="Z1186" t="s">
        <v>243</v>
      </c>
      <c r="AA1186" t="s">
        <v>161</v>
      </c>
      <c r="AB1186" s="81" t="str">
        <f>analysis_methods!$M$3</f>
        <v>BLOT WW SCALE</v>
      </c>
      <c r="AC1186" s="77">
        <v>45139</v>
      </c>
    </row>
    <row r="1187" spans="1:29" ht="14.4" x14ac:dyDescent="0.3">
      <c r="A1187" s="81" t="str">
        <f>samples!$C$4</f>
        <v>GeoxyzX_2111-WestdiepSeafarm-0m-1b-VV2</v>
      </c>
      <c r="B1187" s="84" t="s">
        <v>501</v>
      </c>
      <c r="H1187" s="96" t="s">
        <v>483</v>
      </c>
      <c r="I1187" s="96">
        <v>131072</v>
      </c>
      <c r="K1187" s="96" t="s">
        <v>348</v>
      </c>
      <c r="L1187" s="96" t="s">
        <v>375</v>
      </c>
      <c r="M1187" s="96" t="s">
        <v>376</v>
      </c>
      <c r="N1187" s="96" t="s">
        <v>380</v>
      </c>
      <c r="O1187" s="96" t="s">
        <v>406</v>
      </c>
      <c r="P1187" s="96" t="s">
        <v>407</v>
      </c>
      <c r="Q1187" s="96" t="s">
        <v>408</v>
      </c>
      <c r="S1187" t="s">
        <v>226</v>
      </c>
      <c r="U1187" t="s">
        <v>335</v>
      </c>
      <c r="V1187" t="s">
        <v>264</v>
      </c>
      <c r="W1187" s="81" t="str">
        <f>analysis_methods!$B$3</f>
        <v>BIOM</v>
      </c>
      <c r="X1187">
        <v>5.5989999999999993</v>
      </c>
      <c r="Y1187" t="s">
        <v>731</v>
      </c>
      <c r="Z1187" t="s">
        <v>243</v>
      </c>
      <c r="AA1187" t="s">
        <v>161</v>
      </c>
      <c r="AB1187" s="81" t="str">
        <f>analysis_methods!$M$3</f>
        <v>BLOT WW SCALE</v>
      </c>
      <c r="AC1187" s="77">
        <v>45139</v>
      </c>
    </row>
    <row r="1188" spans="1:29" ht="14.4" x14ac:dyDescent="0.3">
      <c r="A1188" s="81" t="str">
        <f>samples!$C$4</f>
        <v>GeoxyzX_2111-WestdiepSeafarm-0m-1b-VV2</v>
      </c>
      <c r="B1188" s="84" t="s">
        <v>501</v>
      </c>
      <c r="H1188" s="96" t="s">
        <v>477</v>
      </c>
      <c r="I1188" s="96">
        <v>345281</v>
      </c>
      <c r="K1188" s="96" t="s">
        <v>348</v>
      </c>
      <c r="L1188" s="96" t="s">
        <v>365</v>
      </c>
      <c r="M1188" s="96" t="s">
        <v>366</v>
      </c>
      <c r="N1188" s="96" t="s">
        <v>388</v>
      </c>
      <c r="O1188" s="96" t="s">
        <v>389</v>
      </c>
      <c r="P1188" s="96" t="s">
        <v>390</v>
      </c>
      <c r="Q1188" s="96" t="s">
        <v>391</v>
      </c>
      <c r="S1188" t="s">
        <v>226</v>
      </c>
      <c r="U1188" t="s">
        <v>335</v>
      </c>
      <c r="V1188" t="s">
        <v>264</v>
      </c>
      <c r="W1188" s="81" t="str">
        <f>analysis_methods!$B$3</f>
        <v>BIOM</v>
      </c>
      <c r="X1188">
        <v>4.5149999999999997</v>
      </c>
      <c r="Y1188" t="s">
        <v>731</v>
      </c>
      <c r="Z1188" t="s">
        <v>243</v>
      </c>
      <c r="AA1188" t="s">
        <v>161</v>
      </c>
      <c r="AB1188" s="81" t="str">
        <f>analysis_methods!$M$3</f>
        <v>BLOT WW SCALE</v>
      </c>
      <c r="AC1188" s="77">
        <v>45139</v>
      </c>
    </row>
    <row r="1189" spans="1:29" ht="14.4" x14ac:dyDescent="0.3">
      <c r="A1189" s="81" t="str">
        <f>samples!$C$4</f>
        <v>GeoxyzX_2111-WestdiepSeafarm-0m-1b-VV2</v>
      </c>
      <c r="B1189" s="84" t="s">
        <v>501</v>
      </c>
      <c r="H1189" s="96" t="s">
        <v>824</v>
      </c>
      <c r="I1189" s="96">
        <v>141433</v>
      </c>
      <c r="K1189" s="96" t="s">
        <v>348</v>
      </c>
      <c r="L1189" s="96" t="s">
        <v>365</v>
      </c>
      <c r="M1189" s="96" t="s">
        <v>366</v>
      </c>
      <c r="N1189" s="96" t="s">
        <v>371</v>
      </c>
      <c r="O1189" s="96" t="s">
        <v>372</v>
      </c>
      <c r="P1189" s="96" t="s">
        <v>373</v>
      </c>
      <c r="Q1189" s="96" t="s">
        <v>374</v>
      </c>
      <c r="S1189" t="s">
        <v>726</v>
      </c>
      <c r="U1189" t="s">
        <v>335</v>
      </c>
      <c r="V1189" t="s">
        <v>264</v>
      </c>
      <c r="W1189" s="81" t="str">
        <f>analysis_methods!$B$3</f>
        <v>BIOM</v>
      </c>
      <c r="X1189">
        <v>4.2559999999999993</v>
      </c>
      <c r="Y1189" t="s">
        <v>731</v>
      </c>
      <c r="Z1189" t="s">
        <v>243</v>
      </c>
      <c r="AA1189" t="s">
        <v>161</v>
      </c>
      <c r="AB1189" s="81" t="str">
        <f>analysis_methods!$M$3</f>
        <v>BLOT WW SCALE</v>
      </c>
      <c r="AC1189" s="77">
        <v>45139</v>
      </c>
    </row>
    <row r="1190" spans="1:29" ht="14.4" x14ac:dyDescent="0.3">
      <c r="A1190" s="81" t="str">
        <f>samples!$C$4</f>
        <v>GeoxyzX_2111-WestdiepSeafarm-0m-1b-VV2</v>
      </c>
      <c r="B1190" s="84" t="s">
        <v>501</v>
      </c>
      <c r="H1190" s="96" t="s">
        <v>482</v>
      </c>
      <c r="I1190" s="96">
        <v>130357</v>
      </c>
      <c r="K1190" s="96" t="s">
        <v>348</v>
      </c>
      <c r="L1190" s="96" t="s">
        <v>375</v>
      </c>
      <c r="M1190" s="96" t="s">
        <v>376</v>
      </c>
      <c r="N1190" s="96" t="s">
        <v>380</v>
      </c>
      <c r="O1190" s="96" t="s">
        <v>381</v>
      </c>
      <c r="P1190" s="96" t="s">
        <v>382</v>
      </c>
      <c r="Q1190" s="96" t="s">
        <v>405</v>
      </c>
      <c r="S1190" t="s">
        <v>226</v>
      </c>
      <c r="U1190" t="s">
        <v>335</v>
      </c>
      <c r="V1190" t="s">
        <v>264</v>
      </c>
      <c r="W1190" s="81" t="str">
        <f>analysis_methods!$B$3</f>
        <v>BIOM</v>
      </c>
      <c r="X1190">
        <v>1.1239999999999999</v>
      </c>
      <c r="Y1190" t="s">
        <v>731</v>
      </c>
      <c r="Z1190" t="s">
        <v>243</v>
      </c>
      <c r="AA1190" t="s">
        <v>161</v>
      </c>
      <c r="AB1190" s="81" t="str">
        <f>analysis_methods!$M$3</f>
        <v>BLOT WW SCALE</v>
      </c>
      <c r="AC1190" s="77">
        <v>45139</v>
      </c>
    </row>
    <row r="1191" spans="1:29" ht="14.4" x14ac:dyDescent="0.3">
      <c r="A1191" s="81" t="str">
        <f>samples!$C$4</f>
        <v>GeoxyzX_2111-WestdiepSeafarm-0m-1b-VV2</v>
      </c>
      <c r="B1191" s="84" t="s">
        <v>501</v>
      </c>
      <c r="H1191" s="96" t="s">
        <v>863</v>
      </c>
      <c r="I1191" s="96">
        <v>146907</v>
      </c>
      <c r="K1191" s="96" t="s">
        <v>348</v>
      </c>
      <c r="L1191" s="96" t="s">
        <v>365</v>
      </c>
      <c r="M1191" s="96" t="s">
        <v>366</v>
      </c>
      <c r="N1191" s="96" t="s">
        <v>371</v>
      </c>
      <c r="O1191" s="96" t="s">
        <v>392</v>
      </c>
      <c r="P1191" s="96" t="s">
        <v>393</v>
      </c>
      <c r="Q1191" s="96" t="s">
        <v>394</v>
      </c>
      <c r="S1191" t="s">
        <v>726</v>
      </c>
      <c r="U1191" t="s">
        <v>335</v>
      </c>
      <c r="V1191" t="s">
        <v>264</v>
      </c>
      <c r="W1191" s="81" t="str">
        <f>analysis_methods!$B$3</f>
        <v>BIOM</v>
      </c>
      <c r="X1191">
        <v>0.76600000000000001</v>
      </c>
      <c r="Y1191" t="s">
        <v>731</v>
      </c>
      <c r="Z1191" t="s">
        <v>243</v>
      </c>
      <c r="AA1191" t="s">
        <v>161</v>
      </c>
      <c r="AB1191" s="81" t="str">
        <f>analysis_methods!$M$3</f>
        <v>BLOT WW SCALE</v>
      </c>
      <c r="AC1191" s="77">
        <v>45139</v>
      </c>
    </row>
    <row r="1192" spans="1:29" ht="14.4" x14ac:dyDescent="0.3">
      <c r="A1192" s="81" t="str">
        <f>samples!$C$4</f>
        <v>GeoxyzX_2111-WestdiepSeafarm-0m-1b-VV2</v>
      </c>
      <c r="B1192" s="84" t="s">
        <v>501</v>
      </c>
      <c r="H1192" s="96" t="s">
        <v>480</v>
      </c>
      <c r="I1192" s="96">
        <v>130269</v>
      </c>
      <c r="K1192" s="96" t="s">
        <v>348</v>
      </c>
      <c r="L1192" s="96" t="s">
        <v>375</v>
      </c>
      <c r="M1192" s="96" t="s">
        <v>376</v>
      </c>
      <c r="N1192" s="96"/>
      <c r="O1192" s="96" t="s">
        <v>398</v>
      </c>
      <c r="P1192" s="96" t="s">
        <v>399</v>
      </c>
      <c r="Q1192" s="96" t="s">
        <v>400</v>
      </c>
      <c r="S1192" t="s">
        <v>226</v>
      </c>
      <c r="U1192" t="s">
        <v>335</v>
      </c>
      <c r="V1192" t="s">
        <v>264</v>
      </c>
      <c r="W1192" s="81" t="str">
        <f>analysis_methods!$B$3</f>
        <v>BIOM</v>
      </c>
      <c r="X1192">
        <v>0.56599999999999995</v>
      </c>
      <c r="Y1192" t="s">
        <v>731</v>
      </c>
      <c r="Z1192" t="s">
        <v>243</v>
      </c>
      <c r="AA1192" t="s">
        <v>161</v>
      </c>
      <c r="AB1192" s="81" t="str">
        <f>analysis_methods!$M$3</f>
        <v>BLOT WW SCALE</v>
      </c>
      <c r="AC1192" s="77">
        <v>45139</v>
      </c>
    </row>
    <row r="1193" spans="1:29" ht="14.4" x14ac:dyDescent="0.3">
      <c r="A1193" s="81" t="str">
        <f>samples!$C$4</f>
        <v>GeoxyzX_2111-WestdiepSeafarm-0m-1b-VV2</v>
      </c>
      <c r="B1193" s="84" t="s">
        <v>501</v>
      </c>
      <c r="H1193" s="96" t="s">
        <v>494</v>
      </c>
      <c r="I1193" s="96">
        <v>130271</v>
      </c>
      <c r="K1193" s="96" t="s">
        <v>348</v>
      </c>
      <c r="L1193" s="96" t="s">
        <v>375</v>
      </c>
      <c r="M1193" s="96" t="s">
        <v>376</v>
      </c>
      <c r="N1193" s="96"/>
      <c r="O1193" s="96" t="s">
        <v>398</v>
      </c>
      <c r="P1193" s="96" t="s">
        <v>399</v>
      </c>
      <c r="Q1193" s="96" t="s">
        <v>446</v>
      </c>
      <c r="S1193" t="s">
        <v>226</v>
      </c>
      <c r="U1193" t="s">
        <v>335</v>
      </c>
      <c r="V1193" t="s">
        <v>264</v>
      </c>
      <c r="W1193" s="81" t="str">
        <f>analysis_methods!$B$3</f>
        <v>BIOM</v>
      </c>
      <c r="X1193">
        <v>4.1000000000000002E-2</v>
      </c>
      <c r="Y1193" t="s">
        <v>731</v>
      </c>
      <c r="Z1193" t="s">
        <v>243</v>
      </c>
      <c r="AA1193" t="s">
        <v>161</v>
      </c>
      <c r="AB1193" s="81" t="str">
        <f>analysis_methods!$M$3</f>
        <v>BLOT WW SCALE</v>
      </c>
      <c r="AC1193" s="77">
        <v>45139</v>
      </c>
    </row>
    <row r="1194" spans="1:29" ht="14.4" x14ac:dyDescent="0.3">
      <c r="A1194" s="81" t="str">
        <f>samples!$C$4</f>
        <v>GeoxyzX_2111-WestdiepSeafarm-0m-1b-VV2</v>
      </c>
      <c r="B1194" s="84" t="s">
        <v>501</v>
      </c>
      <c r="H1194" s="96" t="s">
        <v>481</v>
      </c>
      <c r="I1194" s="96">
        <v>131187</v>
      </c>
      <c r="K1194" s="96" t="s">
        <v>348</v>
      </c>
      <c r="L1194" s="96" t="s">
        <v>375</v>
      </c>
      <c r="M1194" s="96" t="s">
        <v>376</v>
      </c>
      <c r="N1194" s="96" t="s">
        <v>401</v>
      </c>
      <c r="O1194" s="96" t="s">
        <v>402</v>
      </c>
      <c r="P1194" s="96" t="s">
        <v>403</v>
      </c>
      <c r="Q1194" s="96" t="s">
        <v>404</v>
      </c>
      <c r="S1194" t="s">
        <v>226</v>
      </c>
      <c r="U1194" t="s">
        <v>335</v>
      </c>
      <c r="V1194" t="s">
        <v>264</v>
      </c>
      <c r="W1194" s="81" t="str">
        <f>analysis_methods!$B$3</f>
        <v>BIOM</v>
      </c>
      <c r="X1194">
        <v>0.28199999999999997</v>
      </c>
      <c r="Y1194" t="s">
        <v>731</v>
      </c>
      <c r="Z1194" t="s">
        <v>243</v>
      </c>
      <c r="AA1194" t="s">
        <v>161</v>
      </c>
      <c r="AB1194" s="81" t="str">
        <f>analysis_methods!$M$3</f>
        <v>BLOT WW SCALE</v>
      </c>
      <c r="AC1194" s="77">
        <v>45139</v>
      </c>
    </row>
    <row r="1195" spans="1:29" ht="14.4" x14ac:dyDescent="0.3">
      <c r="A1195" s="81" t="str">
        <f>samples!$C$4</f>
        <v>GeoxyzX_2111-WestdiepSeafarm-0m-1b-VV2</v>
      </c>
      <c r="B1195" s="84" t="s">
        <v>501</v>
      </c>
      <c r="H1195" s="96" t="s">
        <v>411</v>
      </c>
      <c r="I1195" s="96">
        <v>919</v>
      </c>
      <c r="K1195" s="96" t="s">
        <v>348</v>
      </c>
      <c r="L1195" s="96" t="s">
        <v>375</v>
      </c>
      <c r="M1195" s="96" t="s">
        <v>376</v>
      </c>
      <c r="N1195" s="96" t="s">
        <v>384</v>
      </c>
      <c r="O1195" s="96" t="s">
        <v>411</v>
      </c>
      <c r="P1195" s="96"/>
      <c r="Q1195" s="96"/>
      <c r="S1195" t="s">
        <v>226</v>
      </c>
      <c r="U1195" t="s">
        <v>335</v>
      </c>
      <c r="V1195" t="s">
        <v>264</v>
      </c>
      <c r="W1195" s="81" t="str">
        <f>analysis_methods!$B$3</f>
        <v>BIOM</v>
      </c>
      <c r="X1195">
        <v>3.2999999999999995E-2</v>
      </c>
      <c r="Y1195" t="s">
        <v>731</v>
      </c>
      <c r="Z1195" t="s">
        <v>243</v>
      </c>
      <c r="AA1195" t="s">
        <v>161</v>
      </c>
      <c r="AB1195" s="81" t="str">
        <f>analysis_methods!$M$3</f>
        <v>BLOT WW SCALE</v>
      </c>
      <c r="AC1195" s="77">
        <v>45139</v>
      </c>
    </row>
    <row r="1196" spans="1:29" ht="14.4" x14ac:dyDescent="0.3">
      <c r="A1196" s="81" t="str">
        <f>samples!$C$4</f>
        <v>GeoxyzX_2111-WestdiepSeafarm-0m-1b-VV2</v>
      </c>
      <c r="B1196" s="84" t="s">
        <v>501</v>
      </c>
      <c r="H1196" s="96" t="s">
        <v>495</v>
      </c>
      <c r="I1196" s="96">
        <v>152250</v>
      </c>
      <c r="K1196" s="96" t="s">
        <v>348</v>
      </c>
      <c r="L1196" s="96" t="s">
        <v>375</v>
      </c>
      <c r="M1196" s="96" t="s">
        <v>376</v>
      </c>
      <c r="N1196" s="96" t="s">
        <v>380</v>
      </c>
      <c r="O1196" s="96" t="s">
        <v>448</v>
      </c>
      <c r="P1196" s="96" t="s">
        <v>449</v>
      </c>
      <c r="Q1196" s="96" t="s">
        <v>450</v>
      </c>
      <c r="S1196" t="s">
        <v>226</v>
      </c>
      <c r="U1196" t="s">
        <v>335</v>
      </c>
      <c r="V1196" t="s">
        <v>264</v>
      </c>
      <c r="W1196" s="81" t="str">
        <f>analysis_methods!$B$3</f>
        <v>BIOM</v>
      </c>
      <c r="X1196">
        <v>1.2999999999999999E-2</v>
      </c>
      <c r="Y1196" t="s">
        <v>731</v>
      </c>
      <c r="Z1196" t="s">
        <v>243</v>
      </c>
      <c r="AA1196" t="s">
        <v>161</v>
      </c>
      <c r="AB1196" s="81" t="str">
        <f>analysis_methods!$M$3</f>
        <v>BLOT WW SCALE</v>
      </c>
      <c r="AC1196" s="77">
        <v>45139</v>
      </c>
    </row>
    <row r="1197" spans="1:29" ht="14.4" x14ac:dyDescent="0.3">
      <c r="A1197" s="81" t="str">
        <f>samples!$C$4</f>
        <v>GeoxyzX_2111-WestdiepSeafarm-0m-1b-VV2</v>
      </c>
      <c r="B1197" s="84" t="s">
        <v>501</v>
      </c>
      <c r="H1197" s="96" t="s">
        <v>864</v>
      </c>
      <c r="I1197" s="96">
        <v>2036</v>
      </c>
      <c r="K1197" s="96" t="s">
        <v>348</v>
      </c>
      <c r="L1197" s="96" t="s">
        <v>375</v>
      </c>
      <c r="M1197" s="96" t="s">
        <v>422</v>
      </c>
      <c r="N1197" s="96"/>
      <c r="O1197" s="96"/>
      <c r="P1197" s="96"/>
      <c r="Q1197" s="96"/>
      <c r="S1197" t="s">
        <v>226</v>
      </c>
      <c r="U1197" t="s">
        <v>335</v>
      </c>
      <c r="V1197" t="s">
        <v>264</v>
      </c>
      <c r="W1197" s="81" t="str">
        <f>analysis_methods!$B$3</f>
        <v>BIOM</v>
      </c>
      <c r="X1197">
        <v>2.9999999999999996E-3</v>
      </c>
      <c r="Y1197" t="s">
        <v>731</v>
      </c>
      <c r="Z1197" t="s">
        <v>243</v>
      </c>
      <c r="AA1197" t="s">
        <v>161</v>
      </c>
      <c r="AB1197" s="81" t="str">
        <f>analysis_methods!$M$3</f>
        <v>BLOT WW SCALE</v>
      </c>
      <c r="AC1197" s="77">
        <v>45139</v>
      </c>
    </row>
    <row r="1198" spans="1:29" ht="14.4" x14ac:dyDescent="0.3">
      <c r="A1198" s="81" t="str">
        <f>samples!$C$5</f>
        <v>GeoxyzX_2111-WestdiepSeafarm-0m-1c-VV3</v>
      </c>
      <c r="B1198" s="84" t="s">
        <v>502</v>
      </c>
      <c r="H1198" s="96" t="s">
        <v>469</v>
      </c>
      <c r="I1198" s="96">
        <v>124392</v>
      </c>
      <c r="K1198" s="96" t="s">
        <v>348</v>
      </c>
      <c r="L1198" s="96" t="s">
        <v>349</v>
      </c>
      <c r="M1198" s="96" t="s">
        <v>350</v>
      </c>
      <c r="N1198" s="96" t="s">
        <v>351</v>
      </c>
      <c r="O1198" s="96" t="s">
        <v>352</v>
      </c>
      <c r="P1198" s="96" t="s">
        <v>353</v>
      </c>
      <c r="Q1198" s="96" t="s">
        <v>354</v>
      </c>
      <c r="S1198" t="s">
        <v>226</v>
      </c>
      <c r="U1198" t="s">
        <v>335</v>
      </c>
      <c r="V1198" t="s">
        <v>264</v>
      </c>
      <c r="W1198" s="81" t="str">
        <f>analysis_methods!$B$3</f>
        <v>BIOM</v>
      </c>
      <c r="X1198">
        <v>775.66</v>
      </c>
      <c r="Y1198" t="s">
        <v>731</v>
      </c>
      <c r="Z1198" t="s">
        <v>243</v>
      </c>
      <c r="AA1198" t="s">
        <v>161</v>
      </c>
      <c r="AB1198" s="81" t="str">
        <f>analysis_methods!$M$3</f>
        <v>BLOT WW SCALE</v>
      </c>
      <c r="AC1198" s="77">
        <v>45139</v>
      </c>
    </row>
    <row r="1199" spans="1:29" ht="14.4" x14ac:dyDescent="0.3">
      <c r="A1199" s="81" t="str">
        <f>samples!$C$5</f>
        <v>GeoxyzX_2111-WestdiepSeafarm-0m-1c-VV3</v>
      </c>
      <c r="B1199" s="84" t="s">
        <v>502</v>
      </c>
      <c r="H1199" s="96" t="s">
        <v>471</v>
      </c>
      <c r="I1199" s="96">
        <v>124929</v>
      </c>
      <c r="K1199" s="96" t="s">
        <v>348</v>
      </c>
      <c r="L1199" s="96" t="s">
        <v>349</v>
      </c>
      <c r="M1199" s="96" t="s">
        <v>360</v>
      </c>
      <c r="N1199" s="96" t="s">
        <v>361</v>
      </c>
      <c r="O1199" s="96" t="s">
        <v>362</v>
      </c>
      <c r="P1199" s="96" t="s">
        <v>363</v>
      </c>
      <c r="Q1199" s="96" t="s">
        <v>364</v>
      </c>
      <c r="S1199" t="s">
        <v>226</v>
      </c>
      <c r="U1199" t="s">
        <v>335</v>
      </c>
      <c r="V1199" t="s">
        <v>264</v>
      </c>
      <c r="W1199" s="81" t="str">
        <f>analysis_methods!$B$3</f>
        <v>BIOM</v>
      </c>
      <c r="X1199">
        <v>114.131</v>
      </c>
      <c r="Y1199" t="s">
        <v>731</v>
      </c>
      <c r="Z1199" t="s">
        <v>243</v>
      </c>
      <c r="AA1199" t="s">
        <v>161</v>
      </c>
      <c r="AB1199" s="81" t="str">
        <f>analysis_methods!$M$3</f>
        <v>BLOT WW SCALE</v>
      </c>
      <c r="AC1199" s="77">
        <v>45139</v>
      </c>
    </row>
    <row r="1200" spans="1:29" ht="14.4" x14ac:dyDescent="0.3">
      <c r="A1200" s="81" t="str">
        <f>samples!$C$5</f>
        <v>GeoxyzX_2111-WestdiepSeafarm-0m-1c-VV3</v>
      </c>
      <c r="B1200" s="84" t="s">
        <v>502</v>
      </c>
      <c r="H1200" s="96" t="s">
        <v>496</v>
      </c>
      <c r="I1200" s="96">
        <v>876640</v>
      </c>
      <c r="K1200" s="96" t="s">
        <v>348</v>
      </c>
      <c r="L1200" s="96" t="s">
        <v>365</v>
      </c>
      <c r="M1200" s="96" t="s">
        <v>366</v>
      </c>
      <c r="N1200" s="96" t="s">
        <v>451</v>
      </c>
      <c r="O1200" s="96" t="s">
        <v>452</v>
      </c>
      <c r="P1200" s="96" t="s">
        <v>453</v>
      </c>
      <c r="Q1200" s="96" t="s">
        <v>454</v>
      </c>
      <c r="S1200" t="s">
        <v>226</v>
      </c>
      <c r="U1200" t="s">
        <v>335</v>
      </c>
      <c r="V1200" t="s">
        <v>264</v>
      </c>
      <c r="W1200" s="81" t="str">
        <f>analysis_methods!$B$3</f>
        <v>BIOM</v>
      </c>
      <c r="X1200">
        <v>63.73</v>
      </c>
      <c r="Y1200" t="s">
        <v>731</v>
      </c>
      <c r="Z1200" t="s">
        <v>243</v>
      </c>
      <c r="AA1200" t="s">
        <v>161</v>
      </c>
      <c r="AB1200" s="81" t="str">
        <f>analysis_methods!$M$3</f>
        <v>BLOT WW SCALE</v>
      </c>
      <c r="AC1200" s="77">
        <v>45139</v>
      </c>
    </row>
    <row r="1201" spans="1:29" ht="14.4" x14ac:dyDescent="0.3">
      <c r="A1201" s="81" t="str">
        <f>samples!$C$5</f>
        <v>GeoxyzX_2111-WestdiepSeafarm-0m-1c-VV3</v>
      </c>
      <c r="B1201" s="84" t="s">
        <v>502</v>
      </c>
      <c r="H1201" s="96" t="s">
        <v>473</v>
      </c>
      <c r="I1201" s="96">
        <v>141433</v>
      </c>
      <c r="K1201" s="96" t="s">
        <v>348</v>
      </c>
      <c r="L1201" s="96" t="s">
        <v>365</v>
      </c>
      <c r="M1201" s="96" t="s">
        <v>366</v>
      </c>
      <c r="N1201" s="96" t="s">
        <v>371</v>
      </c>
      <c r="O1201" s="96" t="s">
        <v>372</v>
      </c>
      <c r="P1201" s="96" t="s">
        <v>373</v>
      </c>
      <c r="Q1201" s="96" t="s">
        <v>374</v>
      </c>
      <c r="S1201" t="s">
        <v>226</v>
      </c>
      <c r="U1201" t="s">
        <v>335</v>
      </c>
      <c r="V1201" t="s">
        <v>264</v>
      </c>
      <c r="W1201" s="81" t="str">
        <f>analysis_methods!$B$3</f>
        <v>BIOM</v>
      </c>
      <c r="X1201">
        <v>52.167999999999999</v>
      </c>
      <c r="Y1201" t="s">
        <v>731</v>
      </c>
      <c r="Z1201" t="s">
        <v>243</v>
      </c>
      <c r="AA1201" t="s">
        <v>161</v>
      </c>
      <c r="AB1201" s="81" t="str">
        <f>analysis_methods!$M$3</f>
        <v>BLOT WW SCALE</v>
      </c>
      <c r="AC1201" s="77">
        <v>45139</v>
      </c>
    </row>
    <row r="1202" spans="1:29" ht="14.4" x14ac:dyDescent="0.3">
      <c r="A1202" s="81" t="str">
        <f>samples!$C$5</f>
        <v>GeoxyzX_2111-WestdiepSeafarm-0m-1c-VV3</v>
      </c>
      <c r="B1202" s="84" t="s">
        <v>502</v>
      </c>
      <c r="H1202" s="96" t="s">
        <v>476</v>
      </c>
      <c r="I1202" s="96">
        <v>152367</v>
      </c>
      <c r="K1202" s="96" t="s">
        <v>348</v>
      </c>
      <c r="L1202" s="96" t="s">
        <v>375</v>
      </c>
      <c r="M1202" s="96" t="s">
        <v>376</v>
      </c>
      <c r="N1202" s="96" t="s">
        <v>384</v>
      </c>
      <c r="O1202" s="96" t="s">
        <v>385</v>
      </c>
      <c r="P1202" s="96" t="s">
        <v>386</v>
      </c>
      <c r="Q1202" s="96" t="s">
        <v>387</v>
      </c>
      <c r="S1202" t="s">
        <v>226</v>
      </c>
      <c r="U1202" t="s">
        <v>335</v>
      </c>
      <c r="V1202" t="s">
        <v>264</v>
      </c>
      <c r="W1202" s="81" t="str">
        <f>analysis_methods!$B$3</f>
        <v>BIOM</v>
      </c>
      <c r="X1202">
        <v>48.52</v>
      </c>
      <c r="Y1202" t="s">
        <v>731</v>
      </c>
      <c r="Z1202" t="s">
        <v>243</v>
      </c>
      <c r="AA1202" t="s">
        <v>161</v>
      </c>
      <c r="AB1202" s="81" t="str">
        <f>analysis_methods!$M$3</f>
        <v>BLOT WW SCALE</v>
      </c>
      <c r="AC1202" s="77">
        <v>45139</v>
      </c>
    </row>
    <row r="1203" spans="1:29" ht="14.4" x14ac:dyDescent="0.3">
      <c r="A1203" s="81" t="str">
        <f>samples!$C$5</f>
        <v>GeoxyzX_2111-WestdiepSeafarm-0m-1c-VV3</v>
      </c>
      <c r="B1203" s="84" t="s">
        <v>502</v>
      </c>
      <c r="H1203" s="96" t="s">
        <v>470</v>
      </c>
      <c r="I1203" s="96">
        <v>855674</v>
      </c>
      <c r="K1203" s="96" t="s">
        <v>348</v>
      </c>
      <c r="L1203" s="96" t="s">
        <v>355</v>
      </c>
      <c r="M1203" s="96" t="s">
        <v>826</v>
      </c>
      <c r="N1203" s="96" t="s">
        <v>356</v>
      </c>
      <c r="O1203" s="96" t="s">
        <v>357</v>
      </c>
      <c r="P1203" s="96" t="s">
        <v>358</v>
      </c>
      <c r="Q1203" s="96" t="s">
        <v>359</v>
      </c>
      <c r="S1203" t="s">
        <v>226</v>
      </c>
      <c r="U1203" t="s">
        <v>335</v>
      </c>
      <c r="V1203" t="s">
        <v>264</v>
      </c>
      <c r="W1203" s="81" t="str">
        <f>analysis_methods!$B$3</f>
        <v>BIOM</v>
      </c>
      <c r="X1203">
        <v>48.113</v>
      </c>
      <c r="Y1203" t="s">
        <v>731</v>
      </c>
      <c r="Z1203" t="s">
        <v>243</v>
      </c>
      <c r="AA1203" t="s">
        <v>161</v>
      </c>
      <c r="AB1203" s="81" t="str">
        <f>analysis_methods!$M$3</f>
        <v>BLOT WW SCALE</v>
      </c>
      <c r="AC1203" s="77">
        <v>45139</v>
      </c>
    </row>
    <row r="1204" spans="1:29" ht="14.4" x14ac:dyDescent="0.3">
      <c r="A1204" s="81" t="str">
        <f>samples!$C$5</f>
        <v>GeoxyzX_2111-WestdiepSeafarm-0m-1c-VV3</v>
      </c>
      <c r="B1204" s="84" t="s">
        <v>502</v>
      </c>
      <c r="H1204" s="96" t="s">
        <v>472</v>
      </c>
      <c r="I1204" s="96">
        <v>140301</v>
      </c>
      <c r="K1204" s="96" t="s">
        <v>348</v>
      </c>
      <c r="L1204" s="96" t="s">
        <v>365</v>
      </c>
      <c r="M1204" s="96" t="s">
        <v>366</v>
      </c>
      <c r="N1204" s="96" t="s">
        <v>367</v>
      </c>
      <c r="O1204" s="96" t="s">
        <v>368</v>
      </c>
      <c r="P1204" s="96" t="s">
        <v>369</v>
      </c>
      <c r="Q1204" s="96" t="s">
        <v>370</v>
      </c>
      <c r="S1204" t="s">
        <v>226</v>
      </c>
      <c r="U1204" t="s">
        <v>335</v>
      </c>
      <c r="V1204" t="s">
        <v>264</v>
      </c>
      <c r="W1204" s="81" t="str">
        <f>analysis_methods!$B$3</f>
        <v>BIOM</v>
      </c>
      <c r="X1204">
        <v>45.397999999999996</v>
      </c>
      <c r="Y1204" t="s">
        <v>731</v>
      </c>
      <c r="Z1204" t="s">
        <v>243</v>
      </c>
      <c r="AA1204" t="s">
        <v>161</v>
      </c>
      <c r="AB1204" s="81" t="str">
        <f>analysis_methods!$M$3</f>
        <v>BLOT WW SCALE</v>
      </c>
      <c r="AC1204" s="77">
        <v>45139</v>
      </c>
    </row>
    <row r="1205" spans="1:29" ht="14.4" x14ac:dyDescent="0.3">
      <c r="A1205" s="81" t="str">
        <f>samples!$C$5</f>
        <v>GeoxyzX_2111-WestdiepSeafarm-0m-1c-VV3</v>
      </c>
      <c r="B1205" s="84" t="s">
        <v>502</v>
      </c>
      <c r="H1205" s="96" t="s">
        <v>474</v>
      </c>
      <c r="I1205" s="96">
        <v>129898</v>
      </c>
      <c r="K1205" s="96" t="s">
        <v>348</v>
      </c>
      <c r="L1205" s="96" t="s">
        <v>375</v>
      </c>
      <c r="M1205" s="96" t="s">
        <v>376</v>
      </c>
      <c r="N1205" s="96"/>
      <c r="O1205" s="96" t="s">
        <v>377</v>
      </c>
      <c r="P1205" s="96" t="s">
        <v>378</v>
      </c>
      <c r="Q1205" s="96" t="s">
        <v>379</v>
      </c>
      <c r="S1205" t="s">
        <v>226</v>
      </c>
      <c r="U1205" t="s">
        <v>335</v>
      </c>
      <c r="V1205" t="s">
        <v>264</v>
      </c>
      <c r="W1205" s="81" t="str">
        <f>analysis_methods!$B$3</f>
        <v>BIOM</v>
      </c>
      <c r="X1205">
        <v>34.320999999999998</v>
      </c>
      <c r="Y1205" t="s">
        <v>731</v>
      </c>
      <c r="Z1205" t="s">
        <v>243</v>
      </c>
      <c r="AA1205" t="s">
        <v>161</v>
      </c>
      <c r="AB1205" s="81" t="str">
        <f>analysis_methods!$M$3</f>
        <v>BLOT WW SCALE</v>
      </c>
      <c r="AC1205" s="77">
        <v>45139</v>
      </c>
    </row>
    <row r="1206" spans="1:29" ht="14.4" x14ac:dyDescent="0.3">
      <c r="A1206" s="81" t="str">
        <f>samples!$C$5</f>
        <v>GeoxyzX_2111-WestdiepSeafarm-0m-1c-VV3</v>
      </c>
      <c r="B1206" s="84" t="s">
        <v>502</v>
      </c>
      <c r="H1206" s="96" t="s">
        <v>475</v>
      </c>
      <c r="I1206" s="96">
        <v>130359</v>
      </c>
      <c r="K1206" s="96" t="s">
        <v>348</v>
      </c>
      <c r="L1206" s="96" t="s">
        <v>375</v>
      </c>
      <c r="M1206" s="96" t="s">
        <v>376</v>
      </c>
      <c r="N1206" s="96" t="s">
        <v>380</v>
      </c>
      <c r="O1206" s="96" t="s">
        <v>381</v>
      </c>
      <c r="P1206" s="96" t="s">
        <v>382</v>
      </c>
      <c r="Q1206" s="96" t="s">
        <v>383</v>
      </c>
      <c r="S1206" t="s">
        <v>226</v>
      </c>
      <c r="U1206" t="s">
        <v>335</v>
      </c>
      <c r="V1206" t="s">
        <v>264</v>
      </c>
      <c r="W1206" s="81" t="str">
        <f>analysis_methods!$B$3</f>
        <v>BIOM</v>
      </c>
      <c r="X1206">
        <v>32</v>
      </c>
      <c r="Y1206" t="s">
        <v>731</v>
      </c>
      <c r="Z1206" t="s">
        <v>243</v>
      </c>
      <c r="AA1206" t="s">
        <v>161</v>
      </c>
      <c r="AB1206" s="81" t="str">
        <f>analysis_methods!$M$3</f>
        <v>BLOT WW SCALE</v>
      </c>
      <c r="AC1206" s="77">
        <v>45139</v>
      </c>
    </row>
    <row r="1207" spans="1:29" ht="14.4" x14ac:dyDescent="0.3">
      <c r="A1207" s="81" t="str">
        <f>samples!$C$5</f>
        <v>GeoxyzX_2111-WestdiepSeafarm-0m-1c-VV3</v>
      </c>
      <c r="B1207" s="84" t="s">
        <v>502</v>
      </c>
      <c r="H1207" s="96" t="s">
        <v>492</v>
      </c>
      <c r="I1207" s="96">
        <v>125073</v>
      </c>
      <c r="K1207" s="96" t="s">
        <v>348</v>
      </c>
      <c r="L1207" s="96" t="s">
        <v>349</v>
      </c>
      <c r="M1207" s="96" t="s">
        <v>360</v>
      </c>
      <c r="N1207" s="96" t="s">
        <v>440</v>
      </c>
      <c r="O1207" s="96" t="s">
        <v>441</v>
      </c>
      <c r="P1207" s="96" t="s">
        <v>442</v>
      </c>
      <c r="Q1207" s="96" t="s">
        <v>443</v>
      </c>
      <c r="S1207" t="s">
        <v>226</v>
      </c>
      <c r="U1207" t="s">
        <v>335</v>
      </c>
      <c r="V1207" t="s">
        <v>264</v>
      </c>
      <c r="W1207" s="81" t="str">
        <f>analysis_methods!$B$3</f>
        <v>BIOM</v>
      </c>
      <c r="X1207">
        <v>19.279999999999998</v>
      </c>
      <c r="Y1207" t="s">
        <v>731</v>
      </c>
      <c r="Z1207" t="s">
        <v>243</v>
      </c>
      <c r="AA1207" t="s">
        <v>161</v>
      </c>
      <c r="AB1207" s="81" t="str">
        <f>analysis_methods!$M$3</f>
        <v>BLOT WW SCALE</v>
      </c>
      <c r="AC1207" s="77">
        <v>45139</v>
      </c>
    </row>
    <row r="1208" spans="1:29" ht="14.4" x14ac:dyDescent="0.3">
      <c r="A1208" s="81" t="str">
        <f>samples!$C$5</f>
        <v>GeoxyzX_2111-WestdiepSeafarm-0m-1c-VV3</v>
      </c>
      <c r="B1208" s="84" t="s">
        <v>502</v>
      </c>
      <c r="H1208" s="96" t="s">
        <v>478</v>
      </c>
      <c r="I1208" s="96">
        <v>146907</v>
      </c>
      <c r="K1208" s="96" t="s">
        <v>348</v>
      </c>
      <c r="L1208" s="96" t="s">
        <v>365</v>
      </c>
      <c r="M1208" s="96" t="s">
        <v>366</v>
      </c>
      <c r="N1208" s="96" t="s">
        <v>371</v>
      </c>
      <c r="O1208" s="96" t="s">
        <v>392</v>
      </c>
      <c r="P1208" s="96" t="s">
        <v>393</v>
      </c>
      <c r="Q1208" s="96" t="s">
        <v>394</v>
      </c>
      <c r="S1208" t="s">
        <v>226</v>
      </c>
      <c r="U1208" t="s">
        <v>335</v>
      </c>
      <c r="V1208" t="s">
        <v>264</v>
      </c>
      <c r="W1208" s="81" t="str">
        <f>analysis_methods!$B$3</f>
        <v>BIOM</v>
      </c>
      <c r="X1208">
        <v>17.759999999999998</v>
      </c>
      <c r="Y1208" t="s">
        <v>731</v>
      </c>
      <c r="Z1208" t="s">
        <v>243</v>
      </c>
      <c r="AA1208" t="s">
        <v>161</v>
      </c>
      <c r="AB1208" s="81" t="str">
        <f>analysis_methods!$M$3</f>
        <v>BLOT WW SCALE</v>
      </c>
      <c r="AC1208" s="77">
        <v>45139</v>
      </c>
    </row>
    <row r="1209" spans="1:29" ht="14.4" x14ac:dyDescent="0.3">
      <c r="A1209" s="81" t="str">
        <f>samples!$C$5</f>
        <v>GeoxyzX_2111-WestdiepSeafarm-0m-1c-VV3</v>
      </c>
      <c r="B1209" s="84" t="s">
        <v>502</v>
      </c>
      <c r="H1209" s="96" t="s">
        <v>479</v>
      </c>
      <c r="I1209" s="96">
        <v>130544</v>
      </c>
      <c r="K1209" s="96" t="s">
        <v>348</v>
      </c>
      <c r="L1209" s="96" t="s">
        <v>375</v>
      </c>
      <c r="M1209" s="96" t="s">
        <v>376</v>
      </c>
      <c r="N1209" s="96"/>
      <c r="O1209" s="96" t="s">
        <v>395</v>
      </c>
      <c r="P1209" s="96" t="s">
        <v>396</v>
      </c>
      <c r="Q1209" s="96" t="s">
        <v>397</v>
      </c>
      <c r="S1209" t="s">
        <v>226</v>
      </c>
      <c r="U1209" t="s">
        <v>335</v>
      </c>
      <c r="V1209" t="s">
        <v>264</v>
      </c>
      <c r="W1209" s="81" t="str">
        <f>analysis_methods!$B$3</f>
        <v>BIOM</v>
      </c>
      <c r="X1209">
        <v>16.285</v>
      </c>
      <c r="Y1209" t="s">
        <v>731</v>
      </c>
      <c r="Z1209" t="s">
        <v>243</v>
      </c>
      <c r="AA1209" t="s">
        <v>161</v>
      </c>
      <c r="AB1209" s="81" t="str">
        <f>analysis_methods!$M$3</f>
        <v>BLOT WW SCALE</v>
      </c>
      <c r="AC1209" s="77">
        <v>45139</v>
      </c>
    </row>
    <row r="1210" spans="1:29" ht="14.4" x14ac:dyDescent="0.3">
      <c r="A1210" s="81" t="str">
        <f>samples!$C$5</f>
        <v>GeoxyzX_2111-WestdiepSeafarm-0m-1c-VV3</v>
      </c>
      <c r="B1210" s="84" t="s">
        <v>502</v>
      </c>
      <c r="H1210" s="96" t="s">
        <v>477</v>
      </c>
      <c r="I1210" s="96">
        <v>345281</v>
      </c>
      <c r="K1210" s="96" t="s">
        <v>348</v>
      </c>
      <c r="L1210" s="96" t="s">
        <v>365</v>
      </c>
      <c r="M1210" s="96" t="s">
        <v>366</v>
      </c>
      <c r="N1210" s="96" t="s">
        <v>388</v>
      </c>
      <c r="O1210" s="96" t="s">
        <v>389</v>
      </c>
      <c r="P1210" s="96" t="s">
        <v>390</v>
      </c>
      <c r="Q1210" s="96" t="s">
        <v>391</v>
      </c>
      <c r="S1210" t="s">
        <v>226</v>
      </c>
      <c r="U1210" t="s">
        <v>335</v>
      </c>
      <c r="V1210" t="s">
        <v>264</v>
      </c>
      <c r="W1210" s="81" t="str">
        <f>analysis_methods!$B$3</f>
        <v>BIOM</v>
      </c>
      <c r="X1210">
        <v>7.0509999999999993</v>
      </c>
      <c r="Y1210" t="s">
        <v>731</v>
      </c>
      <c r="Z1210" t="s">
        <v>243</v>
      </c>
      <c r="AA1210" t="s">
        <v>161</v>
      </c>
      <c r="AB1210" s="81" t="str">
        <f>analysis_methods!$M$3</f>
        <v>BLOT WW SCALE</v>
      </c>
      <c r="AC1210" s="77">
        <v>45139</v>
      </c>
    </row>
    <row r="1211" spans="1:29" ht="14.4" x14ac:dyDescent="0.3">
      <c r="A1211" s="81" t="str">
        <f>samples!$C$5</f>
        <v>GeoxyzX_2111-WestdiepSeafarm-0m-1c-VV3</v>
      </c>
      <c r="B1211" s="84" t="s">
        <v>502</v>
      </c>
      <c r="H1211" s="96" t="s">
        <v>484</v>
      </c>
      <c r="I1211" s="96">
        <v>130116</v>
      </c>
      <c r="K1211" s="96" t="s">
        <v>348</v>
      </c>
      <c r="L1211" s="96" t="s">
        <v>375</v>
      </c>
      <c r="M1211" s="96" t="s">
        <v>376</v>
      </c>
      <c r="N1211" s="96" t="s">
        <v>380</v>
      </c>
      <c r="O1211" s="96" t="s">
        <v>409</v>
      </c>
      <c r="P1211" s="96" t="s">
        <v>410</v>
      </c>
      <c r="Q1211" s="96" t="s">
        <v>374</v>
      </c>
      <c r="S1211" t="s">
        <v>226</v>
      </c>
      <c r="U1211" t="s">
        <v>335</v>
      </c>
      <c r="V1211" t="s">
        <v>264</v>
      </c>
      <c r="W1211" s="81" t="str">
        <f>analysis_methods!$B$3</f>
        <v>BIOM</v>
      </c>
      <c r="X1211">
        <v>4.4849999999999994</v>
      </c>
      <c r="Y1211" t="s">
        <v>731</v>
      </c>
      <c r="Z1211" t="s">
        <v>243</v>
      </c>
      <c r="AA1211" t="s">
        <v>161</v>
      </c>
      <c r="AB1211" s="81" t="str">
        <f>analysis_methods!$M$3</f>
        <v>BLOT WW SCALE</v>
      </c>
      <c r="AC1211" s="77">
        <v>45139</v>
      </c>
    </row>
    <row r="1212" spans="1:29" ht="14.4" x14ac:dyDescent="0.3">
      <c r="A1212" s="81" t="str">
        <f>samples!$C$5</f>
        <v>GeoxyzX_2111-WestdiepSeafarm-0m-1c-VV3</v>
      </c>
      <c r="B1212" s="84" t="s">
        <v>502</v>
      </c>
      <c r="H1212" s="96" t="s">
        <v>863</v>
      </c>
      <c r="I1212" s="96">
        <v>146907</v>
      </c>
      <c r="K1212" s="96" t="s">
        <v>348</v>
      </c>
      <c r="L1212" s="96" t="s">
        <v>365</v>
      </c>
      <c r="M1212" s="96" t="s">
        <v>366</v>
      </c>
      <c r="N1212" s="96" t="s">
        <v>371</v>
      </c>
      <c r="O1212" s="96" t="s">
        <v>392</v>
      </c>
      <c r="P1212" s="96" t="s">
        <v>393</v>
      </c>
      <c r="Q1212" s="96" t="s">
        <v>394</v>
      </c>
      <c r="S1212" t="s">
        <v>726</v>
      </c>
      <c r="U1212" t="s">
        <v>335</v>
      </c>
      <c r="V1212" t="s">
        <v>264</v>
      </c>
      <c r="W1212" s="81" t="str">
        <f>analysis_methods!$B$3</f>
        <v>BIOM</v>
      </c>
      <c r="X1212">
        <v>1.7689999999999999</v>
      </c>
      <c r="Y1212" t="s">
        <v>731</v>
      </c>
      <c r="Z1212" t="s">
        <v>243</v>
      </c>
      <c r="AA1212" t="s">
        <v>161</v>
      </c>
      <c r="AB1212" s="81" t="str">
        <f>analysis_methods!$M$3</f>
        <v>BLOT WW SCALE</v>
      </c>
      <c r="AC1212" s="77">
        <v>45139</v>
      </c>
    </row>
    <row r="1213" spans="1:29" ht="14.4" x14ac:dyDescent="0.3">
      <c r="A1213" s="81" t="str">
        <f>samples!$C$5</f>
        <v>GeoxyzX_2111-WestdiepSeafarm-0m-1c-VV3</v>
      </c>
      <c r="B1213" s="84" t="s">
        <v>502</v>
      </c>
      <c r="H1213" s="96" t="s">
        <v>818</v>
      </c>
      <c r="I1213" s="96">
        <v>124929</v>
      </c>
      <c r="K1213" s="96" t="s">
        <v>348</v>
      </c>
      <c r="L1213" s="96" t="s">
        <v>349</v>
      </c>
      <c r="M1213" s="96" t="s">
        <v>360</v>
      </c>
      <c r="N1213" s="96" t="s">
        <v>361</v>
      </c>
      <c r="O1213" s="96" t="s">
        <v>362</v>
      </c>
      <c r="P1213" s="96" t="s">
        <v>363</v>
      </c>
      <c r="Q1213" s="96" t="s">
        <v>364</v>
      </c>
      <c r="S1213" t="s">
        <v>726</v>
      </c>
      <c r="U1213" t="s">
        <v>335</v>
      </c>
      <c r="V1213" t="s">
        <v>264</v>
      </c>
      <c r="W1213" s="81" t="str">
        <f>analysis_methods!$B$3</f>
        <v>BIOM</v>
      </c>
      <c r="X1213">
        <v>0.77499999999999991</v>
      </c>
      <c r="Y1213" t="s">
        <v>731</v>
      </c>
      <c r="Z1213" t="s">
        <v>243</v>
      </c>
      <c r="AA1213" t="s">
        <v>161</v>
      </c>
      <c r="AB1213" s="81" t="str">
        <f>analysis_methods!$M$3</f>
        <v>BLOT WW SCALE</v>
      </c>
      <c r="AC1213" s="77">
        <v>45139</v>
      </c>
    </row>
    <row r="1214" spans="1:29" ht="14.4" x14ac:dyDescent="0.3">
      <c r="A1214" s="81" t="str">
        <f>samples!$C$5</f>
        <v>GeoxyzX_2111-WestdiepSeafarm-0m-1c-VV3</v>
      </c>
      <c r="B1214" s="84" t="s">
        <v>502</v>
      </c>
      <c r="H1214" s="96" t="s">
        <v>480</v>
      </c>
      <c r="I1214" s="96">
        <v>130269</v>
      </c>
      <c r="K1214" s="96" t="s">
        <v>348</v>
      </c>
      <c r="L1214" s="96" t="s">
        <v>375</v>
      </c>
      <c r="M1214" s="96" t="s">
        <v>376</v>
      </c>
      <c r="N1214" s="96"/>
      <c r="O1214" s="96" t="s">
        <v>398</v>
      </c>
      <c r="P1214" s="96" t="s">
        <v>399</v>
      </c>
      <c r="Q1214" s="96" t="s">
        <v>400</v>
      </c>
      <c r="S1214" t="s">
        <v>226</v>
      </c>
      <c r="U1214" t="s">
        <v>335</v>
      </c>
      <c r="V1214" t="s">
        <v>264</v>
      </c>
      <c r="W1214" s="81" t="str">
        <f>analysis_methods!$B$3</f>
        <v>BIOM</v>
      </c>
      <c r="X1214">
        <v>0.64799999999999991</v>
      </c>
      <c r="Y1214" t="s">
        <v>731</v>
      </c>
      <c r="Z1214" t="s">
        <v>243</v>
      </c>
      <c r="AA1214" t="s">
        <v>161</v>
      </c>
      <c r="AB1214" s="81" t="str">
        <f>analysis_methods!$M$3</f>
        <v>BLOT WW SCALE</v>
      </c>
      <c r="AC1214" s="77">
        <v>45139</v>
      </c>
    </row>
    <row r="1215" spans="1:29" ht="14.4" x14ac:dyDescent="0.3">
      <c r="A1215" s="81" t="str">
        <f>samples!$C$5</f>
        <v>GeoxyzX_2111-WestdiepSeafarm-0m-1c-VV3</v>
      </c>
      <c r="B1215" s="84" t="s">
        <v>502</v>
      </c>
      <c r="H1215" s="96" t="s">
        <v>482</v>
      </c>
      <c r="I1215" s="96">
        <v>130357</v>
      </c>
      <c r="K1215" s="96" t="s">
        <v>348</v>
      </c>
      <c r="L1215" s="96" t="s">
        <v>375</v>
      </c>
      <c r="M1215" s="96" t="s">
        <v>376</v>
      </c>
      <c r="N1215" s="96" t="s">
        <v>380</v>
      </c>
      <c r="O1215" s="96" t="s">
        <v>381</v>
      </c>
      <c r="P1215" s="96" t="s">
        <v>382</v>
      </c>
      <c r="Q1215" s="96" t="s">
        <v>405</v>
      </c>
      <c r="S1215" t="s">
        <v>226</v>
      </c>
      <c r="U1215" t="s">
        <v>335</v>
      </c>
      <c r="V1215" t="s">
        <v>264</v>
      </c>
      <c r="W1215" s="81" t="str">
        <f>analysis_methods!$B$3</f>
        <v>BIOM</v>
      </c>
      <c r="X1215">
        <v>0.60199999999999998</v>
      </c>
      <c r="Y1215" t="s">
        <v>731</v>
      </c>
      <c r="Z1215" t="s">
        <v>243</v>
      </c>
      <c r="AA1215" t="s">
        <v>161</v>
      </c>
      <c r="AB1215" s="81" t="str">
        <f>analysis_methods!$M$3</f>
        <v>BLOT WW SCALE</v>
      </c>
      <c r="AC1215" s="77">
        <v>45139</v>
      </c>
    </row>
    <row r="1216" spans="1:29" ht="14.4" x14ac:dyDescent="0.3">
      <c r="A1216" s="81" t="str">
        <f>samples!$C$5</f>
        <v>GeoxyzX_2111-WestdiepSeafarm-0m-1c-VV3</v>
      </c>
      <c r="B1216" s="84" t="s">
        <v>502</v>
      </c>
      <c r="H1216" s="96" t="s">
        <v>481</v>
      </c>
      <c r="I1216" s="96">
        <v>131187</v>
      </c>
      <c r="K1216" s="96" t="s">
        <v>348</v>
      </c>
      <c r="L1216" s="96" t="s">
        <v>375</v>
      </c>
      <c r="M1216" s="96" t="s">
        <v>376</v>
      </c>
      <c r="N1216" s="96" t="s">
        <v>401</v>
      </c>
      <c r="O1216" s="96" t="s">
        <v>402</v>
      </c>
      <c r="P1216" s="96" t="s">
        <v>403</v>
      </c>
      <c r="Q1216" s="96" t="s">
        <v>404</v>
      </c>
      <c r="S1216" t="s">
        <v>226</v>
      </c>
      <c r="U1216" t="s">
        <v>335</v>
      </c>
      <c r="V1216" t="s">
        <v>264</v>
      </c>
      <c r="W1216" s="81" t="str">
        <f>analysis_methods!$B$3</f>
        <v>BIOM</v>
      </c>
      <c r="X1216">
        <v>0.38899999999999996</v>
      </c>
      <c r="Y1216" t="s">
        <v>731</v>
      </c>
      <c r="Z1216" t="s">
        <v>243</v>
      </c>
      <c r="AA1216" t="s">
        <v>161</v>
      </c>
      <c r="AB1216" s="81" t="str">
        <f>analysis_methods!$M$3</f>
        <v>BLOT WW SCALE</v>
      </c>
      <c r="AC1216" s="77">
        <v>45139</v>
      </c>
    </row>
    <row r="1217" spans="1:29" ht="14.4" x14ac:dyDescent="0.3">
      <c r="A1217" s="81" t="str">
        <f>samples!$C$5</f>
        <v>GeoxyzX_2111-WestdiepSeafarm-0m-1c-VV3</v>
      </c>
      <c r="B1217" s="84" t="s">
        <v>502</v>
      </c>
      <c r="H1217" s="96" t="s">
        <v>485</v>
      </c>
      <c r="I1217" s="96">
        <v>129876</v>
      </c>
      <c r="K1217" s="96" t="s">
        <v>348</v>
      </c>
      <c r="L1217" s="96" t="s">
        <v>375</v>
      </c>
      <c r="M1217" s="96" t="s">
        <v>376</v>
      </c>
      <c r="N1217" s="96"/>
      <c r="O1217" s="96" t="s">
        <v>377</v>
      </c>
      <c r="P1217" s="96" t="s">
        <v>412</v>
      </c>
      <c r="Q1217" s="96" t="s">
        <v>413</v>
      </c>
      <c r="S1217" t="s">
        <v>226</v>
      </c>
      <c r="U1217" t="s">
        <v>335</v>
      </c>
      <c r="V1217" t="s">
        <v>264</v>
      </c>
      <c r="W1217" s="81" t="str">
        <f>analysis_methods!$B$3</f>
        <v>BIOM</v>
      </c>
      <c r="X1217">
        <v>9.1999999999999998E-2</v>
      </c>
      <c r="Y1217" t="s">
        <v>731</v>
      </c>
      <c r="Z1217" t="s">
        <v>243</v>
      </c>
      <c r="AA1217" t="s">
        <v>161</v>
      </c>
      <c r="AB1217" s="81" t="str">
        <f>analysis_methods!$M$3</f>
        <v>BLOT WW SCALE</v>
      </c>
      <c r="AC1217" s="77">
        <v>45139</v>
      </c>
    </row>
    <row r="1218" spans="1:29" ht="14.4" x14ac:dyDescent="0.3">
      <c r="A1218" s="81" t="str">
        <f>samples!$C$5</f>
        <v>GeoxyzX_2111-WestdiepSeafarm-0m-1c-VV3</v>
      </c>
      <c r="B1218" s="84" t="s">
        <v>502</v>
      </c>
      <c r="H1218" s="96" t="s">
        <v>497</v>
      </c>
      <c r="I1218" s="96">
        <v>130616</v>
      </c>
      <c r="K1218" s="96" t="s">
        <v>348</v>
      </c>
      <c r="L1218" s="96" t="s">
        <v>375</v>
      </c>
      <c r="M1218" s="96" t="s">
        <v>376</v>
      </c>
      <c r="N1218" s="96" t="s">
        <v>380</v>
      </c>
      <c r="O1218" s="96" t="s">
        <v>448</v>
      </c>
      <c r="P1218" s="96" t="s">
        <v>455</v>
      </c>
      <c r="Q1218" s="96" t="s">
        <v>456</v>
      </c>
      <c r="S1218" t="s">
        <v>226</v>
      </c>
      <c r="U1218" t="s">
        <v>335</v>
      </c>
      <c r="V1218" t="s">
        <v>264</v>
      </c>
      <c r="W1218" s="81" t="str">
        <f>analysis_methods!$B$3</f>
        <v>BIOM</v>
      </c>
      <c r="X1218">
        <v>9.0999999999999998E-2</v>
      </c>
      <c r="Y1218" t="s">
        <v>731</v>
      </c>
      <c r="Z1218" t="s">
        <v>243</v>
      </c>
      <c r="AA1218" t="s">
        <v>161</v>
      </c>
      <c r="AB1218" s="81" t="str">
        <f>analysis_methods!$M$3</f>
        <v>BLOT WW SCALE</v>
      </c>
      <c r="AC1218" s="77">
        <v>45139</v>
      </c>
    </row>
    <row r="1219" spans="1:29" ht="14.4" x14ac:dyDescent="0.3">
      <c r="A1219" s="81" t="str">
        <f>samples!$C$5</f>
        <v>GeoxyzX_2111-WestdiepSeafarm-0m-1c-VV3</v>
      </c>
      <c r="B1219" s="84" t="s">
        <v>502</v>
      </c>
      <c r="H1219" s="96" t="s">
        <v>493</v>
      </c>
      <c r="I1219" s="96">
        <v>131074</v>
      </c>
      <c r="K1219" s="96" t="s">
        <v>348</v>
      </c>
      <c r="L1219" s="96" t="s">
        <v>375</v>
      </c>
      <c r="M1219" s="96" t="s">
        <v>376</v>
      </c>
      <c r="N1219" s="96" t="s">
        <v>380</v>
      </c>
      <c r="O1219" s="96" t="s">
        <v>406</v>
      </c>
      <c r="P1219" s="96" t="s">
        <v>444</v>
      </c>
      <c r="Q1219" s="96" t="s">
        <v>445</v>
      </c>
      <c r="S1219" t="s">
        <v>226</v>
      </c>
      <c r="U1219" t="s">
        <v>335</v>
      </c>
      <c r="V1219" t="s">
        <v>264</v>
      </c>
      <c r="W1219" s="81" t="str">
        <f>analysis_methods!$B$3</f>
        <v>BIOM</v>
      </c>
      <c r="X1219">
        <v>6.4999999999999988E-2</v>
      </c>
      <c r="Y1219" t="s">
        <v>731</v>
      </c>
      <c r="Z1219" t="s">
        <v>243</v>
      </c>
      <c r="AA1219" t="s">
        <v>161</v>
      </c>
      <c r="AB1219" s="81" t="str">
        <f>analysis_methods!$M$3</f>
        <v>BLOT WW SCALE</v>
      </c>
      <c r="AC1219" s="77">
        <v>45139</v>
      </c>
    </row>
    <row r="1220" spans="1:29" ht="14.4" x14ac:dyDescent="0.3">
      <c r="A1220" s="81" t="str">
        <f>samples!$C$5</f>
        <v>GeoxyzX_2111-WestdiepSeafarm-0m-1c-VV3</v>
      </c>
      <c r="B1220" s="84" t="s">
        <v>502</v>
      </c>
      <c r="H1220" s="96" t="s">
        <v>488</v>
      </c>
      <c r="I1220" s="96">
        <v>130599</v>
      </c>
      <c r="K1220" s="96" t="s">
        <v>348</v>
      </c>
      <c r="L1220" s="96" t="s">
        <v>375</v>
      </c>
      <c r="M1220" s="96" t="s">
        <v>376</v>
      </c>
      <c r="N1220" s="96" t="s">
        <v>380</v>
      </c>
      <c r="O1220" s="96" t="s">
        <v>406</v>
      </c>
      <c r="P1220" s="96" t="s">
        <v>426</v>
      </c>
      <c r="Q1220" s="96" t="s">
        <v>427</v>
      </c>
      <c r="S1220" t="s">
        <v>226</v>
      </c>
      <c r="U1220" t="s">
        <v>335</v>
      </c>
      <c r="V1220" t="s">
        <v>264</v>
      </c>
      <c r="W1220" s="81" t="str">
        <f>analysis_methods!$B$3</f>
        <v>BIOM</v>
      </c>
      <c r="X1220">
        <v>5.7000000000000002E-2</v>
      </c>
      <c r="Y1220" t="s">
        <v>731</v>
      </c>
      <c r="Z1220" t="s">
        <v>243</v>
      </c>
      <c r="AA1220" t="s">
        <v>161</v>
      </c>
      <c r="AB1220" s="81" t="str">
        <f>analysis_methods!$M$3</f>
        <v>BLOT WW SCALE</v>
      </c>
      <c r="AC1220" s="77">
        <v>45139</v>
      </c>
    </row>
    <row r="1221" spans="1:29" ht="14.4" x14ac:dyDescent="0.3">
      <c r="A1221" s="81" t="str">
        <f>samples!$C$5</f>
        <v>GeoxyzX_2111-WestdiepSeafarm-0m-1c-VV3</v>
      </c>
      <c r="B1221" s="84" t="s">
        <v>502</v>
      </c>
      <c r="H1221" s="96" t="s">
        <v>864</v>
      </c>
      <c r="I1221" s="96">
        <v>2036</v>
      </c>
      <c r="K1221" s="96" t="s">
        <v>348</v>
      </c>
      <c r="L1221" s="96" t="s">
        <v>375</v>
      </c>
      <c r="M1221" s="96" t="s">
        <v>422</v>
      </c>
      <c r="N1221" s="96"/>
      <c r="O1221" s="96"/>
      <c r="P1221" s="96"/>
      <c r="Q1221" s="96"/>
      <c r="S1221" t="s">
        <v>226</v>
      </c>
      <c r="U1221" t="s">
        <v>335</v>
      </c>
      <c r="V1221" t="s">
        <v>264</v>
      </c>
      <c r="W1221" s="81" t="str">
        <f>analysis_methods!$B$3</f>
        <v>BIOM</v>
      </c>
      <c r="X1221">
        <v>4.4999999999999991E-2</v>
      </c>
      <c r="Y1221" t="s">
        <v>731</v>
      </c>
      <c r="Z1221" t="s">
        <v>243</v>
      </c>
      <c r="AA1221" t="s">
        <v>161</v>
      </c>
      <c r="AB1221" s="81" t="str">
        <f>analysis_methods!$M$3</f>
        <v>BLOT WW SCALE</v>
      </c>
      <c r="AC1221" s="77">
        <v>45139</v>
      </c>
    </row>
    <row r="1222" spans="1:29" ht="14.4" x14ac:dyDescent="0.3">
      <c r="A1222" s="81" t="str">
        <f>samples!$C$5</f>
        <v>GeoxyzX_2111-WestdiepSeafarm-0m-1c-VV3</v>
      </c>
      <c r="B1222" s="84" t="s">
        <v>502</v>
      </c>
      <c r="H1222" s="96" t="s">
        <v>487</v>
      </c>
      <c r="I1222" s="96">
        <v>102788</v>
      </c>
      <c r="K1222" s="96" t="s">
        <v>348</v>
      </c>
      <c r="L1222" s="96" t="s">
        <v>414</v>
      </c>
      <c r="M1222" s="96" t="s">
        <v>415</v>
      </c>
      <c r="N1222" s="96" t="s">
        <v>416</v>
      </c>
      <c r="O1222" s="96" t="s">
        <v>423</v>
      </c>
      <c r="P1222" s="96" t="s">
        <v>424</v>
      </c>
      <c r="Q1222" s="96" t="s">
        <v>425</v>
      </c>
      <c r="S1222" t="s">
        <v>226</v>
      </c>
      <c r="U1222" t="s">
        <v>335</v>
      </c>
      <c r="V1222" t="s">
        <v>264</v>
      </c>
      <c r="W1222" s="81" t="str">
        <f>analysis_methods!$B$3</f>
        <v>BIOM</v>
      </c>
      <c r="X1222">
        <v>1.6999999999999998E-2</v>
      </c>
      <c r="Y1222" t="s">
        <v>731</v>
      </c>
      <c r="Z1222" t="s">
        <v>243</v>
      </c>
      <c r="AA1222" t="s">
        <v>161</v>
      </c>
      <c r="AB1222" s="81" t="str">
        <f>analysis_methods!$M$3</f>
        <v>BLOT WW SCALE</v>
      </c>
      <c r="AC1222" s="77">
        <v>45139</v>
      </c>
    </row>
    <row r="1223" spans="1:29" ht="14.4" x14ac:dyDescent="0.3">
      <c r="A1223" s="81" t="str">
        <f>samples!$C$5</f>
        <v>GeoxyzX_2111-WestdiepSeafarm-0m-1c-VV3</v>
      </c>
      <c r="B1223" s="84" t="s">
        <v>502</v>
      </c>
      <c r="H1223" s="96" t="s">
        <v>457</v>
      </c>
      <c r="I1223" s="96">
        <v>152391</v>
      </c>
      <c r="K1223" s="96" t="s">
        <v>348</v>
      </c>
      <c r="L1223" s="96" t="s">
        <v>457</v>
      </c>
      <c r="M1223" s="96"/>
      <c r="N1223" s="96"/>
      <c r="O1223" s="96"/>
      <c r="P1223" s="96"/>
      <c r="Q1223" s="96"/>
      <c r="S1223" t="s">
        <v>226</v>
      </c>
      <c r="U1223" t="s">
        <v>335</v>
      </c>
      <c r="V1223" t="s">
        <v>264</v>
      </c>
      <c r="W1223" s="81" t="str">
        <f>analysis_methods!$B$3</f>
        <v>BIOM</v>
      </c>
      <c r="X1223">
        <v>8.0000000000000002E-3</v>
      </c>
      <c r="Y1223" t="s">
        <v>731</v>
      </c>
      <c r="Z1223" t="s">
        <v>243</v>
      </c>
      <c r="AA1223" t="s">
        <v>161</v>
      </c>
      <c r="AB1223" s="81" t="str">
        <f>analysis_methods!$M$3</f>
        <v>BLOT WW SCALE</v>
      </c>
      <c r="AC1223" s="77">
        <v>45139</v>
      </c>
    </row>
    <row r="1224" spans="1:29" ht="14.4" x14ac:dyDescent="0.3">
      <c r="A1224" s="81" t="str">
        <f>samples!$C$5</f>
        <v>GeoxyzX_2111-WestdiepSeafarm-0m-1c-VV3</v>
      </c>
      <c r="B1224" s="84" t="s">
        <v>502</v>
      </c>
      <c r="H1224" s="96" t="s">
        <v>498</v>
      </c>
      <c r="I1224" s="96">
        <v>110487</v>
      </c>
      <c r="K1224" s="96" t="s">
        <v>348</v>
      </c>
      <c r="L1224" s="96" t="s">
        <v>414</v>
      </c>
      <c r="M1224" s="96" t="s">
        <v>415</v>
      </c>
      <c r="N1224" s="96" t="s">
        <v>458</v>
      </c>
      <c r="O1224" s="96" t="s">
        <v>459</v>
      </c>
      <c r="P1224" s="96" t="s">
        <v>460</v>
      </c>
      <c r="Q1224" s="96" t="s">
        <v>461</v>
      </c>
      <c r="S1224" t="s">
        <v>226</v>
      </c>
      <c r="U1224" t="s">
        <v>335</v>
      </c>
      <c r="V1224" t="s">
        <v>264</v>
      </c>
      <c r="W1224" s="81" t="str">
        <f>analysis_methods!$B$3</f>
        <v>BIOM</v>
      </c>
      <c r="X1224">
        <v>5.9999999999999993E-3</v>
      </c>
      <c r="Y1224" t="s">
        <v>731</v>
      </c>
      <c r="Z1224" t="s">
        <v>243</v>
      </c>
      <c r="AA1224" t="s">
        <v>161</v>
      </c>
      <c r="AB1224" s="81" t="str">
        <f>analysis_methods!$M$3</f>
        <v>BLOT WW SCALE</v>
      </c>
      <c r="AC1224" s="77">
        <v>45139</v>
      </c>
    </row>
    <row r="1225" spans="1:29" ht="14.4" x14ac:dyDescent="0.3">
      <c r="A1225" s="81" t="str">
        <f>samples!$C$5</f>
        <v>GeoxyzX_2111-WestdiepSeafarm-0m-1c-VV3</v>
      </c>
      <c r="B1225" s="84" t="s">
        <v>502</v>
      </c>
      <c r="H1225" s="96" t="s">
        <v>865</v>
      </c>
      <c r="I1225" s="96">
        <v>140480</v>
      </c>
      <c r="K1225" s="96" t="s">
        <v>348</v>
      </c>
      <c r="L1225" s="96" t="s">
        <v>365</v>
      </c>
      <c r="M1225" s="96" t="s">
        <v>366</v>
      </c>
      <c r="N1225" s="96" t="s">
        <v>462</v>
      </c>
      <c r="O1225" s="96" t="s">
        <v>463</v>
      </c>
      <c r="P1225" s="96" t="s">
        <v>464</v>
      </c>
      <c r="Q1225" s="96" t="s">
        <v>465</v>
      </c>
      <c r="S1225" t="s">
        <v>726</v>
      </c>
      <c r="U1225" t="s">
        <v>335</v>
      </c>
      <c r="V1225" t="s">
        <v>264</v>
      </c>
      <c r="W1225" s="81" t="str">
        <f>analysis_methods!$B$3</f>
        <v>BIOM</v>
      </c>
      <c r="X1225">
        <v>5.0000000000000001E-3</v>
      </c>
      <c r="Y1225" t="s">
        <v>731</v>
      </c>
      <c r="Z1225" t="s">
        <v>243</v>
      </c>
      <c r="AA1225" t="s">
        <v>161</v>
      </c>
      <c r="AB1225" s="81" t="str">
        <f>analysis_methods!$M$3</f>
        <v>BLOT WW SCALE</v>
      </c>
      <c r="AC1225" s="77">
        <v>45139</v>
      </c>
    </row>
    <row r="1226" spans="1:29" ht="14.4" x14ac:dyDescent="0.3">
      <c r="A1226" s="81" t="str">
        <f>samples!$C$5</f>
        <v>GeoxyzX_2111-WestdiepSeafarm-0m-1c-VV3</v>
      </c>
      <c r="B1226" s="84" t="s">
        <v>502</v>
      </c>
      <c r="H1226" s="96" t="s">
        <v>486</v>
      </c>
      <c r="I1226" s="96">
        <v>101857</v>
      </c>
      <c r="K1226" s="96" t="s">
        <v>348</v>
      </c>
      <c r="L1226" s="96" t="s">
        <v>414</v>
      </c>
      <c r="M1226" s="96" t="s">
        <v>415</v>
      </c>
      <c r="N1226" s="96" t="s">
        <v>416</v>
      </c>
      <c r="O1226" s="96" t="s">
        <v>417</v>
      </c>
      <c r="P1226" s="96" t="s">
        <v>418</v>
      </c>
      <c r="Q1226" s="96" t="s">
        <v>419</v>
      </c>
      <c r="S1226" t="s">
        <v>226</v>
      </c>
      <c r="U1226" t="s">
        <v>335</v>
      </c>
      <c r="V1226" t="s">
        <v>264</v>
      </c>
      <c r="W1226" s="81" t="str">
        <f>analysis_methods!$B$3</f>
        <v>BIOM</v>
      </c>
      <c r="X1226">
        <v>2E-3</v>
      </c>
      <c r="Y1226" t="s">
        <v>731</v>
      </c>
      <c r="Z1226" t="s">
        <v>243</v>
      </c>
      <c r="AA1226" t="s">
        <v>161</v>
      </c>
      <c r="AB1226" s="81" t="str">
        <f>analysis_methods!$M$3</f>
        <v>BLOT WW SCALE</v>
      </c>
      <c r="AC1226" s="77">
        <v>45139</v>
      </c>
    </row>
    <row r="1227" spans="1:29" ht="14.4" x14ac:dyDescent="0.3">
      <c r="A1227" s="81" t="str">
        <f>samples!$C$5</f>
        <v>GeoxyzX_2111-WestdiepSeafarm-0m-1c-VV3</v>
      </c>
      <c r="B1227" s="84" t="s">
        <v>502</v>
      </c>
      <c r="H1227" s="96" t="s">
        <v>499</v>
      </c>
      <c r="I1227" s="96">
        <v>102043</v>
      </c>
      <c r="K1227" s="96" t="s">
        <v>348</v>
      </c>
      <c r="L1227" s="96" t="s">
        <v>414</v>
      </c>
      <c r="M1227" s="96" t="s">
        <v>415</v>
      </c>
      <c r="N1227" s="96" t="s">
        <v>416</v>
      </c>
      <c r="O1227" s="96" t="s">
        <v>466</v>
      </c>
      <c r="P1227" s="96" t="s">
        <v>467</v>
      </c>
      <c r="Q1227" s="96" t="s">
        <v>468</v>
      </c>
      <c r="S1227" t="s">
        <v>226</v>
      </c>
      <c r="U1227" t="s">
        <v>335</v>
      </c>
      <c r="V1227" t="s">
        <v>264</v>
      </c>
      <c r="W1227" s="81" t="str">
        <f>analysis_methods!$B$3</f>
        <v>BIOM</v>
      </c>
      <c r="X1227">
        <v>2E-3</v>
      </c>
      <c r="Y1227" t="s">
        <v>731</v>
      </c>
      <c r="Z1227" t="s">
        <v>243</v>
      </c>
      <c r="AA1227" t="s">
        <v>161</v>
      </c>
      <c r="AB1227" s="81" t="str">
        <f>analysis_methods!$M$3</f>
        <v>BLOT WW SCALE</v>
      </c>
      <c r="AC1227" s="77">
        <v>45139</v>
      </c>
    </row>
    <row r="1228" spans="1:29" ht="14.4" x14ac:dyDescent="0.3">
      <c r="A1228" s="81" t="str">
        <f>samples!$C$6</f>
        <v>GeoxyzX_2111-WestdiepSeafarm-0m-2a-VV1</v>
      </c>
      <c r="B1228" s="84" t="s">
        <v>500</v>
      </c>
      <c r="H1228" s="96" t="s">
        <v>469</v>
      </c>
      <c r="I1228" s="96">
        <v>124392</v>
      </c>
      <c r="K1228" s="96" t="s">
        <v>348</v>
      </c>
      <c r="L1228" s="96" t="s">
        <v>349</v>
      </c>
      <c r="M1228" s="96" t="s">
        <v>350</v>
      </c>
      <c r="N1228" s="96" t="s">
        <v>351</v>
      </c>
      <c r="O1228" s="96" t="s">
        <v>352</v>
      </c>
      <c r="P1228" s="96" t="s">
        <v>353</v>
      </c>
      <c r="Q1228" s="96" t="s">
        <v>354</v>
      </c>
      <c r="S1228" t="s">
        <v>226</v>
      </c>
      <c r="U1228" t="s">
        <v>335</v>
      </c>
      <c r="V1228" t="s">
        <v>264</v>
      </c>
      <c r="W1228" s="81" t="str">
        <f>analysis_methods!$B$3</f>
        <v>BIOM</v>
      </c>
      <c r="X1228">
        <v>1098.32</v>
      </c>
      <c r="Y1228" t="s">
        <v>731</v>
      </c>
      <c r="Z1228" t="s">
        <v>243</v>
      </c>
      <c r="AA1228" t="s">
        <v>161</v>
      </c>
      <c r="AB1228" s="81" t="str">
        <f>analysis_methods!$M$3</f>
        <v>BLOT WW SCALE</v>
      </c>
      <c r="AC1228" s="77">
        <v>45139</v>
      </c>
    </row>
    <row r="1229" spans="1:29" ht="14.4" x14ac:dyDescent="0.3">
      <c r="A1229" s="81" t="str">
        <f>samples!$C$6</f>
        <v>GeoxyzX_2111-WestdiepSeafarm-0m-2a-VV1</v>
      </c>
      <c r="B1229" s="84" t="s">
        <v>500</v>
      </c>
      <c r="H1229" s="96" t="s">
        <v>470</v>
      </c>
      <c r="I1229" s="96">
        <v>855674</v>
      </c>
      <c r="K1229" s="96" t="s">
        <v>348</v>
      </c>
      <c r="L1229" s="96" t="s">
        <v>355</v>
      </c>
      <c r="M1229" s="96" t="s">
        <v>826</v>
      </c>
      <c r="N1229" s="96" t="s">
        <v>356</v>
      </c>
      <c r="O1229" s="96" t="s">
        <v>357</v>
      </c>
      <c r="P1229" s="96" t="s">
        <v>358</v>
      </c>
      <c r="Q1229" s="96" t="s">
        <v>359</v>
      </c>
      <c r="S1229" t="s">
        <v>226</v>
      </c>
      <c r="U1229" t="s">
        <v>335</v>
      </c>
      <c r="V1229" t="s">
        <v>264</v>
      </c>
      <c r="W1229" s="81" t="str">
        <f>analysis_methods!$B$3</f>
        <v>BIOM</v>
      </c>
      <c r="X1229">
        <v>174.39399999999998</v>
      </c>
      <c r="Y1229" t="s">
        <v>731</v>
      </c>
      <c r="Z1229" t="s">
        <v>243</v>
      </c>
      <c r="AA1229" t="s">
        <v>161</v>
      </c>
      <c r="AB1229" s="81" t="str">
        <f>analysis_methods!$M$3</f>
        <v>BLOT WW SCALE</v>
      </c>
      <c r="AC1229" s="77">
        <v>45139</v>
      </c>
    </row>
    <row r="1230" spans="1:29" ht="14.4" x14ac:dyDescent="0.3">
      <c r="A1230" s="81" t="str">
        <f>samples!$C$6</f>
        <v>GeoxyzX_2111-WestdiepSeafarm-0m-2a-VV1</v>
      </c>
      <c r="B1230" s="84" t="s">
        <v>500</v>
      </c>
      <c r="H1230" s="96" t="s">
        <v>473</v>
      </c>
      <c r="I1230" s="96">
        <v>141433</v>
      </c>
      <c r="K1230" s="96" t="s">
        <v>348</v>
      </c>
      <c r="L1230" s="96" t="s">
        <v>365</v>
      </c>
      <c r="M1230" s="96" t="s">
        <v>366</v>
      </c>
      <c r="N1230" s="96" t="s">
        <v>371</v>
      </c>
      <c r="O1230" s="96" t="s">
        <v>372</v>
      </c>
      <c r="P1230" s="96" t="s">
        <v>373</v>
      </c>
      <c r="Q1230" s="96" t="s">
        <v>374</v>
      </c>
      <c r="S1230" t="s">
        <v>226</v>
      </c>
      <c r="U1230" t="s">
        <v>335</v>
      </c>
      <c r="V1230" t="s">
        <v>264</v>
      </c>
      <c r="W1230" s="81" t="str">
        <f>analysis_methods!$B$3</f>
        <v>BIOM</v>
      </c>
      <c r="X1230">
        <v>73.253999999999991</v>
      </c>
      <c r="Y1230" t="s">
        <v>731</v>
      </c>
      <c r="Z1230" t="s">
        <v>243</v>
      </c>
      <c r="AA1230" t="s">
        <v>161</v>
      </c>
      <c r="AB1230" s="81" t="str">
        <f>analysis_methods!$M$3</f>
        <v>BLOT WW SCALE</v>
      </c>
      <c r="AC1230" s="77">
        <v>45139</v>
      </c>
    </row>
    <row r="1231" spans="1:29" ht="14.4" x14ac:dyDescent="0.3">
      <c r="A1231" s="81" t="str">
        <f>samples!$C$6</f>
        <v>GeoxyzX_2111-WestdiepSeafarm-0m-2a-VV1</v>
      </c>
      <c r="B1231" s="84" t="s">
        <v>500</v>
      </c>
      <c r="H1231" s="96" t="s">
        <v>471</v>
      </c>
      <c r="I1231" s="96">
        <v>124929</v>
      </c>
      <c r="K1231" s="96" t="s">
        <v>348</v>
      </c>
      <c r="L1231" s="96" t="s">
        <v>349</v>
      </c>
      <c r="M1231" s="96" t="s">
        <v>360</v>
      </c>
      <c r="N1231" s="96" t="s">
        <v>361</v>
      </c>
      <c r="O1231" s="96" t="s">
        <v>362</v>
      </c>
      <c r="P1231" s="96" t="s">
        <v>363</v>
      </c>
      <c r="Q1231" s="96" t="s">
        <v>364</v>
      </c>
      <c r="S1231" t="s">
        <v>226</v>
      </c>
      <c r="U1231" t="s">
        <v>335</v>
      </c>
      <c r="V1231" t="s">
        <v>264</v>
      </c>
      <c r="W1231" s="81" t="str">
        <f>analysis_methods!$B$3</f>
        <v>BIOM</v>
      </c>
      <c r="X1231">
        <v>67.748999999999995</v>
      </c>
      <c r="Y1231" t="s">
        <v>731</v>
      </c>
      <c r="Z1231" t="s">
        <v>243</v>
      </c>
      <c r="AA1231" t="s">
        <v>161</v>
      </c>
      <c r="AB1231" s="81" t="str">
        <f>analysis_methods!$M$3</f>
        <v>BLOT WW SCALE</v>
      </c>
      <c r="AC1231" s="77">
        <v>45139</v>
      </c>
    </row>
    <row r="1232" spans="1:29" ht="14.4" x14ac:dyDescent="0.3">
      <c r="A1232" s="81" t="str">
        <f>samples!$C$6</f>
        <v>GeoxyzX_2111-WestdiepSeafarm-0m-2a-VV1</v>
      </c>
      <c r="B1232" s="84" t="s">
        <v>500</v>
      </c>
      <c r="H1232" s="96" t="s">
        <v>478</v>
      </c>
      <c r="I1232" s="96">
        <v>146907</v>
      </c>
      <c r="K1232" s="96" t="s">
        <v>348</v>
      </c>
      <c r="L1232" s="96" t="s">
        <v>365</v>
      </c>
      <c r="M1232" s="96" t="s">
        <v>366</v>
      </c>
      <c r="N1232" s="96" t="s">
        <v>371</v>
      </c>
      <c r="O1232" s="96" t="s">
        <v>392</v>
      </c>
      <c r="P1232" s="96" t="s">
        <v>393</v>
      </c>
      <c r="Q1232" s="96" t="s">
        <v>394</v>
      </c>
      <c r="S1232" t="s">
        <v>226</v>
      </c>
      <c r="U1232" t="s">
        <v>335</v>
      </c>
      <c r="V1232" t="s">
        <v>264</v>
      </c>
      <c r="W1232" s="81" t="str">
        <f>analysis_methods!$B$3</f>
        <v>BIOM</v>
      </c>
      <c r="X1232">
        <v>58.712999999999994</v>
      </c>
      <c r="Y1232" t="s">
        <v>731</v>
      </c>
      <c r="Z1232" t="s">
        <v>243</v>
      </c>
      <c r="AA1232" t="s">
        <v>161</v>
      </c>
      <c r="AB1232" s="81" t="str">
        <f>analysis_methods!$M$3</f>
        <v>BLOT WW SCALE</v>
      </c>
      <c r="AC1232" s="77">
        <v>45139</v>
      </c>
    </row>
    <row r="1233" spans="1:29" ht="14.4" x14ac:dyDescent="0.3">
      <c r="A1233" s="81" t="str">
        <f>samples!$C$6</f>
        <v>GeoxyzX_2111-WestdiepSeafarm-0m-2a-VV1</v>
      </c>
      <c r="B1233" s="84" t="s">
        <v>500</v>
      </c>
      <c r="H1233" s="96" t="s">
        <v>496</v>
      </c>
      <c r="I1233" s="96">
        <v>876640</v>
      </c>
      <c r="K1233" s="96" t="s">
        <v>348</v>
      </c>
      <c r="L1233" s="96" t="s">
        <v>365</v>
      </c>
      <c r="M1233" s="96" t="s">
        <v>366</v>
      </c>
      <c r="N1233" s="96" t="s">
        <v>451</v>
      </c>
      <c r="O1233" s="96" t="s">
        <v>452</v>
      </c>
      <c r="P1233" s="96" t="s">
        <v>453</v>
      </c>
      <c r="Q1233" s="96" t="s">
        <v>454</v>
      </c>
      <c r="S1233" t="s">
        <v>226</v>
      </c>
      <c r="U1233" t="s">
        <v>335</v>
      </c>
      <c r="V1233" t="s">
        <v>264</v>
      </c>
      <c r="W1233" s="81" t="str">
        <f>analysis_methods!$B$3</f>
        <v>BIOM</v>
      </c>
      <c r="X1233">
        <v>46.188000000000002</v>
      </c>
      <c r="Y1233" t="s">
        <v>731</v>
      </c>
      <c r="Z1233" t="s">
        <v>243</v>
      </c>
      <c r="AA1233" t="s">
        <v>161</v>
      </c>
      <c r="AB1233" s="81" t="str">
        <f>analysis_methods!$M$3</f>
        <v>BLOT WW SCALE</v>
      </c>
      <c r="AC1233" s="77">
        <v>45139</v>
      </c>
    </row>
    <row r="1234" spans="1:29" ht="14.4" x14ac:dyDescent="0.3">
      <c r="A1234" s="81" t="str">
        <f>samples!$C$6</f>
        <v>GeoxyzX_2111-WestdiepSeafarm-0m-2a-VV1</v>
      </c>
      <c r="B1234" s="84" t="s">
        <v>500</v>
      </c>
      <c r="H1234" s="96" t="s">
        <v>472</v>
      </c>
      <c r="I1234" s="96">
        <v>140301</v>
      </c>
      <c r="K1234" s="96" t="s">
        <v>348</v>
      </c>
      <c r="L1234" s="96" t="s">
        <v>365</v>
      </c>
      <c r="M1234" s="96" t="s">
        <v>366</v>
      </c>
      <c r="N1234" s="96" t="s">
        <v>367</v>
      </c>
      <c r="O1234" s="96" t="s">
        <v>368</v>
      </c>
      <c r="P1234" s="96" t="s">
        <v>369</v>
      </c>
      <c r="Q1234" s="96" t="s">
        <v>370</v>
      </c>
      <c r="S1234" t="s">
        <v>226</v>
      </c>
      <c r="U1234" t="s">
        <v>335</v>
      </c>
      <c r="V1234" t="s">
        <v>264</v>
      </c>
      <c r="W1234" s="81" t="str">
        <f>analysis_methods!$B$3</f>
        <v>BIOM</v>
      </c>
      <c r="X1234">
        <v>37.349999999999994</v>
      </c>
      <c r="Y1234" t="s">
        <v>731</v>
      </c>
      <c r="Z1234" t="s">
        <v>243</v>
      </c>
      <c r="AA1234" t="s">
        <v>161</v>
      </c>
      <c r="AB1234" s="81" t="str">
        <f>analysis_methods!$M$3</f>
        <v>BLOT WW SCALE</v>
      </c>
      <c r="AC1234" s="77">
        <v>45139</v>
      </c>
    </row>
    <row r="1235" spans="1:29" ht="14.4" x14ac:dyDescent="0.3">
      <c r="A1235" s="81" t="str">
        <f>samples!$C$6</f>
        <v>GeoxyzX_2111-WestdiepSeafarm-0m-2a-VV1</v>
      </c>
      <c r="B1235" s="84" t="s">
        <v>500</v>
      </c>
      <c r="H1235" s="96" t="s">
        <v>476</v>
      </c>
      <c r="I1235" s="96">
        <v>152367</v>
      </c>
      <c r="K1235" s="96" t="s">
        <v>348</v>
      </c>
      <c r="L1235" s="96" t="s">
        <v>375</v>
      </c>
      <c r="M1235" s="96" t="s">
        <v>376</v>
      </c>
      <c r="N1235" s="96" t="s">
        <v>384</v>
      </c>
      <c r="O1235" s="96" t="s">
        <v>385</v>
      </c>
      <c r="P1235" s="96" t="s">
        <v>386</v>
      </c>
      <c r="Q1235" s="96" t="s">
        <v>387</v>
      </c>
      <c r="S1235" t="s">
        <v>226</v>
      </c>
      <c r="U1235" t="s">
        <v>335</v>
      </c>
      <c r="V1235" t="s">
        <v>264</v>
      </c>
      <c r="W1235" s="81" t="str">
        <f>analysis_methods!$B$3</f>
        <v>BIOM</v>
      </c>
      <c r="X1235">
        <v>24.792999999999996</v>
      </c>
      <c r="Y1235" t="s">
        <v>731</v>
      </c>
      <c r="Z1235" t="s">
        <v>243</v>
      </c>
      <c r="AA1235" t="s">
        <v>161</v>
      </c>
      <c r="AB1235" s="81" t="str">
        <f>analysis_methods!$M$3</f>
        <v>BLOT WW SCALE</v>
      </c>
      <c r="AC1235" s="77">
        <v>45139</v>
      </c>
    </row>
    <row r="1236" spans="1:29" ht="14.4" x14ac:dyDescent="0.3">
      <c r="A1236" s="81" t="str">
        <f>samples!$C$6</f>
        <v>GeoxyzX_2111-WestdiepSeafarm-0m-2a-VV1</v>
      </c>
      <c r="B1236" s="84" t="s">
        <v>500</v>
      </c>
      <c r="H1236" s="96" t="s">
        <v>479</v>
      </c>
      <c r="I1236" s="96">
        <v>130544</v>
      </c>
      <c r="K1236" s="96" t="s">
        <v>348</v>
      </c>
      <c r="L1236" s="96" t="s">
        <v>375</v>
      </c>
      <c r="M1236" s="96" t="s">
        <v>376</v>
      </c>
      <c r="N1236" s="96"/>
      <c r="O1236" s="96" t="s">
        <v>395</v>
      </c>
      <c r="P1236" s="96" t="s">
        <v>396</v>
      </c>
      <c r="Q1236" s="96" t="s">
        <v>397</v>
      </c>
      <c r="S1236" t="s">
        <v>226</v>
      </c>
      <c r="U1236" t="s">
        <v>335</v>
      </c>
      <c r="V1236" t="s">
        <v>264</v>
      </c>
      <c r="W1236" s="81" t="str">
        <f>analysis_methods!$B$3</f>
        <v>BIOM</v>
      </c>
      <c r="X1236">
        <v>18.616</v>
      </c>
      <c r="Y1236" t="s">
        <v>731</v>
      </c>
      <c r="Z1236" t="s">
        <v>243</v>
      </c>
      <c r="AA1236" t="s">
        <v>161</v>
      </c>
      <c r="AB1236" s="81" t="str">
        <f>analysis_methods!$M$3</f>
        <v>BLOT WW SCALE</v>
      </c>
      <c r="AC1236" s="77">
        <v>45139</v>
      </c>
    </row>
    <row r="1237" spans="1:29" ht="14.4" x14ac:dyDescent="0.3">
      <c r="A1237" s="81" t="str">
        <f>samples!$C$6</f>
        <v>GeoxyzX_2111-WestdiepSeafarm-0m-2a-VV1</v>
      </c>
      <c r="B1237" s="84" t="s">
        <v>500</v>
      </c>
      <c r="H1237" s="96" t="s">
        <v>536</v>
      </c>
      <c r="I1237" s="96">
        <v>876821</v>
      </c>
      <c r="K1237" s="96" t="s">
        <v>348</v>
      </c>
      <c r="L1237" s="96" t="s">
        <v>365</v>
      </c>
      <c r="M1237" s="96" t="s">
        <v>503</v>
      </c>
      <c r="N1237" s="96" t="s">
        <v>504</v>
      </c>
      <c r="O1237" s="96" t="s">
        <v>505</v>
      </c>
      <c r="P1237" s="96" t="s">
        <v>506</v>
      </c>
      <c r="Q1237" s="96" t="s">
        <v>525</v>
      </c>
      <c r="S1237" t="s">
        <v>226</v>
      </c>
      <c r="U1237" t="s">
        <v>335</v>
      </c>
      <c r="V1237" t="s">
        <v>264</v>
      </c>
      <c r="W1237" s="81" t="str">
        <f>analysis_methods!$B$3</f>
        <v>BIOM</v>
      </c>
      <c r="X1237">
        <v>9.1849999999999987</v>
      </c>
      <c r="Y1237" t="s">
        <v>731</v>
      </c>
      <c r="Z1237" t="s">
        <v>243</v>
      </c>
      <c r="AA1237" t="s">
        <v>161</v>
      </c>
      <c r="AB1237" s="81" t="str">
        <f>analysis_methods!$M$3</f>
        <v>BLOT WW SCALE</v>
      </c>
      <c r="AC1237" s="77">
        <v>45139</v>
      </c>
    </row>
    <row r="1238" spans="1:29" ht="14.4" x14ac:dyDescent="0.3">
      <c r="A1238" s="81" t="str">
        <f>samples!$C$6</f>
        <v>GeoxyzX_2111-WestdiepSeafarm-0m-2a-VV1</v>
      </c>
      <c r="B1238" s="84" t="s">
        <v>500</v>
      </c>
      <c r="H1238" s="96" t="s">
        <v>484</v>
      </c>
      <c r="I1238" s="96">
        <v>130116</v>
      </c>
      <c r="K1238" s="96" t="s">
        <v>348</v>
      </c>
      <c r="L1238" s="96" t="s">
        <v>375</v>
      </c>
      <c r="M1238" s="96" t="s">
        <v>376</v>
      </c>
      <c r="N1238" s="96" t="s">
        <v>380</v>
      </c>
      <c r="O1238" s="96" t="s">
        <v>409</v>
      </c>
      <c r="P1238" s="96" t="s">
        <v>410</v>
      </c>
      <c r="Q1238" s="96" t="s">
        <v>374</v>
      </c>
      <c r="S1238" t="s">
        <v>226</v>
      </c>
      <c r="U1238" t="s">
        <v>335</v>
      </c>
      <c r="V1238" t="s">
        <v>264</v>
      </c>
      <c r="W1238" s="81" t="str">
        <f>analysis_methods!$B$3</f>
        <v>BIOM</v>
      </c>
      <c r="X1238">
        <v>7.9390000000000001</v>
      </c>
      <c r="Y1238" t="s">
        <v>731</v>
      </c>
      <c r="Z1238" t="s">
        <v>243</v>
      </c>
      <c r="AA1238" t="s">
        <v>161</v>
      </c>
      <c r="AB1238" s="81" t="str">
        <f>analysis_methods!$M$3</f>
        <v>BLOT WW SCALE</v>
      </c>
      <c r="AC1238" s="77">
        <v>45139</v>
      </c>
    </row>
    <row r="1239" spans="1:29" ht="14.4" x14ac:dyDescent="0.3">
      <c r="A1239" s="81" t="str">
        <f>samples!$C$6</f>
        <v>GeoxyzX_2111-WestdiepSeafarm-0m-2a-VV1</v>
      </c>
      <c r="B1239" s="84" t="s">
        <v>500</v>
      </c>
      <c r="H1239" s="96" t="s">
        <v>493</v>
      </c>
      <c r="I1239" s="96">
        <v>131074</v>
      </c>
      <c r="K1239" s="96" t="s">
        <v>348</v>
      </c>
      <c r="L1239" s="96" t="s">
        <v>375</v>
      </c>
      <c r="M1239" s="96" t="s">
        <v>376</v>
      </c>
      <c r="N1239" s="96" t="s">
        <v>380</v>
      </c>
      <c r="O1239" s="96" t="s">
        <v>406</v>
      </c>
      <c r="P1239" s="96" t="s">
        <v>444</v>
      </c>
      <c r="Q1239" s="96" t="s">
        <v>445</v>
      </c>
      <c r="S1239" t="s">
        <v>226</v>
      </c>
      <c r="U1239" t="s">
        <v>335</v>
      </c>
      <c r="V1239" t="s">
        <v>264</v>
      </c>
      <c r="W1239" s="81" t="str">
        <f>analysis_methods!$B$3</f>
        <v>BIOM</v>
      </c>
      <c r="X1239">
        <v>7.3209999999999997</v>
      </c>
      <c r="Y1239" t="s">
        <v>731</v>
      </c>
      <c r="Z1239" t="s">
        <v>243</v>
      </c>
      <c r="AA1239" t="s">
        <v>161</v>
      </c>
      <c r="AB1239" s="81" t="str">
        <f>analysis_methods!$M$3</f>
        <v>BLOT WW SCALE</v>
      </c>
      <c r="AC1239" s="77">
        <v>45139</v>
      </c>
    </row>
    <row r="1240" spans="1:29" ht="14.4" x14ac:dyDescent="0.3">
      <c r="A1240" s="81" t="str">
        <f>samples!$C$6</f>
        <v>GeoxyzX_2111-WestdiepSeafarm-0m-2a-VV1</v>
      </c>
      <c r="B1240" s="84" t="s">
        <v>500</v>
      </c>
      <c r="H1240" s="96" t="s">
        <v>491</v>
      </c>
      <c r="I1240" s="96">
        <v>181364</v>
      </c>
      <c r="K1240" s="96" t="s">
        <v>348</v>
      </c>
      <c r="L1240" s="96" t="s">
        <v>365</v>
      </c>
      <c r="M1240" s="96" t="s">
        <v>366</v>
      </c>
      <c r="N1240" s="96" t="s">
        <v>367</v>
      </c>
      <c r="O1240" s="96" t="s">
        <v>437</v>
      </c>
      <c r="P1240" s="96" t="s">
        <v>438</v>
      </c>
      <c r="Q1240" s="96" t="s">
        <v>439</v>
      </c>
      <c r="S1240" t="s">
        <v>226</v>
      </c>
      <c r="U1240" t="s">
        <v>335</v>
      </c>
      <c r="V1240" t="s">
        <v>264</v>
      </c>
      <c r="W1240" s="81" t="str">
        <f>analysis_methods!$B$3</f>
        <v>BIOM</v>
      </c>
      <c r="X1240">
        <v>4.0939999999999994</v>
      </c>
      <c r="Y1240" t="s">
        <v>731</v>
      </c>
      <c r="Z1240" t="s">
        <v>243</v>
      </c>
      <c r="AA1240" t="s">
        <v>161</v>
      </c>
      <c r="AB1240" s="81" t="str">
        <f>analysis_methods!$M$3</f>
        <v>BLOT WW SCALE</v>
      </c>
      <c r="AC1240" s="77">
        <v>45139</v>
      </c>
    </row>
    <row r="1241" spans="1:29" ht="14.4" x14ac:dyDescent="0.3">
      <c r="A1241" s="81" t="str">
        <f>samples!$C$6</f>
        <v>GeoxyzX_2111-WestdiepSeafarm-0m-2a-VV1</v>
      </c>
      <c r="B1241" s="84" t="s">
        <v>500</v>
      </c>
      <c r="H1241" s="96" t="s">
        <v>537</v>
      </c>
      <c r="I1241" s="96">
        <v>130375</v>
      </c>
      <c r="K1241" s="96" t="s">
        <v>348</v>
      </c>
      <c r="L1241" s="96" t="s">
        <v>375</v>
      </c>
      <c r="M1241" s="96" t="s">
        <v>376</v>
      </c>
      <c r="N1241" s="96" t="s">
        <v>380</v>
      </c>
      <c r="O1241" s="96" t="s">
        <v>507</v>
      </c>
      <c r="P1241" s="96" t="s">
        <v>508</v>
      </c>
      <c r="Q1241" s="96" t="s">
        <v>526</v>
      </c>
      <c r="S1241" t="s">
        <v>226</v>
      </c>
      <c r="U1241" t="s">
        <v>335</v>
      </c>
      <c r="V1241" t="s">
        <v>264</v>
      </c>
      <c r="W1241" s="81" t="str">
        <f>analysis_methods!$B$3</f>
        <v>BIOM</v>
      </c>
      <c r="X1241">
        <v>3.8540000000000001</v>
      </c>
      <c r="Y1241" t="s">
        <v>731</v>
      </c>
      <c r="Z1241" t="s">
        <v>243</v>
      </c>
      <c r="AA1241" t="s">
        <v>161</v>
      </c>
      <c r="AB1241" s="81" t="str">
        <f>analysis_methods!$M$3</f>
        <v>BLOT WW SCALE</v>
      </c>
      <c r="AC1241" s="77">
        <v>45139</v>
      </c>
    </row>
    <row r="1242" spans="1:29" ht="14.4" x14ac:dyDescent="0.3">
      <c r="A1242" s="81" t="str">
        <f>samples!$C$6</f>
        <v>GeoxyzX_2111-WestdiepSeafarm-0m-2a-VV1</v>
      </c>
      <c r="B1242" s="84" t="s">
        <v>500</v>
      </c>
      <c r="H1242" s="96" t="s">
        <v>477</v>
      </c>
      <c r="I1242" s="96">
        <v>345281</v>
      </c>
      <c r="K1242" s="96" t="s">
        <v>348</v>
      </c>
      <c r="L1242" s="96" t="s">
        <v>365</v>
      </c>
      <c r="M1242" s="96" t="s">
        <v>366</v>
      </c>
      <c r="N1242" s="96" t="s">
        <v>388</v>
      </c>
      <c r="O1242" s="96" t="s">
        <v>389</v>
      </c>
      <c r="P1242" s="96" t="s">
        <v>390</v>
      </c>
      <c r="Q1242" s="96" t="s">
        <v>391</v>
      </c>
      <c r="S1242" t="s">
        <v>226</v>
      </c>
      <c r="U1242" t="s">
        <v>335</v>
      </c>
      <c r="V1242" t="s">
        <v>264</v>
      </c>
      <c r="W1242" s="81" t="str">
        <f>analysis_methods!$B$3</f>
        <v>BIOM</v>
      </c>
      <c r="X1242">
        <v>3.7569999999999997</v>
      </c>
      <c r="Y1242" t="s">
        <v>731</v>
      </c>
      <c r="Z1242" t="s">
        <v>243</v>
      </c>
      <c r="AA1242" t="s">
        <v>161</v>
      </c>
      <c r="AB1242" s="81" t="str">
        <f>analysis_methods!$M$3</f>
        <v>BLOT WW SCALE</v>
      </c>
      <c r="AC1242" s="77">
        <v>45139</v>
      </c>
    </row>
    <row r="1243" spans="1:29" ht="14.4" x14ac:dyDescent="0.3">
      <c r="A1243" s="81" t="str">
        <f>samples!$C$6</f>
        <v>GeoxyzX_2111-WestdiepSeafarm-0m-2a-VV1</v>
      </c>
      <c r="B1243" s="84" t="s">
        <v>500</v>
      </c>
      <c r="H1243" s="96" t="s">
        <v>866</v>
      </c>
      <c r="I1243" s="96">
        <v>181364</v>
      </c>
      <c r="K1243" s="96" t="s">
        <v>348</v>
      </c>
      <c r="L1243" s="96" t="s">
        <v>365</v>
      </c>
      <c r="M1243" s="96" t="s">
        <v>366</v>
      </c>
      <c r="N1243" s="96" t="s">
        <v>367</v>
      </c>
      <c r="O1243" s="96" t="s">
        <v>437</v>
      </c>
      <c r="P1243" s="96" t="s">
        <v>438</v>
      </c>
      <c r="Q1243" s="96" t="s">
        <v>439</v>
      </c>
      <c r="S1243" t="s">
        <v>726</v>
      </c>
      <c r="U1243" t="s">
        <v>335</v>
      </c>
      <c r="V1243" t="s">
        <v>264</v>
      </c>
      <c r="W1243" s="81" t="str">
        <f>analysis_methods!$B$3</f>
        <v>BIOM</v>
      </c>
      <c r="X1243">
        <v>3.5349999999999997</v>
      </c>
      <c r="Y1243" t="s">
        <v>731</v>
      </c>
      <c r="Z1243" t="s">
        <v>243</v>
      </c>
      <c r="AA1243" t="s">
        <v>161</v>
      </c>
      <c r="AB1243" s="81" t="str">
        <f>analysis_methods!$M$3</f>
        <v>BLOT WW SCALE</v>
      </c>
      <c r="AC1243" s="77">
        <v>45139</v>
      </c>
    </row>
    <row r="1244" spans="1:29" ht="14.4" x14ac:dyDescent="0.3">
      <c r="A1244" s="81" t="str">
        <f>samples!$C$6</f>
        <v>GeoxyzX_2111-WestdiepSeafarm-0m-2a-VV1</v>
      </c>
      <c r="B1244" s="84" t="s">
        <v>500</v>
      </c>
      <c r="H1244" s="96" t="s">
        <v>824</v>
      </c>
      <c r="I1244" s="96">
        <v>141433</v>
      </c>
      <c r="K1244" s="96" t="s">
        <v>348</v>
      </c>
      <c r="L1244" s="96" t="s">
        <v>365</v>
      </c>
      <c r="M1244" s="96" t="s">
        <v>366</v>
      </c>
      <c r="N1244" s="96" t="s">
        <v>371</v>
      </c>
      <c r="O1244" s="96" t="s">
        <v>372</v>
      </c>
      <c r="P1244" s="96" t="s">
        <v>373</v>
      </c>
      <c r="Q1244" s="96" t="s">
        <v>374</v>
      </c>
      <c r="S1244" t="s">
        <v>726</v>
      </c>
      <c r="U1244" t="s">
        <v>335</v>
      </c>
      <c r="V1244" t="s">
        <v>264</v>
      </c>
      <c r="W1244" s="81" t="str">
        <f>analysis_methods!$B$3</f>
        <v>BIOM</v>
      </c>
      <c r="X1244">
        <v>3.3009999999999997</v>
      </c>
      <c r="Y1244" t="s">
        <v>731</v>
      </c>
      <c r="Z1244" t="s">
        <v>243</v>
      </c>
      <c r="AA1244" t="s">
        <v>161</v>
      </c>
      <c r="AB1244" s="81" t="str">
        <f>analysis_methods!$M$3</f>
        <v>BLOT WW SCALE</v>
      </c>
      <c r="AC1244" s="77">
        <v>45139</v>
      </c>
    </row>
    <row r="1245" spans="1:29" ht="14.4" x14ac:dyDescent="0.3">
      <c r="A1245" s="81" t="str">
        <f>samples!$C$6</f>
        <v>GeoxyzX_2111-WestdiepSeafarm-0m-2a-VV1</v>
      </c>
      <c r="B1245" s="84" t="s">
        <v>500</v>
      </c>
      <c r="H1245" s="96" t="s">
        <v>482</v>
      </c>
      <c r="I1245" s="96">
        <v>130357</v>
      </c>
      <c r="K1245" s="96" t="s">
        <v>348</v>
      </c>
      <c r="L1245" s="96" t="s">
        <v>375</v>
      </c>
      <c r="M1245" s="96" t="s">
        <v>376</v>
      </c>
      <c r="N1245" s="96" t="s">
        <v>380</v>
      </c>
      <c r="O1245" s="96" t="s">
        <v>381</v>
      </c>
      <c r="P1245" s="96" t="s">
        <v>382</v>
      </c>
      <c r="Q1245" s="96" t="s">
        <v>405</v>
      </c>
      <c r="S1245" t="s">
        <v>226</v>
      </c>
      <c r="U1245" t="s">
        <v>335</v>
      </c>
      <c r="V1245" t="s">
        <v>264</v>
      </c>
      <c r="W1245" s="81" t="str">
        <f>analysis_methods!$B$3</f>
        <v>BIOM</v>
      </c>
      <c r="X1245">
        <v>2.3959999999999999</v>
      </c>
      <c r="Y1245" t="s">
        <v>731</v>
      </c>
      <c r="Z1245" t="s">
        <v>243</v>
      </c>
      <c r="AA1245" t="s">
        <v>161</v>
      </c>
      <c r="AB1245" s="81" t="str">
        <f>analysis_methods!$M$3</f>
        <v>BLOT WW SCALE</v>
      </c>
      <c r="AC1245" s="77">
        <v>45139</v>
      </c>
    </row>
    <row r="1246" spans="1:29" ht="14.4" x14ac:dyDescent="0.3">
      <c r="A1246" s="81" t="str">
        <f>samples!$C$6</f>
        <v>GeoxyzX_2111-WestdiepSeafarm-0m-2a-VV1</v>
      </c>
      <c r="B1246" s="84" t="s">
        <v>500</v>
      </c>
      <c r="H1246" s="96" t="s">
        <v>538</v>
      </c>
      <c r="I1246" s="96">
        <v>131495</v>
      </c>
      <c r="K1246" s="96" t="s">
        <v>348</v>
      </c>
      <c r="L1246" s="96" t="s">
        <v>375</v>
      </c>
      <c r="M1246" s="96" t="s">
        <v>376</v>
      </c>
      <c r="N1246" s="96" t="s">
        <v>384</v>
      </c>
      <c r="O1246" s="96" t="s">
        <v>509</v>
      </c>
      <c r="P1246" s="96" t="s">
        <v>510</v>
      </c>
      <c r="Q1246" s="96" t="s">
        <v>527</v>
      </c>
      <c r="S1246" t="s">
        <v>226</v>
      </c>
      <c r="U1246" t="s">
        <v>335</v>
      </c>
      <c r="V1246" t="s">
        <v>264</v>
      </c>
      <c r="W1246" s="81" t="str">
        <f>analysis_methods!$B$3</f>
        <v>BIOM</v>
      </c>
      <c r="X1246">
        <v>1.1659999999999999</v>
      </c>
      <c r="Y1246" t="s">
        <v>731</v>
      </c>
      <c r="Z1246" t="s">
        <v>243</v>
      </c>
      <c r="AA1246" t="s">
        <v>161</v>
      </c>
      <c r="AB1246" s="81" t="str">
        <f>analysis_methods!$M$3</f>
        <v>BLOT WW SCALE</v>
      </c>
      <c r="AC1246" s="77">
        <v>45139</v>
      </c>
    </row>
    <row r="1247" spans="1:29" ht="14.4" x14ac:dyDescent="0.3">
      <c r="A1247" s="81" t="str">
        <f>samples!$C$6</f>
        <v>GeoxyzX_2111-WestdiepSeafarm-0m-2a-VV1</v>
      </c>
      <c r="B1247" s="84" t="s">
        <v>500</v>
      </c>
      <c r="H1247" s="96" t="s">
        <v>411</v>
      </c>
      <c r="I1247" s="96">
        <v>919</v>
      </c>
      <c r="K1247" s="96" t="s">
        <v>348</v>
      </c>
      <c r="L1247" s="96" t="s">
        <v>375</v>
      </c>
      <c r="M1247" s="96" t="s">
        <v>376</v>
      </c>
      <c r="N1247" s="96" t="s">
        <v>384</v>
      </c>
      <c r="O1247" s="96" t="s">
        <v>411</v>
      </c>
      <c r="P1247" s="96"/>
      <c r="Q1247" s="96"/>
      <c r="S1247" t="s">
        <v>226</v>
      </c>
      <c r="U1247" t="s">
        <v>335</v>
      </c>
      <c r="V1247" t="s">
        <v>264</v>
      </c>
      <c r="W1247" s="81" t="str">
        <f>analysis_methods!$B$3</f>
        <v>BIOM</v>
      </c>
      <c r="X1247">
        <v>0.89599999999999991</v>
      </c>
      <c r="Y1247" t="s">
        <v>731</v>
      </c>
      <c r="Z1247" t="s">
        <v>243</v>
      </c>
      <c r="AA1247" t="s">
        <v>161</v>
      </c>
      <c r="AB1247" s="81" t="str">
        <f>analysis_methods!$M$3</f>
        <v>BLOT WW SCALE</v>
      </c>
      <c r="AC1247" s="77">
        <v>45139</v>
      </c>
    </row>
    <row r="1248" spans="1:29" ht="14.4" x14ac:dyDescent="0.3">
      <c r="A1248" s="81" t="str">
        <f>samples!$C$6</f>
        <v>GeoxyzX_2111-WestdiepSeafarm-0m-2a-VV1</v>
      </c>
      <c r="B1248" s="84" t="s">
        <v>500</v>
      </c>
      <c r="H1248" s="96" t="s">
        <v>867</v>
      </c>
      <c r="I1248" s="96">
        <v>1752525</v>
      </c>
      <c r="K1248" s="96" t="s">
        <v>348</v>
      </c>
      <c r="L1248" s="96" t="s">
        <v>414</v>
      </c>
      <c r="M1248" s="96" t="s">
        <v>415</v>
      </c>
      <c r="N1248" s="96" t="s">
        <v>511</v>
      </c>
      <c r="O1248" s="96" t="s">
        <v>512</v>
      </c>
      <c r="P1248" s="96" t="s">
        <v>513</v>
      </c>
      <c r="Q1248" s="96" t="s">
        <v>528</v>
      </c>
      <c r="S1248" t="s">
        <v>226</v>
      </c>
      <c r="U1248" t="s">
        <v>335</v>
      </c>
      <c r="V1248" t="s">
        <v>264</v>
      </c>
      <c r="W1248" s="81" t="str">
        <f>analysis_methods!$B$3</f>
        <v>BIOM</v>
      </c>
      <c r="X1248">
        <v>0.80100000000000005</v>
      </c>
      <c r="Y1248" t="s">
        <v>731</v>
      </c>
      <c r="Z1248" t="s">
        <v>243</v>
      </c>
      <c r="AA1248" t="s">
        <v>161</v>
      </c>
      <c r="AB1248" s="81" t="str">
        <f>analysis_methods!$M$3</f>
        <v>BLOT WW SCALE</v>
      </c>
      <c r="AC1248" s="77">
        <v>45139</v>
      </c>
    </row>
    <row r="1249" spans="1:29" ht="14.4" x14ac:dyDescent="0.3">
      <c r="A1249" s="81" t="str">
        <f>samples!$C$6</f>
        <v>GeoxyzX_2111-WestdiepSeafarm-0m-2a-VV1</v>
      </c>
      <c r="B1249" s="84" t="s">
        <v>500</v>
      </c>
      <c r="H1249" s="96" t="s">
        <v>474</v>
      </c>
      <c r="I1249" s="96">
        <v>129898</v>
      </c>
      <c r="K1249" s="96" t="s">
        <v>348</v>
      </c>
      <c r="L1249" s="96" t="s">
        <v>375</v>
      </c>
      <c r="M1249" s="96" t="s">
        <v>376</v>
      </c>
      <c r="N1249" s="96"/>
      <c r="O1249" s="96" t="s">
        <v>377</v>
      </c>
      <c r="P1249" s="96" t="s">
        <v>378</v>
      </c>
      <c r="Q1249" s="96" t="s">
        <v>379</v>
      </c>
      <c r="S1249" t="s">
        <v>226</v>
      </c>
      <c r="U1249" t="s">
        <v>335</v>
      </c>
      <c r="V1249" t="s">
        <v>264</v>
      </c>
      <c r="W1249" s="81" t="str">
        <f>analysis_methods!$B$3</f>
        <v>BIOM</v>
      </c>
      <c r="X1249">
        <v>0.65299999999999991</v>
      </c>
      <c r="Y1249" t="s">
        <v>731</v>
      </c>
      <c r="Z1249" t="s">
        <v>243</v>
      </c>
      <c r="AA1249" t="s">
        <v>161</v>
      </c>
      <c r="AB1249" s="81" t="str">
        <f>analysis_methods!$M$3</f>
        <v>BLOT WW SCALE</v>
      </c>
      <c r="AC1249" s="77">
        <v>45139</v>
      </c>
    </row>
    <row r="1250" spans="1:29" ht="14.4" x14ac:dyDescent="0.3">
      <c r="A1250" s="81" t="str">
        <f>samples!$C$6</f>
        <v>GeoxyzX_2111-WestdiepSeafarm-0m-2a-VV1</v>
      </c>
      <c r="B1250" s="84" t="s">
        <v>500</v>
      </c>
      <c r="H1250" s="96" t="s">
        <v>818</v>
      </c>
      <c r="I1250" s="96">
        <v>124929</v>
      </c>
      <c r="K1250" s="96" t="s">
        <v>348</v>
      </c>
      <c r="L1250" s="96" t="s">
        <v>349</v>
      </c>
      <c r="M1250" s="96" t="s">
        <v>360</v>
      </c>
      <c r="N1250" s="96" t="s">
        <v>361</v>
      </c>
      <c r="O1250" s="96" t="s">
        <v>362</v>
      </c>
      <c r="P1250" s="96" t="s">
        <v>363</v>
      </c>
      <c r="Q1250" s="96" t="s">
        <v>364</v>
      </c>
      <c r="S1250" t="s">
        <v>726</v>
      </c>
      <c r="U1250" t="s">
        <v>335</v>
      </c>
      <c r="V1250" t="s">
        <v>264</v>
      </c>
      <c r="W1250" s="81" t="str">
        <f>analysis_methods!$B$3</f>
        <v>BIOM</v>
      </c>
      <c r="X1250">
        <v>0.22999999999999998</v>
      </c>
      <c r="Y1250" t="s">
        <v>731</v>
      </c>
      <c r="Z1250" t="s">
        <v>243</v>
      </c>
      <c r="AA1250" t="s">
        <v>161</v>
      </c>
      <c r="AB1250" s="81" t="str">
        <f>analysis_methods!$M$3</f>
        <v>BLOT WW SCALE</v>
      </c>
      <c r="AC1250" s="77">
        <v>45139</v>
      </c>
    </row>
    <row r="1251" spans="1:29" ht="14.4" x14ac:dyDescent="0.3">
      <c r="A1251" s="81" t="str">
        <f>samples!$C$6</f>
        <v>GeoxyzX_2111-WestdiepSeafarm-0m-2a-VV1</v>
      </c>
      <c r="B1251" s="84" t="s">
        <v>500</v>
      </c>
      <c r="H1251" s="96" t="s">
        <v>864</v>
      </c>
      <c r="I1251" s="96">
        <v>2036</v>
      </c>
      <c r="K1251" s="96" t="s">
        <v>348</v>
      </c>
      <c r="L1251" s="96" t="s">
        <v>375</v>
      </c>
      <c r="M1251" s="96" t="s">
        <v>422</v>
      </c>
      <c r="N1251" s="96"/>
      <c r="O1251" s="96"/>
      <c r="P1251" s="96"/>
      <c r="Q1251" s="96"/>
      <c r="S1251" t="s">
        <v>226</v>
      </c>
      <c r="U1251" t="s">
        <v>335</v>
      </c>
      <c r="V1251" t="s">
        <v>264</v>
      </c>
      <c r="W1251" s="81" t="str">
        <f>analysis_methods!$B$3</f>
        <v>BIOM</v>
      </c>
      <c r="X1251">
        <v>0.22700000000000001</v>
      </c>
      <c r="Y1251" t="s">
        <v>731</v>
      </c>
      <c r="Z1251" t="s">
        <v>243</v>
      </c>
      <c r="AA1251" t="s">
        <v>161</v>
      </c>
      <c r="AB1251" s="81" t="str">
        <f>analysis_methods!$M$3</f>
        <v>BLOT WW SCALE</v>
      </c>
      <c r="AC1251" s="77">
        <v>45139</v>
      </c>
    </row>
    <row r="1252" spans="1:29" ht="14.4" x14ac:dyDescent="0.3">
      <c r="A1252" s="81" t="str">
        <f>samples!$C$6</f>
        <v>GeoxyzX_2111-WestdiepSeafarm-0m-2a-VV1</v>
      </c>
      <c r="B1252" s="84" t="s">
        <v>500</v>
      </c>
      <c r="H1252" s="96" t="s">
        <v>539</v>
      </c>
      <c r="I1252" s="96">
        <v>138963</v>
      </c>
      <c r="K1252" s="96" t="s">
        <v>348</v>
      </c>
      <c r="L1252" s="96" t="s">
        <v>365</v>
      </c>
      <c r="M1252" s="96" t="s">
        <v>503</v>
      </c>
      <c r="N1252" s="96" t="s">
        <v>514</v>
      </c>
      <c r="O1252" s="96" t="s">
        <v>515</v>
      </c>
      <c r="P1252" s="96" t="s">
        <v>516</v>
      </c>
      <c r="Q1252" s="96" t="s">
        <v>529</v>
      </c>
      <c r="S1252" t="s">
        <v>226</v>
      </c>
      <c r="U1252" t="s">
        <v>335</v>
      </c>
      <c r="V1252" t="s">
        <v>264</v>
      </c>
      <c r="W1252" s="81" t="str">
        <f>analysis_methods!$B$3</f>
        <v>BIOM</v>
      </c>
      <c r="X1252">
        <v>0.22599999999999998</v>
      </c>
      <c r="Y1252" t="s">
        <v>731</v>
      </c>
      <c r="Z1252" t="s">
        <v>243</v>
      </c>
      <c r="AA1252" t="s">
        <v>161</v>
      </c>
      <c r="AB1252" s="81" t="str">
        <f>analysis_methods!$M$3</f>
        <v>BLOT WW SCALE</v>
      </c>
      <c r="AC1252" s="77">
        <v>45139</v>
      </c>
    </row>
    <row r="1253" spans="1:29" ht="14.4" x14ac:dyDescent="0.3">
      <c r="A1253" s="81" t="str">
        <f>samples!$C$6</f>
        <v>GeoxyzX_2111-WestdiepSeafarm-0m-2a-VV1</v>
      </c>
      <c r="B1253" s="84" t="s">
        <v>500</v>
      </c>
      <c r="H1253" s="96" t="s">
        <v>488</v>
      </c>
      <c r="I1253" s="96">
        <v>130599</v>
      </c>
      <c r="K1253" s="96" t="s">
        <v>348</v>
      </c>
      <c r="L1253" s="96" t="s">
        <v>375</v>
      </c>
      <c r="M1253" s="96" t="s">
        <v>376</v>
      </c>
      <c r="N1253" s="96" t="s">
        <v>380</v>
      </c>
      <c r="O1253" s="96" t="s">
        <v>406</v>
      </c>
      <c r="P1253" s="96" t="s">
        <v>426</v>
      </c>
      <c r="Q1253" s="96" t="s">
        <v>427</v>
      </c>
      <c r="S1253" t="s">
        <v>226</v>
      </c>
      <c r="U1253" t="s">
        <v>335</v>
      </c>
      <c r="V1253" t="s">
        <v>264</v>
      </c>
      <c r="W1253" s="81" t="str">
        <f>analysis_methods!$B$3</f>
        <v>BIOM</v>
      </c>
      <c r="X1253">
        <v>0.218</v>
      </c>
      <c r="Y1253" t="s">
        <v>731</v>
      </c>
      <c r="Z1253" t="s">
        <v>243</v>
      </c>
      <c r="AA1253" t="s">
        <v>161</v>
      </c>
      <c r="AB1253" s="81" t="str">
        <f>analysis_methods!$M$3</f>
        <v>BLOT WW SCALE</v>
      </c>
      <c r="AC1253" s="77">
        <v>45139</v>
      </c>
    </row>
    <row r="1254" spans="1:29" ht="14.4" x14ac:dyDescent="0.3">
      <c r="A1254" s="81" t="str">
        <f>samples!$C$6</f>
        <v>GeoxyzX_2111-WestdiepSeafarm-0m-2a-VV1</v>
      </c>
      <c r="B1254" s="84" t="s">
        <v>500</v>
      </c>
      <c r="H1254" s="96" t="s">
        <v>481</v>
      </c>
      <c r="I1254" s="96">
        <v>131187</v>
      </c>
      <c r="K1254" s="96" t="s">
        <v>348</v>
      </c>
      <c r="L1254" s="96" t="s">
        <v>375</v>
      </c>
      <c r="M1254" s="96" t="s">
        <v>376</v>
      </c>
      <c r="N1254" s="96" t="s">
        <v>401</v>
      </c>
      <c r="O1254" s="96" t="s">
        <v>402</v>
      </c>
      <c r="P1254" s="96" t="s">
        <v>403</v>
      </c>
      <c r="Q1254" s="96" t="s">
        <v>404</v>
      </c>
      <c r="S1254" t="s">
        <v>226</v>
      </c>
      <c r="U1254" t="s">
        <v>335</v>
      </c>
      <c r="V1254" t="s">
        <v>264</v>
      </c>
      <c r="W1254" s="81" t="str">
        <f>analysis_methods!$B$3</f>
        <v>BIOM</v>
      </c>
      <c r="X1254">
        <v>0.13499999999999998</v>
      </c>
      <c r="Y1254" t="s">
        <v>731</v>
      </c>
      <c r="Z1254" t="s">
        <v>243</v>
      </c>
      <c r="AA1254" t="s">
        <v>161</v>
      </c>
      <c r="AB1254" s="81" t="str">
        <f>analysis_methods!$M$3</f>
        <v>BLOT WW SCALE</v>
      </c>
      <c r="AC1254" s="77">
        <v>45139</v>
      </c>
    </row>
    <row r="1255" spans="1:29" ht="14.4" x14ac:dyDescent="0.3">
      <c r="A1255" s="81" t="str">
        <f>samples!$C$6</f>
        <v>GeoxyzX_2111-WestdiepSeafarm-0m-2a-VV1</v>
      </c>
      <c r="B1255" s="84" t="s">
        <v>500</v>
      </c>
      <c r="H1255" s="96" t="s">
        <v>540</v>
      </c>
      <c r="I1255" s="96">
        <v>334512</v>
      </c>
      <c r="K1255" s="96" t="s">
        <v>348</v>
      </c>
      <c r="L1255" s="96" t="s">
        <v>375</v>
      </c>
      <c r="M1255" s="96" t="s">
        <v>376</v>
      </c>
      <c r="N1255" s="96" t="s">
        <v>380</v>
      </c>
      <c r="O1255" s="96" t="s">
        <v>448</v>
      </c>
      <c r="P1255" s="96" t="s">
        <v>517</v>
      </c>
      <c r="Q1255" s="96" t="s">
        <v>530</v>
      </c>
      <c r="S1255" t="s">
        <v>226</v>
      </c>
      <c r="U1255" t="s">
        <v>335</v>
      </c>
      <c r="V1255" t="s">
        <v>264</v>
      </c>
      <c r="W1255" s="81" t="str">
        <f>analysis_methods!$B$3</f>
        <v>BIOM</v>
      </c>
      <c r="X1255">
        <v>0.106</v>
      </c>
      <c r="Y1255" t="s">
        <v>731</v>
      </c>
      <c r="Z1255" t="s">
        <v>243</v>
      </c>
      <c r="AA1255" t="s">
        <v>161</v>
      </c>
      <c r="AB1255" s="81" t="str">
        <f>analysis_methods!$M$3</f>
        <v>BLOT WW SCALE</v>
      </c>
      <c r="AC1255" s="77">
        <v>45139</v>
      </c>
    </row>
    <row r="1256" spans="1:29" ht="14.4" x14ac:dyDescent="0.3">
      <c r="A1256" s="81" t="str">
        <f>samples!$C$6</f>
        <v>GeoxyzX_2111-WestdiepSeafarm-0m-2a-VV1</v>
      </c>
      <c r="B1256" s="84" t="s">
        <v>500</v>
      </c>
      <c r="H1256" s="96" t="s">
        <v>541</v>
      </c>
      <c r="I1256" s="96">
        <v>110472</v>
      </c>
      <c r="K1256" s="96" t="s">
        <v>348</v>
      </c>
      <c r="L1256" s="96" t="s">
        <v>414</v>
      </c>
      <c r="M1256" s="96" t="s">
        <v>415</v>
      </c>
      <c r="N1256" s="96" t="s">
        <v>458</v>
      </c>
      <c r="O1256" s="96" t="s">
        <v>459</v>
      </c>
      <c r="P1256" s="96" t="s">
        <v>460</v>
      </c>
      <c r="Q1256" s="96" t="s">
        <v>531</v>
      </c>
      <c r="S1256" t="s">
        <v>226</v>
      </c>
      <c r="U1256" t="s">
        <v>335</v>
      </c>
      <c r="V1256" t="s">
        <v>264</v>
      </c>
      <c r="W1256" s="81" t="str">
        <f>analysis_methods!$B$3</f>
        <v>BIOM</v>
      </c>
      <c r="X1256">
        <v>4.7E-2</v>
      </c>
      <c r="Y1256" t="s">
        <v>731</v>
      </c>
      <c r="Z1256" t="s">
        <v>243</v>
      </c>
      <c r="AA1256" t="s">
        <v>161</v>
      </c>
      <c r="AB1256" s="81" t="str">
        <f>analysis_methods!$M$3</f>
        <v>BLOT WW SCALE</v>
      </c>
      <c r="AC1256" s="77">
        <v>45139</v>
      </c>
    </row>
    <row r="1257" spans="1:29" ht="14.4" x14ac:dyDescent="0.3">
      <c r="A1257" s="81" t="str">
        <f>samples!$C$6</f>
        <v>GeoxyzX_2111-WestdiepSeafarm-0m-2a-VV1</v>
      </c>
      <c r="B1257" s="84" t="s">
        <v>500</v>
      </c>
      <c r="H1257" s="96" t="s">
        <v>494</v>
      </c>
      <c r="I1257" s="96">
        <v>130271</v>
      </c>
      <c r="K1257" s="96" t="s">
        <v>348</v>
      </c>
      <c r="L1257" s="96" t="s">
        <v>375</v>
      </c>
      <c r="M1257" s="96" t="s">
        <v>376</v>
      </c>
      <c r="N1257" s="96"/>
      <c r="O1257" s="96" t="s">
        <v>398</v>
      </c>
      <c r="P1257" s="96" t="s">
        <v>399</v>
      </c>
      <c r="Q1257" s="96" t="s">
        <v>446</v>
      </c>
      <c r="S1257" t="s">
        <v>226</v>
      </c>
      <c r="U1257" t="s">
        <v>335</v>
      </c>
      <c r="V1257" t="s">
        <v>264</v>
      </c>
      <c r="W1257" s="81" t="str">
        <f>analysis_methods!$B$3</f>
        <v>BIOM</v>
      </c>
      <c r="X1257">
        <v>4.8999999999999995E-2</v>
      </c>
      <c r="Y1257" t="s">
        <v>731</v>
      </c>
      <c r="Z1257" t="s">
        <v>243</v>
      </c>
      <c r="AA1257" t="s">
        <v>161</v>
      </c>
      <c r="AB1257" s="81" t="str">
        <f>analysis_methods!$M$3</f>
        <v>BLOT WW SCALE</v>
      </c>
      <c r="AC1257" s="77">
        <v>45139</v>
      </c>
    </row>
    <row r="1258" spans="1:29" ht="14.4" x14ac:dyDescent="0.3">
      <c r="A1258" s="81" t="str">
        <f>samples!$C$6</f>
        <v>GeoxyzX_2111-WestdiepSeafarm-0m-2a-VV1</v>
      </c>
      <c r="B1258" s="84" t="s">
        <v>500</v>
      </c>
      <c r="H1258" s="96" t="s">
        <v>487</v>
      </c>
      <c r="I1258" s="96">
        <v>102788</v>
      </c>
      <c r="K1258" s="96" t="s">
        <v>348</v>
      </c>
      <c r="L1258" s="96" t="s">
        <v>414</v>
      </c>
      <c r="M1258" s="96" t="s">
        <v>415</v>
      </c>
      <c r="N1258" s="96" t="s">
        <v>416</v>
      </c>
      <c r="O1258" s="96" t="s">
        <v>423</v>
      </c>
      <c r="P1258" s="96" t="s">
        <v>424</v>
      </c>
      <c r="Q1258" s="96" t="s">
        <v>425</v>
      </c>
      <c r="S1258" t="s">
        <v>226</v>
      </c>
      <c r="U1258" t="s">
        <v>335</v>
      </c>
      <c r="V1258" t="s">
        <v>264</v>
      </c>
      <c r="W1258" s="81" t="str">
        <f>analysis_methods!$B$3</f>
        <v>BIOM</v>
      </c>
      <c r="X1258">
        <v>2.3999999999999997E-2</v>
      </c>
      <c r="Y1258" t="s">
        <v>731</v>
      </c>
      <c r="Z1258" t="s">
        <v>243</v>
      </c>
      <c r="AA1258" t="s">
        <v>161</v>
      </c>
      <c r="AB1258" s="81" t="str">
        <f>analysis_methods!$M$3</f>
        <v>BLOT WW SCALE</v>
      </c>
      <c r="AC1258" s="77">
        <v>45139</v>
      </c>
    </row>
    <row r="1259" spans="1:29" ht="14.4" x14ac:dyDescent="0.3">
      <c r="A1259" s="81" t="str">
        <f>samples!$C$6</f>
        <v>GeoxyzX_2111-WestdiepSeafarm-0m-2a-VV1</v>
      </c>
      <c r="B1259" s="84" t="s">
        <v>500</v>
      </c>
      <c r="H1259" s="96" t="s">
        <v>457</v>
      </c>
      <c r="I1259" s="96">
        <v>152391</v>
      </c>
      <c r="K1259" s="96" t="s">
        <v>348</v>
      </c>
      <c r="L1259" s="96" t="s">
        <v>457</v>
      </c>
      <c r="M1259" s="96"/>
      <c r="N1259" s="96"/>
      <c r="O1259" s="96"/>
      <c r="P1259" s="96"/>
      <c r="Q1259" s="96"/>
      <c r="S1259" t="s">
        <v>226</v>
      </c>
      <c r="U1259" t="s">
        <v>335</v>
      </c>
      <c r="V1259" t="s">
        <v>264</v>
      </c>
      <c r="W1259" s="81" t="str">
        <f>analysis_methods!$B$3</f>
        <v>BIOM</v>
      </c>
      <c r="X1259">
        <v>2.1999999999999999E-2</v>
      </c>
      <c r="Y1259" t="s">
        <v>731</v>
      </c>
      <c r="Z1259" t="s">
        <v>243</v>
      </c>
      <c r="AA1259" t="s">
        <v>161</v>
      </c>
      <c r="AB1259" s="81" t="str">
        <f>analysis_methods!$M$3</f>
        <v>BLOT WW SCALE</v>
      </c>
      <c r="AC1259" s="77">
        <v>45139</v>
      </c>
    </row>
    <row r="1260" spans="1:29" ht="14.4" x14ac:dyDescent="0.3">
      <c r="A1260" s="81" t="str">
        <f>samples!$C$6</f>
        <v>GeoxyzX_2111-WestdiepSeafarm-0m-2a-VV1</v>
      </c>
      <c r="B1260" s="84" t="s">
        <v>500</v>
      </c>
      <c r="H1260" s="96" t="s">
        <v>542</v>
      </c>
      <c r="I1260" s="96">
        <v>130644</v>
      </c>
      <c r="K1260" s="96" t="s">
        <v>348</v>
      </c>
      <c r="L1260" s="96" t="s">
        <v>375</v>
      </c>
      <c r="M1260" s="96" t="s">
        <v>376</v>
      </c>
      <c r="N1260" s="96" t="s">
        <v>380</v>
      </c>
      <c r="O1260" s="96" t="s">
        <v>448</v>
      </c>
      <c r="P1260" s="96" t="s">
        <v>518</v>
      </c>
      <c r="Q1260" s="96" t="s">
        <v>532</v>
      </c>
      <c r="S1260" t="s">
        <v>226</v>
      </c>
      <c r="U1260" t="s">
        <v>335</v>
      </c>
      <c r="V1260" t="s">
        <v>264</v>
      </c>
      <c r="W1260" s="81" t="str">
        <f>analysis_methods!$B$3</f>
        <v>BIOM</v>
      </c>
      <c r="X1260">
        <v>2.0999999999999998E-2</v>
      </c>
      <c r="Y1260" t="s">
        <v>731</v>
      </c>
      <c r="Z1260" t="s">
        <v>243</v>
      </c>
      <c r="AA1260" t="s">
        <v>161</v>
      </c>
      <c r="AB1260" s="81" t="str">
        <f>analysis_methods!$M$3</f>
        <v>BLOT WW SCALE</v>
      </c>
      <c r="AC1260" s="77">
        <v>45139</v>
      </c>
    </row>
    <row r="1261" spans="1:29" ht="14.4" x14ac:dyDescent="0.3">
      <c r="A1261" s="81" t="str">
        <f>samples!$C$6</f>
        <v>GeoxyzX_2111-WestdiepSeafarm-0m-2a-VV1</v>
      </c>
      <c r="B1261" s="84" t="s">
        <v>500</v>
      </c>
      <c r="H1261" s="96" t="s">
        <v>432</v>
      </c>
      <c r="I1261" s="96">
        <v>129659</v>
      </c>
      <c r="K1261" s="96" t="s">
        <v>348</v>
      </c>
      <c r="L1261" s="96" t="s">
        <v>375</v>
      </c>
      <c r="M1261" s="96" t="s">
        <v>376</v>
      </c>
      <c r="N1261" s="96" t="s">
        <v>380</v>
      </c>
      <c r="O1261" s="96" t="s">
        <v>431</v>
      </c>
      <c r="P1261" s="96" t="s">
        <v>432</v>
      </c>
      <c r="Q1261" s="96"/>
      <c r="S1261" t="s">
        <v>226</v>
      </c>
      <c r="U1261" t="s">
        <v>335</v>
      </c>
      <c r="V1261" t="s">
        <v>264</v>
      </c>
      <c r="W1261" s="81" t="str">
        <f>analysis_methods!$B$3</f>
        <v>BIOM</v>
      </c>
      <c r="X1261">
        <v>1.6999999999999998E-2</v>
      </c>
      <c r="Y1261" t="s">
        <v>731</v>
      </c>
      <c r="Z1261" t="s">
        <v>243</v>
      </c>
      <c r="AA1261" t="s">
        <v>161</v>
      </c>
      <c r="AB1261" s="81" t="str">
        <f>analysis_methods!$M$3</f>
        <v>BLOT WW SCALE</v>
      </c>
      <c r="AC1261" s="77">
        <v>45139</v>
      </c>
    </row>
    <row r="1262" spans="1:29" ht="14.4" x14ac:dyDescent="0.3">
      <c r="A1262" s="81" t="str">
        <f>samples!$C$6</f>
        <v>GeoxyzX_2111-WestdiepSeafarm-0m-2a-VV1</v>
      </c>
      <c r="B1262" s="84" t="s">
        <v>500</v>
      </c>
      <c r="H1262" s="96" t="s">
        <v>495</v>
      </c>
      <c r="I1262" s="96">
        <v>152250</v>
      </c>
      <c r="K1262" s="96" t="s">
        <v>348</v>
      </c>
      <c r="L1262" s="96" t="s">
        <v>375</v>
      </c>
      <c r="M1262" s="96" t="s">
        <v>376</v>
      </c>
      <c r="N1262" s="96" t="s">
        <v>380</v>
      </c>
      <c r="O1262" s="96" t="s">
        <v>448</v>
      </c>
      <c r="P1262" s="96" t="s">
        <v>449</v>
      </c>
      <c r="Q1262" s="96" t="s">
        <v>450</v>
      </c>
      <c r="S1262" t="s">
        <v>226</v>
      </c>
      <c r="U1262" t="s">
        <v>335</v>
      </c>
      <c r="V1262" t="s">
        <v>264</v>
      </c>
      <c r="W1262" s="81" t="str">
        <f>analysis_methods!$B$3</f>
        <v>BIOM</v>
      </c>
      <c r="X1262">
        <v>1.6E-2</v>
      </c>
      <c r="Y1262" t="s">
        <v>731</v>
      </c>
      <c r="Z1262" t="s">
        <v>243</v>
      </c>
      <c r="AA1262" t="s">
        <v>161</v>
      </c>
      <c r="AB1262" s="81" t="str">
        <f>analysis_methods!$M$3</f>
        <v>BLOT WW SCALE</v>
      </c>
      <c r="AC1262" s="77">
        <v>45139</v>
      </c>
    </row>
    <row r="1263" spans="1:29" ht="14.4" x14ac:dyDescent="0.3">
      <c r="A1263" s="81" t="str">
        <f>samples!$C$6</f>
        <v>GeoxyzX_2111-WestdiepSeafarm-0m-2a-VV1</v>
      </c>
      <c r="B1263" s="84" t="s">
        <v>500</v>
      </c>
      <c r="H1263" s="96" t="s">
        <v>487</v>
      </c>
      <c r="I1263" s="96">
        <v>102788</v>
      </c>
      <c r="K1263" s="96" t="s">
        <v>348</v>
      </c>
      <c r="L1263" s="96" t="s">
        <v>414</v>
      </c>
      <c r="M1263" s="96" t="s">
        <v>415</v>
      </c>
      <c r="N1263" s="96" t="s">
        <v>416</v>
      </c>
      <c r="O1263" s="96" t="s">
        <v>423</v>
      </c>
      <c r="P1263" s="96" t="s">
        <v>424</v>
      </c>
      <c r="Q1263" s="96" t="s">
        <v>425</v>
      </c>
      <c r="S1263" t="s">
        <v>226</v>
      </c>
      <c r="U1263" t="s">
        <v>335</v>
      </c>
      <c r="V1263" t="s">
        <v>264</v>
      </c>
      <c r="W1263" s="81" t="str">
        <f>analysis_methods!$B$3</f>
        <v>BIOM</v>
      </c>
      <c r="X1263">
        <v>6.9999999999999993E-3</v>
      </c>
      <c r="Y1263" t="s">
        <v>731</v>
      </c>
      <c r="Z1263" t="s">
        <v>243</v>
      </c>
      <c r="AA1263" t="s">
        <v>161</v>
      </c>
      <c r="AB1263" s="81" t="str">
        <f>analysis_methods!$M$3</f>
        <v>BLOT WW SCALE</v>
      </c>
      <c r="AC1263" s="77">
        <v>45139</v>
      </c>
    </row>
    <row r="1264" spans="1:29" ht="14.4" x14ac:dyDescent="0.3">
      <c r="A1264" s="81" t="str">
        <f>samples!$C$6</f>
        <v>GeoxyzX_2111-WestdiepSeafarm-0m-2a-VV1</v>
      </c>
      <c r="B1264" s="84" t="s">
        <v>500</v>
      </c>
      <c r="H1264" s="96" t="s">
        <v>543</v>
      </c>
      <c r="I1264" s="96">
        <v>131183</v>
      </c>
      <c r="K1264" s="96" t="s">
        <v>348</v>
      </c>
      <c r="L1264" s="96" t="s">
        <v>375</v>
      </c>
      <c r="M1264" s="96" t="s">
        <v>376</v>
      </c>
      <c r="N1264" s="96" t="s">
        <v>401</v>
      </c>
      <c r="O1264" s="96" t="s">
        <v>402</v>
      </c>
      <c r="P1264" s="96" t="s">
        <v>519</v>
      </c>
      <c r="Q1264" s="96" t="s">
        <v>533</v>
      </c>
      <c r="S1264" t="s">
        <v>226</v>
      </c>
      <c r="U1264" t="s">
        <v>335</v>
      </c>
      <c r="V1264" t="s">
        <v>264</v>
      </c>
      <c r="W1264" s="81" t="str">
        <f>analysis_methods!$B$3</f>
        <v>BIOM</v>
      </c>
      <c r="X1264">
        <v>2.9999999999999996E-3</v>
      </c>
      <c r="Y1264" t="s">
        <v>731</v>
      </c>
      <c r="Z1264" t="s">
        <v>243</v>
      </c>
      <c r="AA1264" t="s">
        <v>161</v>
      </c>
      <c r="AB1264" s="81" t="str">
        <f>analysis_methods!$M$3</f>
        <v>BLOT WW SCALE</v>
      </c>
      <c r="AC1264" s="77">
        <v>45139</v>
      </c>
    </row>
    <row r="1265" spans="1:29" ht="14.4" x14ac:dyDescent="0.3">
      <c r="A1265" s="81" t="str">
        <f>samples!$C$7</f>
        <v>GeoxyzX_2111-WestdiepSeafarm-0m-2b-VV2</v>
      </c>
      <c r="B1265" s="84" t="s">
        <v>501</v>
      </c>
      <c r="H1265" s="96" t="s">
        <v>469</v>
      </c>
      <c r="I1265" s="96">
        <v>124392</v>
      </c>
      <c r="K1265" s="96" t="s">
        <v>348</v>
      </c>
      <c r="L1265" s="96" t="s">
        <v>349</v>
      </c>
      <c r="M1265" s="96" t="s">
        <v>350</v>
      </c>
      <c r="N1265" s="96" t="s">
        <v>351</v>
      </c>
      <c r="O1265" s="96" t="s">
        <v>352</v>
      </c>
      <c r="P1265" s="96" t="s">
        <v>353</v>
      </c>
      <c r="Q1265" s="96" t="s">
        <v>354</v>
      </c>
      <c r="S1265" t="s">
        <v>226</v>
      </c>
      <c r="U1265" t="s">
        <v>335</v>
      </c>
      <c r="V1265" t="s">
        <v>264</v>
      </c>
      <c r="W1265" s="81" t="str">
        <f>analysis_methods!$B$3</f>
        <v>BIOM</v>
      </c>
      <c r="X1265">
        <v>779.7299999999999</v>
      </c>
      <c r="Y1265" t="s">
        <v>731</v>
      </c>
      <c r="Z1265" t="s">
        <v>243</v>
      </c>
      <c r="AA1265" t="s">
        <v>161</v>
      </c>
      <c r="AB1265" s="81" t="str">
        <f>analysis_methods!$M$3</f>
        <v>BLOT WW SCALE</v>
      </c>
      <c r="AC1265" s="77">
        <v>45139</v>
      </c>
    </row>
    <row r="1266" spans="1:29" ht="14.4" x14ac:dyDescent="0.3">
      <c r="A1266" s="81" t="str">
        <f>samples!$C$7</f>
        <v>GeoxyzX_2111-WestdiepSeafarm-0m-2b-VV2</v>
      </c>
      <c r="B1266" s="84" t="s">
        <v>501</v>
      </c>
      <c r="H1266" s="96" t="s">
        <v>491</v>
      </c>
      <c r="I1266" s="96">
        <v>181364</v>
      </c>
      <c r="K1266" s="96" t="s">
        <v>348</v>
      </c>
      <c r="L1266" s="96" t="s">
        <v>365</v>
      </c>
      <c r="M1266" s="96" t="s">
        <v>366</v>
      </c>
      <c r="N1266" s="96" t="s">
        <v>367</v>
      </c>
      <c r="O1266" s="96" t="s">
        <v>437</v>
      </c>
      <c r="P1266" s="96" t="s">
        <v>438</v>
      </c>
      <c r="Q1266" s="96" t="s">
        <v>439</v>
      </c>
      <c r="S1266" t="s">
        <v>226</v>
      </c>
      <c r="U1266" t="s">
        <v>335</v>
      </c>
      <c r="V1266" t="s">
        <v>264</v>
      </c>
      <c r="W1266" s="81" t="str">
        <f>analysis_methods!$B$3</f>
        <v>BIOM</v>
      </c>
      <c r="X1266">
        <v>379.77800000000002</v>
      </c>
      <c r="Y1266" t="s">
        <v>731</v>
      </c>
      <c r="Z1266" t="s">
        <v>243</v>
      </c>
      <c r="AA1266" t="s">
        <v>161</v>
      </c>
      <c r="AB1266" s="81" t="str">
        <f>analysis_methods!$M$3</f>
        <v>BLOT WW SCALE</v>
      </c>
      <c r="AC1266" s="77">
        <v>45139</v>
      </c>
    </row>
    <row r="1267" spans="1:29" ht="14.4" x14ac:dyDescent="0.3">
      <c r="A1267" s="81" t="str">
        <f>samples!$C$7</f>
        <v>GeoxyzX_2111-WestdiepSeafarm-0m-2b-VV2</v>
      </c>
      <c r="B1267" s="84" t="s">
        <v>501</v>
      </c>
      <c r="H1267" s="96" t="s">
        <v>470</v>
      </c>
      <c r="I1267" s="96">
        <v>855674</v>
      </c>
      <c r="K1267" s="96" t="s">
        <v>348</v>
      </c>
      <c r="L1267" s="96" t="s">
        <v>355</v>
      </c>
      <c r="M1267" s="96" t="s">
        <v>826</v>
      </c>
      <c r="N1267" s="96" t="s">
        <v>356</v>
      </c>
      <c r="O1267" s="96" t="s">
        <v>357</v>
      </c>
      <c r="P1267" s="96" t="s">
        <v>358</v>
      </c>
      <c r="Q1267" s="96" t="s">
        <v>359</v>
      </c>
      <c r="S1267" t="s">
        <v>226</v>
      </c>
      <c r="U1267" t="s">
        <v>335</v>
      </c>
      <c r="V1267" t="s">
        <v>264</v>
      </c>
      <c r="W1267" s="81" t="str">
        <f>analysis_methods!$B$3</f>
        <v>BIOM</v>
      </c>
      <c r="X1267">
        <v>223.03399999999999</v>
      </c>
      <c r="Y1267" t="s">
        <v>731</v>
      </c>
      <c r="Z1267" t="s">
        <v>243</v>
      </c>
      <c r="AA1267" t="s">
        <v>161</v>
      </c>
      <c r="AB1267" s="81" t="str">
        <f>analysis_methods!$M$3</f>
        <v>BLOT WW SCALE</v>
      </c>
      <c r="AC1267" s="77">
        <v>45139</v>
      </c>
    </row>
    <row r="1268" spans="1:29" ht="14.4" x14ac:dyDescent="0.3">
      <c r="A1268" s="81" t="str">
        <f>samples!$C$7</f>
        <v>GeoxyzX_2111-WestdiepSeafarm-0m-2b-VV2</v>
      </c>
      <c r="B1268" s="84" t="s">
        <v>501</v>
      </c>
      <c r="H1268" s="96" t="s">
        <v>473</v>
      </c>
      <c r="I1268" s="96">
        <v>141433</v>
      </c>
      <c r="K1268" s="96" t="s">
        <v>348</v>
      </c>
      <c r="L1268" s="96" t="s">
        <v>365</v>
      </c>
      <c r="M1268" s="96" t="s">
        <v>366</v>
      </c>
      <c r="N1268" s="96" t="s">
        <v>371</v>
      </c>
      <c r="O1268" s="96" t="s">
        <v>372</v>
      </c>
      <c r="P1268" s="96" t="s">
        <v>373</v>
      </c>
      <c r="Q1268" s="96" t="s">
        <v>374</v>
      </c>
      <c r="S1268" t="s">
        <v>226</v>
      </c>
      <c r="U1268" t="s">
        <v>335</v>
      </c>
      <c r="V1268" t="s">
        <v>264</v>
      </c>
      <c r="W1268" s="81" t="str">
        <f>analysis_methods!$B$3</f>
        <v>BIOM</v>
      </c>
      <c r="X1268">
        <v>111.583</v>
      </c>
      <c r="Y1268" t="s">
        <v>731</v>
      </c>
      <c r="Z1268" t="s">
        <v>243</v>
      </c>
      <c r="AA1268" t="s">
        <v>161</v>
      </c>
      <c r="AB1268" s="81" t="str">
        <f>analysis_methods!$M$3</f>
        <v>BLOT WW SCALE</v>
      </c>
      <c r="AC1268" s="77">
        <v>45139</v>
      </c>
    </row>
    <row r="1269" spans="1:29" ht="14.4" x14ac:dyDescent="0.3">
      <c r="A1269" s="81" t="str">
        <f>samples!$C$7</f>
        <v>GeoxyzX_2111-WestdiepSeafarm-0m-2b-VV2</v>
      </c>
      <c r="B1269" s="84" t="s">
        <v>501</v>
      </c>
      <c r="H1269" s="96" t="s">
        <v>471</v>
      </c>
      <c r="I1269" s="96">
        <v>124929</v>
      </c>
      <c r="K1269" s="96" t="s">
        <v>348</v>
      </c>
      <c r="L1269" s="96" t="s">
        <v>349</v>
      </c>
      <c r="M1269" s="96" t="s">
        <v>360</v>
      </c>
      <c r="N1269" s="96" t="s">
        <v>361</v>
      </c>
      <c r="O1269" s="96" t="s">
        <v>362</v>
      </c>
      <c r="P1269" s="96" t="s">
        <v>363</v>
      </c>
      <c r="Q1269" s="96" t="s">
        <v>364</v>
      </c>
      <c r="S1269" t="s">
        <v>226</v>
      </c>
      <c r="U1269" t="s">
        <v>335</v>
      </c>
      <c r="V1269" t="s">
        <v>264</v>
      </c>
      <c r="W1269" s="81" t="str">
        <f>analysis_methods!$B$3</f>
        <v>BIOM</v>
      </c>
      <c r="X1269">
        <v>89.451999999999998</v>
      </c>
      <c r="Y1269" t="s">
        <v>731</v>
      </c>
      <c r="Z1269" t="s">
        <v>243</v>
      </c>
      <c r="AA1269" t="s">
        <v>161</v>
      </c>
      <c r="AB1269" s="81" t="str">
        <f>analysis_methods!$M$3</f>
        <v>BLOT WW SCALE</v>
      </c>
      <c r="AC1269" s="77">
        <v>45139</v>
      </c>
    </row>
    <row r="1270" spans="1:29" ht="14.4" x14ac:dyDescent="0.3">
      <c r="A1270" s="81" t="str">
        <f>samples!$C$7</f>
        <v>GeoxyzX_2111-WestdiepSeafarm-0m-2b-VV2</v>
      </c>
      <c r="B1270" s="84" t="s">
        <v>501</v>
      </c>
      <c r="H1270" s="96" t="s">
        <v>496</v>
      </c>
      <c r="I1270" s="96">
        <v>876640</v>
      </c>
      <c r="K1270" s="96" t="s">
        <v>348</v>
      </c>
      <c r="L1270" s="96" t="s">
        <v>365</v>
      </c>
      <c r="M1270" s="96" t="s">
        <v>366</v>
      </c>
      <c r="N1270" s="96" t="s">
        <v>451</v>
      </c>
      <c r="O1270" s="96" t="s">
        <v>452</v>
      </c>
      <c r="P1270" s="96" t="s">
        <v>453</v>
      </c>
      <c r="Q1270" s="96" t="s">
        <v>454</v>
      </c>
      <c r="S1270" t="s">
        <v>226</v>
      </c>
      <c r="U1270" t="s">
        <v>335</v>
      </c>
      <c r="V1270" t="s">
        <v>264</v>
      </c>
      <c r="W1270" s="81" t="str">
        <f>analysis_methods!$B$3</f>
        <v>BIOM</v>
      </c>
      <c r="X1270">
        <v>60.105000000000004</v>
      </c>
      <c r="Y1270" t="s">
        <v>731</v>
      </c>
      <c r="Z1270" t="s">
        <v>243</v>
      </c>
      <c r="AA1270" t="s">
        <v>161</v>
      </c>
      <c r="AB1270" s="81" t="str">
        <f>analysis_methods!$M$3</f>
        <v>BLOT WW SCALE</v>
      </c>
      <c r="AC1270" s="77">
        <v>45139</v>
      </c>
    </row>
    <row r="1271" spans="1:29" ht="14.4" x14ac:dyDescent="0.3">
      <c r="A1271" s="81" t="str">
        <f>samples!$C$7</f>
        <v>GeoxyzX_2111-WestdiepSeafarm-0m-2b-VV2</v>
      </c>
      <c r="B1271" s="84" t="s">
        <v>501</v>
      </c>
      <c r="H1271" s="96" t="s">
        <v>476</v>
      </c>
      <c r="I1271" s="96">
        <v>152367</v>
      </c>
      <c r="K1271" s="96" t="s">
        <v>348</v>
      </c>
      <c r="L1271" s="96" t="s">
        <v>375</v>
      </c>
      <c r="M1271" s="96" t="s">
        <v>376</v>
      </c>
      <c r="N1271" s="96" t="s">
        <v>384</v>
      </c>
      <c r="O1271" s="96" t="s">
        <v>385</v>
      </c>
      <c r="P1271" s="96" t="s">
        <v>386</v>
      </c>
      <c r="Q1271" s="96" t="s">
        <v>387</v>
      </c>
      <c r="S1271" t="s">
        <v>226</v>
      </c>
      <c r="U1271" t="s">
        <v>335</v>
      </c>
      <c r="V1271" t="s">
        <v>264</v>
      </c>
      <c r="W1271" s="81" t="str">
        <f>analysis_methods!$B$3</f>
        <v>BIOM</v>
      </c>
      <c r="X1271">
        <v>41.137999999999998</v>
      </c>
      <c r="Y1271" t="s">
        <v>731</v>
      </c>
      <c r="Z1271" t="s">
        <v>243</v>
      </c>
      <c r="AA1271" t="s">
        <v>161</v>
      </c>
      <c r="AB1271" s="81" t="str">
        <f>analysis_methods!$M$3</f>
        <v>BLOT WW SCALE</v>
      </c>
      <c r="AC1271" s="77">
        <v>45139</v>
      </c>
    </row>
    <row r="1272" spans="1:29" ht="14.4" x14ac:dyDescent="0.3">
      <c r="A1272" s="81" t="str">
        <f>samples!$C$7</f>
        <v>GeoxyzX_2111-WestdiepSeafarm-0m-2b-VV2</v>
      </c>
      <c r="B1272" s="84" t="s">
        <v>501</v>
      </c>
      <c r="H1272" s="96" t="s">
        <v>479</v>
      </c>
      <c r="I1272" s="96">
        <v>130544</v>
      </c>
      <c r="K1272" s="96" t="s">
        <v>348</v>
      </c>
      <c r="L1272" s="96" t="s">
        <v>375</v>
      </c>
      <c r="M1272" s="96" t="s">
        <v>376</v>
      </c>
      <c r="N1272" s="96"/>
      <c r="O1272" s="96" t="s">
        <v>395</v>
      </c>
      <c r="P1272" s="96" t="s">
        <v>396</v>
      </c>
      <c r="Q1272" s="96" t="s">
        <v>397</v>
      </c>
      <c r="S1272" t="s">
        <v>226</v>
      </c>
      <c r="U1272" t="s">
        <v>335</v>
      </c>
      <c r="V1272" t="s">
        <v>264</v>
      </c>
      <c r="W1272" s="81" t="str">
        <f>analysis_methods!$B$3</f>
        <v>BIOM</v>
      </c>
      <c r="X1272">
        <v>35.052999999999997</v>
      </c>
      <c r="Y1272" t="s">
        <v>731</v>
      </c>
      <c r="Z1272" t="s">
        <v>243</v>
      </c>
      <c r="AA1272" t="s">
        <v>161</v>
      </c>
      <c r="AB1272" s="81" t="str">
        <f>analysis_methods!$M$3</f>
        <v>BLOT WW SCALE</v>
      </c>
      <c r="AC1272" s="77">
        <v>45139</v>
      </c>
    </row>
    <row r="1273" spans="1:29" ht="14.4" x14ac:dyDescent="0.3">
      <c r="A1273" s="81" t="str">
        <f>samples!$C$7</f>
        <v>GeoxyzX_2111-WestdiepSeafarm-0m-2b-VV2</v>
      </c>
      <c r="B1273" s="84" t="s">
        <v>501</v>
      </c>
      <c r="H1273" s="96" t="s">
        <v>478</v>
      </c>
      <c r="I1273" s="96">
        <v>146907</v>
      </c>
      <c r="K1273" s="96" t="s">
        <v>348</v>
      </c>
      <c r="L1273" s="96" t="s">
        <v>365</v>
      </c>
      <c r="M1273" s="96" t="s">
        <v>366</v>
      </c>
      <c r="N1273" s="96" t="s">
        <v>371</v>
      </c>
      <c r="O1273" s="96" t="s">
        <v>392</v>
      </c>
      <c r="P1273" s="96" t="s">
        <v>393</v>
      </c>
      <c r="Q1273" s="96" t="s">
        <v>394</v>
      </c>
      <c r="S1273" t="s">
        <v>226</v>
      </c>
      <c r="U1273" t="s">
        <v>335</v>
      </c>
      <c r="V1273" t="s">
        <v>264</v>
      </c>
      <c r="W1273" s="81" t="str">
        <f>analysis_methods!$B$3</f>
        <v>BIOM</v>
      </c>
      <c r="X1273">
        <v>32.332999999999998</v>
      </c>
      <c r="Y1273" t="s">
        <v>731</v>
      </c>
      <c r="Z1273" t="s">
        <v>243</v>
      </c>
      <c r="AA1273" t="s">
        <v>161</v>
      </c>
      <c r="AB1273" s="81" t="str">
        <f>analysis_methods!$M$3</f>
        <v>BLOT WW SCALE</v>
      </c>
      <c r="AC1273" s="77">
        <v>45139</v>
      </c>
    </row>
    <row r="1274" spans="1:29" ht="14.4" x14ac:dyDescent="0.3">
      <c r="A1274" s="81" t="str">
        <f>samples!$C$7</f>
        <v>GeoxyzX_2111-WestdiepSeafarm-0m-2b-VV2</v>
      </c>
      <c r="B1274" s="84" t="s">
        <v>501</v>
      </c>
      <c r="H1274" s="96" t="s">
        <v>493</v>
      </c>
      <c r="I1274" s="96">
        <v>131074</v>
      </c>
      <c r="K1274" s="96" t="s">
        <v>348</v>
      </c>
      <c r="L1274" s="96" t="s">
        <v>375</v>
      </c>
      <c r="M1274" s="96" t="s">
        <v>376</v>
      </c>
      <c r="N1274" s="96" t="s">
        <v>380</v>
      </c>
      <c r="O1274" s="96" t="s">
        <v>406</v>
      </c>
      <c r="P1274" s="96" t="s">
        <v>444</v>
      </c>
      <c r="Q1274" s="96" t="s">
        <v>445</v>
      </c>
      <c r="S1274" t="s">
        <v>226</v>
      </c>
      <c r="U1274" t="s">
        <v>335</v>
      </c>
      <c r="V1274" t="s">
        <v>264</v>
      </c>
      <c r="W1274" s="81" t="str">
        <f>analysis_methods!$B$3</f>
        <v>BIOM</v>
      </c>
      <c r="X1274">
        <v>26.457000000000001</v>
      </c>
      <c r="Y1274" t="s">
        <v>731</v>
      </c>
      <c r="Z1274" t="s">
        <v>243</v>
      </c>
      <c r="AA1274" t="s">
        <v>161</v>
      </c>
      <c r="AB1274" s="81" t="str">
        <f>analysis_methods!$M$3</f>
        <v>BLOT WW SCALE</v>
      </c>
      <c r="AC1274" s="77">
        <v>45139</v>
      </c>
    </row>
    <row r="1275" spans="1:29" ht="14.4" x14ac:dyDescent="0.3">
      <c r="A1275" s="81" t="str">
        <f>samples!$C$7</f>
        <v>GeoxyzX_2111-WestdiepSeafarm-0m-2b-VV2</v>
      </c>
      <c r="B1275" s="84" t="s">
        <v>501</v>
      </c>
      <c r="H1275" s="96" t="s">
        <v>474</v>
      </c>
      <c r="I1275" s="96">
        <v>129898</v>
      </c>
      <c r="K1275" s="96" t="s">
        <v>348</v>
      </c>
      <c r="L1275" s="96" t="s">
        <v>375</v>
      </c>
      <c r="M1275" s="96" t="s">
        <v>376</v>
      </c>
      <c r="N1275" s="96"/>
      <c r="O1275" s="96" t="s">
        <v>377</v>
      </c>
      <c r="P1275" s="96" t="s">
        <v>378</v>
      </c>
      <c r="Q1275" s="96" t="s">
        <v>379</v>
      </c>
      <c r="S1275" t="s">
        <v>226</v>
      </c>
      <c r="U1275" t="s">
        <v>335</v>
      </c>
      <c r="V1275" t="s">
        <v>264</v>
      </c>
      <c r="W1275" s="81" t="str">
        <f>analysis_methods!$B$3</f>
        <v>BIOM</v>
      </c>
      <c r="X1275">
        <v>23.875</v>
      </c>
      <c r="Y1275" t="s">
        <v>731</v>
      </c>
      <c r="Z1275" t="s">
        <v>243</v>
      </c>
      <c r="AA1275" t="s">
        <v>161</v>
      </c>
      <c r="AB1275" s="81" t="str">
        <f>analysis_methods!$M$3</f>
        <v>BLOT WW SCALE</v>
      </c>
      <c r="AC1275" s="77">
        <v>45139</v>
      </c>
    </row>
    <row r="1276" spans="1:29" ht="14.4" x14ac:dyDescent="0.3">
      <c r="A1276" s="81" t="str">
        <f>samples!$C$7</f>
        <v>GeoxyzX_2111-WestdiepSeafarm-0m-2b-VV2</v>
      </c>
      <c r="B1276" s="84" t="s">
        <v>501</v>
      </c>
      <c r="H1276" s="96" t="s">
        <v>536</v>
      </c>
      <c r="I1276" s="96">
        <v>876821</v>
      </c>
      <c r="K1276" s="96" t="s">
        <v>348</v>
      </c>
      <c r="L1276" s="96" t="s">
        <v>365</v>
      </c>
      <c r="M1276" s="96" t="s">
        <v>503</v>
      </c>
      <c r="N1276" s="96" t="s">
        <v>504</v>
      </c>
      <c r="O1276" s="96" t="s">
        <v>505</v>
      </c>
      <c r="P1276" s="96" t="s">
        <v>506</v>
      </c>
      <c r="Q1276" s="96" t="s">
        <v>525</v>
      </c>
      <c r="S1276" t="s">
        <v>226</v>
      </c>
      <c r="U1276" t="s">
        <v>335</v>
      </c>
      <c r="V1276" t="s">
        <v>264</v>
      </c>
      <c r="W1276" s="81" t="str">
        <f>analysis_methods!$B$3</f>
        <v>BIOM</v>
      </c>
      <c r="X1276">
        <v>7.8220000000000001</v>
      </c>
      <c r="Y1276" t="s">
        <v>731</v>
      </c>
      <c r="Z1276" t="s">
        <v>243</v>
      </c>
      <c r="AA1276" t="s">
        <v>161</v>
      </c>
      <c r="AB1276" s="81" t="str">
        <f>analysis_methods!$M$3</f>
        <v>BLOT WW SCALE</v>
      </c>
      <c r="AC1276" s="77">
        <v>45139</v>
      </c>
    </row>
    <row r="1277" spans="1:29" ht="14.4" x14ac:dyDescent="0.3">
      <c r="A1277" s="81" t="str">
        <f>samples!$C$7</f>
        <v>GeoxyzX_2111-WestdiepSeafarm-0m-2b-VV2</v>
      </c>
      <c r="B1277" s="84" t="s">
        <v>501</v>
      </c>
      <c r="H1277" s="96" t="s">
        <v>824</v>
      </c>
      <c r="I1277" s="96">
        <v>141433</v>
      </c>
      <c r="K1277" s="96" t="s">
        <v>348</v>
      </c>
      <c r="L1277" s="96" t="s">
        <v>365</v>
      </c>
      <c r="M1277" s="96" t="s">
        <v>366</v>
      </c>
      <c r="N1277" s="96" t="s">
        <v>371</v>
      </c>
      <c r="O1277" s="96" t="s">
        <v>372</v>
      </c>
      <c r="P1277" s="96" t="s">
        <v>373</v>
      </c>
      <c r="Q1277" s="96" t="s">
        <v>374</v>
      </c>
      <c r="S1277" t="s">
        <v>726</v>
      </c>
      <c r="U1277" t="s">
        <v>335</v>
      </c>
      <c r="V1277" t="s">
        <v>264</v>
      </c>
      <c r="W1277" s="81" t="str">
        <f>analysis_methods!$B$3</f>
        <v>BIOM</v>
      </c>
      <c r="X1277">
        <v>5.8609999999999989</v>
      </c>
      <c r="Y1277" t="s">
        <v>731</v>
      </c>
      <c r="Z1277" t="s">
        <v>243</v>
      </c>
      <c r="AA1277" t="s">
        <v>161</v>
      </c>
      <c r="AB1277" s="81" t="str">
        <f>analysis_methods!$M$3</f>
        <v>BLOT WW SCALE</v>
      </c>
      <c r="AC1277" s="77">
        <v>45139</v>
      </c>
    </row>
    <row r="1278" spans="1:29" ht="14.4" x14ac:dyDescent="0.3">
      <c r="A1278" s="81" t="str">
        <f>samples!$C$7</f>
        <v>GeoxyzX_2111-WestdiepSeafarm-0m-2b-VV2</v>
      </c>
      <c r="B1278" s="84" t="s">
        <v>501</v>
      </c>
      <c r="H1278" s="96" t="s">
        <v>484</v>
      </c>
      <c r="I1278" s="96">
        <v>130116</v>
      </c>
      <c r="K1278" s="96" t="s">
        <v>348</v>
      </c>
      <c r="L1278" s="96" t="s">
        <v>375</v>
      </c>
      <c r="M1278" s="96" t="s">
        <v>376</v>
      </c>
      <c r="N1278" s="96" t="s">
        <v>380</v>
      </c>
      <c r="O1278" s="96" t="s">
        <v>409</v>
      </c>
      <c r="P1278" s="96" t="s">
        <v>410</v>
      </c>
      <c r="Q1278" s="96" t="s">
        <v>374</v>
      </c>
      <c r="S1278" t="s">
        <v>226</v>
      </c>
      <c r="U1278" t="s">
        <v>335</v>
      </c>
      <c r="V1278" t="s">
        <v>264</v>
      </c>
      <c r="W1278" s="81" t="str">
        <f>analysis_methods!$B$3</f>
        <v>BIOM</v>
      </c>
      <c r="X1278">
        <v>4.1609999999999996</v>
      </c>
      <c r="Y1278" t="s">
        <v>731</v>
      </c>
      <c r="Z1278" t="s">
        <v>243</v>
      </c>
      <c r="AA1278" t="s">
        <v>161</v>
      </c>
      <c r="AB1278" s="81" t="str">
        <f>analysis_methods!$M$3</f>
        <v>BLOT WW SCALE</v>
      </c>
      <c r="AC1278" s="77">
        <v>45139</v>
      </c>
    </row>
    <row r="1279" spans="1:29" ht="14.4" x14ac:dyDescent="0.3">
      <c r="A1279" s="81" t="str">
        <f>samples!$C$7</f>
        <v>GeoxyzX_2111-WestdiepSeafarm-0m-2b-VV2</v>
      </c>
      <c r="B1279" s="84" t="s">
        <v>501</v>
      </c>
      <c r="H1279" s="96" t="s">
        <v>537</v>
      </c>
      <c r="I1279" s="96">
        <v>130375</v>
      </c>
      <c r="K1279" s="96" t="s">
        <v>348</v>
      </c>
      <c r="L1279" s="96" t="s">
        <v>375</v>
      </c>
      <c r="M1279" s="96" t="s">
        <v>376</v>
      </c>
      <c r="N1279" s="96" t="s">
        <v>380</v>
      </c>
      <c r="O1279" s="96" t="s">
        <v>507</v>
      </c>
      <c r="P1279" s="96" t="s">
        <v>508</v>
      </c>
      <c r="Q1279" s="96" t="s">
        <v>526</v>
      </c>
      <c r="S1279" t="s">
        <v>226</v>
      </c>
      <c r="U1279" t="s">
        <v>335</v>
      </c>
      <c r="V1279" t="s">
        <v>264</v>
      </c>
      <c r="W1279" s="81" t="str">
        <f>analysis_methods!$B$3</f>
        <v>BIOM</v>
      </c>
      <c r="X1279">
        <v>3.7519999999999998</v>
      </c>
      <c r="Y1279" t="s">
        <v>731</v>
      </c>
      <c r="Z1279" t="s">
        <v>243</v>
      </c>
      <c r="AA1279" t="s">
        <v>161</v>
      </c>
      <c r="AB1279" s="81" t="str">
        <f>analysis_methods!$M$3</f>
        <v>BLOT WW SCALE</v>
      </c>
      <c r="AC1279" s="77">
        <v>45139</v>
      </c>
    </row>
    <row r="1280" spans="1:29" ht="14.4" x14ac:dyDescent="0.3">
      <c r="A1280" s="81" t="str">
        <f>samples!$C$7</f>
        <v>GeoxyzX_2111-WestdiepSeafarm-0m-2b-VV2</v>
      </c>
      <c r="B1280" s="84" t="s">
        <v>501</v>
      </c>
      <c r="H1280" s="96" t="s">
        <v>477</v>
      </c>
      <c r="I1280" s="96">
        <v>345281</v>
      </c>
      <c r="K1280" s="96" t="s">
        <v>348</v>
      </c>
      <c r="L1280" s="96" t="s">
        <v>365</v>
      </c>
      <c r="M1280" s="96" t="s">
        <v>366</v>
      </c>
      <c r="N1280" s="96" t="s">
        <v>388</v>
      </c>
      <c r="O1280" s="96" t="s">
        <v>389</v>
      </c>
      <c r="P1280" s="96" t="s">
        <v>390</v>
      </c>
      <c r="Q1280" s="96" t="s">
        <v>391</v>
      </c>
      <c r="S1280" t="s">
        <v>226</v>
      </c>
      <c r="U1280" t="s">
        <v>335</v>
      </c>
      <c r="V1280" t="s">
        <v>264</v>
      </c>
      <c r="W1280" s="81" t="str">
        <f>analysis_methods!$B$3</f>
        <v>BIOM</v>
      </c>
      <c r="X1280">
        <v>3.4829999999999997</v>
      </c>
      <c r="Y1280" t="s">
        <v>731</v>
      </c>
      <c r="Z1280" t="s">
        <v>243</v>
      </c>
      <c r="AA1280" t="s">
        <v>161</v>
      </c>
      <c r="AB1280" s="81" t="str">
        <f>analysis_methods!$M$3</f>
        <v>BLOT WW SCALE</v>
      </c>
      <c r="AC1280" s="77">
        <v>45139</v>
      </c>
    </row>
    <row r="1281" spans="1:29" ht="14.4" x14ac:dyDescent="0.3">
      <c r="A1281" s="81" t="str">
        <f>samples!$C$7</f>
        <v>GeoxyzX_2111-WestdiepSeafarm-0m-2b-VV2</v>
      </c>
      <c r="B1281" s="84" t="s">
        <v>501</v>
      </c>
      <c r="H1281" s="96" t="s">
        <v>492</v>
      </c>
      <c r="I1281" s="96">
        <v>125073</v>
      </c>
      <c r="K1281" s="96" t="s">
        <v>348</v>
      </c>
      <c r="L1281" s="96" t="s">
        <v>349</v>
      </c>
      <c r="M1281" s="96" t="s">
        <v>360</v>
      </c>
      <c r="N1281" s="96" t="s">
        <v>440</v>
      </c>
      <c r="O1281" s="96" t="s">
        <v>441</v>
      </c>
      <c r="P1281" s="96" t="s">
        <v>442</v>
      </c>
      <c r="Q1281" s="96" t="s">
        <v>443</v>
      </c>
      <c r="S1281" t="s">
        <v>226</v>
      </c>
      <c r="U1281" t="s">
        <v>335</v>
      </c>
      <c r="V1281" t="s">
        <v>264</v>
      </c>
      <c r="W1281" s="81" t="str">
        <f>analysis_methods!$B$3</f>
        <v>BIOM</v>
      </c>
      <c r="X1281">
        <v>2.1319999999999997</v>
      </c>
      <c r="Y1281" t="s">
        <v>731</v>
      </c>
      <c r="Z1281" t="s">
        <v>243</v>
      </c>
      <c r="AA1281" t="s">
        <v>161</v>
      </c>
      <c r="AB1281" s="81" t="str">
        <f>analysis_methods!$M$3</f>
        <v>BLOT WW SCALE</v>
      </c>
      <c r="AC1281" s="77">
        <v>45139</v>
      </c>
    </row>
    <row r="1282" spans="1:29" ht="14.4" x14ac:dyDescent="0.3">
      <c r="A1282" s="81" t="str">
        <f>samples!$C$7</f>
        <v>GeoxyzX_2111-WestdiepSeafarm-0m-2b-VV2</v>
      </c>
      <c r="B1282" s="84" t="s">
        <v>501</v>
      </c>
      <c r="H1282" s="96" t="s">
        <v>482</v>
      </c>
      <c r="I1282" s="96">
        <v>130357</v>
      </c>
      <c r="K1282" s="96" t="s">
        <v>348</v>
      </c>
      <c r="L1282" s="96" t="s">
        <v>375</v>
      </c>
      <c r="M1282" s="96" t="s">
        <v>376</v>
      </c>
      <c r="N1282" s="96" t="s">
        <v>380</v>
      </c>
      <c r="O1282" s="96" t="s">
        <v>381</v>
      </c>
      <c r="P1282" s="96" t="s">
        <v>382</v>
      </c>
      <c r="Q1282" s="96" t="s">
        <v>405</v>
      </c>
      <c r="S1282" t="s">
        <v>226</v>
      </c>
      <c r="U1282" t="s">
        <v>335</v>
      </c>
      <c r="V1282" t="s">
        <v>264</v>
      </c>
      <c r="W1282" s="81" t="str">
        <f>analysis_methods!$B$3</f>
        <v>BIOM</v>
      </c>
      <c r="X1282">
        <v>1.9919999999999998</v>
      </c>
      <c r="Y1282" t="s">
        <v>731</v>
      </c>
      <c r="Z1282" t="s">
        <v>243</v>
      </c>
      <c r="AA1282" t="s">
        <v>161</v>
      </c>
      <c r="AB1282" s="81" t="str">
        <f>analysis_methods!$M$3</f>
        <v>BLOT WW SCALE</v>
      </c>
      <c r="AC1282" s="77">
        <v>45139</v>
      </c>
    </row>
    <row r="1283" spans="1:29" ht="14.4" x14ac:dyDescent="0.3">
      <c r="A1283" s="81" t="str">
        <f>samples!$C$7</f>
        <v>GeoxyzX_2111-WestdiepSeafarm-0m-2b-VV2</v>
      </c>
      <c r="B1283" s="84" t="s">
        <v>501</v>
      </c>
      <c r="H1283" s="96" t="s">
        <v>411</v>
      </c>
      <c r="I1283" s="96">
        <v>919</v>
      </c>
      <c r="K1283" s="96" t="s">
        <v>348</v>
      </c>
      <c r="L1283" s="96" t="s">
        <v>375</v>
      </c>
      <c r="M1283" s="96" t="s">
        <v>376</v>
      </c>
      <c r="N1283" s="96" t="s">
        <v>384</v>
      </c>
      <c r="O1283" s="96" t="s">
        <v>411</v>
      </c>
      <c r="P1283" s="96"/>
      <c r="Q1283" s="96"/>
      <c r="S1283" t="s">
        <v>226</v>
      </c>
      <c r="U1283" t="s">
        <v>335</v>
      </c>
      <c r="V1283" t="s">
        <v>264</v>
      </c>
      <c r="W1283" s="81" t="str">
        <f>analysis_methods!$B$3</f>
        <v>BIOM</v>
      </c>
      <c r="X1283">
        <v>1.9629999999999999</v>
      </c>
      <c r="Y1283" t="s">
        <v>731</v>
      </c>
      <c r="Z1283" t="s">
        <v>243</v>
      </c>
      <c r="AA1283" t="s">
        <v>161</v>
      </c>
      <c r="AB1283" s="81" t="str">
        <f>analysis_methods!$M$3</f>
        <v>BLOT WW SCALE</v>
      </c>
      <c r="AC1283" s="77">
        <v>45139</v>
      </c>
    </row>
    <row r="1284" spans="1:29" ht="14.4" x14ac:dyDescent="0.3">
      <c r="A1284" s="81" t="str">
        <f>samples!$C$7</f>
        <v>GeoxyzX_2111-WestdiepSeafarm-0m-2b-VV2</v>
      </c>
      <c r="B1284" s="84" t="s">
        <v>501</v>
      </c>
      <c r="H1284" s="96" t="s">
        <v>866</v>
      </c>
      <c r="I1284" s="96">
        <v>181364</v>
      </c>
      <c r="K1284" s="96" t="s">
        <v>348</v>
      </c>
      <c r="L1284" s="96" t="s">
        <v>365</v>
      </c>
      <c r="M1284" s="96" t="s">
        <v>366</v>
      </c>
      <c r="N1284" s="96" t="s">
        <v>367</v>
      </c>
      <c r="O1284" s="96" t="s">
        <v>437</v>
      </c>
      <c r="P1284" s="96" t="s">
        <v>438</v>
      </c>
      <c r="Q1284" s="96" t="s">
        <v>439</v>
      </c>
      <c r="S1284" t="s">
        <v>726</v>
      </c>
      <c r="U1284" t="s">
        <v>335</v>
      </c>
      <c r="V1284" t="s">
        <v>264</v>
      </c>
      <c r="W1284" s="81" t="str">
        <f>analysis_methods!$B$3</f>
        <v>BIOM</v>
      </c>
      <c r="X1284">
        <v>1.663</v>
      </c>
      <c r="Y1284" t="s">
        <v>731</v>
      </c>
      <c r="Z1284" t="s">
        <v>243</v>
      </c>
      <c r="AA1284" t="s">
        <v>161</v>
      </c>
      <c r="AB1284" s="81" t="str">
        <f>analysis_methods!$M$3</f>
        <v>BLOT WW SCALE</v>
      </c>
      <c r="AC1284" s="77">
        <v>45139</v>
      </c>
    </row>
    <row r="1285" spans="1:29" ht="14.4" x14ac:dyDescent="0.3">
      <c r="A1285" s="81" t="str">
        <f>samples!$C$7</f>
        <v>GeoxyzX_2111-WestdiepSeafarm-0m-2b-VV2</v>
      </c>
      <c r="B1285" s="84" t="s">
        <v>501</v>
      </c>
      <c r="H1285" s="96" t="s">
        <v>540</v>
      </c>
      <c r="I1285" s="96">
        <v>334512</v>
      </c>
      <c r="K1285" s="96" t="s">
        <v>348</v>
      </c>
      <c r="L1285" s="96" t="s">
        <v>375</v>
      </c>
      <c r="M1285" s="96" t="s">
        <v>376</v>
      </c>
      <c r="N1285" s="96" t="s">
        <v>380</v>
      </c>
      <c r="O1285" s="96" t="s">
        <v>448</v>
      </c>
      <c r="P1285" s="96" t="s">
        <v>517</v>
      </c>
      <c r="Q1285" s="96" t="s">
        <v>530</v>
      </c>
      <c r="S1285" t="s">
        <v>226</v>
      </c>
      <c r="U1285" t="s">
        <v>335</v>
      </c>
      <c r="V1285" t="s">
        <v>264</v>
      </c>
      <c r="W1285" s="81" t="str">
        <f>analysis_methods!$B$3</f>
        <v>BIOM</v>
      </c>
      <c r="X1285">
        <v>0.66799999999999993</v>
      </c>
      <c r="Y1285" t="s">
        <v>731</v>
      </c>
      <c r="Z1285" t="s">
        <v>243</v>
      </c>
      <c r="AA1285" t="s">
        <v>161</v>
      </c>
      <c r="AB1285" s="81" t="str">
        <f>analysis_methods!$M$3</f>
        <v>BLOT WW SCALE</v>
      </c>
      <c r="AC1285" s="77">
        <v>45139</v>
      </c>
    </row>
    <row r="1286" spans="1:29" ht="14.4" x14ac:dyDescent="0.3">
      <c r="A1286" s="81" t="str">
        <f>samples!$C$7</f>
        <v>GeoxyzX_2111-WestdiepSeafarm-0m-2b-VV2</v>
      </c>
      <c r="B1286" s="84" t="s">
        <v>501</v>
      </c>
      <c r="H1286" s="96" t="s">
        <v>864</v>
      </c>
      <c r="I1286" s="96">
        <v>2036</v>
      </c>
      <c r="K1286" s="96" t="s">
        <v>348</v>
      </c>
      <c r="L1286" s="96" t="s">
        <v>375</v>
      </c>
      <c r="M1286" s="96" t="s">
        <v>422</v>
      </c>
      <c r="N1286" s="96"/>
      <c r="O1286" s="96"/>
      <c r="P1286" s="96"/>
      <c r="Q1286" s="96"/>
      <c r="S1286" t="s">
        <v>226</v>
      </c>
      <c r="U1286" t="s">
        <v>335</v>
      </c>
      <c r="V1286" t="s">
        <v>264</v>
      </c>
      <c r="W1286" s="81" t="str">
        <f>analysis_methods!$B$3</f>
        <v>BIOM</v>
      </c>
      <c r="X1286">
        <v>0.43999999999999995</v>
      </c>
      <c r="Y1286" t="s">
        <v>731</v>
      </c>
      <c r="Z1286" t="s">
        <v>243</v>
      </c>
      <c r="AA1286" t="s">
        <v>161</v>
      </c>
      <c r="AB1286" s="81" t="str">
        <f>analysis_methods!$M$3</f>
        <v>BLOT WW SCALE</v>
      </c>
      <c r="AC1286" s="77">
        <v>45139</v>
      </c>
    </row>
    <row r="1287" spans="1:29" ht="14.4" x14ac:dyDescent="0.3">
      <c r="A1287" s="81" t="str">
        <f>samples!$C$7</f>
        <v>GeoxyzX_2111-WestdiepSeafarm-0m-2b-VV2</v>
      </c>
      <c r="B1287" s="84" t="s">
        <v>501</v>
      </c>
      <c r="H1287" s="96" t="s">
        <v>457</v>
      </c>
      <c r="I1287" s="96">
        <v>152391</v>
      </c>
      <c r="K1287" s="96" t="s">
        <v>348</v>
      </c>
      <c r="L1287" s="96" t="s">
        <v>457</v>
      </c>
      <c r="M1287" s="96"/>
      <c r="N1287" s="96"/>
      <c r="O1287" s="96"/>
      <c r="P1287" s="96"/>
      <c r="Q1287" s="96"/>
      <c r="S1287" t="s">
        <v>226</v>
      </c>
      <c r="U1287" t="s">
        <v>335</v>
      </c>
      <c r="V1287" t="s">
        <v>264</v>
      </c>
      <c r="W1287" s="81" t="str">
        <f>analysis_methods!$B$3</f>
        <v>BIOM</v>
      </c>
      <c r="X1287">
        <v>0.36599999999999999</v>
      </c>
      <c r="Y1287" t="s">
        <v>731</v>
      </c>
      <c r="Z1287" t="s">
        <v>243</v>
      </c>
      <c r="AA1287" t="s">
        <v>161</v>
      </c>
      <c r="AB1287" s="81" t="str">
        <f>analysis_methods!$M$3</f>
        <v>BLOT WW SCALE</v>
      </c>
      <c r="AC1287" s="77">
        <v>45139</v>
      </c>
    </row>
    <row r="1288" spans="1:29" ht="14.4" x14ac:dyDescent="0.3">
      <c r="A1288" s="81" t="str">
        <f>samples!$C$7</f>
        <v>GeoxyzX_2111-WestdiepSeafarm-0m-2b-VV2</v>
      </c>
      <c r="B1288" s="84" t="s">
        <v>501</v>
      </c>
      <c r="H1288" s="96" t="s">
        <v>488</v>
      </c>
      <c r="I1288" s="96">
        <v>130599</v>
      </c>
      <c r="K1288" s="96" t="s">
        <v>348</v>
      </c>
      <c r="L1288" s="96" t="s">
        <v>375</v>
      </c>
      <c r="M1288" s="96" t="s">
        <v>376</v>
      </c>
      <c r="N1288" s="96" t="s">
        <v>380</v>
      </c>
      <c r="O1288" s="96" t="s">
        <v>406</v>
      </c>
      <c r="P1288" s="96" t="s">
        <v>426</v>
      </c>
      <c r="Q1288" s="96" t="s">
        <v>427</v>
      </c>
      <c r="S1288" t="s">
        <v>226</v>
      </c>
      <c r="U1288" t="s">
        <v>335</v>
      </c>
      <c r="V1288" t="s">
        <v>264</v>
      </c>
      <c r="W1288" s="81" t="str">
        <f>analysis_methods!$B$3</f>
        <v>BIOM</v>
      </c>
      <c r="X1288">
        <v>0.26700000000000002</v>
      </c>
      <c r="Y1288" t="s">
        <v>731</v>
      </c>
      <c r="Z1288" t="s">
        <v>243</v>
      </c>
      <c r="AA1288" t="s">
        <v>161</v>
      </c>
      <c r="AB1288" s="81" t="str">
        <f>analysis_methods!$M$3</f>
        <v>BLOT WW SCALE</v>
      </c>
      <c r="AC1288" s="77">
        <v>45139</v>
      </c>
    </row>
    <row r="1289" spans="1:29" ht="14.4" x14ac:dyDescent="0.3">
      <c r="A1289" s="81" t="str">
        <f>samples!$C$7</f>
        <v>GeoxyzX_2111-WestdiepSeafarm-0m-2b-VV2</v>
      </c>
      <c r="B1289" s="84" t="s">
        <v>501</v>
      </c>
      <c r="H1289" s="96" t="s">
        <v>481</v>
      </c>
      <c r="I1289" s="96">
        <v>131187</v>
      </c>
      <c r="K1289" s="96" t="s">
        <v>348</v>
      </c>
      <c r="L1289" s="96" t="s">
        <v>375</v>
      </c>
      <c r="M1289" s="96" t="s">
        <v>376</v>
      </c>
      <c r="N1289" s="96" t="s">
        <v>401</v>
      </c>
      <c r="O1289" s="96" t="s">
        <v>402</v>
      </c>
      <c r="P1289" s="96" t="s">
        <v>403</v>
      </c>
      <c r="Q1289" s="96" t="s">
        <v>404</v>
      </c>
      <c r="S1289" t="s">
        <v>226</v>
      </c>
      <c r="U1289" t="s">
        <v>335</v>
      </c>
      <c r="V1289" t="s">
        <v>264</v>
      </c>
      <c r="W1289" s="81" t="str">
        <f>analysis_methods!$B$3</f>
        <v>BIOM</v>
      </c>
      <c r="X1289">
        <v>0.24</v>
      </c>
      <c r="Y1289" t="s">
        <v>731</v>
      </c>
      <c r="Z1289" t="s">
        <v>243</v>
      </c>
      <c r="AA1289" t="s">
        <v>161</v>
      </c>
      <c r="AB1289" s="81" t="str">
        <f>analysis_methods!$M$3</f>
        <v>BLOT WW SCALE</v>
      </c>
      <c r="AC1289" s="77">
        <v>45139</v>
      </c>
    </row>
    <row r="1290" spans="1:29" ht="14.4" x14ac:dyDescent="0.3">
      <c r="A1290" s="81" t="str">
        <f>samples!$C$7</f>
        <v>GeoxyzX_2111-WestdiepSeafarm-0m-2b-VV2</v>
      </c>
      <c r="B1290" s="84" t="s">
        <v>501</v>
      </c>
      <c r="H1290" s="96" t="s">
        <v>480</v>
      </c>
      <c r="I1290" s="96">
        <v>130269</v>
      </c>
      <c r="K1290" s="96" t="s">
        <v>348</v>
      </c>
      <c r="L1290" s="96" t="s">
        <v>375</v>
      </c>
      <c r="M1290" s="96" t="s">
        <v>376</v>
      </c>
      <c r="N1290" s="96"/>
      <c r="O1290" s="96" t="s">
        <v>398</v>
      </c>
      <c r="P1290" s="96" t="s">
        <v>399</v>
      </c>
      <c r="Q1290" s="96" t="s">
        <v>400</v>
      </c>
      <c r="S1290" t="s">
        <v>226</v>
      </c>
      <c r="U1290" t="s">
        <v>335</v>
      </c>
      <c r="V1290" t="s">
        <v>264</v>
      </c>
      <c r="W1290" s="81" t="str">
        <f>analysis_methods!$B$3</f>
        <v>BIOM</v>
      </c>
      <c r="X1290">
        <v>0.114</v>
      </c>
      <c r="Y1290" t="s">
        <v>731</v>
      </c>
      <c r="Z1290" t="s">
        <v>243</v>
      </c>
      <c r="AA1290" t="s">
        <v>161</v>
      </c>
      <c r="AB1290" s="81" t="str">
        <f>analysis_methods!$M$3</f>
        <v>BLOT WW SCALE</v>
      </c>
      <c r="AC1290" s="77">
        <v>45139</v>
      </c>
    </row>
    <row r="1291" spans="1:29" ht="14.4" x14ac:dyDescent="0.3">
      <c r="A1291" s="81" t="str">
        <f>samples!$C$7</f>
        <v>GeoxyzX_2111-WestdiepSeafarm-0m-2b-VV2</v>
      </c>
      <c r="B1291" s="84" t="s">
        <v>501</v>
      </c>
      <c r="H1291" s="96" t="s">
        <v>485</v>
      </c>
      <c r="I1291" s="96">
        <v>129876</v>
      </c>
      <c r="K1291" s="96" t="s">
        <v>348</v>
      </c>
      <c r="L1291" s="96" t="s">
        <v>375</v>
      </c>
      <c r="M1291" s="96" t="s">
        <v>376</v>
      </c>
      <c r="N1291" s="96"/>
      <c r="O1291" s="96" t="s">
        <v>377</v>
      </c>
      <c r="P1291" s="96" t="s">
        <v>412</v>
      </c>
      <c r="Q1291" s="96" t="s">
        <v>413</v>
      </c>
      <c r="S1291" t="s">
        <v>226</v>
      </c>
      <c r="U1291" t="s">
        <v>335</v>
      </c>
      <c r="V1291" t="s">
        <v>264</v>
      </c>
      <c r="W1291" s="81" t="str">
        <f>analysis_methods!$B$3</f>
        <v>BIOM</v>
      </c>
      <c r="X1291">
        <v>9.2999999999999985E-2</v>
      </c>
      <c r="Y1291" t="s">
        <v>731</v>
      </c>
      <c r="Z1291" t="s">
        <v>243</v>
      </c>
      <c r="AA1291" t="s">
        <v>161</v>
      </c>
      <c r="AB1291" s="81" t="str">
        <f>analysis_methods!$M$3</f>
        <v>BLOT WW SCALE</v>
      </c>
      <c r="AC1291" s="77">
        <v>45139</v>
      </c>
    </row>
    <row r="1292" spans="1:29" ht="14.4" x14ac:dyDescent="0.3">
      <c r="A1292" s="81" t="str">
        <f>samples!$C$7</f>
        <v>GeoxyzX_2111-WestdiepSeafarm-0m-2b-VV2</v>
      </c>
      <c r="B1292" s="84" t="s">
        <v>501</v>
      </c>
      <c r="H1292" s="96" t="s">
        <v>543</v>
      </c>
      <c r="I1292" s="96">
        <v>131183</v>
      </c>
      <c r="K1292" s="96" t="s">
        <v>348</v>
      </c>
      <c r="L1292" s="96" t="s">
        <v>375</v>
      </c>
      <c r="M1292" s="96" t="s">
        <v>376</v>
      </c>
      <c r="N1292" s="96" t="s">
        <v>401</v>
      </c>
      <c r="O1292" s="96" t="s">
        <v>402</v>
      </c>
      <c r="P1292" s="96" t="s">
        <v>519</v>
      </c>
      <c r="Q1292" s="96" t="s">
        <v>533</v>
      </c>
      <c r="S1292" t="s">
        <v>226</v>
      </c>
      <c r="U1292" t="s">
        <v>335</v>
      </c>
      <c r="V1292" t="s">
        <v>264</v>
      </c>
      <c r="W1292" s="81" t="str">
        <f>analysis_methods!$B$3</f>
        <v>BIOM</v>
      </c>
      <c r="X1292">
        <v>5.8999999999999997E-2</v>
      </c>
      <c r="Y1292" t="s">
        <v>731</v>
      </c>
      <c r="Z1292" t="s">
        <v>243</v>
      </c>
      <c r="AA1292" t="s">
        <v>161</v>
      </c>
      <c r="AB1292" s="81" t="str">
        <f>analysis_methods!$M$3</f>
        <v>BLOT WW SCALE</v>
      </c>
      <c r="AC1292" s="77">
        <v>45139</v>
      </c>
    </row>
    <row r="1293" spans="1:29" ht="14.4" x14ac:dyDescent="0.3">
      <c r="A1293" s="81" t="str">
        <f>samples!$C$7</f>
        <v>GeoxyzX_2111-WestdiepSeafarm-0m-2b-VV2</v>
      </c>
      <c r="B1293" s="84" t="s">
        <v>501</v>
      </c>
      <c r="H1293" s="96" t="s">
        <v>497</v>
      </c>
      <c r="I1293" s="96">
        <v>130616</v>
      </c>
      <c r="K1293" s="96" t="s">
        <v>348</v>
      </c>
      <c r="L1293" s="96" t="s">
        <v>375</v>
      </c>
      <c r="M1293" s="96" t="s">
        <v>376</v>
      </c>
      <c r="N1293" s="96" t="s">
        <v>380</v>
      </c>
      <c r="O1293" s="96" t="s">
        <v>448</v>
      </c>
      <c r="P1293" s="96" t="s">
        <v>455</v>
      </c>
      <c r="Q1293" s="96" t="s">
        <v>456</v>
      </c>
      <c r="S1293" t="s">
        <v>226</v>
      </c>
      <c r="U1293" t="s">
        <v>335</v>
      </c>
      <c r="V1293" t="s">
        <v>264</v>
      </c>
      <c r="W1293" s="81" t="str">
        <f>analysis_methods!$B$3</f>
        <v>BIOM</v>
      </c>
      <c r="X1293">
        <v>3.5999999999999997E-2</v>
      </c>
      <c r="Y1293" t="s">
        <v>731</v>
      </c>
      <c r="Z1293" t="s">
        <v>243</v>
      </c>
      <c r="AA1293" t="s">
        <v>161</v>
      </c>
      <c r="AB1293" s="81" t="str">
        <f>analysis_methods!$M$3</f>
        <v>BLOT WW SCALE</v>
      </c>
      <c r="AC1293" s="77">
        <v>45139</v>
      </c>
    </row>
    <row r="1294" spans="1:29" ht="14.4" x14ac:dyDescent="0.3">
      <c r="A1294" s="81" t="str">
        <f>samples!$C$7</f>
        <v>GeoxyzX_2111-WestdiepSeafarm-0m-2b-VV2</v>
      </c>
      <c r="B1294" s="84" t="s">
        <v>501</v>
      </c>
      <c r="H1294" s="96" t="s">
        <v>486</v>
      </c>
      <c r="I1294" s="96">
        <v>101857</v>
      </c>
      <c r="K1294" s="96" t="s">
        <v>348</v>
      </c>
      <c r="L1294" s="96" t="s">
        <v>414</v>
      </c>
      <c r="M1294" s="96" t="s">
        <v>415</v>
      </c>
      <c r="N1294" s="96" t="s">
        <v>416</v>
      </c>
      <c r="O1294" s="96" t="s">
        <v>417</v>
      </c>
      <c r="P1294" s="96" t="s">
        <v>418</v>
      </c>
      <c r="Q1294" s="96" t="s">
        <v>419</v>
      </c>
      <c r="S1294" t="s">
        <v>226</v>
      </c>
      <c r="U1294" t="s">
        <v>335</v>
      </c>
      <c r="V1294" t="s">
        <v>264</v>
      </c>
      <c r="W1294" s="81" t="str">
        <f>analysis_methods!$B$3</f>
        <v>BIOM</v>
      </c>
      <c r="X1294">
        <v>8.9999999999999993E-3</v>
      </c>
      <c r="Y1294" t="s">
        <v>731</v>
      </c>
      <c r="Z1294" t="s">
        <v>243</v>
      </c>
      <c r="AA1294" t="s">
        <v>161</v>
      </c>
      <c r="AB1294" s="81" t="str">
        <f>analysis_methods!$M$3</f>
        <v>BLOT WW SCALE</v>
      </c>
      <c r="AC1294" s="77">
        <v>45139</v>
      </c>
    </row>
    <row r="1295" spans="1:29" ht="14.4" x14ac:dyDescent="0.3">
      <c r="A1295" s="81" t="str">
        <f>samples!$C$7</f>
        <v>GeoxyzX_2111-WestdiepSeafarm-0m-2b-VV2</v>
      </c>
      <c r="B1295" s="84" t="s">
        <v>501</v>
      </c>
      <c r="H1295" s="96" t="s">
        <v>544</v>
      </c>
      <c r="I1295" s="96">
        <v>130512</v>
      </c>
      <c r="K1295" s="96" t="s">
        <v>348</v>
      </c>
      <c r="L1295" s="96" t="s">
        <v>375</v>
      </c>
      <c r="M1295" s="96" t="s">
        <v>376</v>
      </c>
      <c r="N1295" s="96"/>
      <c r="O1295" s="96" t="s">
        <v>520</v>
      </c>
      <c r="P1295" s="96" t="s">
        <v>521</v>
      </c>
      <c r="Q1295" s="96" t="s">
        <v>534</v>
      </c>
      <c r="S1295" t="s">
        <v>226</v>
      </c>
      <c r="U1295" t="s">
        <v>335</v>
      </c>
      <c r="V1295" t="s">
        <v>264</v>
      </c>
      <c r="W1295" s="81" t="str">
        <f>analysis_methods!$B$3</f>
        <v>BIOM</v>
      </c>
      <c r="X1295">
        <v>5.0000000000000001E-3</v>
      </c>
      <c r="Y1295" t="s">
        <v>731</v>
      </c>
      <c r="Z1295" t="s">
        <v>243</v>
      </c>
      <c r="AA1295" t="s">
        <v>161</v>
      </c>
      <c r="AB1295" s="81" t="str">
        <f>analysis_methods!$M$3</f>
        <v>BLOT WW SCALE</v>
      </c>
      <c r="AC1295" s="77">
        <v>45139</v>
      </c>
    </row>
    <row r="1296" spans="1:29" ht="14.4" x14ac:dyDescent="0.3">
      <c r="A1296" s="81" t="str">
        <f>samples!$C$7</f>
        <v>GeoxyzX_2111-WestdiepSeafarm-0m-2b-VV2</v>
      </c>
      <c r="B1296" s="84" t="s">
        <v>501</v>
      </c>
      <c r="H1296" s="96" t="s">
        <v>545</v>
      </c>
      <c r="I1296" s="96">
        <v>102918</v>
      </c>
      <c r="K1296" s="96" t="s">
        <v>348</v>
      </c>
      <c r="L1296" s="96" t="s">
        <v>414</v>
      </c>
      <c r="M1296" s="96" t="s">
        <v>415</v>
      </c>
      <c r="N1296" s="96" t="s">
        <v>416</v>
      </c>
      <c r="O1296" s="96" t="s">
        <v>428</v>
      </c>
      <c r="P1296" s="96" t="s">
        <v>429</v>
      </c>
      <c r="Q1296" s="96" t="s">
        <v>535</v>
      </c>
      <c r="S1296" t="s">
        <v>226</v>
      </c>
      <c r="U1296" t="s">
        <v>335</v>
      </c>
      <c r="V1296" t="s">
        <v>264</v>
      </c>
      <c r="W1296" s="81" t="str">
        <f>analysis_methods!$B$3</f>
        <v>BIOM</v>
      </c>
      <c r="X1296">
        <v>2.9999999999999996E-3</v>
      </c>
      <c r="Y1296" t="s">
        <v>731</v>
      </c>
      <c r="Z1296" t="s">
        <v>243</v>
      </c>
      <c r="AA1296" t="s">
        <v>161</v>
      </c>
      <c r="AB1296" s="81" t="str">
        <f>analysis_methods!$M$3</f>
        <v>BLOT WW SCALE</v>
      </c>
      <c r="AC1296" s="77">
        <v>45139</v>
      </c>
    </row>
    <row r="1297" spans="1:29" ht="14.4" x14ac:dyDescent="0.3">
      <c r="A1297" s="81" t="str">
        <f>samples!$C$8</f>
        <v>GeoxyzX_2111-WestdiepSeafarm-0m-2c-VV3</v>
      </c>
      <c r="B1297" s="84" t="s">
        <v>502</v>
      </c>
      <c r="H1297" s="96" t="s">
        <v>469</v>
      </c>
      <c r="I1297" s="96">
        <v>124392</v>
      </c>
      <c r="K1297" s="96" t="s">
        <v>348</v>
      </c>
      <c r="L1297" s="96" t="s">
        <v>349</v>
      </c>
      <c r="M1297" s="96" t="s">
        <v>350</v>
      </c>
      <c r="N1297" s="96" t="s">
        <v>351</v>
      </c>
      <c r="O1297" s="96" t="s">
        <v>352</v>
      </c>
      <c r="P1297" s="96" t="s">
        <v>353</v>
      </c>
      <c r="Q1297" s="96" t="s">
        <v>354</v>
      </c>
      <c r="S1297" t="s">
        <v>226</v>
      </c>
      <c r="U1297" t="s">
        <v>335</v>
      </c>
      <c r="V1297" t="s">
        <v>264</v>
      </c>
      <c r="W1297" s="81" t="str">
        <f>analysis_methods!$B$3</f>
        <v>BIOM</v>
      </c>
      <c r="X1297">
        <v>1063.0939999999998</v>
      </c>
      <c r="Y1297" t="s">
        <v>731</v>
      </c>
      <c r="Z1297" t="s">
        <v>243</v>
      </c>
      <c r="AA1297" t="s">
        <v>161</v>
      </c>
      <c r="AB1297" s="81" t="str">
        <f>analysis_methods!$M$3</f>
        <v>BLOT WW SCALE</v>
      </c>
      <c r="AC1297" s="77">
        <v>45139</v>
      </c>
    </row>
    <row r="1298" spans="1:29" ht="14.4" x14ac:dyDescent="0.3">
      <c r="A1298" s="81" t="str">
        <f>samples!$C$8</f>
        <v>GeoxyzX_2111-WestdiepSeafarm-0m-2c-VV3</v>
      </c>
      <c r="B1298" s="84" t="s">
        <v>502</v>
      </c>
      <c r="H1298" s="96" t="s">
        <v>491</v>
      </c>
      <c r="I1298" s="96">
        <v>181364</v>
      </c>
      <c r="K1298" s="96" t="s">
        <v>348</v>
      </c>
      <c r="L1298" s="96" t="s">
        <v>365</v>
      </c>
      <c r="M1298" s="96" t="s">
        <v>366</v>
      </c>
      <c r="N1298" s="96" t="s">
        <v>367</v>
      </c>
      <c r="O1298" s="96" t="s">
        <v>437</v>
      </c>
      <c r="P1298" s="96" t="s">
        <v>438</v>
      </c>
      <c r="Q1298" s="96" t="s">
        <v>439</v>
      </c>
      <c r="S1298" t="s">
        <v>226</v>
      </c>
      <c r="U1298" t="s">
        <v>335</v>
      </c>
      <c r="V1298" t="s">
        <v>264</v>
      </c>
      <c r="W1298" s="81" t="str">
        <f>analysis_methods!$B$3</f>
        <v>BIOM</v>
      </c>
      <c r="X1298">
        <v>482.52799999999996</v>
      </c>
      <c r="Y1298" t="s">
        <v>731</v>
      </c>
      <c r="Z1298" t="s">
        <v>243</v>
      </c>
      <c r="AA1298" t="s">
        <v>161</v>
      </c>
      <c r="AB1298" s="81" t="str">
        <f>analysis_methods!$M$3</f>
        <v>BLOT WW SCALE</v>
      </c>
      <c r="AC1298" s="77">
        <v>45139</v>
      </c>
    </row>
    <row r="1299" spans="1:29" ht="14.4" x14ac:dyDescent="0.3">
      <c r="A1299" s="81" t="str">
        <f>samples!$C$8</f>
        <v>GeoxyzX_2111-WestdiepSeafarm-0m-2c-VV3</v>
      </c>
      <c r="B1299" s="84" t="s">
        <v>502</v>
      </c>
      <c r="H1299" s="96" t="s">
        <v>470</v>
      </c>
      <c r="I1299" s="96">
        <v>855674</v>
      </c>
      <c r="K1299" s="96" t="s">
        <v>348</v>
      </c>
      <c r="L1299" s="96" t="s">
        <v>355</v>
      </c>
      <c r="M1299" s="96" t="s">
        <v>826</v>
      </c>
      <c r="N1299" s="96" t="s">
        <v>356</v>
      </c>
      <c r="O1299" s="96" t="s">
        <v>357</v>
      </c>
      <c r="P1299" s="96" t="s">
        <v>358</v>
      </c>
      <c r="Q1299" s="96" t="s">
        <v>359</v>
      </c>
      <c r="S1299" t="s">
        <v>226</v>
      </c>
      <c r="U1299" t="s">
        <v>335</v>
      </c>
      <c r="V1299" t="s">
        <v>264</v>
      </c>
      <c r="W1299" s="81" t="str">
        <f>analysis_methods!$B$3</f>
        <v>BIOM</v>
      </c>
      <c r="X1299">
        <v>231.78399999999999</v>
      </c>
      <c r="Y1299" t="s">
        <v>731</v>
      </c>
      <c r="Z1299" t="s">
        <v>243</v>
      </c>
      <c r="AA1299" t="s">
        <v>161</v>
      </c>
      <c r="AB1299" s="81" t="str">
        <f>analysis_methods!$M$3</f>
        <v>BLOT WW SCALE</v>
      </c>
      <c r="AC1299" s="77">
        <v>45139</v>
      </c>
    </row>
    <row r="1300" spans="1:29" ht="14.4" x14ac:dyDescent="0.3">
      <c r="A1300" s="81" t="str">
        <f>samples!$C$8</f>
        <v>GeoxyzX_2111-WestdiepSeafarm-0m-2c-VV3</v>
      </c>
      <c r="B1300" s="84" t="s">
        <v>502</v>
      </c>
      <c r="H1300" s="96" t="s">
        <v>496</v>
      </c>
      <c r="I1300" s="96">
        <v>876640</v>
      </c>
      <c r="K1300" s="96" t="s">
        <v>348</v>
      </c>
      <c r="L1300" s="96" t="s">
        <v>365</v>
      </c>
      <c r="M1300" s="96" t="s">
        <v>366</v>
      </c>
      <c r="N1300" s="96" t="s">
        <v>451</v>
      </c>
      <c r="O1300" s="96" t="s">
        <v>452</v>
      </c>
      <c r="P1300" s="96" t="s">
        <v>453</v>
      </c>
      <c r="Q1300" s="96" t="s">
        <v>454</v>
      </c>
      <c r="S1300" t="s">
        <v>226</v>
      </c>
      <c r="U1300" t="s">
        <v>335</v>
      </c>
      <c r="V1300" t="s">
        <v>264</v>
      </c>
      <c r="W1300" s="81" t="str">
        <f>analysis_methods!$B$3</f>
        <v>BIOM</v>
      </c>
      <c r="X1300">
        <v>201.70000000000002</v>
      </c>
      <c r="Y1300" t="s">
        <v>731</v>
      </c>
      <c r="Z1300" t="s">
        <v>243</v>
      </c>
      <c r="AA1300" t="s">
        <v>161</v>
      </c>
      <c r="AB1300" s="81" t="str">
        <f>analysis_methods!$M$3</f>
        <v>BLOT WW SCALE</v>
      </c>
      <c r="AC1300" s="77">
        <v>45139</v>
      </c>
    </row>
    <row r="1301" spans="1:29" ht="14.4" x14ac:dyDescent="0.3">
      <c r="A1301" s="81" t="str">
        <f>samples!$C$8</f>
        <v>GeoxyzX_2111-WestdiepSeafarm-0m-2c-VV3</v>
      </c>
      <c r="B1301" s="84" t="s">
        <v>502</v>
      </c>
      <c r="H1301" s="96" t="s">
        <v>473</v>
      </c>
      <c r="I1301" s="96">
        <v>141433</v>
      </c>
      <c r="K1301" s="96" t="s">
        <v>348</v>
      </c>
      <c r="L1301" s="96" t="s">
        <v>365</v>
      </c>
      <c r="M1301" s="96" t="s">
        <v>366</v>
      </c>
      <c r="N1301" s="96" t="s">
        <v>371</v>
      </c>
      <c r="O1301" s="96" t="s">
        <v>372</v>
      </c>
      <c r="P1301" s="96" t="s">
        <v>373</v>
      </c>
      <c r="Q1301" s="96" t="s">
        <v>374</v>
      </c>
      <c r="S1301" t="s">
        <v>226</v>
      </c>
      <c r="U1301" t="s">
        <v>335</v>
      </c>
      <c r="V1301" t="s">
        <v>264</v>
      </c>
      <c r="W1301" s="81" t="str">
        <f>analysis_methods!$B$3</f>
        <v>BIOM</v>
      </c>
      <c r="X1301">
        <v>184.34399999999999</v>
      </c>
      <c r="Y1301" t="s">
        <v>731</v>
      </c>
      <c r="Z1301" t="s">
        <v>243</v>
      </c>
      <c r="AA1301" t="s">
        <v>161</v>
      </c>
      <c r="AB1301" s="81" t="str">
        <f>analysis_methods!$M$3</f>
        <v>BLOT WW SCALE</v>
      </c>
      <c r="AC1301" s="77">
        <v>45139</v>
      </c>
    </row>
    <row r="1302" spans="1:29" ht="14.4" x14ac:dyDescent="0.3">
      <c r="A1302" s="81" t="str">
        <f>samples!$C$8</f>
        <v>GeoxyzX_2111-WestdiepSeafarm-0m-2c-VV3</v>
      </c>
      <c r="B1302" s="84" t="s">
        <v>502</v>
      </c>
      <c r="H1302" s="96" t="s">
        <v>471</v>
      </c>
      <c r="I1302" s="96">
        <v>124929</v>
      </c>
      <c r="K1302" s="96" t="s">
        <v>348</v>
      </c>
      <c r="L1302" s="96" t="s">
        <v>349</v>
      </c>
      <c r="M1302" s="96" t="s">
        <v>360</v>
      </c>
      <c r="N1302" s="96" t="s">
        <v>361</v>
      </c>
      <c r="O1302" s="96" t="s">
        <v>362</v>
      </c>
      <c r="P1302" s="96" t="s">
        <v>363</v>
      </c>
      <c r="Q1302" s="96" t="s">
        <v>364</v>
      </c>
      <c r="S1302" t="s">
        <v>226</v>
      </c>
      <c r="U1302" t="s">
        <v>335</v>
      </c>
      <c r="V1302" t="s">
        <v>264</v>
      </c>
      <c r="W1302" s="81" t="str">
        <f>analysis_methods!$B$3</f>
        <v>BIOM</v>
      </c>
      <c r="X1302">
        <v>97.318999999999988</v>
      </c>
      <c r="Y1302" t="s">
        <v>731</v>
      </c>
      <c r="Z1302" t="s">
        <v>243</v>
      </c>
      <c r="AA1302" t="s">
        <v>161</v>
      </c>
      <c r="AB1302" s="81" t="str">
        <f>analysis_methods!$M$3</f>
        <v>BLOT WW SCALE</v>
      </c>
      <c r="AC1302" s="77">
        <v>45139</v>
      </c>
    </row>
    <row r="1303" spans="1:29" ht="14.4" x14ac:dyDescent="0.3">
      <c r="A1303" s="81" t="str">
        <f>samples!$C$8</f>
        <v>GeoxyzX_2111-WestdiepSeafarm-0m-2c-VV3</v>
      </c>
      <c r="B1303" s="84" t="s">
        <v>502</v>
      </c>
      <c r="H1303" s="96" t="s">
        <v>476</v>
      </c>
      <c r="I1303" s="96">
        <v>152367</v>
      </c>
      <c r="K1303" s="96" t="s">
        <v>348</v>
      </c>
      <c r="L1303" s="96" t="s">
        <v>375</v>
      </c>
      <c r="M1303" s="96" t="s">
        <v>376</v>
      </c>
      <c r="N1303" s="96" t="s">
        <v>384</v>
      </c>
      <c r="O1303" s="96" t="s">
        <v>385</v>
      </c>
      <c r="P1303" s="96" t="s">
        <v>386</v>
      </c>
      <c r="Q1303" s="96" t="s">
        <v>387</v>
      </c>
      <c r="S1303" t="s">
        <v>226</v>
      </c>
      <c r="U1303" t="s">
        <v>335</v>
      </c>
      <c r="V1303" t="s">
        <v>264</v>
      </c>
      <c r="W1303" s="81" t="str">
        <f>analysis_methods!$B$3</f>
        <v>BIOM</v>
      </c>
      <c r="X1303">
        <v>64.138999999999996</v>
      </c>
      <c r="Y1303" t="s">
        <v>731</v>
      </c>
      <c r="Z1303" t="s">
        <v>243</v>
      </c>
      <c r="AA1303" t="s">
        <v>161</v>
      </c>
      <c r="AB1303" s="81" t="str">
        <f>analysis_methods!$M$3</f>
        <v>BLOT WW SCALE</v>
      </c>
      <c r="AC1303" s="77">
        <v>45139</v>
      </c>
    </row>
    <row r="1304" spans="1:29" ht="14.4" x14ac:dyDescent="0.3">
      <c r="A1304" s="81" t="str">
        <f>samples!$C$8</f>
        <v>GeoxyzX_2111-WestdiepSeafarm-0m-2c-VV3</v>
      </c>
      <c r="B1304" s="84" t="s">
        <v>502</v>
      </c>
      <c r="H1304" s="96" t="s">
        <v>536</v>
      </c>
      <c r="I1304" s="96">
        <v>876821</v>
      </c>
      <c r="K1304" s="96" t="s">
        <v>348</v>
      </c>
      <c r="L1304" s="96" t="s">
        <v>365</v>
      </c>
      <c r="M1304" s="96" t="s">
        <v>503</v>
      </c>
      <c r="N1304" s="96" t="s">
        <v>504</v>
      </c>
      <c r="O1304" s="96" t="s">
        <v>505</v>
      </c>
      <c r="P1304" s="96" t="s">
        <v>506</v>
      </c>
      <c r="Q1304" s="96" t="s">
        <v>525</v>
      </c>
      <c r="S1304" t="s">
        <v>226</v>
      </c>
      <c r="U1304" t="s">
        <v>335</v>
      </c>
      <c r="V1304" t="s">
        <v>264</v>
      </c>
      <c r="W1304" s="81" t="str">
        <f>analysis_methods!$B$3</f>
        <v>BIOM</v>
      </c>
      <c r="X1304">
        <v>40.157999999999994</v>
      </c>
      <c r="Y1304" t="s">
        <v>731</v>
      </c>
      <c r="Z1304" t="s">
        <v>243</v>
      </c>
      <c r="AA1304" t="s">
        <v>161</v>
      </c>
      <c r="AB1304" s="81" t="str">
        <f>analysis_methods!$M$3</f>
        <v>BLOT WW SCALE</v>
      </c>
      <c r="AC1304" s="77">
        <v>45139</v>
      </c>
    </row>
    <row r="1305" spans="1:29" ht="14.4" x14ac:dyDescent="0.3">
      <c r="A1305" s="81" t="str">
        <f>samples!$C$8</f>
        <v>GeoxyzX_2111-WestdiepSeafarm-0m-2c-VV3</v>
      </c>
      <c r="B1305" s="84" t="s">
        <v>502</v>
      </c>
      <c r="H1305" s="96" t="s">
        <v>478</v>
      </c>
      <c r="I1305" s="96">
        <v>146907</v>
      </c>
      <c r="K1305" s="96" t="s">
        <v>348</v>
      </c>
      <c r="L1305" s="96" t="s">
        <v>365</v>
      </c>
      <c r="M1305" s="96" t="s">
        <v>366</v>
      </c>
      <c r="N1305" s="96" t="s">
        <v>371</v>
      </c>
      <c r="O1305" s="96" t="s">
        <v>392</v>
      </c>
      <c r="P1305" s="96" t="s">
        <v>393</v>
      </c>
      <c r="Q1305" s="96" t="s">
        <v>394</v>
      </c>
      <c r="S1305" t="s">
        <v>226</v>
      </c>
      <c r="U1305" t="s">
        <v>335</v>
      </c>
      <c r="V1305" t="s">
        <v>264</v>
      </c>
      <c r="W1305" s="81" t="str">
        <f>analysis_methods!$B$3</f>
        <v>BIOM</v>
      </c>
      <c r="X1305">
        <v>39.582999999999998</v>
      </c>
      <c r="Y1305" t="s">
        <v>731</v>
      </c>
      <c r="Z1305" t="s">
        <v>243</v>
      </c>
      <c r="AA1305" t="s">
        <v>161</v>
      </c>
      <c r="AB1305" s="81" t="str">
        <f>analysis_methods!$M$3</f>
        <v>BLOT WW SCALE</v>
      </c>
      <c r="AC1305" s="77">
        <v>45139</v>
      </c>
    </row>
    <row r="1306" spans="1:29" ht="14.4" x14ac:dyDescent="0.3">
      <c r="A1306" s="81" t="str">
        <f>samples!$C$8</f>
        <v>GeoxyzX_2111-WestdiepSeafarm-0m-2c-VV3</v>
      </c>
      <c r="B1306" s="84" t="s">
        <v>502</v>
      </c>
      <c r="H1306" s="96" t="s">
        <v>496</v>
      </c>
      <c r="I1306" s="96">
        <v>876640</v>
      </c>
      <c r="K1306" s="96" t="s">
        <v>348</v>
      </c>
      <c r="L1306" s="96" t="s">
        <v>365</v>
      </c>
      <c r="M1306" s="96" t="s">
        <v>366</v>
      </c>
      <c r="N1306" s="96" t="s">
        <v>451</v>
      </c>
      <c r="O1306" s="96" t="s">
        <v>452</v>
      </c>
      <c r="P1306" s="96" t="s">
        <v>453</v>
      </c>
      <c r="Q1306" s="96" t="s">
        <v>454</v>
      </c>
      <c r="S1306" t="s">
        <v>226</v>
      </c>
      <c r="U1306" t="s">
        <v>335</v>
      </c>
      <c r="V1306" t="s">
        <v>264</v>
      </c>
      <c r="W1306" s="81" t="str">
        <f>analysis_methods!$B$3</f>
        <v>BIOM</v>
      </c>
      <c r="X1306">
        <v>32.445999999999998</v>
      </c>
      <c r="Y1306" t="s">
        <v>731</v>
      </c>
      <c r="Z1306" t="s">
        <v>243</v>
      </c>
      <c r="AA1306" t="s">
        <v>161</v>
      </c>
      <c r="AB1306" s="81" t="str">
        <f>analysis_methods!$M$3</f>
        <v>BLOT WW SCALE</v>
      </c>
      <c r="AC1306" s="77">
        <v>45139</v>
      </c>
    </row>
    <row r="1307" spans="1:29" ht="14.4" x14ac:dyDescent="0.3">
      <c r="A1307" s="81" t="str">
        <f>samples!$C$8</f>
        <v>GeoxyzX_2111-WestdiepSeafarm-0m-2c-VV3</v>
      </c>
      <c r="B1307" s="84" t="s">
        <v>502</v>
      </c>
      <c r="H1307" s="96" t="s">
        <v>493</v>
      </c>
      <c r="I1307" s="96">
        <v>131074</v>
      </c>
      <c r="K1307" s="96" t="s">
        <v>348</v>
      </c>
      <c r="L1307" s="96" t="s">
        <v>375</v>
      </c>
      <c r="M1307" s="96" t="s">
        <v>376</v>
      </c>
      <c r="N1307" s="96" t="s">
        <v>380</v>
      </c>
      <c r="O1307" s="96" t="s">
        <v>406</v>
      </c>
      <c r="P1307" s="96" t="s">
        <v>444</v>
      </c>
      <c r="Q1307" s="96" t="s">
        <v>445</v>
      </c>
      <c r="S1307" t="s">
        <v>226</v>
      </c>
      <c r="U1307" t="s">
        <v>335</v>
      </c>
      <c r="V1307" t="s">
        <v>264</v>
      </c>
      <c r="W1307" s="81" t="str">
        <f>analysis_methods!$B$3</f>
        <v>BIOM</v>
      </c>
      <c r="X1307">
        <v>31.293999999999997</v>
      </c>
      <c r="Y1307" t="s">
        <v>731</v>
      </c>
      <c r="Z1307" t="s">
        <v>243</v>
      </c>
      <c r="AA1307" t="s">
        <v>161</v>
      </c>
      <c r="AB1307" s="81" t="str">
        <f>analysis_methods!$M$3</f>
        <v>BLOT WW SCALE</v>
      </c>
      <c r="AC1307" s="77">
        <v>45139</v>
      </c>
    </row>
    <row r="1308" spans="1:29" ht="14.4" x14ac:dyDescent="0.3">
      <c r="A1308" s="81" t="str">
        <f>samples!$C$8</f>
        <v>GeoxyzX_2111-WestdiepSeafarm-0m-2c-VV3</v>
      </c>
      <c r="B1308" s="84" t="s">
        <v>502</v>
      </c>
      <c r="H1308" s="96" t="s">
        <v>474</v>
      </c>
      <c r="I1308" s="96">
        <v>129898</v>
      </c>
      <c r="K1308" s="96" t="s">
        <v>348</v>
      </c>
      <c r="L1308" s="96" t="s">
        <v>375</v>
      </c>
      <c r="M1308" s="96" t="s">
        <v>376</v>
      </c>
      <c r="N1308" s="96"/>
      <c r="O1308" s="96" t="s">
        <v>377</v>
      </c>
      <c r="P1308" s="96" t="s">
        <v>378</v>
      </c>
      <c r="Q1308" s="96" t="s">
        <v>379</v>
      </c>
      <c r="S1308" t="s">
        <v>226</v>
      </c>
      <c r="U1308" t="s">
        <v>335</v>
      </c>
      <c r="V1308" t="s">
        <v>264</v>
      </c>
      <c r="W1308" s="81" t="str">
        <f>analysis_methods!$B$3</f>
        <v>BIOM</v>
      </c>
      <c r="X1308">
        <v>21.382999999999999</v>
      </c>
      <c r="Y1308" t="s">
        <v>731</v>
      </c>
      <c r="Z1308" t="s">
        <v>243</v>
      </c>
      <c r="AA1308" t="s">
        <v>161</v>
      </c>
      <c r="AB1308" s="81" t="str">
        <f>analysis_methods!$M$3</f>
        <v>BLOT WW SCALE</v>
      </c>
      <c r="AC1308" s="77">
        <v>45139</v>
      </c>
    </row>
    <row r="1309" spans="1:29" ht="14.4" x14ac:dyDescent="0.3">
      <c r="A1309" s="81" t="str">
        <f>samples!$C$8</f>
        <v>GeoxyzX_2111-WestdiepSeafarm-0m-2c-VV3</v>
      </c>
      <c r="B1309" s="84" t="s">
        <v>502</v>
      </c>
      <c r="H1309" s="96" t="s">
        <v>479</v>
      </c>
      <c r="I1309" s="96">
        <v>130544</v>
      </c>
      <c r="K1309" s="96" t="s">
        <v>348</v>
      </c>
      <c r="L1309" s="96" t="s">
        <v>375</v>
      </c>
      <c r="M1309" s="96" t="s">
        <v>376</v>
      </c>
      <c r="N1309" s="96"/>
      <c r="O1309" s="96" t="s">
        <v>395</v>
      </c>
      <c r="P1309" s="96" t="s">
        <v>396</v>
      </c>
      <c r="Q1309" s="96" t="s">
        <v>397</v>
      </c>
      <c r="S1309" t="s">
        <v>226</v>
      </c>
      <c r="U1309" t="s">
        <v>335</v>
      </c>
      <c r="V1309" t="s">
        <v>264</v>
      </c>
      <c r="W1309" s="81" t="str">
        <f>analysis_methods!$B$3</f>
        <v>BIOM</v>
      </c>
      <c r="X1309">
        <v>15.901</v>
      </c>
      <c r="Y1309" t="s">
        <v>731</v>
      </c>
      <c r="Z1309" t="s">
        <v>243</v>
      </c>
      <c r="AA1309" t="s">
        <v>161</v>
      </c>
      <c r="AB1309" s="81" t="str">
        <f>analysis_methods!$M$3</f>
        <v>BLOT WW SCALE</v>
      </c>
      <c r="AC1309" s="77">
        <v>45139</v>
      </c>
    </row>
    <row r="1310" spans="1:29" ht="14.4" x14ac:dyDescent="0.3">
      <c r="A1310" s="81" t="str">
        <f>samples!$C$8</f>
        <v>GeoxyzX_2111-WestdiepSeafarm-0m-2c-VV3</v>
      </c>
      <c r="B1310" s="84" t="s">
        <v>502</v>
      </c>
      <c r="H1310" s="96" t="s">
        <v>492</v>
      </c>
      <c r="I1310" s="96">
        <v>125073</v>
      </c>
      <c r="K1310" s="96" t="s">
        <v>348</v>
      </c>
      <c r="L1310" s="96" t="s">
        <v>349</v>
      </c>
      <c r="M1310" s="96" t="s">
        <v>360</v>
      </c>
      <c r="N1310" s="96" t="s">
        <v>440</v>
      </c>
      <c r="O1310" s="96" t="s">
        <v>441</v>
      </c>
      <c r="P1310" s="96" t="s">
        <v>442</v>
      </c>
      <c r="Q1310" s="96" t="s">
        <v>443</v>
      </c>
      <c r="S1310" t="s">
        <v>226</v>
      </c>
      <c r="U1310" t="s">
        <v>335</v>
      </c>
      <c r="V1310" t="s">
        <v>264</v>
      </c>
      <c r="W1310" s="81" t="str">
        <f>analysis_methods!$B$3</f>
        <v>BIOM</v>
      </c>
      <c r="X1310">
        <v>14.65</v>
      </c>
      <c r="Y1310" t="s">
        <v>731</v>
      </c>
      <c r="Z1310" t="s">
        <v>243</v>
      </c>
      <c r="AA1310" t="s">
        <v>161</v>
      </c>
      <c r="AB1310" s="81" t="str">
        <f>analysis_methods!$M$3</f>
        <v>BLOT WW SCALE</v>
      </c>
      <c r="AC1310" s="77">
        <v>45139</v>
      </c>
    </row>
    <row r="1311" spans="1:29" ht="14.4" x14ac:dyDescent="0.3">
      <c r="A1311" s="81" t="str">
        <f>samples!$C$8</f>
        <v>GeoxyzX_2111-WestdiepSeafarm-0m-2c-VV3</v>
      </c>
      <c r="B1311" s="84" t="s">
        <v>502</v>
      </c>
      <c r="H1311" s="96" t="s">
        <v>477</v>
      </c>
      <c r="I1311" s="96">
        <v>345281</v>
      </c>
      <c r="K1311" s="96" t="s">
        <v>348</v>
      </c>
      <c r="L1311" s="96" t="s">
        <v>365</v>
      </c>
      <c r="M1311" s="96" t="s">
        <v>366</v>
      </c>
      <c r="N1311" s="96" t="s">
        <v>388</v>
      </c>
      <c r="O1311" s="96" t="s">
        <v>389</v>
      </c>
      <c r="P1311" s="96" t="s">
        <v>390</v>
      </c>
      <c r="Q1311" s="96" t="s">
        <v>391</v>
      </c>
      <c r="S1311" t="s">
        <v>226</v>
      </c>
      <c r="U1311" t="s">
        <v>335</v>
      </c>
      <c r="V1311" t="s">
        <v>264</v>
      </c>
      <c r="W1311" s="81" t="str">
        <f>analysis_methods!$B$3</f>
        <v>BIOM</v>
      </c>
      <c r="X1311">
        <v>11.991</v>
      </c>
      <c r="Y1311" t="s">
        <v>731</v>
      </c>
      <c r="Z1311" t="s">
        <v>243</v>
      </c>
      <c r="AA1311" t="s">
        <v>161</v>
      </c>
      <c r="AB1311" s="81" t="str">
        <f>analysis_methods!$M$3</f>
        <v>BLOT WW SCALE</v>
      </c>
      <c r="AC1311" s="77">
        <v>45139</v>
      </c>
    </row>
    <row r="1312" spans="1:29" ht="14.4" x14ac:dyDescent="0.3">
      <c r="A1312" s="81" t="str">
        <f>samples!$C$8</f>
        <v>GeoxyzX_2111-WestdiepSeafarm-0m-2c-VV3</v>
      </c>
      <c r="B1312" s="84" t="s">
        <v>502</v>
      </c>
      <c r="H1312" s="96" t="s">
        <v>824</v>
      </c>
      <c r="I1312" s="96">
        <v>141433</v>
      </c>
      <c r="K1312" s="96" t="s">
        <v>348</v>
      </c>
      <c r="L1312" s="96" t="s">
        <v>365</v>
      </c>
      <c r="M1312" s="96" t="s">
        <v>366</v>
      </c>
      <c r="N1312" s="96" t="s">
        <v>371</v>
      </c>
      <c r="O1312" s="96" t="s">
        <v>372</v>
      </c>
      <c r="P1312" s="96" t="s">
        <v>373</v>
      </c>
      <c r="Q1312" s="96" t="s">
        <v>374</v>
      </c>
      <c r="S1312" t="s">
        <v>726</v>
      </c>
      <c r="U1312" t="s">
        <v>335</v>
      </c>
      <c r="V1312" t="s">
        <v>264</v>
      </c>
      <c r="W1312" s="81" t="str">
        <f>analysis_methods!$B$3</f>
        <v>BIOM</v>
      </c>
      <c r="X1312">
        <v>6.6520000000000001</v>
      </c>
      <c r="Y1312" t="s">
        <v>731</v>
      </c>
      <c r="Z1312" t="s">
        <v>243</v>
      </c>
      <c r="AA1312" t="s">
        <v>161</v>
      </c>
      <c r="AB1312" s="81" t="str">
        <f>analysis_methods!$M$3</f>
        <v>BLOT WW SCALE</v>
      </c>
      <c r="AC1312" s="77">
        <v>45139</v>
      </c>
    </row>
    <row r="1313" spans="1:29" ht="14.4" x14ac:dyDescent="0.3">
      <c r="A1313" s="81" t="str">
        <f>samples!$C$8</f>
        <v>GeoxyzX_2111-WestdiepSeafarm-0m-2c-VV3</v>
      </c>
      <c r="B1313" s="84" t="s">
        <v>502</v>
      </c>
      <c r="H1313" s="96" t="s">
        <v>475</v>
      </c>
      <c r="I1313" s="96">
        <v>130359</v>
      </c>
      <c r="K1313" s="96" t="s">
        <v>348</v>
      </c>
      <c r="L1313" s="96" t="s">
        <v>375</v>
      </c>
      <c r="M1313" s="96" t="s">
        <v>376</v>
      </c>
      <c r="N1313" s="96" t="s">
        <v>380</v>
      </c>
      <c r="O1313" s="96" t="s">
        <v>381</v>
      </c>
      <c r="P1313" s="96" t="s">
        <v>382</v>
      </c>
      <c r="Q1313" s="96" t="s">
        <v>383</v>
      </c>
      <c r="S1313" t="s">
        <v>226</v>
      </c>
      <c r="U1313" t="s">
        <v>335</v>
      </c>
      <c r="V1313" t="s">
        <v>264</v>
      </c>
      <c r="W1313" s="81" t="str">
        <f>analysis_methods!$B$3</f>
        <v>BIOM</v>
      </c>
      <c r="X1313">
        <v>4.4039999999999999</v>
      </c>
      <c r="Y1313" t="s">
        <v>731</v>
      </c>
      <c r="Z1313" t="s">
        <v>243</v>
      </c>
      <c r="AA1313" t="s">
        <v>161</v>
      </c>
      <c r="AB1313" s="81" t="str">
        <f>analysis_methods!$M$3</f>
        <v>BLOT WW SCALE</v>
      </c>
      <c r="AC1313" s="77">
        <v>45139</v>
      </c>
    </row>
    <row r="1314" spans="1:29" ht="14.4" x14ac:dyDescent="0.3">
      <c r="A1314" s="81" t="str">
        <f>samples!$C$8</f>
        <v>GeoxyzX_2111-WestdiepSeafarm-0m-2c-VV3</v>
      </c>
      <c r="B1314" s="84" t="s">
        <v>502</v>
      </c>
      <c r="H1314" s="96" t="s">
        <v>538</v>
      </c>
      <c r="I1314" s="96">
        <v>131495</v>
      </c>
      <c r="K1314" s="96" t="s">
        <v>348</v>
      </c>
      <c r="L1314" s="96" t="s">
        <v>375</v>
      </c>
      <c r="M1314" s="96" t="s">
        <v>376</v>
      </c>
      <c r="N1314" s="96" t="s">
        <v>384</v>
      </c>
      <c r="O1314" s="96" t="s">
        <v>509</v>
      </c>
      <c r="P1314" s="96" t="s">
        <v>510</v>
      </c>
      <c r="Q1314" s="96" t="s">
        <v>527</v>
      </c>
      <c r="S1314" t="s">
        <v>226</v>
      </c>
      <c r="U1314" t="s">
        <v>335</v>
      </c>
      <c r="V1314" t="s">
        <v>264</v>
      </c>
      <c r="W1314" s="81" t="str">
        <f>analysis_methods!$B$3</f>
        <v>BIOM</v>
      </c>
      <c r="X1314">
        <v>3.6039999999999996</v>
      </c>
      <c r="Y1314" t="s">
        <v>731</v>
      </c>
      <c r="Z1314" t="s">
        <v>243</v>
      </c>
      <c r="AA1314" t="s">
        <v>161</v>
      </c>
      <c r="AB1314" s="81" t="str">
        <f>analysis_methods!$M$3</f>
        <v>BLOT WW SCALE</v>
      </c>
      <c r="AC1314" s="77">
        <v>45139</v>
      </c>
    </row>
    <row r="1315" spans="1:29" ht="14.4" x14ac:dyDescent="0.3">
      <c r="A1315" s="81" t="str">
        <f>samples!$C$8</f>
        <v>GeoxyzX_2111-WestdiepSeafarm-0m-2c-VV3</v>
      </c>
      <c r="B1315" s="84" t="s">
        <v>502</v>
      </c>
      <c r="H1315" s="96" t="s">
        <v>863</v>
      </c>
      <c r="I1315" s="96">
        <v>146907</v>
      </c>
      <c r="K1315" s="96" t="s">
        <v>348</v>
      </c>
      <c r="L1315" s="96" t="s">
        <v>365</v>
      </c>
      <c r="M1315" s="96" t="s">
        <v>366</v>
      </c>
      <c r="N1315" s="96" t="s">
        <v>371</v>
      </c>
      <c r="O1315" s="96" t="s">
        <v>392</v>
      </c>
      <c r="P1315" s="96" t="s">
        <v>393</v>
      </c>
      <c r="Q1315" s="96" t="s">
        <v>394</v>
      </c>
      <c r="S1315" t="s">
        <v>726</v>
      </c>
      <c r="U1315" t="s">
        <v>335</v>
      </c>
      <c r="V1315" t="s">
        <v>264</v>
      </c>
      <c r="W1315" s="81" t="str">
        <f>analysis_methods!$B$3</f>
        <v>BIOM</v>
      </c>
      <c r="X1315">
        <v>2.9949999999999997</v>
      </c>
      <c r="Y1315" t="s">
        <v>731</v>
      </c>
      <c r="Z1315" t="s">
        <v>243</v>
      </c>
      <c r="AA1315" t="s">
        <v>161</v>
      </c>
      <c r="AB1315" s="81" t="str">
        <f>analysis_methods!$M$3</f>
        <v>BLOT WW SCALE</v>
      </c>
      <c r="AC1315" s="77">
        <v>45139</v>
      </c>
    </row>
    <row r="1316" spans="1:29" ht="14.4" x14ac:dyDescent="0.3">
      <c r="A1316" s="81" t="str">
        <f>samples!$C$8</f>
        <v>GeoxyzX_2111-WestdiepSeafarm-0m-2c-VV3</v>
      </c>
      <c r="B1316" s="84" t="s">
        <v>502</v>
      </c>
      <c r="H1316" s="96" t="s">
        <v>411</v>
      </c>
      <c r="I1316" s="96">
        <v>919</v>
      </c>
      <c r="K1316" s="96" t="s">
        <v>348</v>
      </c>
      <c r="L1316" s="96" t="s">
        <v>375</v>
      </c>
      <c r="M1316" s="96" t="s">
        <v>376</v>
      </c>
      <c r="N1316" s="96" t="s">
        <v>384</v>
      </c>
      <c r="O1316" s="96" t="s">
        <v>411</v>
      </c>
      <c r="P1316" s="96"/>
      <c r="Q1316" s="96"/>
      <c r="S1316" t="s">
        <v>226</v>
      </c>
      <c r="U1316" t="s">
        <v>335</v>
      </c>
      <c r="V1316" t="s">
        <v>264</v>
      </c>
      <c r="W1316" s="81" t="str">
        <f>analysis_methods!$B$3</f>
        <v>BIOM</v>
      </c>
      <c r="X1316">
        <v>1.0820000000000001</v>
      </c>
      <c r="Y1316" t="s">
        <v>731</v>
      </c>
      <c r="Z1316" t="s">
        <v>243</v>
      </c>
      <c r="AA1316" t="s">
        <v>161</v>
      </c>
      <c r="AB1316" s="81" t="str">
        <f>analysis_methods!$M$3</f>
        <v>BLOT WW SCALE</v>
      </c>
      <c r="AC1316" s="77">
        <v>45139</v>
      </c>
    </row>
    <row r="1317" spans="1:29" ht="14.4" x14ac:dyDescent="0.3">
      <c r="A1317" s="81" t="str">
        <f>samples!$C$8</f>
        <v>GeoxyzX_2111-WestdiepSeafarm-0m-2c-VV3</v>
      </c>
      <c r="B1317" s="84" t="s">
        <v>502</v>
      </c>
      <c r="H1317" s="96" t="s">
        <v>482</v>
      </c>
      <c r="I1317" s="96">
        <v>130357</v>
      </c>
      <c r="K1317" s="96" t="s">
        <v>348</v>
      </c>
      <c r="L1317" s="96" t="s">
        <v>375</v>
      </c>
      <c r="M1317" s="96" t="s">
        <v>376</v>
      </c>
      <c r="N1317" s="96" t="s">
        <v>380</v>
      </c>
      <c r="O1317" s="96" t="s">
        <v>381</v>
      </c>
      <c r="P1317" s="96" t="s">
        <v>382</v>
      </c>
      <c r="Q1317" s="96" t="s">
        <v>405</v>
      </c>
      <c r="S1317" t="s">
        <v>226</v>
      </c>
      <c r="U1317" t="s">
        <v>335</v>
      </c>
      <c r="V1317" t="s">
        <v>264</v>
      </c>
      <c r="W1317" s="81" t="str">
        <f>analysis_methods!$B$3</f>
        <v>BIOM</v>
      </c>
      <c r="X1317">
        <v>0.55699999999999994</v>
      </c>
      <c r="Y1317" t="s">
        <v>731</v>
      </c>
      <c r="Z1317" t="s">
        <v>243</v>
      </c>
      <c r="AA1317" t="s">
        <v>161</v>
      </c>
      <c r="AB1317" s="81" t="str">
        <f>analysis_methods!$M$3</f>
        <v>BLOT WW SCALE</v>
      </c>
      <c r="AC1317" s="77">
        <v>45139</v>
      </c>
    </row>
    <row r="1318" spans="1:29" ht="14.4" x14ac:dyDescent="0.3">
      <c r="A1318" s="81" t="str">
        <f>samples!$C$8</f>
        <v>GeoxyzX_2111-WestdiepSeafarm-0m-2c-VV3</v>
      </c>
      <c r="B1318" s="84" t="s">
        <v>502</v>
      </c>
      <c r="H1318" s="96" t="s">
        <v>537</v>
      </c>
      <c r="I1318" s="96">
        <v>130375</v>
      </c>
      <c r="K1318" s="96" t="s">
        <v>348</v>
      </c>
      <c r="L1318" s="96" t="s">
        <v>375</v>
      </c>
      <c r="M1318" s="96" t="s">
        <v>376</v>
      </c>
      <c r="N1318" s="96" t="s">
        <v>380</v>
      </c>
      <c r="O1318" s="96" t="s">
        <v>507</v>
      </c>
      <c r="P1318" s="96" t="s">
        <v>508</v>
      </c>
      <c r="Q1318" s="96" t="s">
        <v>526</v>
      </c>
      <c r="S1318" t="s">
        <v>226</v>
      </c>
      <c r="U1318" t="s">
        <v>335</v>
      </c>
      <c r="V1318" t="s">
        <v>264</v>
      </c>
      <c r="W1318" s="81" t="str">
        <f>analysis_methods!$B$3</f>
        <v>BIOM</v>
      </c>
      <c r="X1318">
        <v>0.51200000000000001</v>
      </c>
      <c r="Y1318" t="s">
        <v>731</v>
      </c>
      <c r="Z1318" t="s">
        <v>243</v>
      </c>
      <c r="AA1318" t="s">
        <v>161</v>
      </c>
      <c r="AB1318" s="81" t="str">
        <f>analysis_methods!$M$3</f>
        <v>BLOT WW SCALE</v>
      </c>
      <c r="AC1318" s="77">
        <v>45139</v>
      </c>
    </row>
    <row r="1319" spans="1:29" ht="14.4" x14ac:dyDescent="0.3">
      <c r="A1319" s="81" t="str">
        <f>samples!$C$8</f>
        <v>GeoxyzX_2111-WestdiepSeafarm-0m-2c-VV3</v>
      </c>
      <c r="B1319" s="84" t="s">
        <v>502</v>
      </c>
      <c r="H1319" s="96" t="s">
        <v>484</v>
      </c>
      <c r="I1319" s="96">
        <v>130116</v>
      </c>
      <c r="K1319" s="96" t="s">
        <v>348</v>
      </c>
      <c r="L1319" s="96" t="s">
        <v>375</v>
      </c>
      <c r="M1319" s="96" t="s">
        <v>376</v>
      </c>
      <c r="N1319" s="96" t="s">
        <v>380</v>
      </c>
      <c r="O1319" s="96" t="s">
        <v>409</v>
      </c>
      <c r="P1319" s="96" t="s">
        <v>410</v>
      </c>
      <c r="Q1319" s="96" t="s">
        <v>374</v>
      </c>
      <c r="S1319" t="s">
        <v>226</v>
      </c>
      <c r="U1319" t="s">
        <v>335</v>
      </c>
      <c r="V1319" t="s">
        <v>264</v>
      </c>
      <c r="W1319" s="81" t="str">
        <f>analysis_methods!$B$3</f>
        <v>BIOM</v>
      </c>
      <c r="X1319">
        <v>0.34099999999999997</v>
      </c>
      <c r="Y1319" t="s">
        <v>731</v>
      </c>
      <c r="Z1319" t="s">
        <v>243</v>
      </c>
      <c r="AA1319" t="s">
        <v>161</v>
      </c>
      <c r="AB1319" s="81" t="str">
        <f>analysis_methods!$M$3</f>
        <v>BLOT WW SCALE</v>
      </c>
      <c r="AC1319" s="77">
        <v>45139</v>
      </c>
    </row>
    <row r="1320" spans="1:29" ht="14.4" x14ac:dyDescent="0.3">
      <c r="A1320" s="81" t="str">
        <f>samples!$C$8</f>
        <v>GeoxyzX_2111-WestdiepSeafarm-0m-2c-VV3</v>
      </c>
      <c r="B1320" s="84" t="s">
        <v>502</v>
      </c>
      <c r="H1320" s="96" t="s">
        <v>488</v>
      </c>
      <c r="I1320" s="96">
        <v>130599</v>
      </c>
      <c r="K1320" s="96" t="s">
        <v>348</v>
      </c>
      <c r="L1320" s="96" t="s">
        <v>375</v>
      </c>
      <c r="M1320" s="96" t="s">
        <v>376</v>
      </c>
      <c r="N1320" s="96" t="s">
        <v>380</v>
      </c>
      <c r="O1320" s="96" t="s">
        <v>406</v>
      </c>
      <c r="P1320" s="96" t="s">
        <v>426</v>
      </c>
      <c r="Q1320" s="96" t="s">
        <v>427</v>
      </c>
      <c r="S1320" t="s">
        <v>226</v>
      </c>
      <c r="U1320" t="s">
        <v>335</v>
      </c>
      <c r="V1320" t="s">
        <v>264</v>
      </c>
      <c r="W1320" s="81" t="str">
        <f>analysis_methods!$B$3</f>
        <v>BIOM</v>
      </c>
      <c r="X1320">
        <v>0.33099999999999996</v>
      </c>
      <c r="Y1320" t="s">
        <v>731</v>
      </c>
      <c r="Z1320" t="s">
        <v>243</v>
      </c>
      <c r="AA1320" t="s">
        <v>161</v>
      </c>
      <c r="AB1320" s="81" t="str">
        <f>analysis_methods!$M$3</f>
        <v>BLOT WW SCALE</v>
      </c>
      <c r="AC1320" s="77">
        <v>45139</v>
      </c>
    </row>
    <row r="1321" spans="1:29" ht="14.4" x14ac:dyDescent="0.3">
      <c r="A1321" s="81" t="str">
        <f>samples!$C$8</f>
        <v>GeoxyzX_2111-WestdiepSeafarm-0m-2c-VV3</v>
      </c>
      <c r="B1321" s="84" t="s">
        <v>502</v>
      </c>
      <c r="H1321" s="96" t="s">
        <v>485</v>
      </c>
      <c r="I1321" s="96">
        <v>129876</v>
      </c>
      <c r="K1321" s="96" t="s">
        <v>348</v>
      </c>
      <c r="L1321" s="96" t="s">
        <v>375</v>
      </c>
      <c r="M1321" s="96" t="s">
        <v>376</v>
      </c>
      <c r="N1321" s="96"/>
      <c r="O1321" s="96" t="s">
        <v>377</v>
      </c>
      <c r="P1321" s="96" t="s">
        <v>412</v>
      </c>
      <c r="Q1321" s="96" t="s">
        <v>413</v>
      </c>
      <c r="S1321" t="s">
        <v>226</v>
      </c>
      <c r="U1321" t="s">
        <v>335</v>
      </c>
      <c r="V1321" t="s">
        <v>264</v>
      </c>
      <c r="W1321" s="81" t="str">
        <f>analysis_methods!$B$3</f>
        <v>BIOM</v>
      </c>
      <c r="X1321">
        <v>0.31399999999999995</v>
      </c>
      <c r="Y1321" t="s">
        <v>731</v>
      </c>
      <c r="Z1321" t="s">
        <v>243</v>
      </c>
      <c r="AA1321" t="s">
        <v>161</v>
      </c>
      <c r="AB1321" s="81" t="str">
        <f>analysis_methods!$M$3</f>
        <v>BLOT WW SCALE</v>
      </c>
      <c r="AC1321" s="77">
        <v>45139</v>
      </c>
    </row>
    <row r="1322" spans="1:29" ht="14.4" x14ac:dyDescent="0.3">
      <c r="A1322" s="81" t="str">
        <f>samples!$C$8</f>
        <v>GeoxyzX_2111-WestdiepSeafarm-0m-2c-VV3</v>
      </c>
      <c r="B1322" s="84" t="s">
        <v>502</v>
      </c>
      <c r="H1322" s="96" t="s">
        <v>818</v>
      </c>
      <c r="I1322" s="96">
        <v>124929</v>
      </c>
      <c r="K1322" s="96" t="s">
        <v>348</v>
      </c>
      <c r="L1322" s="96" t="s">
        <v>349</v>
      </c>
      <c r="M1322" s="96" t="s">
        <v>360</v>
      </c>
      <c r="N1322" s="96" t="s">
        <v>361</v>
      </c>
      <c r="O1322" s="96" t="s">
        <v>362</v>
      </c>
      <c r="P1322" s="96" t="s">
        <v>363</v>
      </c>
      <c r="Q1322" s="96" t="s">
        <v>364</v>
      </c>
      <c r="S1322" t="s">
        <v>726</v>
      </c>
      <c r="U1322" t="s">
        <v>335</v>
      </c>
      <c r="V1322" t="s">
        <v>264</v>
      </c>
      <c r="W1322" s="81" t="str">
        <f>analysis_methods!$B$3</f>
        <v>BIOM</v>
      </c>
      <c r="X1322">
        <v>0.22700000000000001</v>
      </c>
      <c r="Y1322" t="s">
        <v>731</v>
      </c>
      <c r="Z1322" t="s">
        <v>243</v>
      </c>
      <c r="AA1322" t="s">
        <v>161</v>
      </c>
      <c r="AB1322" s="81" t="str">
        <f>analysis_methods!$M$3</f>
        <v>BLOT WW SCALE</v>
      </c>
      <c r="AC1322" s="77">
        <v>45139</v>
      </c>
    </row>
    <row r="1323" spans="1:29" ht="14.4" x14ac:dyDescent="0.3">
      <c r="A1323" s="81" t="str">
        <f>samples!$C$8</f>
        <v>GeoxyzX_2111-WestdiepSeafarm-0m-2c-VV3</v>
      </c>
      <c r="B1323" s="84" t="s">
        <v>502</v>
      </c>
      <c r="H1323" s="96" t="s">
        <v>524</v>
      </c>
      <c r="I1323" s="96">
        <v>129582</v>
      </c>
      <c r="K1323" s="96" t="s">
        <v>348</v>
      </c>
      <c r="L1323" s="96" t="s">
        <v>375</v>
      </c>
      <c r="M1323" s="96" t="s">
        <v>376</v>
      </c>
      <c r="N1323" s="96" t="s">
        <v>522</v>
      </c>
      <c r="O1323" s="96" t="s">
        <v>523</v>
      </c>
      <c r="P1323" s="96" t="s">
        <v>524</v>
      </c>
      <c r="Q1323" s="96"/>
      <c r="S1323" t="s">
        <v>226</v>
      </c>
      <c r="U1323" t="s">
        <v>335</v>
      </c>
      <c r="V1323" t="s">
        <v>264</v>
      </c>
      <c r="W1323" s="81" t="str">
        <f>analysis_methods!$B$3</f>
        <v>BIOM</v>
      </c>
      <c r="X1323">
        <v>0.17699999999999999</v>
      </c>
      <c r="Y1323" t="s">
        <v>731</v>
      </c>
      <c r="Z1323" t="s">
        <v>243</v>
      </c>
      <c r="AA1323" t="s">
        <v>161</v>
      </c>
      <c r="AB1323" s="81" t="str">
        <f>analysis_methods!$M$3</f>
        <v>BLOT WW SCALE</v>
      </c>
      <c r="AC1323" s="77">
        <v>45139</v>
      </c>
    </row>
    <row r="1324" spans="1:29" ht="14.4" x14ac:dyDescent="0.3">
      <c r="A1324" s="81" t="str">
        <f>samples!$C$8</f>
        <v>GeoxyzX_2111-WestdiepSeafarm-0m-2c-VV3</v>
      </c>
      <c r="B1324" s="84" t="s">
        <v>502</v>
      </c>
      <c r="H1324" s="96" t="s">
        <v>864</v>
      </c>
      <c r="I1324" s="96">
        <v>2036</v>
      </c>
      <c r="K1324" s="96" t="s">
        <v>348</v>
      </c>
      <c r="L1324" s="96" t="s">
        <v>375</v>
      </c>
      <c r="M1324" s="96" t="s">
        <v>422</v>
      </c>
      <c r="N1324" s="96"/>
      <c r="O1324" s="96"/>
      <c r="P1324" s="96"/>
      <c r="Q1324" s="96"/>
      <c r="S1324" t="s">
        <v>226</v>
      </c>
      <c r="U1324" t="s">
        <v>335</v>
      </c>
      <c r="V1324" t="s">
        <v>264</v>
      </c>
      <c r="W1324" s="81" t="str">
        <f>analysis_methods!$B$3</f>
        <v>BIOM</v>
      </c>
      <c r="X1324">
        <v>0.16400000000000001</v>
      </c>
      <c r="Y1324" t="s">
        <v>731</v>
      </c>
      <c r="Z1324" t="s">
        <v>243</v>
      </c>
      <c r="AA1324" t="s">
        <v>161</v>
      </c>
      <c r="AB1324" s="81" t="str">
        <f>analysis_methods!$M$3</f>
        <v>BLOT WW SCALE</v>
      </c>
      <c r="AC1324" s="77">
        <v>45139</v>
      </c>
    </row>
    <row r="1325" spans="1:29" ht="14.4" x14ac:dyDescent="0.3">
      <c r="A1325" s="81" t="str">
        <f>samples!$C$8</f>
        <v>GeoxyzX_2111-WestdiepSeafarm-0m-2c-VV3</v>
      </c>
      <c r="B1325" s="84" t="s">
        <v>502</v>
      </c>
      <c r="H1325" s="96" t="s">
        <v>817</v>
      </c>
      <c r="I1325" s="96">
        <v>140301</v>
      </c>
      <c r="K1325" s="96" t="s">
        <v>348</v>
      </c>
      <c r="L1325" s="96" t="s">
        <v>365</v>
      </c>
      <c r="M1325" s="96" t="s">
        <v>366</v>
      </c>
      <c r="N1325" s="96" t="s">
        <v>367</v>
      </c>
      <c r="O1325" s="96" t="s">
        <v>368</v>
      </c>
      <c r="P1325" s="96" t="s">
        <v>369</v>
      </c>
      <c r="Q1325" s="96" t="s">
        <v>370</v>
      </c>
      <c r="S1325" t="s">
        <v>726</v>
      </c>
      <c r="U1325" t="s">
        <v>335</v>
      </c>
      <c r="V1325" t="s">
        <v>264</v>
      </c>
      <c r="W1325" s="81" t="str">
        <f>analysis_methods!$B$3</f>
        <v>BIOM</v>
      </c>
      <c r="X1325">
        <v>6.7000000000000004E-2</v>
      </c>
      <c r="Y1325" t="s">
        <v>731</v>
      </c>
      <c r="Z1325" t="s">
        <v>243</v>
      </c>
      <c r="AA1325" t="s">
        <v>161</v>
      </c>
      <c r="AB1325" s="81" t="str">
        <f>analysis_methods!$M$3</f>
        <v>BLOT WW SCALE</v>
      </c>
      <c r="AC1325" s="77">
        <v>45139</v>
      </c>
    </row>
    <row r="1326" spans="1:29" ht="14.4" x14ac:dyDescent="0.3">
      <c r="A1326" s="81" t="str">
        <f>samples!$C$8</f>
        <v>GeoxyzX_2111-WestdiepSeafarm-0m-2c-VV3</v>
      </c>
      <c r="B1326" s="84" t="s">
        <v>502</v>
      </c>
      <c r="H1326" s="96" t="s">
        <v>421</v>
      </c>
      <c r="I1326" s="96">
        <v>1648</v>
      </c>
      <c r="K1326" s="96" t="s">
        <v>348</v>
      </c>
      <c r="L1326" s="96" t="s">
        <v>375</v>
      </c>
      <c r="M1326" s="96"/>
      <c r="N1326" s="96" t="s">
        <v>420</v>
      </c>
      <c r="O1326" s="96" t="s">
        <v>421</v>
      </c>
      <c r="P1326" s="96"/>
      <c r="Q1326" s="96"/>
      <c r="S1326" t="s">
        <v>226</v>
      </c>
      <c r="U1326" t="s">
        <v>335</v>
      </c>
      <c r="V1326" t="s">
        <v>264</v>
      </c>
      <c r="W1326" s="81" t="str">
        <f>analysis_methods!$B$3</f>
        <v>BIOM</v>
      </c>
      <c r="X1326">
        <v>6.1999999999999993E-2</v>
      </c>
      <c r="Y1326" t="s">
        <v>731</v>
      </c>
      <c r="Z1326" t="s">
        <v>243</v>
      </c>
      <c r="AA1326" t="s">
        <v>161</v>
      </c>
      <c r="AB1326" s="81" t="str">
        <f>analysis_methods!$M$3</f>
        <v>BLOT WW SCALE</v>
      </c>
      <c r="AC1326" s="77">
        <v>45139</v>
      </c>
    </row>
    <row r="1327" spans="1:29" ht="14.4" x14ac:dyDescent="0.3">
      <c r="A1327" s="81" t="str">
        <f>samples!$C$8</f>
        <v>GeoxyzX_2111-WestdiepSeafarm-0m-2c-VV3</v>
      </c>
      <c r="B1327" s="84" t="s">
        <v>502</v>
      </c>
      <c r="H1327" s="96" t="s">
        <v>457</v>
      </c>
      <c r="I1327" s="96">
        <v>152391</v>
      </c>
      <c r="K1327" s="96" t="s">
        <v>348</v>
      </c>
      <c r="L1327" s="96" t="s">
        <v>457</v>
      </c>
      <c r="M1327" s="96"/>
      <c r="N1327" s="96"/>
      <c r="O1327" s="96"/>
      <c r="P1327" s="96"/>
      <c r="Q1327" s="96"/>
      <c r="S1327" t="s">
        <v>226</v>
      </c>
      <c r="U1327" t="s">
        <v>335</v>
      </c>
      <c r="V1327" t="s">
        <v>264</v>
      </c>
      <c r="W1327" s="81" t="str">
        <f>analysis_methods!$B$3</f>
        <v>BIOM</v>
      </c>
      <c r="X1327">
        <v>4.7999999999999994E-2</v>
      </c>
      <c r="Y1327" t="s">
        <v>731</v>
      </c>
      <c r="Z1327" t="s">
        <v>243</v>
      </c>
      <c r="AA1327" t="s">
        <v>161</v>
      </c>
      <c r="AB1327" s="81" t="str">
        <f>analysis_methods!$M$3</f>
        <v>BLOT WW SCALE</v>
      </c>
      <c r="AC1327" s="77">
        <v>45139</v>
      </c>
    </row>
    <row r="1328" spans="1:29" ht="14.4" x14ac:dyDescent="0.3">
      <c r="A1328" s="81" t="str">
        <f>samples!$C$8</f>
        <v>GeoxyzX_2111-WestdiepSeafarm-0m-2c-VV3</v>
      </c>
      <c r="B1328" s="84" t="s">
        <v>502</v>
      </c>
      <c r="H1328" s="96" t="s">
        <v>497</v>
      </c>
      <c r="I1328" s="96">
        <v>130616</v>
      </c>
      <c r="K1328" s="96" t="s">
        <v>348</v>
      </c>
      <c r="L1328" s="96" t="s">
        <v>375</v>
      </c>
      <c r="M1328" s="96" t="s">
        <v>376</v>
      </c>
      <c r="N1328" s="96" t="s">
        <v>380</v>
      </c>
      <c r="O1328" s="96" t="s">
        <v>448</v>
      </c>
      <c r="P1328" s="96" t="s">
        <v>455</v>
      </c>
      <c r="Q1328" s="96" t="s">
        <v>456</v>
      </c>
      <c r="S1328" t="s">
        <v>226</v>
      </c>
      <c r="U1328" t="s">
        <v>335</v>
      </c>
      <c r="V1328" t="s">
        <v>264</v>
      </c>
      <c r="W1328" s="81" t="str">
        <f>analysis_methods!$B$3</f>
        <v>BIOM</v>
      </c>
      <c r="X1328">
        <v>2.4999999999999998E-2</v>
      </c>
      <c r="Y1328" t="s">
        <v>731</v>
      </c>
      <c r="Z1328" t="s">
        <v>243</v>
      </c>
      <c r="AA1328" t="s">
        <v>161</v>
      </c>
      <c r="AB1328" s="81" t="str">
        <f>analysis_methods!$M$3</f>
        <v>BLOT WW SCALE</v>
      </c>
      <c r="AC1328" s="77">
        <v>45139</v>
      </c>
    </row>
    <row r="1329" spans="1:29" ht="14.4" x14ac:dyDescent="0.3">
      <c r="A1329" s="81" t="str">
        <f>samples!$C$8</f>
        <v>GeoxyzX_2111-WestdiepSeafarm-0m-2c-VV3</v>
      </c>
      <c r="B1329" s="84" t="s">
        <v>502</v>
      </c>
      <c r="H1329" s="96" t="s">
        <v>486</v>
      </c>
      <c r="I1329" s="96">
        <v>101857</v>
      </c>
      <c r="K1329" s="96" t="s">
        <v>348</v>
      </c>
      <c r="L1329" s="96" t="s">
        <v>414</v>
      </c>
      <c r="M1329" s="96" t="s">
        <v>415</v>
      </c>
      <c r="N1329" s="96" t="s">
        <v>416</v>
      </c>
      <c r="O1329" s="96" t="s">
        <v>417</v>
      </c>
      <c r="P1329" s="96" t="s">
        <v>418</v>
      </c>
      <c r="Q1329" s="96" t="s">
        <v>419</v>
      </c>
      <c r="S1329" t="s">
        <v>226</v>
      </c>
      <c r="U1329" t="s">
        <v>335</v>
      </c>
      <c r="V1329" t="s">
        <v>264</v>
      </c>
      <c r="W1329" s="81" t="str">
        <f>analysis_methods!$B$3</f>
        <v>BIOM</v>
      </c>
      <c r="X1329">
        <v>1.7999999999999999E-2</v>
      </c>
      <c r="Y1329" t="s">
        <v>731</v>
      </c>
      <c r="Z1329" t="s">
        <v>243</v>
      </c>
      <c r="AA1329" t="s">
        <v>161</v>
      </c>
      <c r="AB1329" s="81" t="str">
        <f>analysis_methods!$M$3</f>
        <v>BLOT WW SCALE</v>
      </c>
      <c r="AC1329" s="77">
        <v>45139</v>
      </c>
    </row>
    <row r="1330" spans="1:29" ht="14.4" x14ac:dyDescent="0.3">
      <c r="A1330" s="81" t="str">
        <f>samples!$C$8</f>
        <v>GeoxyzX_2111-WestdiepSeafarm-0m-2c-VV3</v>
      </c>
      <c r="B1330" s="84" t="s">
        <v>502</v>
      </c>
      <c r="H1330" s="96" t="s">
        <v>487</v>
      </c>
      <c r="I1330" s="96">
        <v>102788</v>
      </c>
      <c r="K1330" s="96" t="s">
        <v>348</v>
      </c>
      <c r="L1330" s="96" t="s">
        <v>414</v>
      </c>
      <c r="M1330" s="96" t="s">
        <v>415</v>
      </c>
      <c r="N1330" s="96" t="s">
        <v>416</v>
      </c>
      <c r="O1330" s="96" t="s">
        <v>423</v>
      </c>
      <c r="P1330" s="96" t="s">
        <v>424</v>
      </c>
      <c r="Q1330" s="96" t="s">
        <v>425</v>
      </c>
      <c r="S1330" t="s">
        <v>226</v>
      </c>
      <c r="U1330" t="s">
        <v>335</v>
      </c>
      <c r="V1330" t="s">
        <v>264</v>
      </c>
      <c r="W1330" s="81" t="str">
        <f>analysis_methods!$B$3</f>
        <v>BIOM</v>
      </c>
      <c r="X1330">
        <v>1.4999999999999999E-2</v>
      </c>
      <c r="Y1330" t="s">
        <v>731</v>
      </c>
      <c r="Z1330" t="s">
        <v>243</v>
      </c>
      <c r="AA1330" t="s">
        <v>161</v>
      </c>
      <c r="AB1330" s="81" t="str">
        <f>analysis_methods!$M$3</f>
        <v>BLOT WW SCALE</v>
      </c>
      <c r="AC1330" s="77">
        <v>45139</v>
      </c>
    </row>
    <row r="1331" spans="1:29" ht="14.4" x14ac:dyDescent="0.3">
      <c r="A1331" s="81" t="str">
        <f>samples!$C$8</f>
        <v>GeoxyzX_2111-WestdiepSeafarm-0m-2c-VV3</v>
      </c>
      <c r="B1331" s="84" t="s">
        <v>502</v>
      </c>
      <c r="H1331" s="96" t="s">
        <v>432</v>
      </c>
      <c r="I1331" s="96">
        <v>129659</v>
      </c>
      <c r="K1331" s="96" t="s">
        <v>348</v>
      </c>
      <c r="L1331" s="96" t="s">
        <v>375</v>
      </c>
      <c r="M1331" s="96" t="s">
        <v>376</v>
      </c>
      <c r="N1331" s="96" t="s">
        <v>380</v>
      </c>
      <c r="O1331" s="96" t="s">
        <v>431</v>
      </c>
      <c r="P1331" s="96" t="s">
        <v>432</v>
      </c>
      <c r="Q1331" s="96"/>
      <c r="S1331" t="s">
        <v>226</v>
      </c>
      <c r="U1331" t="s">
        <v>335</v>
      </c>
      <c r="V1331" t="s">
        <v>264</v>
      </c>
      <c r="W1331" s="81" t="str">
        <f>analysis_methods!$B$3</f>
        <v>BIOM</v>
      </c>
      <c r="X1331">
        <v>5.9999999999999993E-3</v>
      </c>
      <c r="Y1331" t="s">
        <v>731</v>
      </c>
      <c r="Z1331" t="s">
        <v>243</v>
      </c>
      <c r="AA1331" t="s">
        <v>161</v>
      </c>
      <c r="AB1331" s="81" t="str">
        <f>analysis_methods!$M$3</f>
        <v>BLOT WW SCALE</v>
      </c>
      <c r="AC1331" s="77">
        <v>45139</v>
      </c>
    </row>
    <row r="1332" spans="1:29" ht="14.4" x14ac:dyDescent="0.3">
      <c r="A1332" s="81" t="str">
        <f>samples!$C$8</f>
        <v>GeoxyzX_2111-WestdiepSeafarm-0m-2c-VV3</v>
      </c>
      <c r="B1332" s="84" t="s">
        <v>502</v>
      </c>
      <c r="H1332" s="96" t="s">
        <v>542</v>
      </c>
      <c r="I1332" s="96">
        <v>130644</v>
      </c>
      <c r="K1332" s="96" t="s">
        <v>348</v>
      </c>
      <c r="L1332" s="96" t="s">
        <v>375</v>
      </c>
      <c r="M1332" s="96" t="s">
        <v>376</v>
      </c>
      <c r="N1332" s="96" t="s">
        <v>380</v>
      </c>
      <c r="O1332" s="96" t="s">
        <v>448</v>
      </c>
      <c r="P1332" s="96" t="s">
        <v>518</v>
      </c>
      <c r="Q1332" s="96" t="s">
        <v>532</v>
      </c>
      <c r="S1332" t="s">
        <v>226</v>
      </c>
      <c r="U1332" t="s">
        <v>335</v>
      </c>
      <c r="V1332" t="s">
        <v>264</v>
      </c>
      <c r="W1332" s="81" t="str">
        <f>analysis_methods!$B$3</f>
        <v>BIOM</v>
      </c>
      <c r="X1332">
        <v>2.9999999999999996E-3</v>
      </c>
      <c r="Y1332" t="s">
        <v>731</v>
      </c>
      <c r="Z1332" t="s">
        <v>243</v>
      </c>
      <c r="AA1332" t="s">
        <v>161</v>
      </c>
      <c r="AB1332" s="81" t="str">
        <f>analysis_methods!$M$3</f>
        <v>BLOT WW SCALE</v>
      </c>
      <c r="AC1332" s="77">
        <v>45139</v>
      </c>
    </row>
    <row r="1333" spans="1:29" ht="14.4" x14ac:dyDescent="0.3">
      <c r="A1333" s="81" t="str">
        <f>samples!$C$9</f>
        <v>GeoxyzX_2111-WestdiepSeafarm-75m-a-VV1</v>
      </c>
      <c r="B1333" s="84" t="s">
        <v>673</v>
      </c>
      <c r="H1333" s="96" t="s">
        <v>474</v>
      </c>
      <c r="I1333" s="96">
        <v>129898</v>
      </c>
      <c r="K1333" s="96" t="s">
        <v>348</v>
      </c>
      <c r="L1333" s="96" t="s">
        <v>375</v>
      </c>
      <c r="M1333" s="96" t="s">
        <v>376</v>
      </c>
      <c r="N1333" s="96"/>
      <c r="O1333" s="96" t="s">
        <v>377</v>
      </c>
      <c r="P1333" s="96" t="s">
        <v>378</v>
      </c>
      <c r="Q1333" s="96" t="s">
        <v>379</v>
      </c>
      <c r="S1333" t="s">
        <v>226</v>
      </c>
      <c r="U1333" t="s">
        <v>335</v>
      </c>
      <c r="V1333" t="s">
        <v>264</v>
      </c>
      <c r="W1333" s="81" t="str">
        <f>analysis_methods!$B$3</f>
        <v>BIOM</v>
      </c>
      <c r="X1333">
        <v>11.637999999999998</v>
      </c>
      <c r="Y1333" t="s">
        <v>731</v>
      </c>
      <c r="Z1333" t="s">
        <v>243</v>
      </c>
      <c r="AA1333" t="s">
        <v>161</v>
      </c>
      <c r="AB1333" s="81" t="str">
        <f>analysis_methods!$M$3</f>
        <v>BLOT WW SCALE</v>
      </c>
      <c r="AC1333" s="77">
        <v>45139</v>
      </c>
    </row>
    <row r="1334" spans="1:29" ht="14.4" x14ac:dyDescent="0.3">
      <c r="A1334" s="81" t="str">
        <f>samples!$C$9</f>
        <v>GeoxyzX_2111-WestdiepSeafarm-75m-a-VV1</v>
      </c>
      <c r="B1334" s="84" t="s">
        <v>673</v>
      </c>
      <c r="H1334" s="96" t="s">
        <v>473</v>
      </c>
      <c r="I1334" s="96">
        <v>141433</v>
      </c>
      <c r="K1334" s="96" t="s">
        <v>348</v>
      </c>
      <c r="L1334" s="96" t="s">
        <v>365</v>
      </c>
      <c r="M1334" s="96" t="s">
        <v>366</v>
      </c>
      <c r="N1334" s="96" t="s">
        <v>371</v>
      </c>
      <c r="O1334" s="96" t="s">
        <v>372</v>
      </c>
      <c r="P1334" s="96" t="s">
        <v>373</v>
      </c>
      <c r="Q1334" s="96" t="s">
        <v>374</v>
      </c>
      <c r="S1334" t="s">
        <v>226</v>
      </c>
      <c r="U1334" t="s">
        <v>335</v>
      </c>
      <c r="V1334" t="s">
        <v>264</v>
      </c>
      <c r="W1334" s="81" t="str">
        <f>analysis_methods!$B$3</f>
        <v>BIOM</v>
      </c>
      <c r="X1334">
        <v>11.324</v>
      </c>
      <c r="Y1334" t="s">
        <v>731</v>
      </c>
      <c r="Z1334" t="s">
        <v>243</v>
      </c>
      <c r="AA1334" t="s">
        <v>161</v>
      </c>
      <c r="AB1334" s="81" t="str">
        <f>analysis_methods!$M$3</f>
        <v>BLOT WW SCALE</v>
      </c>
      <c r="AC1334" s="77">
        <v>45139</v>
      </c>
    </row>
    <row r="1335" spans="1:29" ht="14.4" x14ac:dyDescent="0.3">
      <c r="A1335" s="81" t="str">
        <f>samples!$C$9</f>
        <v>GeoxyzX_2111-WestdiepSeafarm-75m-a-VV1</v>
      </c>
      <c r="B1335" s="84" t="s">
        <v>673</v>
      </c>
      <c r="H1335" s="96" t="s">
        <v>471</v>
      </c>
      <c r="I1335" s="96">
        <v>124929</v>
      </c>
      <c r="K1335" s="96" t="s">
        <v>348</v>
      </c>
      <c r="L1335" s="96" t="s">
        <v>349</v>
      </c>
      <c r="M1335" s="96" t="s">
        <v>360</v>
      </c>
      <c r="N1335" s="96" t="s">
        <v>361</v>
      </c>
      <c r="O1335" s="96" t="s">
        <v>362</v>
      </c>
      <c r="P1335" s="96" t="s">
        <v>363</v>
      </c>
      <c r="Q1335" s="96" t="s">
        <v>364</v>
      </c>
      <c r="S1335" t="s">
        <v>226</v>
      </c>
      <c r="U1335" t="s">
        <v>335</v>
      </c>
      <c r="V1335" t="s">
        <v>264</v>
      </c>
      <c r="W1335" s="81" t="str">
        <f>analysis_methods!$B$3</f>
        <v>BIOM</v>
      </c>
      <c r="X1335">
        <v>57.564999999999998</v>
      </c>
      <c r="Y1335" t="s">
        <v>731</v>
      </c>
      <c r="Z1335" t="s">
        <v>243</v>
      </c>
      <c r="AA1335" t="s">
        <v>161</v>
      </c>
      <c r="AB1335" s="81" t="str">
        <f>analysis_methods!$M$3</f>
        <v>BLOT WW SCALE</v>
      </c>
      <c r="AC1335" s="77">
        <v>45139</v>
      </c>
    </row>
    <row r="1336" spans="1:29" ht="14.4" x14ac:dyDescent="0.3">
      <c r="A1336" s="81" t="str">
        <f>samples!$C$9</f>
        <v>GeoxyzX_2111-WestdiepSeafarm-75m-a-VV1</v>
      </c>
      <c r="B1336" s="84" t="s">
        <v>673</v>
      </c>
      <c r="H1336" s="96" t="s">
        <v>864</v>
      </c>
      <c r="I1336" s="96">
        <v>2036</v>
      </c>
      <c r="K1336" s="96" t="s">
        <v>348</v>
      </c>
      <c r="L1336" s="96" t="s">
        <v>375</v>
      </c>
      <c r="M1336" s="96" t="s">
        <v>422</v>
      </c>
      <c r="N1336" s="96"/>
      <c r="O1336" s="96"/>
      <c r="P1336" s="96"/>
      <c r="Q1336" s="96"/>
      <c r="S1336" t="s">
        <v>226</v>
      </c>
      <c r="U1336" t="s">
        <v>335</v>
      </c>
      <c r="V1336" t="s">
        <v>264</v>
      </c>
      <c r="W1336" s="81" t="str">
        <f>analysis_methods!$B$3</f>
        <v>BIOM</v>
      </c>
      <c r="X1336">
        <v>0.125</v>
      </c>
      <c r="Y1336" t="s">
        <v>731</v>
      </c>
      <c r="Z1336" t="s">
        <v>243</v>
      </c>
      <c r="AA1336" t="s">
        <v>161</v>
      </c>
      <c r="AB1336" s="81" t="str">
        <f>analysis_methods!$M$3</f>
        <v>BLOT WW SCALE</v>
      </c>
      <c r="AC1336" s="77">
        <v>45139</v>
      </c>
    </row>
    <row r="1337" spans="1:29" ht="14.4" x14ac:dyDescent="0.3">
      <c r="A1337" s="81" t="str">
        <f>samples!$C$9</f>
        <v>GeoxyzX_2111-WestdiepSeafarm-75m-a-VV1</v>
      </c>
      <c r="B1337" s="84" t="s">
        <v>673</v>
      </c>
      <c r="H1337" s="96" t="s">
        <v>457</v>
      </c>
      <c r="I1337" s="96">
        <v>152391</v>
      </c>
      <c r="K1337" s="96" t="s">
        <v>348</v>
      </c>
      <c r="L1337" s="96" t="s">
        <v>457</v>
      </c>
      <c r="M1337" s="96"/>
      <c r="N1337" s="96"/>
      <c r="O1337" s="96"/>
      <c r="P1337" s="96"/>
      <c r="Q1337" s="96"/>
      <c r="S1337" t="s">
        <v>226</v>
      </c>
      <c r="U1337" t="s">
        <v>335</v>
      </c>
      <c r="V1337" t="s">
        <v>264</v>
      </c>
      <c r="W1337" s="81" t="str">
        <f>analysis_methods!$B$3</f>
        <v>BIOM</v>
      </c>
      <c r="X1337">
        <v>0.46799999999999997</v>
      </c>
      <c r="Y1337" t="s">
        <v>731</v>
      </c>
      <c r="Z1337" t="s">
        <v>243</v>
      </c>
      <c r="AA1337" t="s">
        <v>161</v>
      </c>
      <c r="AB1337" s="81" t="str">
        <f>analysis_methods!$M$3</f>
        <v>BLOT WW SCALE</v>
      </c>
      <c r="AC1337" s="77">
        <v>45139</v>
      </c>
    </row>
    <row r="1338" spans="1:29" ht="14.4" x14ac:dyDescent="0.3">
      <c r="A1338" s="81" t="str">
        <f>samples!$C$9</f>
        <v>GeoxyzX_2111-WestdiepSeafarm-75m-a-VV1</v>
      </c>
      <c r="B1338" s="84" t="s">
        <v>673</v>
      </c>
      <c r="H1338" s="96" t="s">
        <v>818</v>
      </c>
      <c r="I1338" s="96">
        <v>124929</v>
      </c>
      <c r="K1338" s="96" t="s">
        <v>348</v>
      </c>
      <c r="L1338" s="96" t="s">
        <v>349</v>
      </c>
      <c r="M1338" s="96" t="s">
        <v>360</v>
      </c>
      <c r="N1338" s="96" t="s">
        <v>361</v>
      </c>
      <c r="O1338" s="96" t="s">
        <v>362</v>
      </c>
      <c r="P1338" s="96" t="s">
        <v>363</v>
      </c>
      <c r="Q1338" s="96" t="s">
        <v>364</v>
      </c>
      <c r="S1338" t="s">
        <v>726</v>
      </c>
      <c r="U1338" t="s">
        <v>335</v>
      </c>
      <c r="V1338" t="s">
        <v>264</v>
      </c>
      <c r="W1338" s="81" t="str">
        <f>analysis_methods!$B$3</f>
        <v>BIOM</v>
      </c>
      <c r="X1338">
        <v>2.0430000000000001</v>
      </c>
      <c r="Y1338" t="s">
        <v>731</v>
      </c>
      <c r="Z1338" t="s">
        <v>243</v>
      </c>
      <c r="AA1338" t="s">
        <v>161</v>
      </c>
      <c r="AB1338" s="81" t="str">
        <f>analysis_methods!$M$3</f>
        <v>BLOT WW SCALE</v>
      </c>
      <c r="AC1338" s="77">
        <v>45139</v>
      </c>
    </row>
    <row r="1339" spans="1:29" ht="14.4" x14ac:dyDescent="0.3">
      <c r="A1339" s="81" t="str">
        <f>samples!$C$9</f>
        <v>GeoxyzX_2111-WestdiepSeafarm-75m-a-VV1</v>
      </c>
      <c r="B1339" s="84" t="s">
        <v>673</v>
      </c>
      <c r="H1339" s="96" t="s">
        <v>481</v>
      </c>
      <c r="I1339" s="96">
        <v>131187</v>
      </c>
      <c r="K1339" s="96" t="s">
        <v>348</v>
      </c>
      <c r="L1339" s="96" t="s">
        <v>375</v>
      </c>
      <c r="M1339" s="96" t="s">
        <v>376</v>
      </c>
      <c r="N1339" s="96" t="s">
        <v>401</v>
      </c>
      <c r="O1339" s="96" t="s">
        <v>402</v>
      </c>
      <c r="P1339" s="96" t="s">
        <v>403</v>
      </c>
      <c r="Q1339" s="96" t="s">
        <v>404</v>
      </c>
      <c r="S1339" t="s">
        <v>226</v>
      </c>
      <c r="U1339" t="s">
        <v>335</v>
      </c>
      <c r="V1339" t="s">
        <v>264</v>
      </c>
      <c r="W1339" s="81" t="str">
        <f>analysis_methods!$B$3</f>
        <v>BIOM</v>
      </c>
      <c r="X1339">
        <v>0.436</v>
      </c>
      <c r="Y1339" t="s">
        <v>731</v>
      </c>
      <c r="Z1339" t="s">
        <v>243</v>
      </c>
      <c r="AA1339" t="s">
        <v>161</v>
      </c>
      <c r="AB1339" s="81" t="str">
        <f>analysis_methods!$M$3</f>
        <v>BLOT WW SCALE</v>
      </c>
      <c r="AC1339" s="77">
        <v>45139</v>
      </c>
    </row>
    <row r="1340" spans="1:29" ht="14.4" x14ac:dyDescent="0.3">
      <c r="A1340" s="81" t="str">
        <f>samples!$C$9</f>
        <v>GeoxyzX_2111-WestdiepSeafarm-75m-a-VV1</v>
      </c>
      <c r="B1340" s="84" t="s">
        <v>673</v>
      </c>
      <c r="H1340" s="96" t="s">
        <v>824</v>
      </c>
      <c r="I1340" s="96">
        <v>141433</v>
      </c>
      <c r="K1340" s="96" t="s">
        <v>348</v>
      </c>
      <c r="L1340" s="96" t="s">
        <v>365</v>
      </c>
      <c r="M1340" s="96" t="s">
        <v>366</v>
      </c>
      <c r="N1340" s="96" t="s">
        <v>371</v>
      </c>
      <c r="O1340" s="96" t="s">
        <v>372</v>
      </c>
      <c r="P1340" s="96" t="s">
        <v>373</v>
      </c>
      <c r="Q1340" s="96" t="s">
        <v>374</v>
      </c>
      <c r="S1340" t="s">
        <v>726</v>
      </c>
      <c r="U1340" t="s">
        <v>335</v>
      </c>
      <c r="V1340" t="s">
        <v>264</v>
      </c>
      <c r="W1340" s="81" t="str">
        <f>analysis_methods!$B$3</f>
        <v>BIOM</v>
      </c>
      <c r="X1340">
        <v>1.4269999999999998</v>
      </c>
      <c r="Y1340" t="s">
        <v>731</v>
      </c>
      <c r="Z1340" t="s">
        <v>243</v>
      </c>
      <c r="AA1340" t="s">
        <v>161</v>
      </c>
      <c r="AB1340" s="81" t="str">
        <f>analysis_methods!$M$3</f>
        <v>BLOT WW SCALE</v>
      </c>
      <c r="AC1340" s="77">
        <v>45139</v>
      </c>
    </row>
    <row r="1341" spans="1:29" ht="14.4" x14ac:dyDescent="0.3">
      <c r="A1341" s="81" t="str">
        <f>samples!$C$9</f>
        <v>GeoxyzX_2111-WestdiepSeafarm-75m-a-VV1</v>
      </c>
      <c r="B1341" s="84" t="s">
        <v>673</v>
      </c>
      <c r="H1341" s="96" t="s">
        <v>411</v>
      </c>
      <c r="I1341" s="96">
        <v>919</v>
      </c>
      <c r="K1341" s="96" t="s">
        <v>348</v>
      </c>
      <c r="L1341" s="96" t="s">
        <v>375</v>
      </c>
      <c r="M1341" s="96" t="s">
        <v>376</v>
      </c>
      <c r="N1341" s="96" t="s">
        <v>384</v>
      </c>
      <c r="O1341" s="96" t="s">
        <v>411</v>
      </c>
      <c r="P1341" s="96"/>
      <c r="Q1341" s="96"/>
      <c r="S1341" t="s">
        <v>226</v>
      </c>
      <c r="U1341" t="s">
        <v>335</v>
      </c>
      <c r="V1341" t="s">
        <v>264</v>
      </c>
      <c r="W1341" s="81" t="str">
        <f>analysis_methods!$B$3</f>
        <v>BIOM</v>
      </c>
      <c r="X1341">
        <v>0.36899999999999999</v>
      </c>
      <c r="Y1341" t="s">
        <v>731</v>
      </c>
      <c r="Z1341" t="s">
        <v>243</v>
      </c>
      <c r="AA1341" t="s">
        <v>161</v>
      </c>
      <c r="AB1341" s="81" t="str">
        <f>analysis_methods!$M$3</f>
        <v>BLOT WW SCALE</v>
      </c>
      <c r="AC1341" s="77">
        <v>45139</v>
      </c>
    </row>
    <row r="1342" spans="1:29" ht="14.4" x14ac:dyDescent="0.3">
      <c r="A1342" s="81" t="str">
        <f>samples!$C$9</f>
        <v>GeoxyzX_2111-WestdiepSeafarm-75m-a-VV1</v>
      </c>
      <c r="B1342" s="84" t="s">
        <v>673</v>
      </c>
      <c r="H1342" s="96" t="s">
        <v>484</v>
      </c>
      <c r="I1342" s="96">
        <v>130116</v>
      </c>
      <c r="K1342" s="96" t="s">
        <v>348</v>
      </c>
      <c r="L1342" s="96" t="s">
        <v>375</v>
      </c>
      <c r="M1342" s="96" t="s">
        <v>376</v>
      </c>
      <c r="N1342" s="96" t="s">
        <v>380</v>
      </c>
      <c r="O1342" s="96" t="s">
        <v>409</v>
      </c>
      <c r="P1342" s="96" t="s">
        <v>410</v>
      </c>
      <c r="Q1342" s="96" t="s">
        <v>374</v>
      </c>
      <c r="S1342" t="s">
        <v>226</v>
      </c>
      <c r="U1342" t="s">
        <v>335</v>
      </c>
      <c r="V1342" t="s">
        <v>264</v>
      </c>
      <c r="W1342" s="81" t="str">
        <f>analysis_methods!$B$3</f>
        <v>BIOM</v>
      </c>
      <c r="X1342">
        <v>7.3069999999999995</v>
      </c>
      <c r="Y1342" t="s">
        <v>731</v>
      </c>
      <c r="Z1342" t="s">
        <v>243</v>
      </c>
      <c r="AA1342" t="s">
        <v>161</v>
      </c>
      <c r="AB1342" s="81" t="str">
        <f>analysis_methods!$M$3</f>
        <v>BLOT WW SCALE</v>
      </c>
      <c r="AC1342" s="77">
        <v>45139</v>
      </c>
    </row>
    <row r="1343" spans="1:29" ht="14.4" x14ac:dyDescent="0.3">
      <c r="A1343" s="81" t="str">
        <f>samples!$C$9</f>
        <v>GeoxyzX_2111-WestdiepSeafarm-75m-a-VV1</v>
      </c>
      <c r="B1343" s="84" t="s">
        <v>673</v>
      </c>
      <c r="H1343" s="96" t="s">
        <v>546</v>
      </c>
      <c r="I1343" s="96">
        <v>130711</v>
      </c>
      <c r="K1343" s="96" t="s">
        <v>348</v>
      </c>
      <c r="L1343" s="96" t="s">
        <v>375</v>
      </c>
      <c r="M1343" s="96" t="s">
        <v>376</v>
      </c>
      <c r="N1343" s="96" t="s">
        <v>401</v>
      </c>
      <c r="O1343" s="96" t="s">
        <v>557</v>
      </c>
      <c r="P1343" s="96" t="s">
        <v>558</v>
      </c>
      <c r="Q1343" s="96" t="s">
        <v>572</v>
      </c>
      <c r="S1343" t="s">
        <v>226</v>
      </c>
      <c r="U1343" t="s">
        <v>335</v>
      </c>
      <c r="V1343" t="s">
        <v>264</v>
      </c>
      <c r="W1343" s="81" t="str">
        <f>analysis_methods!$B$3</f>
        <v>BIOM</v>
      </c>
      <c r="X1343">
        <v>0.27500000000000002</v>
      </c>
      <c r="Y1343" t="s">
        <v>731</v>
      </c>
      <c r="Z1343" t="s">
        <v>243</v>
      </c>
      <c r="AA1343" t="s">
        <v>161</v>
      </c>
      <c r="AB1343" s="81" t="str">
        <f>analysis_methods!$M$3</f>
        <v>BLOT WW SCALE</v>
      </c>
      <c r="AC1343" s="77">
        <v>45139</v>
      </c>
    </row>
    <row r="1344" spans="1:29" ht="14.4" x14ac:dyDescent="0.3">
      <c r="A1344" s="81" t="str">
        <f>samples!$C$9</f>
        <v>GeoxyzX_2111-WestdiepSeafarm-75m-a-VV1</v>
      </c>
      <c r="B1344" s="84" t="s">
        <v>673</v>
      </c>
      <c r="H1344" s="96" t="s">
        <v>478</v>
      </c>
      <c r="I1344" s="96">
        <v>146907</v>
      </c>
      <c r="K1344" s="96" t="s">
        <v>348</v>
      </c>
      <c r="L1344" s="96" t="s">
        <v>365</v>
      </c>
      <c r="M1344" s="96" t="s">
        <v>366</v>
      </c>
      <c r="N1344" s="96" t="s">
        <v>371</v>
      </c>
      <c r="O1344" s="96" t="s">
        <v>392</v>
      </c>
      <c r="P1344" s="96" t="s">
        <v>393</v>
      </c>
      <c r="Q1344" s="96" t="s">
        <v>394</v>
      </c>
      <c r="S1344" t="s">
        <v>226</v>
      </c>
      <c r="U1344" t="s">
        <v>335</v>
      </c>
      <c r="V1344" t="s">
        <v>264</v>
      </c>
      <c r="W1344" s="81" t="str">
        <f>analysis_methods!$B$3</f>
        <v>BIOM</v>
      </c>
      <c r="X1344">
        <v>5.8379999999999992</v>
      </c>
      <c r="Y1344" t="s">
        <v>731</v>
      </c>
      <c r="Z1344" t="s">
        <v>243</v>
      </c>
      <c r="AA1344" t="s">
        <v>161</v>
      </c>
      <c r="AB1344" s="81" t="str">
        <f>analysis_methods!$M$3</f>
        <v>BLOT WW SCALE</v>
      </c>
      <c r="AC1344" s="77">
        <v>45139</v>
      </c>
    </row>
    <row r="1345" spans="1:29" ht="14.4" x14ac:dyDescent="0.3">
      <c r="A1345" s="81" t="str">
        <f>samples!$C$9</f>
        <v>GeoxyzX_2111-WestdiepSeafarm-75m-a-VV1</v>
      </c>
      <c r="B1345" s="84" t="s">
        <v>673</v>
      </c>
      <c r="H1345" s="96" t="s">
        <v>482</v>
      </c>
      <c r="I1345" s="96">
        <v>130357</v>
      </c>
      <c r="K1345" s="96" t="s">
        <v>348</v>
      </c>
      <c r="L1345" s="96" t="s">
        <v>375</v>
      </c>
      <c r="M1345" s="96" t="s">
        <v>376</v>
      </c>
      <c r="N1345" s="96" t="s">
        <v>380</v>
      </c>
      <c r="O1345" s="96" t="s">
        <v>381</v>
      </c>
      <c r="P1345" s="96" t="s">
        <v>382</v>
      </c>
      <c r="Q1345" s="96" t="s">
        <v>405</v>
      </c>
      <c r="S1345" t="s">
        <v>226</v>
      </c>
      <c r="U1345" t="s">
        <v>335</v>
      </c>
      <c r="V1345" t="s">
        <v>264</v>
      </c>
      <c r="W1345" s="81" t="str">
        <f>analysis_methods!$B$3</f>
        <v>BIOM</v>
      </c>
      <c r="X1345">
        <v>0.70899999999999996</v>
      </c>
      <c r="Y1345" t="s">
        <v>731</v>
      </c>
      <c r="Z1345" t="s">
        <v>243</v>
      </c>
      <c r="AA1345" t="s">
        <v>161</v>
      </c>
      <c r="AB1345" s="81" t="str">
        <f>analysis_methods!$M$3</f>
        <v>BLOT WW SCALE</v>
      </c>
      <c r="AC1345" s="77">
        <v>45139</v>
      </c>
    </row>
    <row r="1346" spans="1:29" ht="14.4" x14ac:dyDescent="0.3">
      <c r="A1346" s="81" t="str">
        <f>samples!$C$9</f>
        <v>GeoxyzX_2111-WestdiepSeafarm-75m-a-VV1</v>
      </c>
      <c r="B1346" s="84" t="s">
        <v>673</v>
      </c>
      <c r="H1346" s="96" t="s">
        <v>479</v>
      </c>
      <c r="I1346" s="96">
        <v>130544</v>
      </c>
      <c r="K1346" s="96" t="s">
        <v>348</v>
      </c>
      <c r="L1346" s="96" t="s">
        <v>375</v>
      </c>
      <c r="M1346" s="96" t="s">
        <v>376</v>
      </c>
      <c r="N1346" s="96"/>
      <c r="O1346" s="96" t="s">
        <v>395</v>
      </c>
      <c r="P1346" s="96" t="s">
        <v>396</v>
      </c>
      <c r="Q1346" s="96" t="s">
        <v>397</v>
      </c>
      <c r="S1346" t="s">
        <v>226</v>
      </c>
      <c r="U1346" t="s">
        <v>335</v>
      </c>
      <c r="V1346" t="s">
        <v>264</v>
      </c>
      <c r="W1346" s="81" t="str">
        <f>analysis_methods!$B$3</f>
        <v>BIOM</v>
      </c>
      <c r="X1346">
        <v>8.6999999999999994E-2</v>
      </c>
      <c r="Y1346" t="s">
        <v>731</v>
      </c>
      <c r="Z1346" t="s">
        <v>243</v>
      </c>
      <c r="AA1346" t="s">
        <v>161</v>
      </c>
      <c r="AB1346" s="81" t="str">
        <f>analysis_methods!$M$3</f>
        <v>BLOT WW SCALE</v>
      </c>
      <c r="AC1346" s="77">
        <v>45139</v>
      </c>
    </row>
    <row r="1347" spans="1:29" ht="14.4" x14ac:dyDescent="0.3">
      <c r="A1347" s="81" t="str">
        <f>samples!$C$9</f>
        <v>GeoxyzX_2111-WestdiepSeafarm-75m-a-VV1</v>
      </c>
      <c r="B1347" s="84" t="s">
        <v>673</v>
      </c>
      <c r="H1347" s="96" t="s">
        <v>547</v>
      </c>
      <c r="I1347" s="96">
        <v>120020</v>
      </c>
      <c r="K1347" s="96" t="s">
        <v>348</v>
      </c>
      <c r="L1347" s="96" t="s">
        <v>414</v>
      </c>
      <c r="M1347" s="96" t="s">
        <v>415</v>
      </c>
      <c r="N1347" s="96" t="s">
        <v>559</v>
      </c>
      <c r="O1347" s="96" t="s">
        <v>560</v>
      </c>
      <c r="P1347" s="96" t="s">
        <v>561</v>
      </c>
      <c r="Q1347" s="96" t="s">
        <v>573</v>
      </c>
      <c r="S1347" t="s">
        <v>226</v>
      </c>
      <c r="U1347" t="s">
        <v>335</v>
      </c>
      <c r="V1347" t="s">
        <v>264</v>
      </c>
      <c r="W1347" s="81" t="str">
        <f>analysis_methods!$B$3</f>
        <v>BIOM</v>
      </c>
      <c r="X1347">
        <v>6.7000000000000004E-2</v>
      </c>
      <c r="Y1347" t="s">
        <v>731</v>
      </c>
      <c r="Z1347" t="s">
        <v>243</v>
      </c>
      <c r="AA1347" t="s">
        <v>161</v>
      </c>
      <c r="AB1347" s="81" t="str">
        <f>analysis_methods!$M$3</f>
        <v>BLOT WW SCALE</v>
      </c>
      <c r="AC1347" s="77">
        <v>45139</v>
      </c>
    </row>
    <row r="1348" spans="1:29" ht="14.4" x14ac:dyDescent="0.3">
      <c r="A1348" s="81" t="str">
        <f>samples!$C$9</f>
        <v>GeoxyzX_2111-WestdiepSeafarm-75m-a-VV1</v>
      </c>
      <c r="B1348" s="84" t="s">
        <v>673</v>
      </c>
      <c r="H1348" s="96" t="s">
        <v>493</v>
      </c>
      <c r="I1348" s="96">
        <v>131074</v>
      </c>
      <c r="K1348" s="96" t="s">
        <v>348</v>
      </c>
      <c r="L1348" s="96" t="s">
        <v>375</v>
      </c>
      <c r="M1348" s="96" t="s">
        <v>376</v>
      </c>
      <c r="N1348" s="96" t="s">
        <v>380</v>
      </c>
      <c r="O1348" s="96" t="s">
        <v>406</v>
      </c>
      <c r="P1348" s="96" t="s">
        <v>444</v>
      </c>
      <c r="Q1348" s="96" t="s">
        <v>445</v>
      </c>
      <c r="S1348" t="s">
        <v>226</v>
      </c>
      <c r="U1348" t="s">
        <v>335</v>
      </c>
      <c r="V1348" t="s">
        <v>264</v>
      </c>
      <c r="W1348" s="81" t="str">
        <f>analysis_methods!$B$3</f>
        <v>BIOM</v>
      </c>
      <c r="X1348">
        <v>0.17599999999999999</v>
      </c>
      <c r="Y1348" t="s">
        <v>731</v>
      </c>
      <c r="Z1348" t="s">
        <v>243</v>
      </c>
      <c r="AA1348" t="s">
        <v>161</v>
      </c>
      <c r="AB1348" s="81" t="str">
        <f>analysis_methods!$M$3</f>
        <v>BLOT WW SCALE</v>
      </c>
      <c r="AC1348" s="77">
        <v>45139</v>
      </c>
    </row>
    <row r="1349" spans="1:29" ht="14.4" x14ac:dyDescent="0.3">
      <c r="A1349" s="81" t="str">
        <f>samples!$C$9</f>
        <v>GeoxyzX_2111-WestdiepSeafarm-75m-a-VV1</v>
      </c>
      <c r="B1349" s="84" t="s">
        <v>673</v>
      </c>
      <c r="H1349" s="96" t="s">
        <v>548</v>
      </c>
      <c r="I1349" s="96">
        <v>103235</v>
      </c>
      <c r="K1349" s="96" t="s">
        <v>348</v>
      </c>
      <c r="L1349" s="96" t="s">
        <v>414</v>
      </c>
      <c r="M1349" s="96" t="s">
        <v>415</v>
      </c>
      <c r="N1349" s="96" t="s">
        <v>416</v>
      </c>
      <c r="O1349" s="96" t="s">
        <v>562</v>
      </c>
      <c r="P1349" s="96" t="s">
        <v>563</v>
      </c>
      <c r="Q1349" s="96" t="s">
        <v>574</v>
      </c>
      <c r="S1349" t="s">
        <v>226</v>
      </c>
      <c r="U1349" t="s">
        <v>335</v>
      </c>
      <c r="V1349" t="s">
        <v>264</v>
      </c>
      <c r="W1349" s="81" t="str">
        <f>analysis_methods!$B$3</f>
        <v>BIOM</v>
      </c>
      <c r="X1349">
        <v>5.0000000000000001E-3</v>
      </c>
      <c r="Y1349" t="s">
        <v>731</v>
      </c>
      <c r="Z1349" t="s">
        <v>243</v>
      </c>
      <c r="AA1349" t="s">
        <v>161</v>
      </c>
      <c r="AB1349" s="81" t="str">
        <f>analysis_methods!$M$3</f>
        <v>BLOT WW SCALE</v>
      </c>
      <c r="AC1349" s="77">
        <v>45139</v>
      </c>
    </row>
    <row r="1350" spans="1:29" ht="14.4" x14ac:dyDescent="0.3">
      <c r="A1350" s="81" t="str">
        <f>samples!$C$9</f>
        <v>GeoxyzX_2111-WestdiepSeafarm-75m-a-VV1</v>
      </c>
      <c r="B1350" s="84" t="s">
        <v>673</v>
      </c>
      <c r="H1350" s="96" t="s">
        <v>549</v>
      </c>
      <c r="I1350" s="96">
        <v>131107</v>
      </c>
      <c r="K1350" s="96" t="s">
        <v>348</v>
      </c>
      <c r="L1350" s="96" t="s">
        <v>375</v>
      </c>
      <c r="M1350" s="96" t="s">
        <v>376</v>
      </c>
      <c r="N1350" s="96" t="s">
        <v>401</v>
      </c>
      <c r="O1350" s="96" t="s">
        <v>402</v>
      </c>
      <c r="P1350" s="96" t="s">
        <v>564</v>
      </c>
      <c r="Q1350" s="96" t="s">
        <v>575</v>
      </c>
      <c r="S1350" t="s">
        <v>226</v>
      </c>
      <c r="U1350" t="s">
        <v>335</v>
      </c>
      <c r="V1350" t="s">
        <v>264</v>
      </c>
      <c r="W1350" s="81" t="str">
        <f>analysis_methods!$B$3</f>
        <v>BIOM</v>
      </c>
      <c r="X1350">
        <v>5.0000000000000001E-3</v>
      </c>
      <c r="Y1350" t="s">
        <v>731</v>
      </c>
      <c r="Z1350" t="s">
        <v>243</v>
      </c>
      <c r="AA1350" t="s">
        <v>161</v>
      </c>
      <c r="AB1350" s="81" t="str">
        <f>analysis_methods!$M$3</f>
        <v>BLOT WW SCALE</v>
      </c>
      <c r="AC1350" s="77">
        <v>45139</v>
      </c>
    </row>
    <row r="1351" spans="1:29" ht="14.4" x14ac:dyDescent="0.3">
      <c r="A1351" s="81" t="str">
        <f>samples!$C$9</f>
        <v>GeoxyzX_2111-WestdiepSeafarm-75m-a-VV1</v>
      </c>
      <c r="B1351" s="84" t="s">
        <v>673</v>
      </c>
      <c r="H1351" s="96" t="s">
        <v>550</v>
      </c>
      <c r="I1351" s="96">
        <v>141883</v>
      </c>
      <c r="K1351" s="96" t="s">
        <v>348</v>
      </c>
      <c r="L1351" s="96" t="s">
        <v>365</v>
      </c>
      <c r="M1351" s="96" t="s">
        <v>366</v>
      </c>
      <c r="N1351" s="96" t="s">
        <v>367</v>
      </c>
      <c r="O1351" s="96" t="s">
        <v>565</v>
      </c>
      <c r="P1351" s="96" t="s">
        <v>566</v>
      </c>
      <c r="Q1351" s="96" t="s">
        <v>576</v>
      </c>
      <c r="S1351" t="s">
        <v>226</v>
      </c>
      <c r="U1351" t="s">
        <v>335</v>
      </c>
      <c r="V1351" t="s">
        <v>264</v>
      </c>
      <c r="W1351" s="81" t="str">
        <f>analysis_methods!$B$3</f>
        <v>BIOM</v>
      </c>
      <c r="X1351">
        <v>18.128999999999998</v>
      </c>
      <c r="Y1351" t="s">
        <v>731</v>
      </c>
      <c r="Z1351" t="s">
        <v>243</v>
      </c>
      <c r="AA1351" t="s">
        <v>161</v>
      </c>
      <c r="AB1351" s="81" t="str">
        <f>analysis_methods!$M$3</f>
        <v>BLOT WW SCALE</v>
      </c>
      <c r="AC1351" s="77">
        <v>45139</v>
      </c>
    </row>
    <row r="1352" spans="1:29" ht="14.4" x14ac:dyDescent="0.3">
      <c r="A1352" s="81" t="str">
        <f>samples!$C$9</f>
        <v>GeoxyzX_2111-WestdiepSeafarm-75m-a-VV1</v>
      </c>
      <c r="B1352" s="84" t="s">
        <v>673</v>
      </c>
      <c r="H1352" s="96" t="s">
        <v>470</v>
      </c>
      <c r="I1352" s="96">
        <v>855674</v>
      </c>
      <c r="K1352" s="96" t="s">
        <v>348</v>
      </c>
      <c r="L1352" s="96" t="s">
        <v>355</v>
      </c>
      <c r="M1352" s="96" t="s">
        <v>826</v>
      </c>
      <c r="N1352" s="96" t="s">
        <v>356</v>
      </c>
      <c r="O1352" s="96" t="s">
        <v>357</v>
      </c>
      <c r="P1352" s="96" t="s">
        <v>358</v>
      </c>
      <c r="Q1352" s="96" t="s">
        <v>359</v>
      </c>
      <c r="S1352" t="s">
        <v>226</v>
      </c>
      <c r="U1352" t="s">
        <v>335</v>
      </c>
      <c r="V1352" t="s">
        <v>264</v>
      </c>
      <c r="W1352" s="81" t="str">
        <f>analysis_methods!$B$3</f>
        <v>BIOM</v>
      </c>
      <c r="X1352">
        <v>15.077999999999999</v>
      </c>
      <c r="Y1352" t="s">
        <v>731</v>
      </c>
      <c r="Z1352" t="s">
        <v>243</v>
      </c>
      <c r="AA1352" t="s">
        <v>161</v>
      </c>
      <c r="AB1352" s="81" t="str">
        <f>analysis_methods!$M$3</f>
        <v>BLOT WW SCALE</v>
      </c>
      <c r="AC1352" s="77">
        <v>45139</v>
      </c>
    </row>
    <row r="1353" spans="1:29" ht="14.4" x14ac:dyDescent="0.3">
      <c r="A1353" s="81" t="str">
        <f>samples!$C$9</f>
        <v>GeoxyzX_2111-WestdiepSeafarm-75m-a-VV1</v>
      </c>
      <c r="B1353" s="84" t="s">
        <v>673</v>
      </c>
      <c r="H1353" s="96" t="s">
        <v>498</v>
      </c>
      <c r="I1353" s="96">
        <v>110487</v>
      </c>
      <c r="K1353" s="96" t="s">
        <v>348</v>
      </c>
      <c r="L1353" s="96" t="s">
        <v>414</v>
      </c>
      <c r="M1353" s="96" t="s">
        <v>415</v>
      </c>
      <c r="N1353" s="96" t="s">
        <v>458</v>
      </c>
      <c r="O1353" s="96" t="s">
        <v>459</v>
      </c>
      <c r="P1353" s="96" t="s">
        <v>460</v>
      </c>
      <c r="Q1353" s="96" t="s">
        <v>461</v>
      </c>
      <c r="S1353" t="s">
        <v>226</v>
      </c>
      <c r="U1353" t="s">
        <v>335</v>
      </c>
      <c r="V1353" t="s">
        <v>264</v>
      </c>
      <c r="W1353" s="81" t="str">
        <f>analysis_methods!$B$3</f>
        <v>BIOM</v>
      </c>
      <c r="X1353">
        <v>3.7999999999999999E-2</v>
      </c>
      <c r="Y1353" t="s">
        <v>731</v>
      </c>
      <c r="Z1353" t="s">
        <v>243</v>
      </c>
      <c r="AA1353" t="s">
        <v>161</v>
      </c>
      <c r="AB1353" s="81" t="str">
        <f>analysis_methods!$M$3</f>
        <v>BLOT WW SCALE</v>
      </c>
      <c r="AC1353" s="77">
        <v>45139</v>
      </c>
    </row>
    <row r="1354" spans="1:29" ht="14.4" x14ac:dyDescent="0.3">
      <c r="A1354" s="81" t="str">
        <f>samples!$C$9</f>
        <v>GeoxyzX_2111-WestdiepSeafarm-75m-a-VV1</v>
      </c>
      <c r="B1354" s="84" t="s">
        <v>673</v>
      </c>
      <c r="H1354" s="96" t="s">
        <v>551</v>
      </c>
      <c r="I1354" s="96">
        <v>129884</v>
      </c>
      <c r="K1354" s="96" t="s">
        <v>348</v>
      </c>
      <c r="L1354" s="96" t="s">
        <v>375</v>
      </c>
      <c r="M1354" s="96" t="s">
        <v>376</v>
      </c>
      <c r="N1354" s="96"/>
      <c r="O1354" s="96" t="s">
        <v>377</v>
      </c>
      <c r="P1354" s="96" t="s">
        <v>567</v>
      </c>
      <c r="Q1354" s="96" t="s">
        <v>447</v>
      </c>
      <c r="S1354" t="s">
        <v>226</v>
      </c>
      <c r="U1354" t="s">
        <v>335</v>
      </c>
      <c r="V1354" t="s">
        <v>264</v>
      </c>
      <c r="W1354" s="81" t="str">
        <f>analysis_methods!$B$3</f>
        <v>BIOM</v>
      </c>
      <c r="X1354">
        <v>8.9999999999999993E-3</v>
      </c>
      <c r="Y1354" t="s">
        <v>731</v>
      </c>
      <c r="Z1354" t="s">
        <v>243</v>
      </c>
      <c r="AA1354" t="s">
        <v>161</v>
      </c>
      <c r="AB1354" s="81" t="str">
        <f>analysis_methods!$M$3</f>
        <v>BLOT WW SCALE</v>
      </c>
      <c r="AC1354" s="77">
        <v>45139</v>
      </c>
    </row>
    <row r="1355" spans="1:29" ht="14.4" x14ac:dyDescent="0.3">
      <c r="A1355" s="81" t="str">
        <f>samples!$C$9</f>
        <v>GeoxyzX_2111-WestdiepSeafarm-75m-a-VV1</v>
      </c>
      <c r="B1355" s="84" t="s">
        <v>673</v>
      </c>
      <c r="H1355" s="96" t="s">
        <v>475</v>
      </c>
      <c r="I1355" s="96">
        <v>130359</v>
      </c>
      <c r="K1355" s="96" t="s">
        <v>348</v>
      </c>
      <c r="L1355" s="96" t="s">
        <v>375</v>
      </c>
      <c r="M1355" s="96" t="s">
        <v>376</v>
      </c>
      <c r="N1355" s="96" t="s">
        <v>380</v>
      </c>
      <c r="O1355" s="96" t="s">
        <v>381</v>
      </c>
      <c r="P1355" s="96" t="s">
        <v>382</v>
      </c>
      <c r="Q1355" s="96" t="s">
        <v>383</v>
      </c>
      <c r="S1355" t="s">
        <v>226</v>
      </c>
      <c r="U1355" t="s">
        <v>335</v>
      </c>
      <c r="V1355" t="s">
        <v>264</v>
      </c>
      <c r="W1355" s="81" t="str">
        <f>analysis_methods!$B$3</f>
        <v>BIOM</v>
      </c>
      <c r="X1355">
        <v>3.97</v>
      </c>
      <c r="Y1355" t="s">
        <v>731</v>
      </c>
      <c r="Z1355" t="s">
        <v>243</v>
      </c>
      <c r="AA1355" t="s">
        <v>161</v>
      </c>
      <c r="AB1355" s="81" t="str">
        <f>analysis_methods!$M$3</f>
        <v>BLOT WW SCALE</v>
      </c>
      <c r="AC1355" s="77">
        <v>45139</v>
      </c>
    </row>
    <row r="1356" spans="1:29" ht="14.4" x14ac:dyDescent="0.3">
      <c r="A1356" s="81" t="str">
        <f>samples!$C$9</f>
        <v>GeoxyzX_2111-WestdiepSeafarm-75m-a-VV1</v>
      </c>
      <c r="B1356" s="84" t="s">
        <v>673</v>
      </c>
      <c r="H1356" s="96" t="s">
        <v>537</v>
      </c>
      <c r="I1356" s="96">
        <v>130375</v>
      </c>
      <c r="K1356" s="96" t="s">
        <v>348</v>
      </c>
      <c r="L1356" s="96" t="s">
        <v>375</v>
      </c>
      <c r="M1356" s="96" t="s">
        <v>376</v>
      </c>
      <c r="N1356" s="96" t="s">
        <v>380</v>
      </c>
      <c r="O1356" s="96" t="s">
        <v>507</v>
      </c>
      <c r="P1356" s="96" t="s">
        <v>508</v>
      </c>
      <c r="Q1356" s="96" t="s">
        <v>526</v>
      </c>
      <c r="S1356" t="s">
        <v>226</v>
      </c>
      <c r="U1356" t="s">
        <v>335</v>
      </c>
      <c r="V1356" t="s">
        <v>264</v>
      </c>
      <c r="W1356" s="81" t="str">
        <f>analysis_methods!$B$3</f>
        <v>BIOM</v>
      </c>
      <c r="X1356">
        <v>10.073</v>
      </c>
      <c r="Y1356" t="s">
        <v>731</v>
      </c>
      <c r="Z1356" t="s">
        <v>243</v>
      </c>
      <c r="AA1356" t="s">
        <v>161</v>
      </c>
      <c r="AB1356" s="81" t="str">
        <f>analysis_methods!$M$3</f>
        <v>BLOT WW SCALE</v>
      </c>
      <c r="AC1356" s="77">
        <v>45139</v>
      </c>
    </row>
    <row r="1357" spans="1:29" ht="14.4" x14ac:dyDescent="0.3">
      <c r="A1357" s="81" t="str">
        <f>samples!$C$9</f>
        <v>GeoxyzX_2111-WestdiepSeafarm-75m-a-VV1</v>
      </c>
      <c r="B1357" s="84" t="s">
        <v>673</v>
      </c>
      <c r="H1357" s="96" t="s">
        <v>552</v>
      </c>
      <c r="I1357" s="96">
        <v>130491</v>
      </c>
      <c r="K1357" s="96" t="s">
        <v>348</v>
      </c>
      <c r="L1357" s="96" t="s">
        <v>375</v>
      </c>
      <c r="M1357" s="96" t="s">
        <v>376</v>
      </c>
      <c r="N1357" s="96"/>
      <c r="O1357" s="96" t="s">
        <v>568</v>
      </c>
      <c r="P1357" s="96" t="s">
        <v>569</v>
      </c>
      <c r="Q1357" s="96" t="s">
        <v>577</v>
      </c>
      <c r="S1357" t="s">
        <v>226</v>
      </c>
      <c r="U1357" t="s">
        <v>335</v>
      </c>
      <c r="V1357" t="s">
        <v>264</v>
      </c>
      <c r="W1357" s="81" t="str">
        <f>analysis_methods!$B$3</f>
        <v>BIOM</v>
      </c>
      <c r="X1357">
        <v>5.0000000000000001E-3</v>
      </c>
      <c r="Y1357" t="s">
        <v>731</v>
      </c>
      <c r="Z1357" t="s">
        <v>243</v>
      </c>
      <c r="AA1357" t="s">
        <v>161</v>
      </c>
      <c r="AB1357" s="81" t="str">
        <f>analysis_methods!$M$3</f>
        <v>BLOT WW SCALE</v>
      </c>
      <c r="AC1357" s="77">
        <v>45139</v>
      </c>
    </row>
    <row r="1358" spans="1:29" ht="14.4" x14ac:dyDescent="0.3">
      <c r="A1358" s="81" t="str">
        <f>samples!$C$9</f>
        <v>GeoxyzX_2111-WestdiepSeafarm-75m-a-VV1</v>
      </c>
      <c r="B1358" s="84" t="s">
        <v>673</v>
      </c>
      <c r="H1358" s="96" t="s">
        <v>486</v>
      </c>
      <c r="I1358" s="96">
        <v>101857</v>
      </c>
      <c r="K1358" s="96" t="s">
        <v>348</v>
      </c>
      <c r="L1358" s="96" t="s">
        <v>414</v>
      </c>
      <c r="M1358" s="96" t="s">
        <v>415</v>
      </c>
      <c r="N1358" s="96" t="s">
        <v>416</v>
      </c>
      <c r="O1358" s="96" t="s">
        <v>417</v>
      </c>
      <c r="P1358" s="96" t="s">
        <v>418</v>
      </c>
      <c r="Q1358" s="96" t="s">
        <v>419</v>
      </c>
      <c r="S1358" t="s">
        <v>226</v>
      </c>
      <c r="U1358" t="s">
        <v>335</v>
      </c>
      <c r="V1358" t="s">
        <v>264</v>
      </c>
      <c r="W1358" s="81" t="str">
        <f>analysis_methods!$B$3</f>
        <v>BIOM</v>
      </c>
      <c r="X1358">
        <v>2E-3</v>
      </c>
      <c r="Y1358" t="s">
        <v>731</v>
      </c>
      <c r="Z1358" t="s">
        <v>243</v>
      </c>
      <c r="AA1358" t="s">
        <v>161</v>
      </c>
      <c r="AB1358" s="81" t="str">
        <f>analysis_methods!$M$3</f>
        <v>BLOT WW SCALE</v>
      </c>
      <c r="AC1358" s="77">
        <v>45139</v>
      </c>
    </row>
    <row r="1359" spans="1:29" ht="14.4" x14ac:dyDescent="0.3">
      <c r="A1359" s="81" t="str">
        <f>samples!$C$10</f>
        <v>GeoxyzX_2111-WestdiepSeafarm-75m-b-VV2</v>
      </c>
      <c r="B1359" s="84" t="s">
        <v>674</v>
      </c>
      <c r="H1359" s="96" t="s">
        <v>474</v>
      </c>
      <c r="I1359" s="96">
        <v>129898</v>
      </c>
      <c r="K1359" s="96" t="s">
        <v>348</v>
      </c>
      <c r="L1359" s="96" t="s">
        <v>375</v>
      </c>
      <c r="M1359" s="96" t="s">
        <v>376</v>
      </c>
      <c r="N1359" s="96"/>
      <c r="O1359" s="96" t="s">
        <v>377</v>
      </c>
      <c r="P1359" s="96" t="s">
        <v>378</v>
      </c>
      <c r="Q1359" s="96" t="s">
        <v>379</v>
      </c>
      <c r="S1359" t="s">
        <v>226</v>
      </c>
      <c r="U1359" t="s">
        <v>335</v>
      </c>
      <c r="V1359" t="s">
        <v>264</v>
      </c>
      <c r="W1359" s="81" t="str">
        <f>analysis_methods!$B$3</f>
        <v>BIOM</v>
      </c>
      <c r="X1359">
        <v>32.551000000000002</v>
      </c>
      <c r="Y1359" t="s">
        <v>731</v>
      </c>
      <c r="Z1359" t="s">
        <v>243</v>
      </c>
      <c r="AA1359" t="s">
        <v>161</v>
      </c>
      <c r="AB1359" s="81" t="str">
        <f>analysis_methods!$M$3</f>
        <v>BLOT WW SCALE</v>
      </c>
      <c r="AC1359" s="77">
        <v>45139</v>
      </c>
    </row>
    <row r="1360" spans="1:29" ht="14.4" x14ac:dyDescent="0.3">
      <c r="A1360" s="81" t="str">
        <f>samples!$C$10</f>
        <v>GeoxyzX_2111-WestdiepSeafarm-75m-b-VV2</v>
      </c>
      <c r="B1360" s="84" t="s">
        <v>674</v>
      </c>
      <c r="H1360" s="96" t="s">
        <v>473</v>
      </c>
      <c r="I1360" s="96">
        <v>141433</v>
      </c>
      <c r="K1360" s="96" t="s">
        <v>348</v>
      </c>
      <c r="L1360" s="96" t="s">
        <v>365</v>
      </c>
      <c r="M1360" s="96" t="s">
        <v>366</v>
      </c>
      <c r="N1360" s="96" t="s">
        <v>371</v>
      </c>
      <c r="O1360" s="96" t="s">
        <v>372</v>
      </c>
      <c r="P1360" s="96" t="s">
        <v>373</v>
      </c>
      <c r="Q1360" s="96" t="s">
        <v>374</v>
      </c>
      <c r="S1360" t="s">
        <v>226</v>
      </c>
      <c r="U1360" t="s">
        <v>335</v>
      </c>
      <c r="V1360" t="s">
        <v>264</v>
      </c>
      <c r="W1360" s="81" t="str">
        <f>analysis_methods!$B$3</f>
        <v>BIOM</v>
      </c>
      <c r="X1360">
        <v>38.912999999999997</v>
      </c>
      <c r="Y1360" t="s">
        <v>731</v>
      </c>
      <c r="Z1360" t="s">
        <v>243</v>
      </c>
      <c r="AA1360" t="s">
        <v>161</v>
      </c>
      <c r="AB1360" s="81" t="str">
        <f>analysis_methods!$M$3</f>
        <v>BLOT WW SCALE</v>
      </c>
      <c r="AC1360" s="77">
        <v>45139</v>
      </c>
    </row>
    <row r="1361" spans="1:29" ht="14.4" x14ac:dyDescent="0.3">
      <c r="A1361" s="81" t="str">
        <f>samples!$C$10</f>
        <v>GeoxyzX_2111-WestdiepSeafarm-75m-b-VV2</v>
      </c>
      <c r="B1361" s="84" t="s">
        <v>674</v>
      </c>
      <c r="H1361" s="96" t="s">
        <v>481</v>
      </c>
      <c r="I1361" s="96">
        <v>131187</v>
      </c>
      <c r="K1361" s="96" t="s">
        <v>348</v>
      </c>
      <c r="L1361" s="96" t="s">
        <v>375</v>
      </c>
      <c r="M1361" s="96" t="s">
        <v>376</v>
      </c>
      <c r="N1361" s="96" t="s">
        <v>401</v>
      </c>
      <c r="O1361" s="96" t="s">
        <v>402</v>
      </c>
      <c r="P1361" s="96" t="s">
        <v>403</v>
      </c>
      <c r="Q1361" s="96" t="s">
        <v>404</v>
      </c>
      <c r="S1361" t="s">
        <v>226</v>
      </c>
      <c r="U1361" t="s">
        <v>335</v>
      </c>
      <c r="V1361" t="s">
        <v>264</v>
      </c>
      <c r="W1361" s="81" t="str">
        <f>analysis_methods!$B$3</f>
        <v>BIOM</v>
      </c>
      <c r="X1361">
        <v>1.169</v>
      </c>
      <c r="Y1361" t="s">
        <v>731</v>
      </c>
      <c r="Z1361" t="s">
        <v>243</v>
      </c>
      <c r="AA1361" t="s">
        <v>161</v>
      </c>
      <c r="AB1361" s="81" t="str">
        <f>analysis_methods!$M$3</f>
        <v>BLOT WW SCALE</v>
      </c>
      <c r="AC1361" s="77">
        <v>45139</v>
      </c>
    </row>
    <row r="1362" spans="1:29" ht="14.4" x14ac:dyDescent="0.3">
      <c r="A1362" s="81" t="str">
        <f>samples!$C$10</f>
        <v>GeoxyzX_2111-WestdiepSeafarm-75m-b-VV2</v>
      </c>
      <c r="B1362" s="84" t="s">
        <v>674</v>
      </c>
      <c r="H1362" s="96" t="s">
        <v>824</v>
      </c>
      <c r="I1362" s="96">
        <v>141433</v>
      </c>
      <c r="K1362" s="96" t="s">
        <v>348</v>
      </c>
      <c r="L1362" s="96" t="s">
        <v>365</v>
      </c>
      <c r="M1362" s="96" t="s">
        <v>366</v>
      </c>
      <c r="N1362" s="96" t="s">
        <v>371</v>
      </c>
      <c r="O1362" s="96" t="s">
        <v>372</v>
      </c>
      <c r="P1362" s="96" t="s">
        <v>373</v>
      </c>
      <c r="Q1362" s="96" t="s">
        <v>374</v>
      </c>
      <c r="S1362" t="s">
        <v>726</v>
      </c>
      <c r="U1362" t="s">
        <v>335</v>
      </c>
      <c r="V1362" t="s">
        <v>264</v>
      </c>
      <c r="W1362" s="81" t="str">
        <f>analysis_methods!$B$3</f>
        <v>BIOM</v>
      </c>
      <c r="X1362">
        <v>3.1909999999999998</v>
      </c>
      <c r="Y1362" t="s">
        <v>731</v>
      </c>
      <c r="Z1362" t="s">
        <v>243</v>
      </c>
      <c r="AA1362" t="s">
        <v>161</v>
      </c>
      <c r="AB1362" s="81" t="str">
        <f>analysis_methods!$M$3</f>
        <v>BLOT WW SCALE</v>
      </c>
      <c r="AC1362" s="77">
        <v>45139</v>
      </c>
    </row>
    <row r="1363" spans="1:29" ht="14.4" x14ac:dyDescent="0.3">
      <c r="A1363" s="81" t="str">
        <f>samples!$C$10</f>
        <v>GeoxyzX_2111-WestdiepSeafarm-75m-b-VV2</v>
      </c>
      <c r="B1363" s="84" t="s">
        <v>674</v>
      </c>
      <c r="H1363" s="96" t="s">
        <v>471</v>
      </c>
      <c r="I1363" s="96">
        <v>124929</v>
      </c>
      <c r="K1363" s="96" t="s">
        <v>348</v>
      </c>
      <c r="L1363" s="96" t="s">
        <v>349</v>
      </c>
      <c r="M1363" s="96" t="s">
        <v>360</v>
      </c>
      <c r="N1363" s="96" t="s">
        <v>361</v>
      </c>
      <c r="O1363" s="96" t="s">
        <v>362</v>
      </c>
      <c r="P1363" s="96" t="s">
        <v>363</v>
      </c>
      <c r="Q1363" s="96" t="s">
        <v>364</v>
      </c>
      <c r="S1363" t="s">
        <v>226</v>
      </c>
      <c r="U1363" t="s">
        <v>335</v>
      </c>
      <c r="V1363" t="s">
        <v>264</v>
      </c>
      <c r="W1363" s="81" t="str">
        <f>analysis_methods!$B$3</f>
        <v>BIOM</v>
      </c>
      <c r="X1363">
        <v>45.433</v>
      </c>
      <c r="Y1363" t="s">
        <v>731</v>
      </c>
      <c r="Z1363" t="s">
        <v>243</v>
      </c>
      <c r="AA1363" t="s">
        <v>161</v>
      </c>
      <c r="AB1363" s="81" t="str">
        <f>analysis_methods!$M$3</f>
        <v>BLOT WW SCALE</v>
      </c>
      <c r="AC1363" s="77">
        <v>45139</v>
      </c>
    </row>
    <row r="1364" spans="1:29" ht="14.4" x14ac:dyDescent="0.3">
      <c r="A1364" s="81" t="str">
        <f>samples!$C$10</f>
        <v>GeoxyzX_2111-WestdiepSeafarm-75m-b-VV2</v>
      </c>
      <c r="B1364" s="84" t="s">
        <v>674</v>
      </c>
      <c r="H1364" s="96" t="s">
        <v>484</v>
      </c>
      <c r="I1364" s="96">
        <v>130116</v>
      </c>
      <c r="K1364" s="96" t="s">
        <v>348</v>
      </c>
      <c r="L1364" s="96" t="s">
        <v>375</v>
      </c>
      <c r="M1364" s="96" t="s">
        <v>376</v>
      </c>
      <c r="N1364" s="96" t="s">
        <v>380</v>
      </c>
      <c r="O1364" s="96" t="s">
        <v>409</v>
      </c>
      <c r="P1364" s="96" t="s">
        <v>410</v>
      </c>
      <c r="Q1364" s="96" t="s">
        <v>374</v>
      </c>
      <c r="S1364" t="s">
        <v>226</v>
      </c>
      <c r="U1364" t="s">
        <v>335</v>
      </c>
      <c r="V1364" t="s">
        <v>264</v>
      </c>
      <c r="W1364" s="81" t="str">
        <f>analysis_methods!$B$3</f>
        <v>BIOM</v>
      </c>
      <c r="X1364">
        <v>4.2379999999999995</v>
      </c>
      <c r="Y1364" t="s">
        <v>731</v>
      </c>
      <c r="Z1364" t="s">
        <v>243</v>
      </c>
      <c r="AA1364" t="s">
        <v>161</v>
      </c>
      <c r="AB1364" s="81" t="str">
        <f>analysis_methods!$M$3</f>
        <v>BLOT WW SCALE</v>
      </c>
      <c r="AC1364" s="77">
        <v>45139</v>
      </c>
    </row>
    <row r="1365" spans="1:29" ht="14.4" x14ac:dyDescent="0.3">
      <c r="A1365" s="81" t="str">
        <f>samples!$C$10</f>
        <v>GeoxyzX_2111-WestdiepSeafarm-75m-b-VV2</v>
      </c>
      <c r="B1365" s="84" t="s">
        <v>674</v>
      </c>
      <c r="H1365" s="96" t="s">
        <v>478</v>
      </c>
      <c r="I1365" s="96">
        <v>146907</v>
      </c>
      <c r="K1365" s="96" t="s">
        <v>348</v>
      </c>
      <c r="L1365" s="96" t="s">
        <v>365</v>
      </c>
      <c r="M1365" s="96" t="s">
        <v>366</v>
      </c>
      <c r="N1365" s="96" t="s">
        <v>371</v>
      </c>
      <c r="O1365" s="96" t="s">
        <v>392</v>
      </c>
      <c r="P1365" s="96" t="s">
        <v>393</v>
      </c>
      <c r="Q1365" s="96" t="s">
        <v>394</v>
      </c>
      <c r="S1365" t="s">
        <v>226</v>
      </c>
      <c r="U1365" t="s">
        <v>335</v>
      </c>
      <c r="V1365" t="s">
        <v>264</v>
      </c>
      <c r="W1365" s="81" t="str">
        <f>analysis_methods!$B$3</f>
        <v>BIOM</v>
      </c>
      <c r="X1365">
        <v>20.253999999999998</v>
      </c>
      <c r="Y1365" t="s">
        <v>731</v>
      </c>
      <c r="Z1365" t="s">
        <v>243</v>
      </c>
      <c r="AA1365" t="s">
        <v>161</v>
      </c>
      <c r="AB1365" s="81" t="str">
        <f>analysis_methods!$M$3</f>
        <v>BLOT WW SCALE</v>
      </c>
      <c r="AC1365" s="77">
        <v>45139</v>
      </c>
    </row>
    <row r="1366" spans="1:29" ht="14.4" x14ac:dyDescent="0.3">
      <c r="A1366" s="81" t="str">
        <f>samples!$C$10</f>
        <v>GeoxyzX_2111-WestdiepSeafarm-75m-b-VV2</v>
      </c>
      <c r="B1366" s="84" t="s">
        <v>674</v>
      </c>
      <c r="H1366" s="96" t="s">
        <v>457</v>
      </c>
      <c r="I1366" s="96">
        <v>152391</v>
      </c>
      <c r="K1366" s="96" t="s">
        <v>348</v>
      </c>
      <c r="L1366" s="96" t="s">
        <v>457</v>
      </c>
      <c r="M1366" s="96"/>
      <c r="N1366" s="96"/>
      <c r="O1366" s="96"/>
      <c r="P1366" s="96"/>
      <c r="Q1366" s="96"/>
      <c r="S1366" t="s">
        <v>226</v>
      </c>
      <c r="U1366" t="s">
        <v>335</v>
      </c>
      <c r="V1366" t="s">
        <v>264</v>
      </c>
      <c r="W1366" s="81" t="str">
        <f>analysis_methods!$B$3</f>
        <v>BIOM</v>
      </c>
      <c r="X1366">
        <v>5.2999999999999999E-2</v>
      </c>
      <c r="Y1366" t="s">
        <v>731</v>
      </c>
      <c r="Z1366" t="s">
        <v>243</v>
      </c>
      <c r="AA1366" t="s">
        <v>161</v>
      </c>
      <c r="AB1366" s="81" t="str">
        <f>analysis_methods!$M$3</f>
        <v>BLOT WW SCALE</v>
      </c>
      <c r="AC1366" s="77">
        <v>45139</v>
      </c>
    </row>
    <row r="1367" spans="1:29" ht="14.4" x14ac:dyDescent="0.3">
      <c r="A1367" s="81" t="str">
        <f>samples!$C$10</f>
        <v>GeoxyzX_2111-WestdiepSeafarm-75m-b-VV2</v>
      </c>
      <c r="B1367" s="84" t="s">
        <v>674</v>
      </c>
      <c r="H1367" s="96" t="s">
        <v>864</v>
      </c>
      <c r="I1367" s="96">
        <v>2036</v>
      </c>
      <c r="K1367" s="96" t="s">
        <v>348</v>
      </c>
      <c r="L1367" s="96" t="s">
        <v>375</v>
      </c>
      <c r="M1367" s="96" t="s">
        <v>422</v>
      </c>
      <c r="N1367" s="96"/>
      <c r="O1367" s="96"/>
      <c r="P1367" s="96"/>
      <c r="Q1367" s="96"/>
      <c r="S1367" t="s">
        <v>226</v>
      </c>
      <c r="U1367" t="s">
        <v>335</v>
      </c>
      <c r="V1367" t="s">
        <v>264</v>
      </c>
      <c r="W1367" s="81" t="str">
        <f>analysis_methods!$B$3</f>
        <v>BIOM</v>
      </c>
      <c r="X1367">
        <v>8.9999999999999993E-3</v>
      </c>
      <c r="Y1367" t="s">
        <v>731</v>
      </c>
      <c r="Z1367" t="s">
        <v>243</v>
      </c>
      <c r="AA1367" t="s">
        <v>161</v>
      </c>
      <c r="AB1367" s="81" t="str">
        <f>analysis_methods!$M$3</f>
        <v>BLOT WW SCALE</v>
      </c>
      <c r="AC1367" s="77">
        <v>45139</v>
      </c>
    </row>
    <row r="1368" spans="1:29" ht="14.4" x14ac:dyDescent="0.3">
      <c r="A1368" s="81" t="str">
        <f>samples!$C$10</f>
        <v>GeoxyzX_2111-WestdiepSeafarm-75m-b-VV2</v>
      </c>
      <c r="B1368" s="84" t="s">
        <v>674</v>
      </c>
      <c r="H1368" s="96" t="s">
        <v>818</v>
      </c>
      <c r="I1368" s="96">
        <v>124929</v>
      </c>
      <c r="K1368" s="96" t="s">
        <v>348</v>
      </c>
      <c r="L1368" s="96" t="s">
        <v>349</v>
      </c>
      <c r="M1368" s="96" t="s">
        <v>360</v>
      </c>
      <c r="N1368" s="96" t="s">
        <v>361</v>
      </c>
      <c r="O1368" s="96" t="s">
        <v>362</v>
      </c>
      <c r="P1368" s="96" t="s">
        <v>363</v>
      </c>
      <c r="Q1368" s="96" t="s">
        <v>364</v>
      </c>
      <c r="S1368" t="s">
        <v>726</v>
      </c>
      <c r="U1368" t="s">
        <v>335</v>
      </c>
      <c r="V1368" t="s">
        <v>264</v>
      </c>
      <c r="W1368" s="81" t="str">
        <f>analysis_methods!$B$3</f>
        <v>BIOM</v>
      </c>
      <c r="X1368">
        <v>1.7749999999999999</v>
      </c>
      <c r="Y1368" t="s">
        <v>731</v>
      </c>
      <c r="Z1368" t="s">
        <v>243</v>
      </c>
      <c r="AA1368" t="s">
        <v>161</v>
      </c>
      <c r="AB1368" s="81" t="str">
        <f>analysis_methods!$M$3</f>
        <v>BLOT WW SCALE</v>
      </c>
      <c r="AC1368" s="77">
        <v>45139</v>
      </c>
    </row>
    <row r="1369" spans="1:29" ht="14.4" x14ac:dyDescent="0.3">
      <c r="A1369" s="81" t="str">
        <f>samples!$C$10</f>
        <v>GeoxyzX_2111-WestdiepSeafarm-75m-b-VV2</v>
      </c>
      <c r="B1369" s="84" t="s">
        <v>674</v>
      </c>
      <c r="H1369" s="96" t="s">
        <v>411</v>
      </c>
      <c r="I1369" s="96">
        <v>919</v>
      </c>
      <c r="K1369" s="96" t="s">
        <v>348</v>
      </c>
      <c r="L1369" s="96" t="s">
        <v>375</v>
      </c>
      <c r="M1369" s="96" t="s">
        <v>376</v>
      </c>
      <c r="N1369" s="96" t="s">
        <v>384</v>
      </c>
      <c r="O1369" s="96" t="s">
        <v>411</v>
      </c>
      <c r="P1369" s="96"/>
      <c r="Q1369" s="96"/>
      <c r="S1369" t="s">
        <v>226</v>
      </c>
      <c r="U1369" t="s">
        <v>335</v>
      </c>
      <c r="V1369" t="s">
        <v>264</v>
      </c>
      <c r="W1369" s="81" t="str">
        <f>analysis_methods!$B$3</f>
        <v>BIOM</v>
      </c>
      <c r="X1369">
        <v>0.13400000000000001</v>
      </c>
      <c r="Y1369" t="s">
        <v>731</v>
      </c>
      <c r="Z1369" t="s">
        <v>243</v>
      </c>
      <c r="AA1369" t="s">
        <v>161</v>
      </c>
      <c r="AB1369" s="81" t="str">
        <f>analysis_methods!$M$3</f>
        <v>BLOT WW SCALE</v>
      </c>
      <c r="AC1369" s="77">
        <v>45139</v>
      </c>
    </row>
    <row r="1370" spans="1:29" ht="14.4" x14ac:dyDescent="0.3">
      <c r="A1370" s="81" t="str">
        <f>samples!$C$10</f>
        <v>GeoxyzX_2111-WestdiepSeafarm-75m-b-VV2</v>
      </c>
      <c r="B1370" s="84" t="s">
        <v>674</v>
      </c>
      <c r="H1370" s="96" t="s">
        <v>482</v>
      </c>
      <c r="I1370" s="96">
        <v>130357</v>
      </c>
      <c r="K1370" s="96" t="s">
        <v>348</v>
      </c>
      <c r="L1370" s="96" t="s">
        <v>375</v>
      </c>
      <c r="M1370" s="96" t="s">
        <v>376</v>
      </c>
      <c r="N1370" s="96" t="s">
        <v>380</v>
      </c>
      <c r="O1370" s="96" t="s">
        <v>381</v>
      </c>
      <c r="P1370" s="96" t="s">
        <v>382</v>
      </c>
      <c r="Q1370" s="96" t="s">
        <v>405</v>
      </c>
      <c r="S1370" t="s">
        <v>226</v>
      </c>
      <c r="U1370" t="s">
        <v>335</v>
      </c>
      <c r="V1370" t="s">
        <v>264</v>
      </c>
      <c r="W1370" s="81" t="str">
        <f>analysis_methods!$B$3</f>
        <v>BIOM</v>
      </c>
      <c r="X1370">
        <v>2.4549999999999996</v>
      </c>
      <c r="Y1370" t="s">
        <v>731</v>
      </c>
      <c r="Z1370" t="s">
        <v>243</v>
      </c>
      <c r="AA1370" t="s">
        <v>161</v>
      </c>
      <c r="AB1370" s="81" t="str">
        <f>analysis_methods!$M$3</f>
        <v>BLOT WW SCALE</v>
      </c>
      <c r="AC1370" s="77">
        <v>45139</v>
      </c>
    </row>
    <row r="1371" spans="1:29" ht="14.4" x14ac:dyDescent="0.3">
      <c r="A1371" s="81" t="str">
        <f>samples!$C$10</f>
        <v>GeoxyzX_2111-WestdiepSeafarm-75m-b-VV2</v>
      </c>
      <c r="B1371" s="84" t="s">
        <v>674</v>
      </c>
      <c r="H1371" s="96" t="s">
        <v>472</v>
      </c>
      <c r="I1371" s="96">
        <v>140301</v>
      </c>
      <c r="K1371" s="96" t="s">
        <v>348</v>
      </c>
      <c r="L1371" s="96" t="s">
        <v>365</v>
      </c>
      <c r="M1371" s="96" t="s">
        <v>366</v>
      </c>
      <c r="N1371" s="96" t="s">
        <v>367</v>
      </c>
      <c r="O1371" s="96" t="s">
        <v>368</v>
      </c>
      <c r="P1371" s="96" t="s">
        <v>369</v>
      </c>
      <c r="Q1371" s="96" t="s">
        <v>370</v>
      </c>
      <c r="S1371" t="s">
        <v>226</v>
      </c>
      <c r="U1371" t="s">
        <v>335</v>
      </c>
      <c r="V1371" t="s">
        <v>264</v>
      </c>
      <c r="W1371" s="81" t="str">
        <f>analysis_methods!$B$3</f>
        <v>BIOM</v>
      </c>
      <c r="X1371">
        <v>168.90199999999999</v>
      </c>
      <c r="Y1371" t="s">
        <v>731</v>
      </c>
      <c r="Z1371" t="s">
        <v>243</v>
      </c>
      <c r="AA1371" t="s">
        <v>161</v>
      </c>
      <c r="AB1371" s="81" t="str">
        <f>analysis_methods!$M$3</f>
        <v>BLOT WW SCALE</v>
      </c>
      <c r="AC1371" s="77">
        <v>45139</v>
      </c>
    </row>
    <row r="1372" spans="1:29" ht="14.4" x14ac:dyDescent="0.3">
      <c r="A1372" s="81" t="str">
        <f>samples!$C$10</f>
        <v>GeoxyzX_2111-WestdiepSeafarm-75m-b-VV2</v>
      </c>
      <c r="B1372" s="84" t="s">
        <v>674</v>
      </c>
      <c r="H1372" s="96" t="s">
        <v>470</v>
      </c>
      <c r="I1372" s="96">
        <v>855674</v>
      </c>
      <c r="K1372" s="96" t="s">
        <v>348</v>
      </c>
      <c r="L1372" s="96" t="s">
        <v>355</v>
      </c>
      <c r="M1372" s="96" t="s">
        <v>826</v>
      </c>
      <c r="N1372" s="96" t="s">
        <v>356</v>
      </c>
      <c r="O1372" s="96" t="s">
        <v>357</v>
      </c>
      <c r="P1372" s="96" t="s">
        <v>358</v>
      </c>
      <c r="Q1372" s="96" t="s">
        <v>359</v>
      </c>
      <c r="S1372" t="s">
        <v>226</v>
      </c>
      <c r="U1372" t="s">
        <v>335</v>
      </c>
      <c r="V1372" t="s">
        <v>264</v>
      </c>
      <c r="W1372" s="81" t="str">
        <f>analysis_methods!$B$3</f>
        <v>BIOM</v>
      </c>
      <c r="X1372">
        <v>9.0589999999999993</v>
      </c>
      <c r="Y1372" t="s">
        <v>731</v>
      </c>
      <c r="Z1372" t="s">
        <v>243</v>
      </c>
      <c r="AA1372" t="s">
        <v>161</v>
      </c>
      <c r="AB1372" s="81" t="str">
        <f>analysis_methods!$M$3</f>
        <v>BLOT WW SCALE</v>
      </c>
      <c r="AC1372" s="77">
        <v>45139</v>
      </c>
    </row>
    <row r="1373" spans="1:29" ht="14.4" x14ac:dyDescent="0.3">
      <c r="A1373" s="81" t="str">
        <f>samples!$C$10</f>
        <v>GeoxyzX_2111-WestdiepSeafarm-75m-b-VV2</v>
      </c>
      <c r="B1373" s="84" t="s">
        <v>674</v>
      </c>
      <c r="H1373" s="96" t="s">
        <v>487</v>
      </c>
      <c r="I1373" s="96">
        <v>102788</v>
      </c>
      <c r="K1373" s="96" t="s">
        <v>348</v>
      </c>
      <c r="L1373" s="96" t="s">
        <v>414</v>
      </c>
      <c r="M1373" s="96" t="s">
        <v>415</v>
      </c>
      <c r="N1373" s="96" t="s">
        <v>416</v>
      </c>
      <c r="O1373" s="96" t="s">
        <v>423</v>
      </c>
      <c r="P1373" s="96" t="s">
        <v>424</v>
      </c>
      <c r="Q1373" s="96" t="s">
        <v>425</v>
      </c>
      <c r="S1373" t="s">
        <v>226</v>
      </c>
      <c r="U1373" t="s">
        <v>335</v>
      </c>
      <c r="V1373" t="s">
        <v>264</v>
      </c>
      <c r="W1373" s="81" t="str">
        <f>analysis_methods!$B$3</f>
        <v>BIOM</v>
      </c>
      <c r="X1373">
        <v>2.0999999999999998E-2</v>
      </c>
      <c r="Y1373" t="s">
        <v>731</v>
      </c>
      <c r="Z1373" t="s">
        <v>243</v>
      </c>
      <c r="AA1373" t="s">
        <v>161</v>
      </c>
      <c r="AB1373" s="81" t="str">
        <f>analysis_methods!$M$3</f>
        <v>BLOT WW SCALE</v>
      </c>
      <c r="AC1373" s="77">
        <v>45139</v>
      </c>
    </row>
    <row r="1374" spans="1:29" ht="14.4" x14ac:dyDescent="0.3">
      <c r="A1374" s="81" t="str">
        <f>samples!$C$10</f>
        <v>GeoxyzX_2111-WestdiepSeafarm-75m-b-VV2</v>
      </c>
      <c r="B1374" s="84" t="s">
        <v>674</v>
      </c>
      <c r="H1374" s="96" t="s">
        <v>546</v>
      </c>
      <c r="I1374" s="96">
        <v>130711</v>
      </c>
      <c r="K1374" s="96" t="s">
        <v>348</v>
      </c>
      <c r="L1374" s="96" t="s">
        <v>375</v>
      </c>
      <c r="M1374" s="96" t="s">
        <v>376</v>
      </c>
      <c r="N1374" s="96" t="s">
        <v>401</v>
      </c>
      <c r="O1374" s="96" t="s">
        <v>557</v>
      </c>
      <c r="P1374" s="96" t="s">
        <v>558</v>
      </c>
      <c r="Q1374" s="96" t="s">
        <v>572</v>
      </c>
      <c r="S1374" t="s">
        <v>226</v>
      </c>
      <c r="U1374" t="s">
        <v>335</v>
      </c>
      <c r="V1374" t="s">
        <v>264</v>
      </c>
      <c r="W1374" s="81" t="str">
        <f>analysis_methods!$B$3</f>
        <v>BIOM</v>
      </c>
      <c r="X1374">
        <v>0.223</v>
      </c>
      <c r="Y1374" t="s">
        <v>731</v>
      </c>
      <c r="Z1374" t="s">
        <v>243</v>
      </c>
      <c r="AA1374" t="s">
        <v>161</v>
      </c>
      <c r="AB1374" s="81" t="str">
        <f>analysis_methods!$M$3</f>
        <v>BLOT WW SCALE</v>
      </c>
      <c r="AC1374" s="77">
        <v>45139</v>
      </c>
    </row>
    <row r="1375" spans="1:29" ht="14.4" x14ac:dyDescent="0.3">
      <c r="A1375" s="81" t="str">
        <f>samples!$C$10</f>
        <v>GeoxyzX_2111-WestdiepSeafarm-75m-b-VV2</v>
      </c>
      <c r="B1375" s="84" t="s">
        <v>674</v>
      </c>
      <c r="H1375" s="96" t="s">
        <v>480</v>
      </c>
      <c r="I1375" s="96">
        <v>130269</v>
      </c>
      <c r="K1375" s="96" t="s">
        <v>348</v>
      </c>
      <c r="L1375" s="96" t="s">
        <v>375</v>
      </c>
      <c r="M1375" s="96" t="s">
        <v>376</v>
      </c>
      <c r="N1375" s="96"/>
      <c r="O1375" s="96" t="s">
        <v>398</v>
      </c>
      <c r="P1375" s="96" t="s">
        <v>399</v>
      </c>
      <c r="Q1375" s="96" t="s">
        <v>400</v>
      </c>
      <c r="S1375" t="s">
        <v>226</v>
      </c>
      <c r="U1375" t="s">
        <v>335</v>
      </c>
      <c r="V1375" t="s">
        <v>264</v>
      </c>
      <c r="W1375" s="81" t="str">
        <f>analysis_methods!$B$3</f>
        <v>BIOM</v>
      </c>
      <c r="X1375">
        <v>0.37499999999999994</v>
      </c>
      <c r="Y1375" t="s">
        <v>731</v>
      </c>
      <c r="Z1375" t="s">
        <v>243</v>
      </c>
      <c r="AA1375" t="s">
        <v>161</v>
      </c>
      <c r="AB1375" s="81" t="str">
        <f>analysis_methods!$M$3</f>
        <v>BLOT WW SCALE</v>
      </c>
      <c r="AC1375" s="77">
        <v>45139</v>
      </c>
    </row>
    <row r="1376" spans="1:29" ht="14.4" x14ac:dyDescent="0.3">
      <c r="A1376" s="81" t="str">
        <f>samples!$C$10</f>
        <v>GeoxyzX_2111-WestdiepSeafarm-75m-b-VV2</v>
      </c>
      <c r="B1376" s="84" t="s">
        <v>674</v>
      </c>
      <c r="H1376" s="96" t="s">
        <v>553</v>
      </c>
      <c r="I1376" s="96">
        <v>160539</v>
      </c>
      <c r="K1376" s="96" t="s">
        <v>348</v>
      </c>
      <c r="L1376" s="96" t="s">
        <v>365</v>
      </c>
      <c r="M1376" s="96" t="s">
        <v>366</v>
      </c>
      <c r="N1376" s="96" t="s">
        <v>451</v>
      </c>
      <c r="O1376" s="96" t="s">
        <v>452</v>
      </c>
      <c r="P1376" s="96" t="s">
        <v>453</v>
      </c>
      <c r="Q1376" s="96" t="s">
        <v>578</v>
      </c>
      <c r="S1376" t="s">
        <v>226</v>
      </c>
      <c r="U1376" t="s">
        <v>335</v>
      </c>
      <c r="V1376" t="s">
        <v>264</v>
      </c>
      <c r="W1376" s="81" t="str">
        <f>analysis_methods!$B$3</f>
        <v>BIOM</v>
      </c>
      <c r="X1376">
        <v>5.7919999999999998</v>
      </c>
      <c r="Y1376" t="s">
        <v>731</v>
      </c>
      <c r="Z1376" t="s">
        <v>243</v>
      </c>
      <c r="AA1376" t="s">
        <v>161</v>
      </c>
      <c r="AB1376" s="81" t="str">
        <f>analysis_methods!$M$3</f>
        <v>BLOT WW SCALE</v>
      </c>
      <c r="AC1376" s="77">
        <v>45139</v>
      </c>
    </row>
    <row r="1377" spans="1:29" ht="14.4" x14ac:dyDescent="0.3">
      <c r="A1377" s="81" t="str">
        <f>samples!$C$10</f>
        <v>GeoxyzX_2111-WestdiepSeafarm-75m-b-VV2</v>
      </c>
      <c r="B1377" s="84" t="s">
        <v>674</v>
      </c>
      <c r="H1377" s="96" t="s">
        <v>542</v>
      </c>
      <c r="I1377" s="96">
        <v>130644</v>
      </c>
      <c r="K1377" s="96" t="s">
        <v>348</v>
      </c>
      <c r="L1377" s="96" t="s">
        <v>375</v>
      </c>
      <c r="M1377" s="96" t="s">
        <v>376</v>
      </c>
      <c r="N1377" s="96" t="s">
        <v>380</v>
      </c>
      <c r="O1377" s="96" t="s">
        <v>448</v>
      </c>
      <c r="P1377" s="96" t="s">
        <v>518</v>
      </c>
      <c r="Q1377" s="96" t="s">
        <v>532</v>
      </c>
      <c r="S1377" t="s">
        <v>226</v>
      </c>
      <c r="U1377" t="s">
        <v>335</v>
      </c>
      <c r="V1377" t="s">
        <v>264</v>
      </c>
      <c r="W1377" s="81" t="str">
        <f>analysis_methods!$B$3</f>
        <v>BIOM</v>
      </c>
      <c r="X1377">
        <v>1E-3</v>
      </c>
      <c r="Y1377" t="s">
        <v>731</v>
      </c>
      <c r="Z1377" t="s">
        <v>243</v>
      </c>
      <c r="AA1377" t="s">
        <v>161</v>
      </c>
      <c r="AB1377" s="81" t="str">
        <f>analysis_methods!$M$3</f>
        <v>BLOT WW SCALE</v>
      </c>
      <c r="AC1377" s="77">
        <v>45139</v>
      </c>
    </row>
    <row r="1378" spans="1:29" ht="14.4" x14ac:dyDescent="0.3">
      <c r="A1378" s="81" t="str">
        <f>samples!$C$10</f>
        <v>GeoxyzX_2111-WestdiepSeafarm-75m-b-VV2</v>
      </c>
      <c r="B1378" s="84" t="s">
        <v>674</v>
      </c>
      <c r="H1378" s="96" t="s">
        <v>537</v>
      </c>
      <c r="I1378" s="96">
        <v>130375</v>
      </c>
      <c r="K1378" s="96" t="s">
        <v>348</v>
      </c>
      <c r="L1378" s="96" t="s">
        <v>375</v>
      </c>
      <c r="M1378" s="96" t="s">
        <v>376</v>
      </c>
      <c r="N1378" s="96" t="s">
        <v>380</v>
      </c>
      <c r="O1378" s="96" t="s">
        <v>507</v>
      </c>
      <c r="P1378" s="96" t="s">
        <v>508</v>
      </c>
      <c r="Q1378" s="96" t="s">
        <v>526</v>
      </c>
      <c r="S1378" t="s">
        <v>226</v>
      </c>
      <c r="U1378" t="s">
        <v>335</v>
      </c>
      <c r="V1378" t="s">
        <v>264</v>
      </c>
      <c r="W1378" s="81" t="str">
        <f>analysis_methods!$B$3</f>
        <v>BIOM</v>
      </c>
      <c r="X1378">
        <v>1.2549999999999999</v>
      </c>
      <c r="Y1378" t="s">
        <v>731</v>
      </c>
      <c r="Z1378" t="s">
        <v>243</v>
      </c>
      <c r="AA1378" t="s">
        <v>161</v>
      </c>
      <c r="AB1378" s="81" t="str">
        <f>analysis_methods!$M$3</f>
        <v>BLOT WW SCALE</v>
      </c>
      <c r="AC1378" s="77">
        <v>45139</v>
      </c>
    </row>
    <row r="1379" spans="1:29" ht="14.4" x14ac:dyDescent="0.3">
      <c r="A1379" s="81" t="str">
        <f>samples!$C$10</f>
        <v>GeoxyzX_2111-WestdiepSeafarm-75m-b-VV2</v>
      </c>
      <c r="B1379" s="84" t="s">
        <v>674</v>
      </c>
      <c r="H1379" s="96" t="s">
        <v>554</v>
      </c>
      <c r="I1379" s="96">
        <v>151894</v>
      </c>
      <c r="K1379" s="96" t="s">
        <v>348</v>
      </c>
      <c r="L1379" s="96" t="s">
        <v>365</v>
      </c>
      <c r="M1379" s="96" t="s">
        <v>503</v>
      </c>
      <c r="N1379" s="96" t="s">
        <v>514</v>
      </c>
      <c r="O1379" s="96" t="s">
        <v>570</v>
      </c>
      <c r="P1379" s="96" t="s">
        <v>571</v>
      </c>
      <c r="Q1379" s="96" t="s">
        <v>579</v>
      </c>
      <c r="S1379" t="s">
        <v>226</v>
      </c>
      <c r="U1379" t="s">
        <v>335</v>
      </c>
      <c r="V1379" t="s">
        <v>264</v>
      </c>
      <c r="W1379" s="81" t="str">
        <f>analysis_methods!$B$3</f>
        <v>BIOM</v>
      </c>
      <c r="X1379">
        <v>2.9899999999999998</v>
      </c>
      <c r="Y1379" t="s">
        <v>731</v>
      </c>
      <c r="Z1379" t="s">
        <v>243</v>
      </c>
      <c r="AA1379" t="s">
        <v>161</v>
      </c>
      <c r="AB1379" s="81" t="str">
        <f>analysis_methods!$M$3</f>
        <v>BLOT WW SCALE</v>
      </c>
      <c r="AC1379" s="77">
        <v>45139</v>
      </c>
    </row>
    <row r="1380" spans="1:29" ht="14.4" x14ac:dyDescent="0.3">
      <c r="A1380" s="81" t="str">
        <f>samples!$C$10</f>
        <v>GeoxyzX_2111-WestdiepSeafarm-75m-b-VV2</v>
      </c>
      <c r="B1380" s="84" t="s">
        <v>674</v>
      </c>
      <c r="H1380" s="96" t="s">
        <v>547</v>
      </c>
      <c r="I1380" s="96">
        <v>120020</v>
      </c>
      <c r="K1380" s="96" t="s">
        <v>348</v>
      </c>
      <c r="L1380" s="96" t="s">
        <v>414</v>
      </c>
      <c r="M1380" s="96" t="s">
        <v>415</v>
      </c>
      <c r="N1380" s="96" t="s">
        <v>559</v>
      </c>
      <c r="O1380" s="96" t="s">
        <v>560</v>
      </c>
      <c r="P1380" s="96" t="s">
        <v>561</v>
      </c>
      <c r="Q1380" s="96" t="s">
        <v>573</v>
      </c>
      <c r="S1380" t="s">
        <v>226</v>
      </c>
      <c r="U1380" t="s">
        <v>335</v>
      </c>
      <c r="V1380" t="s">
        <v>264</v>
      </c>
      <c r="W1380" s="81" t="str">
        <f>analysis_methods!$B$3</f>
        <v>BIOM</v>
      </c>
      <c r="X1380">
        <v>9.4999999999999987E-2</v>
      </c>
      <c r="Y1380" t="s">
        <v>731</v>
      </c>
      <c r="Z1380" t="s">
        <v>243</v>
      </c>
      <c r="AA1380" t="s">
        <v>161</v>
      </c>
      <c r="AB1380" s="81" t="str">
        <f>analysis_methods!$M$3</f>
        <v>BLOT WW SCALE</v>
      </c>
      <c r="AC1380" s="77">
        <v>45139</v>
      </c>
    </row>
    <row r="1381" spans="1:29" ht="14.4" x14ac:dyDescent="0.3">
      <c r="A1381" s="81" t="str">
        <f>samples!$C$10</f>
        <v>GeoxyzX_2111-WestdiepSeafarm-75m-b-VV2</v>
      </c>
      <c r="B1381" s="84" t="s">
        <v>674</v>
      </c>
      <c r="H1381" s="96" t="s">
        <v>476</v>
      </c>
      <c r="I1381" s="96">
        <v>152367</v>
      </c>
      <c r="K1381" s="96" t="s">
        <v>348</v>
      </c>
      <c r="L1381" s="96" t="s">
        <v>375</v>
      </c>
      <c r="M1381" s="96" t="s">
        <v>376</v>
      </c>
      <c r="N1381" s="96" t="s">
        <v>384</v>
      </c>
      <c r="O1381" s="96" t="s">
        <v>385</v>
      </c>
      <c r="P1381" s="96" t="s">
        <v>386</v>
      </c>
      <c r="Q1381" s="96" t="s">
        <v>387</v>
      </c>
      <c r="S1381" t="s">
        <v>226</v>
      </c>
      <c r="U1381" t="s">
        <v>335</v>
      </c>
      <c r="V1381" t="s">
        <v>264</v>
      </c>
      <c r="W1381" s="81" t="str">
        <f>analysis_methods!$B$3</f>
        <v>BIOM</v>
      </c>
      <c r="X1381">
        <v>0.83199999999999996</v>
      </c>
      <c r="Y1381" t="s">
        <v>731</v>
      </c>
      <c r="Z1381" t="s">
        <v>243</v>
      </c>
      <c r="AA1381" t="s">
        <v>161</v>
      </c>
      <c r="AB1381" s="81" t="str">
        <f>analysis_methods!$M$3</f>
        <v>BLOT WW SCALE</v>
      </c>
      <c r="AC1381" s="77">
        <v>45139</v>
      </c>
    </row>
    <row r="1382" spans="1:29" ht="14.4" x14ac:dyDescent="0.3">
      <c r="A1382" s="81" t="str">
        <f>samples!$C$10</f>
        <v>GeoxyzX_2111-WestdiepSeafarm-75m-b-VV2</v>
      </c>
      <c r="B1382" s="84" t="s">
        <v>674</v>
      </c>
      <c r="H1382" s="96" t="s">
        <v>555</v>
      </c>
      <c r="I1382" s="96">
        <v>140480</v>
      </c>
      <c r="K1382" s="96" t="s">
        <v>348</v>
      </c>
      <c r="L1382" s="96" t="s">
        <v>365</v>
      </c>
      <c r="M1382" s="96" t="s">
        <v>366</v>
      </c>
      <c r="N1382" s="96" t="s">
        <v>462</v>
      </c>
      <c r="O1382" s="96" t="s">
        <v>463</v>
      </c>
      <c r="P1382" s="96" t="s">
        <v>464</v>
      </c>
      <c r="Q1382" s="96" t="s">
        <v>465</v>
      </c>
      <c r="S1382" t="s">
        <v>226</v>
      </c>
      <c r="U1382" t="s">
        <v>335</v>
      </c>
      <c r="V1382" t="s">
        <v>264</v>
      </c>
      <c r="W1382" s="81" t="str">
        <f>analysis_methods!$B$3</f>
        <v>BIOM</v>
      </c>
      <c r="X1382">
        <v>53.371000000000002</v>
      </c>
      <c r="Y1382" t="s">
        <v>731</v>
      </c>
      <c r="Z1382" t="s">
        <v>243</v>
      </c>
      <c r="AA1382" t="s">
        <v>161</v>
      </c>
      <c r="AB1382" s="81" t="str">
        <f>analysis_methods!$M$3</f>
        <v>BLOT WW SCALE</v>
      </c>
      <c r="AC1382" s="77">
        <v>45139</v>
      </c>
    </row>
    <row r="1383" spans="1:29" ht="14.4" x14ac:dyDescent="0.3">
      <c r="A1383" s="81" t="str">
        <f>samples!$C$10</f>
        <v>GeoxyzX_2111-WestdiepSeafarm-75m-b-VV2</v>
      </c>
      <c r="B1383" s="84" t="s">
        <v>674</v>
      </c>
      <c r="H1383" s="96" t="s">
        <v>540</v>
      </c>
      <c r="I1383" s="96">
        <v>334512</v>
      </c>
      <c r="K1383" s="96" t="s">
        <v>348</v>
      </c>
      <c r="L1383" s="96" t="s">
        <v>375</v>
      </c>
      <c r="M1383" s="96" t="s">
        <v>376</v>
      </c>
      <c r="N1383" s="96" t="s">
        <v>380</v>
      </c>
      <c r="O1383" s="96" t="s">
        <v>448</v>
      </c>
      <c r="P1383" s="96" t="s">
        <v>517</v>
      </c>
      <c r="Q1383" s="96" t="s">
        <v>530</v>
      </c>
      <c r="S1383" t="s">
        <v>226</v>
      </c>
      <c r="U1383" t="s">
        <v>335</v>
      </c>
      <c r="V1383" t="s">
        <v>264</v>
      </c>
      <c r="W1383" s="81" t="str">
        <f>analysis_methods!$B$3</f>
        <v>BIOM</v>
      </c>
      <c r="X1383">
        <v>0.16</v>
      </c>
      <c r="Y1383" t="s">
        <v>731</v>
      </c>
      <c r="Z1383" t="s">
        <v>243</v>
      </c>
      <c r="AA1383" t="s">
        <v>161</v>
      </c>
      <c r="AB1383" s="81" t="str">
        <f>analysis_methods!$M$3</f>
        <v>BLOT WW SCALE</v>
      </c>
      <c r="AC1383" s="77">
        <v>45139</v>
      </c>
    </row>
    <row r="1384" spans="1:29" ht="14.4" x14ac:dyDescent="0.3">
      <c r="A1384" s="81" t="str">
        <f>samples!$C$10</f>
        <v>GeoxyzX_2111-WestdiepSeafarm-75m-b-VV2</v>
      </c>
      <c r="B1384" s="84" t="s">
        <v>674</v>
      </c>
      <c r="H1384" s="96" t="s">
        <v>524</v>
      </c>
      <c r="I1384" s="96">
        <v>129582</v>
      </c>
      <c r="K1384" s="96" t="s">
        <v>348</v>
      </c>
      <c r="L1384" s="96" t="s">
        <v>375</v>
      </c>
      <c r="M1384" s="96" t="s">
        <v>376</v>
      </c>
      <c r="N1384" s="96" t="s">
        <v>522</v>
      </c>
      <c r="O1384" s="96" t="s">
        <v>523</v>
      </c>
      <c r="P1384" s="96" t="s">
        <v>524</v>
      </c>
      <c r="Q1384" s="96"/>
      <c r="S1384" t="s">
        <v>226</v>
      </c>
      <c r="U1384" t="s">
        <v>335</v>
      </c>
      <c r="V1384" t="s">
        <v>264</v>
      </c>
      <c r="W1384" s="81" t="str">
        <f>analysis_methods!$B$3</f>
        <v>BIOM</v>
      </c>
      <c r="X1384">
        <v>1.0999999999999999E-2</v>
      </c>
      <c r="Y1384" t="s">
        <v>731</v>
      </c>
      <c r="Z1384" t="s">
        <v>243</v>
      </c>
      <c r="AA1384" t="s">
        <v>161</v>
      </c>
      <c r="AB1384" s="81" t="str">
        <f>analysis_methods!$M$3</f>
        <v>BLOT WW SCALE</v>
      </c>
      <c r="AC1384" s="77">
        <v>45139</v>
      </c>
    </row>
    <row r="1385" spans="1:29" ht="14.4" x14ac:dyDescent="0.3">
      <c r="A1385" s="81" t="str">
        <f>samples!$C$10</f>
        <v>GeoxyzX_2111-WestdiepSeafarm-75m-b-VV2</v>
      </c>
      <c r="B1385" s="84" t="s">
        <v>674</v>
      </c>
      <c r="H1385" s="96" t="s">
        <v>548</v>
      </c>
      <c r="I1385" s="96">
        <v>103235</v>
      </c>
      <c r="K1385" s="96" t="s">
        <v>348</v>
      </c>
      <c r="L1385" s="96" t="s">
        <v>414</v>
      </c>
      <c r="M1385" s="96" t="s">
        <v>415</v>
      </c>
      <c r="N1385" s="96" t="s">
        <v>416</v>
      </c>
      <c r="O1385" s="96" t="s">
        <v>562</v>
      </c>
      <c r="P1385" s="96" t="s">
        <v>563</v>
      </c>
      <c r="Q1385" s="96" t="s">
        <v>574</v>
      </c>
      <c r="S1385" t="s">
        <v>226</v>
      </c>
      <c r="U1385" t="s">
        <v>335</v>
      </c>
      <c r="V1385" t="s">
        <v>264</v>
      </c>
      <c r="W1385" s="81" t="str">
        <f>analysis_methods!$B$3</f>
        <v>BIOM</v>
      </c>
      <c r="X1385">
        <v>5.8999999999999997E-2</v>
      </c>
      <c r="Y1385" t="s">
        <v>731</v>
      </c>
      <c r="Z1385" t="s">
        <v>243</v>
      </c>
      <c r="AA1385" t="s">
        <v>161</v>
      </c>
      <c r="AB1385" s="81" t="str">
        <f>analysis_methods!$M$3</f>
        <v>BLOT WW SCALE</v>
      </c>
      <c r="AC1385" s="77">
        <v>45139</v>
      </c>
    </row>
    <row r="1386" spans="1:29" ht="14.4" x14ac:dyDescent="0.3">
      <c r="A1386" s="81" t="str">
        <f>samples!$C$11</f>
        <v>GeoxyzX_2111-WestdiepSeafarm-75m-c-VV3</v>
      </c>
      <c r="B1386" s="84" t="s">
        <v>675</v>
      </c>
      <c r="H1386" s="96" t="s">
        <v>471</v>
      </c>
      <c r="I1386" s="96">
        <v>124929</v>
      </c>
      <c r="K1386" s="96" t="s">
        <v>348</v>
      </c>
      <c r="L1386" s="96" t="s">
        <v>349</v>
      </c>
      <c r="M1386" s="96" t="s">
        <v>360</v>
      </c>
      <c r="N1386" s="96" t="s">
        <v>361</v>
      </c>
      <c r="O1386" s="96" t="s">
        <v>362</v>
      </c>
      <c r="P1386" s="96" t="s">
        <v>363</v>
      </c>
      <c r="Q1386" s="96" t="s">
        <v>364</v>
      </c>
      <c r="S1386" t="s">
        <v>226</v>
      </c>
      <c r="U1386" t="s">
        <v>335</v>
      </c>
      <c r="V1386" t="s">
        <v>264</v>
      </c>
      <c r="W1386" s="81" t="str">
        <f>analysis_methods!$B$3</f>
        <v>BIOM</v>
      </c>
      <c r="X1386">
        <v>72.934999999999988</v>
      </c>
      <c r="Y1386" t="s">
        <v>731</v>
      </c>
      <c r="Z1386" t="s">
        <v>243</v>
      </c>
      <c r="AA1386" t="s">
        <v>161</v>
      </c>
      <c r="AB1386" s="81" t="str">
        <f>analysis_methods!$M$3</f>
        <v>BLOT WW SCALE</v>
      </c>
      <c r="AC1386" s="77">
        <v>45139</v>
      </c>
    </row>
    <row r="1387" spans="1:29" ht="14.4" x14ac:dyDescent="0.3">
      <c r="A1387" s="81" t="str">
        <f>samples!$C$11</f>
        <v>GeoxyzX_2111-WestdiepSeafarm-75m-c-VV3</v>
      </c>
      <c r="B1387" s="84" t="s">
        <v>675</v>
      </c>
      <c r="H1387" s="96" t="s">
        <v>473</v>
      </c>
      <c r="I1387" s="96">
        <v>141433</v>
      </c>
      <c r="K1387" s="96" t="s">
        <v>348</v>
      </c>
      <c r="L1387" s="96" t="s">
        <v>365</v>
      </c>
      <c r="M1387" s="96" t="s">
        <v>366</v>
      </c>
      <c r="N1387" s="96" t="s">
        <v>371</v>
      </c>
      <c r="O1387" s="96" t="s">
        <v>372</v>
      </c>
      <c r="P1387" s="96" t="s">
        <v>373</v>
      </c>
      <c r="Q1387" s="96" t="s">
        <v>374</v>
      </c>
      <c r="S1387" t="s">
        <v>226</v>
      </c>
      <c r="U1387" t="s">
        <v>335</v>
      </c>
      <c r="V1387" t="s">
        <v>264</v>
      </c>
      <c r="W1387" s="81" t="str">
        <f>analysis_methods!$B$3</f>
        <v>BIOM</v>
      </c>
      <c r="X1387">
        <v>23.091999999999999</v>
      </c>
      <c r="Y1387" t="s">
        <v>731</v>
      </c>
      <c r="Z1387" t="s">
        <v>243</v>
      </c>
      <c r="AA1387" t="s">
        <v>161</v>
      </c>
      <c r="AB1387" s="81" t="str">
        <f>analysis_methods!$M$3</f>
        <v>BLOT WW SCALE</v>
      </c>
      <c r="AC1387" s="77">
        <v>45139</v>
      </c>
    </row>
    <row r="1388" spans="1:29" ht="14.4" x14ac:dyDescent="0.3">
      <c r="A1388" s="81" t="str">
        <f>samples!$C$11</f>
        <v>GeoxyzX_2111-WestdiepSeafarm-75m-c-VV3</v>
      </c>
      <c r="B1388" s="84" t="s">
        <v>675</v>
      </c>
      <c r="H1388" s="96" t="s">
        <v>457</v>
      </c>
      <c r="I1388" s="96">
        <v>152391</v>
      </c>
      <c r="K1388" s="96" t="s">
        <v>348</v>
      </c>
      <c r="L1388" s="96" t="s">
        <v>457</v>
      </c>
      <c r="M1388" s="96"/>
      <c r="N1388" s="96"/>
      <c r="O1388" s="96"/>
      <c r="P1388" s="96"/>
      <c r="Q1388" s="96"/>
      <c r="S1388" t="s">
        <v>226</v>
      </c>
      <c r="U1388" t="s">
        <v>335</v>
      </c>
      <c r="V1388" t="s">
        <v>264</v>
      </c>
      <c r="W1388" s="81" t="str">
        <f>analysis_methods!$B$3</f>
        <v>BIOM</v>
      </c>
      <c r="X1388">
        <v>0.17599999999999999</v>
      </c>
      <c r="Y1388" t="s">
        <v>731</v>
      </c>
      <c r="Z1388" t="s">
        <v>243</v>
      </c>
      <c r="AA1388" t="s">
        <v>161</v>
      </c>
      <c r="AB1388" s="81" t="str">
        <f>analysis_methods!$M$3</f>
        <v>BLOT WW SCALE</v>
      </c>
      <c r="AC1388" s="77">
        <v>45139</v>
      </c>
    </row>
    <row r="1389" spans="1:29" ht="14.4" x14ac:dyDescent="0.3">
      <c r="A1389" s="81" t="str">
        <f>samples!$C$11</f>
        <v>GeoxyzX_2111-WestdiepSeafarm-75m-c-VV3</v>
      </c>
      <c r="B1389" s="84" t="s">
        <v>675</v>
      </c>
      <c r="H1389" s="96" t="s">
        <v>481</v>
      </c>
      <c r="I1389" s="96">
        <v>131187</v>
      </c>
      <c r="K1389" s="96" t="s">
        <v>348</v>
      </c>
      <c r="L1389" s="96" t="s">
        <v>375</v>
      </c>
      <c r="M1389" s="96" t="s">
        <v>376</v>
      </c>
      <c r="N1389" s="96" t="s">
        <v>401</v>
      </c>
      <c r="O1389" s="96" t="s">
        <v>402</v>
      </c>
      <c r="P1389" s="96" t="s">
        <v>403</v>
      </c>
      <c r="Q1389" s="96" t="s">
        <v>404</v>
      </c>
      <c r="S1389" t="s">
        <v>226</v>
      </c>
      <c r="U1389" t="s">
        <v>335</v>
      </c>
      <c r="V1389" t="s">
        <v>264</v>
      </c>
      <c r="W1389" s="81" t="str">
        <f>analysis_methods!$B$3</f>
        <v>BIOM</v>
      </c>
      <c r="X1389">
        <v>0.29299999999999998</v>
      </c>
      <c r="Y1389" t="s">
        <v>731</v>
      </c>
      <c r="Z1389" t="s">
        <v>243</v>
      </c>
      <c r="AA1389" t="s">
        <v>161</v>
      </c>
      <c r="AB1389" s="81" t="str">
        <f>analysis_methods!$M$3</f>
        <v>BLOT WW SCALE</v>
      </c>
      <c r="AC1389" s="77">
        <v>45139</v>
      </c>
    </row>
    <row r="1390" spans="1:29" ht="14.4" x14ac:dyDescent="0.3">
      <c r="A1390" s="81" t="str">
        <f>samples!$C$11</f>
        <v>GeoxyzX_2111-WestdiepSeafarm-75m-c-VV3</v>
      </c>
      <c r="B1390" s="84" t="s">
        <v>675</v>
      </c>
      <c r="H1390" s="96" t="s">
        <v>824</v>
      </c>
      <c r="I1390" s="96">
        <v>141433</v>
      </c>
      <c r="K1390" s="96" t="s">
        <v>348</v>
      </c>
      <c r="L1390" s="96" t="s">
        <v>365</v>
      </c>
      <c r="M1390" s="96" t="s">
        <v>366</v>
      </c>
      <c r="N1390" s="96" t="s">
        <v>371</v>
      </c>
      <c r="O1390" s="96" t="s">
        <v>372</v>
      </c>
      <c r="P1390" s="96" t="s">
        <v>373</v>
      </c>
      <c r="Q1390" s="96" t="s">
        <v>374</v>
      </c>
      <c r="S1390" t="s">
        <v>726</v>
      </c>
      <c r="U1390" t="s">
        <v>335</v>
      </c>
      <c r="V1390" t="s">
        <v>264</v>
      </c>
      <c r="W1390" s="81" t="str">
        <f>analysis_methods!$B$3</f>
        <v>BIOM</v>
      </c>
      <c r="X1390">
        <v>2.9699999999999998</v>
      </c>
      <c r="Y1390" t="s">
        <v>731</v>
      </c>
      <c r="Z1390" t="s">
        <v>243</v>
      </c>
      <c r="AA1390" t="s">
        <v>161</v>
      </c>
      <c r="AB1390" s="81" t="str">
        <f>analysis_methods!$M$3</f>
        <v>BLOT WW SCALE</v>
      </c>
      <c r="AC1390" s="77">
        <v>45139</v>
      </c>
    </row>
    <row r="1391" spans="1:29" ht="14.4" x14ac:dyDescent="0.3">
      <c r="A1391" s="81" t="str">
        <f>samples!$C$11</f>
        <v>GeoxyzX_2111-WestdiepSeafarm-75m-c-VV3</v>
      </c>
      <c r="B1391" s="84" t="s">
        <v>675</v>
      </c>
      <c r="H1391" s="96" t="s">
        <v>484</v>
      </c>
      <c r="I1391" s="96">
        <v>130116</v>
      </c>
      <c r="K1391" s="96" t="s">
        <v>348</v>
      </c>
      <c r="L1391" s="96" t="s">
        <v>375</v>
      </c>
      <c r="M1391" s="96" t="s">
        <v>376</v>
      </c>
      <c r="N1391" s="96" t="s">
        <v>380</v>
      </c>
      <c r="O1391" s="96" t="s">
        <v>409</v>
      </c>
      <c r="P1391" s="96" t="s">
        <v>410</v>
      </c>
      <c r="Q1391" s="96" t="s">
        <v>374</v>
      </c>
      <c r="S1391" t="s">
        <v>226</v>
      </c>
      <c r="U1391" t="s">
        <v>335</v>
      </c>
      <c r="V1391" t="s">
        <v>264</v>
      </c>
      <c r="W1391" s="81" t="str">
        <f>analysis_methods!$B$3</f>
        <v>BIOM</v>
      </c>
      <c r="X1391">
        <v>5.8460000000000001</v>
      </c>
      <c r="Y1391" t="s">
        <v>731</v>
      </c>
      <c r="Z1391" t="s">
        <v>243</v>
      </c>
      <c r="AA1391" t="s">
        <v>161</v>
      </c>
      <c r="AB1391" s="81" t="str">
        <f>analysis_methods!$M$3</f>
        <v>BLOT WW SCALE</v>
      </c>
      <c r="AC1391" s="77">
        <v>45139</v>
      </c>
    </row>
    <row r="1392" spans="1:29" ht="14.4" x14ac:dyDescent="0.3">
      <c r="A1392" s="81" t="str">
        <f>samples!$C$11</f>
        <v>GeoxyzX_2111-WestdiepSeafarm-75m-c-VV3</v>
      </c>
      <c r="B1392" s="84" t="s">
        <v>675</v>
      </c>
      <c r="H1392" s="96" t="s">
        <v>474</v>
      </c>
      <c r="I1392" s="96">
        <v>129898</v>
      </c>
      <c r="K1392" s="96" t="s">
        <v>348</v>
      </c>
      <c r="L1392" s="96" t="s">
        <v>375</v>
      </c>
      <c r="M1392" s="96" t="s">
        <v>376</v>
      </c>
      <c r="N1392" s="96"/>
      <c r="O1392" s="96" t="s">
        <v>377</v>
      </c>
      <c r="P1392" s="96" t="s">
        <v>378</v>
      </c>
      <c r="Q1392" s="96" t="s">
        <v>379</v>
      </c>
      <c r="S1392" t="s">
        <v>226</v>
      </c>
      <c r="U1392" t="s">
        <v>335</v>
      </c>
      <c r="V1392" t="s">
        <v>264</v>
      </c>
      <c r="W1392" s="81" t="str">
        <f>analysis_methods!$B$3</f>
        <v>BIOM</v>
      </c>
      <c r="X1392">
        <v>4.0110000000000001</v>
      </c>
      <c r="Y1392" t="s">
        <v>731</v>
      </c>
      <c r="Z1392" t="s">
        <v>243</v>
      </c>
      <c r="AA1392" t="s">
        <v>161</v>
      </c>
      <c r="AB1392" s="81" t="str">
        <f>analysis_methods!$M$3</f>
        <v>BLOT WW SCALE</v>
      </c>
      <c r="AC1392" s="77">
        <v>45139</v>
      </c>
    </row>
    <row r="1393" spans="1:29" ht="14.4" x14ac:dyDescent="0.3">
      <c r="A1393" s="81" t="str">
        <f>samples!$C$11</f>
        <v>GeoxyzX_2111-WestdiepSeafarm-75m-c-VV3</v>
      </c>
      <c r="B1393" s="84" t="s">
        <v>675</v>
      </c>
      <c r="H1393" s="96" t="s">
        <v>482</v>
      </c>
      <c r="I1393" s="96">
        <v>130357</v>
      </c>
      <c r="K1393" s="96" t="s">
        <v>348</v>
      </c>
      <c r="L1393" s="96" t="s">
        <v>375</v>
      </c>
      <c r="M1393" s="96" t="s">
        <v>376</v>
      </c>
      <c r="N1393" s="96" t="s">
        <v>380</v>
      </c>
      <c r="O1393" s="96" t="s">
        <v>381</v>
      </c>
      <c r="P1393" s="96" t="s">
        <v>382</v>
      </c>
      <c r="Q1393" s="96" t="s">
        <v>405</v>
      </c>
      <c r="S1393" t="s">
        <v>226</v>
      </c>
      <c r="U1393" t="s">
        <v>335</v>
      </c>
      <c r="V1393" t="s">
        <v>264</v>
      </c>
      <c r="W1393" s="81" t="str">
        <f>analysis_methods!$B$3</f>
        <v>BIOM</v>
      </c>
      <c r="X1393">
        <v>3.6819999999999999</v>
      </c>
      <c r="Y1393" t="s">
        <v>731</v>
      </c>
      <c r="Z1393" t="s">
        <v>243</v>
      </c>
      <c r="AA1393" t="s">
        <v>161</v>
      </c>
      <c r="AB1393" s="81" t="str">
        <f>analysis_methods!$M$3</f>
        <v>BLOT WW SCALE</v>
      </c>
      <c r="AC1393" s="77">
        <v>45139</v>
      </c>
    </row>
    <row r="1394" spans="1:29" ht="14.4" x14ac:dyDescent="0.3">
      <c r="A1394" s="81" t="str">
        <f>samples!$C$11</f>
        <v>GeoxyzX_2111-WestdiepSeafarm-75m-c-VV3</v>
      </c>
      <c r="B1394" s="84" t="s">
        <v>675</v>
      </c>
      <c r="H1394" s="96" t="s">
        <v>472</v>
      </c>
      <c r="I1394" s="96">
        <v>140301</v>
      </c>
      <c r="K1394" s="96" t="s">
        <v>348</v>
      </c>
      <c r="L1394" s="96" t="s">
        <v>365</v>
      </c>
      <c r="M1394" s="96" t="s">
        <v>366</v>
      </c>
      <c r="N1394" s="96" t="s">
        <v>367</v>
      </c>
      <c r="O1394" s="96" t="s">
        <v>368</v>
      </c>
      <c r="P1394" s="96" t="s">
        <v>369</v>
      </c>
      <c r="Q1394" s="96" t="s">
        <v>370</v>
      </c>
      <c r="S1394" t="s">
        <v>226</v>
      </c>
      <c r="U1394" t="s">
        <v>335</v>
      </c>
      <c r="V1394" t="s">
        <v>264</v>
      </c>
      <c r="W1394" s="81" t="str">
        <f>analysis_methods!$B$3</f>
        <v>BIOM</v>
      </c>
      <c r="X1394">
        <v>156.67899999999997</v>
      </c>
      <c r="Y1394" t="s">
        <v>731</v>
      </c>
      <c r="Z1394" t="s">
        <v>243</v>
      </c>
      <c r="AA1394" t="s">
        <v>161</v>
      </c>
      <c r="AB1394" s="81" t="str">
        <f>analysis_methods!$M$3</f>
        <v>BLOT WW SCALE</v>
      </c>
      <c r="AC1394" s="77">
        <v>45139</v>
      </c>
    </row>
    <row r="1395" spans="1:29" ht="14.4" x14ac:dyDescent="0.3">
      <c r="A1395" s="81" t="str">
        <f>samples!$C$11</f>
        <v>GeoxyzX_2111-WestdiepSeafarm-75m-c-VV3</v>
      </c>
      <c r="B1395" s="84" t="s">
        <v>675</v>
      </c>
      <c r="H1395" s="96" t="s">
        <v>411</v>
      </c>
      <c r="I1395" s="96">
        <v>919</v>
      </c>
      <c r="K1395" s="96" t="s">
        <v>348</v>
      </c>
      <c r="L1395" s="96" t="s">
        <v>375</v>
      </c>
      <c r="M1395" s="96" t="s">
        <v>376</v>
      </c>
      <c r="N1395" s="96" t="s">
        <v>384</v>
      </c>
      <c r="O1395" s="96" t="s">
        <v>411</v>
      </c>
      <c r="P1395" s="96"/>
      <c r="Q1395" s="96"/>
      <c r="S1395" t="s">
        <v>226</v>
      </c>
      <c r="U1395" t="s">
        <v>335</v>
      </c>
      <c r="V1395" t="s">
        <v>264</v>
      </c>
      <c r="W1395" s="81" t="str">
        <f>analysis_methods!$B$3</f>
        <v>BIOM</v>
      </c>
      <c r="X1395">
        <v>0.252</v>
      </c>
      <c r="Y1395" t="s">
        <v>731</v>
      </c>
      <c r="Z1395" t="s">
        <v>243</v>
      </c>
      <c r="AA1395" t="s">
        <v>161</v>
      </c>
      <c r="AB1395" s="81" t="str">
        <f>analysis_methods!$M$3</f>
        <v>BLOT WW SCALE</v>
      </c>
      <c r="AC1395" s="77">
        <v>45139</v>
      </c>
    </row>
    <row r="1396" spans="1:29" ht="14.4" x14ac:dyDescent="0.3">
      <c r="A1396" s="81" t="str">
        <f>samples!$C$11</f>
        <v>GeoxyzX_2111-WestdiepSeafarm-75m-c-VV3</v>
      </c>
      <c r="B1396" s="84" t="s">
        <v>675</v>
      </c>
      <c r="H1396" s="96" t="s">
        <v>470</v>
      </c>
      <c r="I1396" s="96">
        <v>855674</v>
      </c>
      <c r="K1396" s="96" t="s">
        <v>348</v>
      </c>
      <c r="L1396" s="96" t="s">
        <v>355</v>
      </c>
      <c r="M1396" s="96" t="s">
        <v>826</v>
      </c>
      <c r="N1396" s="96" t="s">
        <v>356</v>
      </c>
      <c r="O1396" s="96" t="s">
        <v>357</v>
      </c>
      <c r="P1396" s="96" t="s">
        <v>358</v>
      </c>
      <c r="Q1396" s="96" t="s">
        <v>359</v>
      </c>
      <c r="S1396" t="s">
        <v>226</v>
      </c>
      <c r="U1396" t="s">
        <v>335</v>
      </c>
      <c r="V1396" t="s">
        <v>264</v>
      </c>
      <c r="W1396" s="81" t="str">
        <f>analysis_methods!$B$3</f>
        <v>BIOM</v>
      </c>
      <c r="X1396">
        <v>33.862000000000002</v>
      </c>
      <c r="Y1396" t="s">
        <v>731</v>
      </c>
      <c r="Z1396" t="s">
        <v>243</v>
      </c>
      <c r="AA1396" t="s">
        <v>161</v>
      </c>
      <c r="AB1396" s="81" t="str">
        <f>analysis_methods!$M$3</f>
        <v>BLOT WW SCALE</v>
      </c>
      <c r="AC1396" s="77">
        <v>45139</v>
      </c>
    </row>
    <row r="1397" spans="1:29" ht="14.4" x14ac:dyDescent="0.3">
      <c r="A1397" s="81" t="str">
        <f>samples!$C$11</f>
        <v>GeoxyzX_2111-WestdiepSeafarm-75m-c-VV3</v>
      </c>
      <c r="B1397" s="84" t="s">
        <v>675</v>
      </c>
      <c r="H1397" s="96" t="s">
        <v>478</v>
      </c>
      <c r="I1397" s="96">
        <v>146907</v>
      </c>
      <c r="K1397" s="96" t="s">
        <v>348</v>
      </c>
      <c r="L1397" s="96" t="s">
        <v>365</v>
      </c>
      <c r="M1397" s="96" t="s">
        <v>366</v>
      </c>
      <c r="N1397" s="96" t="s">
        <v>371</v>
      </c>
      <c r="O1397" s="96" t="s">
        <v>392</v>
      </c>
      <c r="P1397" s="96" t="s">
        <v>393</v>
      </c>
      <c r="Q1397" s="96" t="s">
        <v>394</v>
      </c>
      <c r="S1397" t="s">
        <v>226</v>
      </c>
      <c r="U1397" t="s">
        <v>335</v>
      </c>
      <c r="V1397" t="s">
        <v>264</v>
      </c>
      <c r="W1397" s="81" t="str">
        <f>analysis_methods!$B$3</f>
        <v>BIOM</v>
      </c>
      <c r="X1397">
        <v>8.1269999999999989</v>
      </c>
      <c r="Y1397" t="s">
        <v>731</v>
      </c>
      <c r="Z1397" t="s">
        <v>243</v>
      </c>
      <c r="AA1397" t="s">
        <v>161</v>
      </c>
      <c r="AB1397" s="81" t="str">
        <f>analysis_methods!$M$3</f>
        <v>BLOT WW SCALE</v>
      </c>
      <c r="AC1397" s="77">
        <v>45139</v>
      </c>
    </row>
    <row r="1398" spans="1:29" ht="14.4" x14ac:dyDescent="0.3">
      <c r="A1398" s="81" t="str">
        <f>samples!$C$11</f>
        <v>GeoxyzX_2111-WestdiepSeafarm-75m-c-VV3</v>
      </c>
      <c r="B1398" s="84" t="s">
        <v>675</v>
      </c>
      <c r="H1398" s="96" t="s">
        <v>546</v>
      </c>
      <c r="I1398" s="96">
        <v>130711</v>
      </c>
      <c r="K1398" s="96" t="s">
        <v>348</v>
      </c>
      <c r="L1398" s="96" t="s">
        <v>375</v>
      </c>
      <c r="M1398" s="96" t="s">
        <v>376</v>
      </c>
      <c r="N1398" s="96" t="s">
        <v>401</v>
      </c>
      <c r="O1398" s="96" t="s">
        <v>557</v>
      </c>
      <c r="P1398" s="96" t="s">
        <v>558</v>
      </c>
      <c r="Q1398" s="96" t="s">
        <v>572</v>
      </c>
      <c r="S1398" t="s">
        <v>226</v>
      </c>
      <c r="U1398" t="s">
        <v>335</v>
      </c>
      <c r="V1398" t="s">
        <v>264</v>
      </c>
      <c r="W1398" s="81" t="str">
        <f>analysis_methods!$B$3</f>
        <v>BIOM</v>
      </c>
      <c r="X1398">
        <v>0.223</v>
      </c>
      <c r="Y1398" t="s">
        <v>731</v>
      </c>
      <c r="Z1398" t="s">
        <v>243</v>
      </c>
      <c r="AA1398" t="s">
        <v>161</v>
      </c>
      <c r="AB1398" s="81" t="str">
        <f>analysis_methods!$M$3</f>
        <v>BLOT WW SCALE</v>
      </c>
      <c r="AC1398" s="77">
        <v>45139</v>
      </c>
    </row>
    <row r="1399" spans="1:29" ht="14.4" x14ac:dyDescent="0.3">
      <c r="A1399" s="81" t="str">
        <f>samples!$C$11</f>
        <v>GeoxyzX_2111-WestdiepSeafarm-75m-c-VV3</v>
      </c>
      <c r="B1399" s="84" t="s">
        <v>675</v>
      </c>
      <c r="H1399" s="96" t="s">
        <v>547</v>
      </c>
      <c r="I1399" s="96">
        <v>120020</v>
      </c>
      <c r="K1399" s="96" t="s">
        <v>348</v>
      </c>
      <c r="L1399" s="96" t="s">
        <v>414</v>
      </c>
      <c r="M1399" s="96" t="s">
        <v>415</v>
      </c>
      <c r="N1399" s="96" t="s">
        <v>559</v>
      </c>
      <c r="O1399" s="96" t="s">
        <v>560</v>
      </c>
      <c r="P1399" s="96" t="s">
        <v>561</v>
      </c>
      <c r="Q1399" s="96" t="s">
        <v>573</v>
      </c>
      <c r="S1399" t="s">
        <v>226</v>
      </c>
      <c r="U1399" t="s">
        <v>335</v>
      </c>
      <c r="V1399" t="s">
        <v>264</v>
      </c>
      <c r="W1399" s="81" t="str">
        <f>analysis_methods!$B$3</f>
        <v>BIOM</v>
      </c>
      <c r="X1399">
        <v>0.21</v>
      </c>
      <c r="Y1399" t="s">
        <v>731</v>
      </c>
      <c r="Z1399" t="s">
        <v>243</v>
      </c>
      <c r="AA1399" t="s">
        <v>161</v>
      </c>
      <c r="AB1399" s="81" t="str">
        <f>analysis_methods!$M$3</f>
        <v>BLOT WW SCALE</v>
      </c>
      <c r="AC1399" s="77">
        <v>45139</v>
      </c>
    </row>
    <row r="1400" spans="1:29" ht="14.4" x14ac:dyDescent="0.3">
      <c r="A1400" s="81" t="str">
        <f>samples!$C$11</f>
        <v>GeoxyzX_2111-WestdiepSeafarm-75m-c-VV3</v>
      </c>
      <c r="B1400" s="84" t="s">
        <v>675</v>
      </c>
      <c r="H1400" s="96" t="s">
        <v>539</v>
      </c>
      <c r="I1400" s="96">
        <v>138963</v>
      </c>
      <c r="K1400" s="96" t="s">
        <v>348</v>
      </c>
      <c r="L1400" s="96" t="s">
        <v>365</v>
      </c>
      <c r="M1400" s="96" t="s">
        <v>503</v>
      </c>
      <c r="N1400" s="96" t="s">
        <v>514</v>
      </c>
      <c r="O1400" s="96" t="s">
        <v>515</v>
      </c>
      <c r="P1400" s="96" t="s">
        <v>516</v>
      </c>
      <c r="Q1400" s="96" t="s">
        <v>529</v>
      </c>
      <c r="S1400" t="s">
        <v>226</v>
      </c>
      <c r="U1400" t="s">
        <v>335</v>
      </c>
      <c r="V1400" t="s">
        <v>264</v>
      </c>
      <c r="W1400" s="81" t="str">
        <f>analysis_methods!$B$3</f>
        <v>BIOM</v>
      </c>
      <c r="X1400">
        <v>0.74499999999999988</v>
      </c>
      <c r="Y1400" t="s">
        <v>731</v>
      </c>
      <c r="Z1400" t="s">
        <v>243</v>
      </c>
      <c r="AA1400" t="s">
        <v>161</v>
      </c>
      <c r="AB1400" s="81" t="str">
        <f>analysis_methods!$M$3</f>
        <v>BLOT WW SCALE</v>
      </c>
      <c r="AC1400" s="77">
        <v>45139</v>
      </c>
    </row>
    <row r="1401" spans="1:29" ht="14.4" x14ac:dyDescent="0.3">
      <c r="A1401" s="81" t="str">
        <f>samples!$C$11</f>
        <v>GeoxyzX_2111-WestdiepSeafarm-75m-c-VV3</v>
      </c>
      <c r="B1401" s="84" t="s">
        <v>675</v>
      </c>
      <c r="H1401" s="96" t="s">
        <v>469</v>
      </c>
      <c r="I1401" s="96">
        <v>124392</v>
      </c>
      <c r="K1401" s="96" t="s">
        <v>348</v>
      </c>
      <c r="L1401" s="96" t="s">
        <v>349</v>
      </c>
      <c r="M1401" s="96" t="s">
        <v>350</v>
      </c>
      <c r="N1401" s="96" t="s">
        <v>351</v>
      </c>
      <c r="O1401" s="96" t="s">
        <v>352</v>
      </c>
      <c r="P1401" s="96" t="s">
        <v>353</v>
      </c>
      <c r="Q1401" s="96" t="s">
        <v>354</v>
      </c>
      <c r="S1401" t="s">
        <v>226</v>
      </c>
      <c r="U1401" t="s">
        <v>335</v>
      </c>
      <c r="V1401" t="s">
        <v>264</v>
      </c>
      <c r="W1401" s="81" t="str">
        <f>analysis_methods!$B$3</f>
        <v>BIOM</v>
      </c>
      <c r="X1401">
        <v>24.470999999999997</v>
      </c>
      <c r="Y1401" t="s">
        <v>731</v>
      </c>
      <c r="Z1401" t="s">
        <v>243</v>
      </c>
      <c r="AA1401" t="s">
        <v>161</v>
      </c>
      <c r="AB1401" s="81" t="str">
        <f>analysis_methods!$M$3</f>
        <v>BLOT WW SCALE</v>
      </c>
      <c r="AC1401" s="77">
        <v>45139</v>
      </c>
    </row>
    <row r="1402" spans="1:29" ht="14.4" x14ac:dyDescent="0.3">
      <c r="A1402" s="81" t="str">
        <f>samples!$C$11</f>
        <v>GeoxyzX_2111-WestdiepSeafarm-75m-c-VV3</v>
      </c>
      <c r="B1402" s="84" t="s">
        <v>675</v>
      </c>
      <c r="H1402" s="96" t="s">
        <v>476</v>
      </c>
      <c r="I1402" s="96">
        <v>152367</v>
      </c>
      <c r="K1402" s="96" t="s">
        <v>348</v>
      </c>
      <c r="L1402" s="96" t="s">
        <v>375</v>
      </c>
      <c r="M1402" s="96" t="s">
        <v>376</v>
      </c>
      <c r="N1402" s="96" t="s">
        <v>384</v>
      </c>
      <c r="O1402" s="96" t="s">
        <v>385</v>
      </c>
      <c r="P1402" s="96" t="s">
        <v>386</v>
      </c>
      <c r="Q1402" s="96" t="s">
        <v>387</v>
      </c>
      <c r="S1402" t="s">
        <v>226</v>
      </c>
      <c r="U1402" t="s">
        <v>335</v>
      </c>
      <c r="V1402" t="s">
        <v>264</v>
      </c>
      <c r="W1402" s="81" t="str">
        <f>analysis_methods!$B$3</f>
        <v>BIOM</v>
      </c>
      <c r="X1402">
        <v>1.5469999999999999</v>
      </c>
      <c r="Y1402" t="s">
        <v>731</v>
      </c>
      <c r="Z1402" t="s">
        <v>243</v>
      </c>
      <c r="AA1402" t="s">
        <v>161</v>
      </c>
      <c r="AB1402" s="81" t="str">
        <f>analysis_methods!$M$3</f>
        <v>BLOT WW SCALE</v>
      </c>
      <c r="AC1402" s="77">
        <v>45139</v>
      </c>
    </row>
    <row r="1403" spans="1:29" ht="14.4" x14ac:dyDescent="0.3">
      <c r="A1403" s="81" t="str">
        <f>samples!$C$11</f>
        <v>GeoxyzX_2111-WestdiepSeafarm-75m-c-VV3</v>
      </c>
      <c r="B1403" s="84" t="s">
        <v>675</v>
      </c>
      <c r="H1403" s="96" t="s">
        <v>556</v>
      </c>
      <c r="I1403" s="96">
        <v>102139</v>
      </c>
      <c r="K1403" s="96" t="s">
        <v>348</v>
      </c>
      <c r="L1403" s="96" t="s">
        <v>414</v>
      </c>
      <c r="M1403" s="96" t="s">
        <v>415</v>
      </c>
      <c r="N1403" s="96" t="s">
        <v>416</v>
      </c>
      <c r="O1403" s="96" t="s">
        <v>434</v>
      </c>
      <c r="P1403" s="96" t="s">
        <v>435</v>
      </c>
      <c r="Q1403" s="96" t="s">
        <v>580</v>
      </c>
      <c r="S1403" t="s">
        <v>226</v>
      </c>
      <c r="U1403" t="s">
        <v>335</v>
      </c>
      <c r="V1403" t="s">
        <v>264</v>
      </c>
      <c r="W1403" s="81" t="str">
        <f>analysis_methods!$B$3</f>
        <v>BIOM</v>
      </c>
      <c r="X1403">
        <v>0.01</v>
      </c>
      <c r="Y1403" t="s">
        <v>731</v>
      </c>
      <c r="Z1403" t="s">
        <v>243</v>
      </c>
      <c r="AA1403" t="s">
        <v>161</v>
      </c>
      <c r="AB1403" s="81" t="str">
        <f>analysis_methods!$M$3</f>
        <v>BLOT WW SCALE</v>
      </c>
      <c r="AC1403" s="77">
        <v>45139</v>
      </c>
    </row>
    <row r="1404" spans="1:29" ht="14.4" x14ac:dyDescent="0.3">
      <c r="A1404" s="81" t="str">
        <f>samples!$C$11</f>
        <v>GeoxyzX_2111-WestdiepSeafarm-75m-c-VV3</v>
      </c>
      <c r="B1404" s="84" t="s">
        <v>675</v>
      </c>
      <c r="H1404" s="96" t="s">
        <v>490</v>
      </c>
      <c r="I1404" s="96">
        <v>488966</v>
      </c>
      <c r="K1404" s="96" t="s">
        <v>348</v>
      </c>
      <c r="L1404" s="96" t="s">
        <v>414</v>
      </c>
      <c r="M1404" s="96" t="s">
        <v>415</v>
      </c>
      <c r="N1404" s="96" t="s">
        <v>416</v>
      </c>
      <c r="O1404" s="96" t="s">
        <v>434</v>
      </c>
      <c r="P1404" s="96" t="s">
        <v>435</v>
      </c>
      <c r="Q1404" s="96" t="s">
        <v>436</v>
      </c>
      <c r="S1404" t="s">
        <v>226</v>
      </c>
      <c r="U1404" t="s">
        <v>335</v>
      </c>
      <c r="V1404" t="s">
        <v>264</v>
      </c>
      <c r="W1404" s="81" t="str">
        <f>analysis_methods!$B$3</f>
        <v>BIOM</v>
      </c>
      <c r="X1404">
        <v>8.9999999999999993E-3</v>
      </c>
      <c r="Y1404" t="s">
        <v>731</v>
      </c>
      <c r="Z1404" t="s">
        <v>243</v>
      </c>
      <c r="AA1404" t="s">
        <v>161</v>
      </c>
      <c r="AB1404" s="81" t="str">
        <f>analysis_methods!$M$3</f>
        <v>BLOT WW SCALE</v>
      </c>
      <c r="AC1404" s="77">
        <v>45139</v>
      </c>
    </row>
    <row r="1405" spans="1:29" ht="14.4" x14ac:dyDescent="0.3">
      <c r="A1405" s="81" t="str">
        <f>samples!$C$11</f>
        <v>GeoxyzX_2111-WestdiepSeafarm-75m-c-VV3</v>
      </c>
      <c r="B1405" s="84" t="s">
        <v>675</v>
      </c>
      <c r="H1405" s="96" t="s">
        <v>864</v>
      </c>
      <c r="I1405" s="96">
        <v>2036</v>
      </c>
      <c r="K1405" s="96" t="s">
        <v>348</v>
      </c>
      <c r="L1405" s="96" t="s">
        <v>375</v>
      </c>
      <c r="M1405" s="96" t="s">
        <v>422</v>
      </c>
      <c r="N1405" s="96"/>
      <c r="O1405" s="96"/>
      <c r="P1405" s="96"/>
      <c r="Q1405" s="96"/>
      <c r="S1405" t="s">
        <v>226</v>
      </c>
      <c r="U1405" t="s">
        <v>335</v>
      </c>
      <c r="V1405" t="s">
        <v>264</v>
      </c>
      <c r="W1405" s="81" t="str">
        <f>analysis_methods!$B$3</f>
        <v>BIOM</v>
      </c>
      <c r="X1405">
        <v>1E-3</v>
      </c>
      <c r="Y1405" t="s">
        <v>731</v>
      </c>
      <c r="Z1405" t="s">
        <v>243</v>
      </c>
      <c r="AA1405" t="s">
        <v>161</v>
      </c>
      <c r="AB1405" s="81" t="str">
        <f>analysis_methods!$M$3</f>
        <v>BLOT WW SCALE</v>
      </c>
      <c r="AC1405" s="77">
        <v>45139</v>
      </c>
    </row>
    <row r="1406" spans="1:29" ht="14.4" x14ac:dyDescent="0.3">
      <c r="A1406" s="81" t="str">
        <f>samples!$C$11</f>
        <v>GeoxyzX_2111-WestdiepSeafarm-75m-c-VV3</v>
      </c>
      <c r="B1406" s="84" t="s">
        <v>675</v>
      </c>
      <c r="H1406" s="96" t="s">
        <v>479</v>
      </c>
      <c r="I1406" s="96">
        <v>130544</v>
      </c>
      <c r="K1406" s="96" t="s">
        <v>348</v>
      </c>
      <c r="L1406" s="96" t="s">
        <v>375</v>
      </c>
      <c r="M1406" s="96" t="s">
        <v>376</v>
      </c>
      <c r="N1406" s="96"/>
      <c r="O1406" s="96" t="s">
        <v>395</v>
      </c>
      <c r="P1406" s="96" t="s">
        <v>396</v>
      </c>
      <c r="Q1406" s="96" t="s">
        <v>397</v>
      </c>
      <c r="S1406" t="s">
        <v>226</v>
      </c>
      <c r="U1406" t="s">
        <v>335</v>
      </c>
      <c r="V1406" t="s">
        <v>264</v>
      </c>
      <c r="W1406" s="81" t="str">
        <f>analysis_methods!$B$3</f>
        <v>BIOM</v>
      </c>
      <c r="X1406">
        <v>7.7999999999999986E-2</v>
      </c>
      <c r="Y1406" t="s">
        <v>731</v>
      </c>
      <c r="Z1406" t="s">
        <v>243</v>
      </c>
      <c r="AA1406" t="s">
        <v>161</v>
      </c>
      <c r="AB1406" s="81" t="str">
        <f>analysis_methods!$M$3</f>
        <v>BLOT WW SCALE</v>
      </c>
      <c r="AC1406" s="77">
        <v>45139</v>
      </c>
    </row>
    <row r="1407" spans="1:29" ht="14.4" x14ac:dyDescent="0.3">
      <c r="A1407" s="81" t="str">
        <f>samples!$C$11</f>
        <v>GeoxyzX_2111-WestdiepSeafarm-75m-c-VV3</v>
      </c>
      <c r="B1407" s="84" t="s">
        <v>675</v>
      </c>
      <c r="H1407" s="96" t="s">
        <v>488</v>
      </c>
      <c r="I1407" s="96">
        <v>130599</v>
      </c>
      <c r="K1407" s="96" t="s">
        <v>348</v>
      </c>
      <c r="L1407" s="96" t="s">
        <v>375</v>
      </c>
      <c r="M1407" s="96" t="s">
        <v>376</v>
      </c>
      <c r="N1407" s="96" t="s">
        <v>380</v>
      </c>
      <c r="O1407" s="96" t="s">
        <v>406</v>
      </c>
      <c r="P1407" s="96" t="s">
        <v>426</v>
      </c>
      <c r="Q1407" s="96" t="s">
        <v>427</v>
      </c>
      <c r="S1407" t="s">
        <v>226</v>
      </c>
      <c r="U1407" t="s">
        <v>335</v>
      </c>
      <c r="V1407" t="s">
        <v>264</v>
      </c>
      <c r="W1407" s="81" t="str">
        <f>analysis_methods!$B$3</f>
        <v>BIOM</v>
      </c>
      <c r="X1407">
        <v>5.9999999999999993E-3</v>
      </c>
      <c r="Y1407" t="s">
        <v>731</v>
      </c>
      <c r="Z1407" t="s">
        <v>243</v>
      </c>
      <c r="AA1407" t="s">
        <v>161</v>
      </c>
      <c r="AB1407" s="81" t="str">
        <f>analysis_methods!$M$3</f>
        <v>BLOT WW SCALE</v>
      </c>
      <c r="AC1407" s="77">
        <v>45139</v>
      </c>
    </row>
    <row r="1408" spans="1:29" ht="14.4" x14ac:dyDescent="0.3">
      <c r="A1408" s="81" t="str">
        <f>samples!$C$11</f>
        <v>GeoxyzX_2111-WestdiepSeafarm-75m-c-VV3</v>
      </c>
      <c r="B1408" s="84" t="s">
        <v>675</v>
      </c>
      <c r="H1408" s="96" t="s">
        <v>540</v>
      </c>
      <c r="I1408" s="96">
        <v>334512</v>
      </c>
      <c r="K1408" s="96" t="s">
        <v>348</v>
      </c>
      <c r="L1408" s="96" t="s">
        <v>375</v>
      </c>
      <c r="M1408" s="96" t="s">
        <v>376</v>
      </c>
      <c r="N1408" s="96" t="s">
        <v>380</v>
      </c>
      <c r="O1408" s="96" t="s">
        <v>448</v>
      </c>
      <c r="P1408" s="96" t="s">
        <v>517</v>
      </c>
      <c r="Q1408" s="96" t="s">
        <v>530</v>
      </c>
      <c r="S1408" t="s">
        <v>226</v>
      </c>
      <c r="U1408" t="s">
        <v>335</v>
      </c>
      <c r="V1408" t="s">
        <v>264</v>
      </c>
      <c r="W1408" s="81" t="str">
        <f>analysis_methods!$B$3</f>
        <v>BIOM</v>
      </c>
      <c r="X1408">
        <v>0.16</v>
      </c>
      <c r="Y1408" t="s">
        <v>731</v>
      </c>
      <c r="Z1408" t="s">
        <v>243</v>
      </c>
      <c r="AA1408" t="s">
        <v>161</v>
      </c>
      <c r="AB1408" s="81" t="str">
        <f>analysis_methods!$M$3</f>
        <v>BLOT WW SCALE</v>
      </c>
      <c r="AC1408" s="77">
        <v>45139</v>
      </c>
    </row>
    <row r="1409" spans="1:29" ht="14.4" x14ac:dyDescent="0.3">
      <c r="A1409" s="81" t="str">
        <f>samples!$C$11</f>
        <v>GeoxyzX_2111-WestdiepSeafarm-75m-c-VV3</v>
      </c>
      <c r="B1409" s="84" t="s">
        <v>675</v>
      </c>
      <c r="H1409" s="96" t="s">
        <v>421</v>
      </c>
      <c r="I1409" s="96">
        <v>1648</v>
      </c>
      <c r="K1409" s="96" t="s">
        <v>348</v>
      </c>
      <c r="L1409" s="96" t="s">
        <v>375</v>
      </c>
      <c r="M1409" s="96"/>
      <c r="N1409" s="96" t="s">
        <v>420</v>
      </c>
      <c r="O1409" s="96" t="s">
        <v>421</v>
      </c>
      <c r="P1409" s="96"/>
      <c r="Q1409" s="96"/>
      <c r="S1409" t="s">
        <v>226</v>
      </c>
      <c r="U1409" t="s">
        <v>335</v>
      </c>
      <c r="V1409" t="s">
        <v>264</v>
      </c>
      <c r="W1409" s="81" t="str">
        <f>analysis_methods!$B$3</f>
        <v>BIOM</v>
      </c>
      <c r="X1409">
        <v>6.5999999999999989E-2</v>
      </c>
      <c r="Y1409" t="s">
        <v>731</v>
      </c>
      <c r="Z1409" t="s">
        <v>243</v>
      </c>
      <c r="AA1409" t="s">
        <v>161</v>
      </c>
      <c r="AB1409" s="81" t="str">
        <f>analysis_methods!$M$3</f>
        <v>BLOT WW SCALE</v>
      </c>
      <c r="AC1409" s="77">
        <v>45139</v>
      </c>
    </row>
    <row r="1410" spans="1:29" ht="14.4" x14ac:dyDescent="0.3">
      <c r="A1410" s="81" t="str">
        <f>samples!$C$11</f>
        <v>GeoxyzX_2111-WestdiepSeafarm-75m-c-VV3</v>
      </c>
      <c r="B1410" s="84" t="s">
        <v>675</v>
      </c>
      <c r="H1410" s="96" t="s">
        <v>493</v>
      </c>
      <c r="I1410" s="96">
        <v>131074</v>
      </c>
      <c r="K1410" s="96" t="s">
        <v>348</v>
      </c>
      <c r="L1410" s="96" t="s">
        <v>375</v>
      </c>
      <c r="M1410" s="96" t="s">
        <v>376</v>
      </c>
      <c r="N1410" s="96" t="s">
        <v>380</v>
      </c>
      <c r="O1410" s="96" t="s">
        <v>406</v>
      </c>
      <c r="P1410" s="96" t="s">
        <v>444</v>
      </c>
      <c r="Q1410" s="96" t="s">
        <v>445</v>
      </c>
      <c r="S1410" t="s">
        <v>226</v>
      </c>
      <c r="U1410" t="s">
        <v>335</v>
      </c>
      <c r="V1410" t="s">
        <v>264</v>
      </c>
      <c r="W1410" s="81" t="str">
        <f>analysis_methods!$B$3</f>
        <v>BIOM</v>
      </c>
      <c r="X1410">
        <v>8.1630000000000003</v>
      </c>
      <c r="Y1410" t="s">
        <v>731</v>
      </c>
      <c r="Z1410" t="s">
        <v>243</v>
      </c>
      <c r="AA1410" t="s">
        <v>161</v>
      </c>
      <c r="AB1410" s="81" t="str">
        <f>analysis_methods!$M$3</f>
        <v>BLOT WW SCALE</v>
      </c>
      <c r="AC1410" s="77">
        <v>45139</v>
      </c>
    </row>
    <row r="1411" spans="1:29" ht="14.4" x14ac:dyDescent="0.3">
      <c r="A1411" s="81" t="str">
        <f>samples!$C$12</f>
        <v>GeoxyzX_2111-WestdiepSeafarm-150m-a-VV1</v>
      </c>
      <c r="B1411" s="84" t="s">
        <v>676</v>
      </c>
      <c r="H1411" s="96" t="s">
        <v>473</v>
      </c>
      <c r="I1411" s="96">
        <v>141433</v>
      </c>
      <c r="K1411" s="96" t="s">
        <v>348</v>
      </c>
      <c r="L1411" s="96" t="s">
        <v>365</v>
      </c>
      <c r="M1411" s="96" t="s">
        <v>366</v>
      </c>
      <c r="N1411" s="96" t="s">
        <v>371</v>
      </c>
      <c r="O1411" s="96" t="s">
        <v>372</v>
      </c>
      <c r="P1411" s="96" t="s">
        <v>373</v>
      </c>
      <c r="Q1411" s="96" t="s">
        <v>374</v>
      </c>
      <c r="S1411" t="s">
        <v>226</v>
      </c>
      <c r="U1411" t="s">
        <v>335</v>
      </c>
      <c r="V1411" t="s">
        <v>264</v>
      </c>
      <c r="W1411" s="81" t="str">
        <f>analysis_methods!$B$3</f>
        <v>BIOM</v>
      </c>
      <c r="X1411">
        <v>29.844999999999999</v>
      </c>
      <c r="Y1411" t="s">
        <v>731</v>
      </c>
      <c r="Z1411" t="s">
        <v>243</v>
      </c>
      <c r="AA1411" t="s">
        <v>161</v>
      </c>
      <c r="AB1411" s="81" t="str">
        <f>analysis_methods!$M$3</f>
        <v>BLOT WW SCALE</v>
      </c>
      <c r="AC1411" s="77">
        <v>45139</v>
      </c>
    </row>
    <row r="1412" spans="1:29" ht="14.4" x14ac:dyDescent="0.3">
      <c r="A1412" s="81" t="str">
        <f>samples!$C$12</f>
        <v>GeoxyzX_2111-WestdiepSeafarm-150m-a-VV1</v>
      </c>
      <c r="B1412" s="84" t="s">
        <v>676</v>
      </c>
      <c r="H1412" s="96" t="s">
        <v>481</v>
      </c>
      <c r="I1412" s="96">
        <v>131187</v>
      </c>
      <c r="K1412" s="96" t="s">
        <v>348</v>
      </c>
      <c r="L1412" s="96" t="s">
        <v>375</v>
      </c>
      <c r="M1412" s="96" t="s">
        <v>376</v>
      </c>
      <c r="N1412" s="96" t="s">
        <v>401</v>
      </c>
      <c r="O1412" s="96" t="s">
        <v>402</v>
      </c>
      <c r="P1412" s="96" t="s">
        <v>403</v>
      </c>
      <c r="Q1412" s="96" t="s">
        <v>404</v>
      </c>
      <c r="S1412" t="s">
        <v>226</v>
      </c>
      <c r="U1412" t="s">
        <v>335</v>
      </c>
      <c r="V1412" t="s">
        <v>264</v>
      </c>
      <c r="W1412" s="81" t="str">
        <f>analysis_methods!$B$3</f>
        <v>BIOM</v>
      </c>
      <c r="X1412">
        <v>0.79399999999999993</v>
      </c>
      <c r="Y1412" t="s">
        <v>731</v>
      </c>
      <c r="Z1412" t="s">
        <v>243</v>
      </c>
      <c r="AA1412" t="s">
        <v>161</v>
      </c>
      <c r="AB1412" s="81" t="str">
        <f>analysis_methods!$M$3</f>
        <v>BLOT WW SCALE</v>
      </c>
      <c r="AC1412" s="77">
        <v>45139</v>
      </c>
    </row>
    <row r="1413" spans="1:29" ht="14.4" x14ac:dyDescent="0.3">
      <c r="A1413" s="81" t="str">
        <f>samples!$C$12</f>
        <v>GeoxyzX_2111-WestdiepSeafarm-150m-a-VV1</v>
      </c>
      <c r="B1413" s="84" t="s">
        <v>676</v>
      </c>
      <c r="H1413" s="96" t="s">
        <v>824</v>
      </c>
      <c r="I1413" s="96">
        <v>141433</v>
      </c>
      <c r="K1413" s="96" t="s">
        <v>348</v>
      </c>
      <c r="L1413" s="96" t="s">
        <v>365</v>
      </c>
      <c r="M1413" s="96" t="s">
        <v>366</v>
      </c>
      <c r="N1413" s="96" t="s">
        <v>371</v>
      </c>
      <c r="O1413" s="96" t="s">
        <v>372</v>
      </c>
      <c r="P1413" s="96" t="s">
        <v>373</v>
      </c>
      <c r="Q1413" s="96" t="s">
        <v>374</v>
      </c>
      <c r="S1413" t="s">
        <v>726</v>
      </c>
      <c r="U1413" t="s">
        <v>335</v>
      </c>
      <c r="V1413" t="s">
        <v>264</v>
      </c>
      <c r="W1413" s="81" t="str">
        <f>analysis_methods!$B$3</f>
        <v>BIOM</v>
      </c>
      <c r="X1413">
        <v>3.03</v>
      </c>
      <c r="Y1413" t="s">
        <v>731</v>
      </c>
      <c r="Z1413" t="s">
        <v>243</v>
      </c>
      <c r="AA1413" t="s">
        <v>161</v>
      </c>
      <c r="AB1413" s="81" t="str">
        <f>analysis_methods!$M$3</f>
        <v>BLOT WW SCALE</v>
      </c>
      <c r="AC1413" s="77">
        <v>45139</v>
      </c>
    </row>
    <row r="1414" spans="1:29" ht="14.4" x14ac:dyDescent="0.3">
      <c r="A1414" s="81" t="str">
        <f>samples!$C$12</f>
        <v>GeoxyzX_2111-WestdiepSeafarm-150m-a-VV1</v>
      </c>
      <c r="B1414" s="84" t="s">
        <v>676</v>
      </c>
      <c r="H1414" s="96" t="s">
        <v>471</v>
      </c>
      <c r="I1414" s="96">
        <v>124929</v>
      </c>
      <c r="K1414" s="96" t="s">
        <v>348</v>
      </c>
      <c r="L1414" s="96" t="s">
        <v>349</v>
      </c>
      <c r="M1414" s="96" t="s">
        <v>360</v>
      </c>
      <c r="N1414" s="96" t="s">
        <v>361</v>
      </c>
      <c r="O1414" s="96" t="s">
        <v>362</v>
      </c>
      <c r="P1414" s="96" t="s">
        <v>363</v>
      </c>
      <c r="Q1414" s="96" t="s">
        <v>364</v>
      </c>
      <c r="S1414" t="s">
        <v>226</v>
      </c>
      <c r="U1414" t="s">
        <v>335</v>
      </c>
      <c r="V1414" t="s">
        <v>264</v>
      </c>
      <c r="W1414" s="81" t="str">
        <f>analysis_methods!$B$3</f>
        <v>BIOM</v>
      </c>
      <c r="X1414">
        <v>36.161999999999999</v>
      </c>
      <c r="Y1414" t="s">
        <v>731</v>
      </c>
      <c r="Z1414" t="s">
        <v>243</v>
      </c>
      <c r="AA1414" t="s">
        <v>161</v>
      </c>
      <c r="AB1414" s="81" t="str">
        <f>analysis_methods!$M$3</f>
        <v>BLOT WW SCALE</v>
      </c>
      <c r="AC1414" s="77">
        <v>45139</v>
      </c>
    </row>
    <row r="1415" spans="1:29" ht="14.4" x14ac:dyDescent="0.3">
      <c r="A1415" s="81" t="str">
        <f>samples!$C$12</f>
        <v>GeoxyzX_2111-WestdiepSeafarm-150m-a-VV1</v>
      </c>
      <c r="B1415" s="84" t="s">
        <v>676</v>
      </c>
      <c r="H1415" s="96" t="s">
        <v>411</v>
      </c>
      <c r="I1415" s="96">
        <v>919</v>
      </c>
      <c r="K1415" s="96" t="s">
        <v>348</v>
      </c>
      <c r="L1415" s="96" t="s">
        <v>375</v>
      </c>
      <c r="M1415" s="96" t="s">
        <v>376</v>
      </c>
      <c r="N1415" s="96" t="s">
        <v>384</v>
      </c>
      <c r="O1415" s="96" t="s">
        <v>411</v>
      </c>
      <c r="P1415" s="96"/>
      <c r="Q1415" s="96"/>
      <c r="S1415" t="s">
        <v>226</v>
      </c>
      <c r="U1415" t="s">
        <v>335</v>
      </c>
      <c r="V1415" t="s">
        <v>264</v>
      </c>
      <c r="W1415" s="81" t="str">
        <f>analysis_methods!$B$3</f>
        <v>BIOM</v>
      </c>
      <c r="X1415">
        <v>0.47499999999999998</v>
      </c>
      <c r="Y1415" t="s">
        <v>731</v>
      </c>
      <c r="Z1415" t="s">
        <v>243</v>
      </c>
      <c r="AA1415" t="s">
        <v>161</v>
      </c>
      <c r="AB1415" s="81" t="str">
        <f>analysis_methods!$M$3</f>
        <v>BLOT WW SCALE</v>
      </c>
      <c r="AC1415" s="77">
        <v>45139</v>
      </c>
    </row>
    <row r="1416" spans="1:29" ht="14.4" x14ac:dyDescent="0.3">
      <c r="A1416" s="81" t="str">
        <f>samples!$C$12</f>
        <v>GeoxyzX_2111-WestdiepSeafarm-150m-a-VV1</v>
      </c>
      <c r="B1416" s="84" t="s">
        <v>676</v>
      </c>
      <c r="H1416" s="96" t="s">
        <v>457</v>
      </c>
      <c r="I1416" s="96">
        <v>152391</v>
      </c>
      <c r="K1416" s="96" t="s">
        <v>348</v>
      </c>
      <c r="L1416" s="96" t="s">
        <v>457</v>
      </c>
      <c r="M1416" s="96"/>
      <c r="N1416" s="96"/>
      <c r="O1416" s="96"/>
      <c r="P1416" s="96"/>
      <c r="Q1416" s="96"/>
      <c r="S1416" t="s">
        <v>226</v>
      </c>
      <c r="U1416" t="s">
        <v>335</v>
      </c>
      <c r="V1416" t="s">
        <v>264</v>
      </c>
      <c r="W1416" s="81" t="str">
        <f>analysis_methods!$B$3</f>
        <v>BIOM</v>
      </c>
      <c r="X1416">
        <v>0.33</v>
      </c>
      <c r="Y1416" t="s">
        <v>731</v>
      </c>
      <c r="Z1416" t="s">
        <v>243</v>
      </c>
      <c r="AA1416" t="s">
        <v>161</v>
      </c>
      <c r="AB1416" s="81" t="str">
        <f>analysis_methods!$M$3</f>
        <v>BLOT WW SCALE</v>
      </c>
      <c r="AC1416" s="77">
        <v>45139</v>
      </c>
    </row>
    <row r="1417" spans="1:29" ht="14.4" x14ac:dyDescent="0.3">
      <c r="A1417" s="81" t="str">
        <f>samples!$C$12</f>
        <v>GeoxyzX_2111-WestdiepSeafarm-150m-a-VV1</v>
      </c>
      <c r="B1417" s="84" t="s">
        <v>676</v>
      </c>
      <c r="H1417" s="96" t="s">
        <v>484</v>
      </c>
      <c r="I1417" s="96">
        <v>130116</v>
      </c>
      <c r="K1417" s="96" t="s">
        <v>348</v>
      </c>
      <c r="L1417" s="96" t="s">
        <v>375</v>
      </c>
      <c r="M1417" s="96" t="s">
        <v>376</v>
      </c>
      <c r="N1417" s="96" t="s">
        <v>380</v>
      </c>
      <c r="O1417" s="96" t="s">
        <v>409</v>
      </c>
      <c r="P1417" s="96" t="s">
        <v>410</v>
      </c>
      <c r="Q1417" s="96" t="s">
        <v>374</v>
      </c>
      <c r="S1417" t="s">
        <v>226</v>
      </c>
      <c r="U1417" t="s">
        <v>335</v>
      </c>
      <c r="V1417" t="s">
        <v>264</v>
      </c>
      <c r="W1417" s="81" t="str">
        <f>analysis_methods!$B$3</f>
        <v>BIOM</v>
      </c>
      <c r="X1417">
        <v>5.7479999999999993</v>
      </c>
      <c r="Y1417" t="s">
        <v>731</v>
      </c>
      <c r="Z1417" t="s">
        <v>243</v>
      </c>
      <c r="AA1417" t="s">
        <v>161</v>
      </c>
      <c r="AB1417" s="81" t="str">
        <f>analysis_methods!$M$3</f>
        <v>BLOT WW SCALE</v>
      </c>
      <c r="AC1417" s="77">
        <v>45139</v>
      </c>
    </row>
    <row r="1418" spans="1:29" ht="14.4" x14ac:dyDescent="0.3">
      <c r="A1418" s="81" t="str">
        <f>samples!$C$12</f>
        <v>GeoxyzX_2111-WestdiepSeafarm-150m-a-VV1</v>
      </c>
      <c r="B1418" s="84" t="s">
        <v>676</v>
      </c>
      <c r="H1418" s="96" t="s">
        <v>474</v>
      </c>
      <c r="I1418" s="96">
        <v>129898</v>
      </c>
      <c r="K1418" s="96" t="s">
        <v>348</v>
      </c>
      <c r="L1418" s="96" t="s">
        <v>375</v>
      </c>
      <c r="M1418" s="96" t="s">
        <v>376</v>
      </c>
      <c r="N1418" s="96"/>
      <c r="O1418" s="96" t="s">
        <v>377</v>
      </c>
      <c r="P1418" s="96" t="s">
        <v>378</v>
      </c>
      <c r="Q1418" s="96" t="s">
        <v>379</v>
      </c>
      <c r="S1418" t="s">
        <v>226</v>
      </c>
      <c r="U1418" t="s">
        <v>335</v>
      </c>
      <c r="V1418" t="s">
        <v>264</v>
      </c>
      <c r="W1418" s="81" t="str">
        <f>analysis_methods!$B$3</f>
        <v>BIOM</v>
      </c>
      <c r="X1418">
        <v>8.548</v>
      </c>
      <c r="Y1418" t="s">
        <v>731</v>
      </c>
      <c r="Z1418" t="s">
        <v>243</v>
      </c>
      <c r="AA1418" t="s">
        <v>161</v>
      </c>
      <c r="AB1418" s="81" t="str">
        <f>analysis_methods!$M$3</f>
        <v>BLOT WW SCALE</v>
      </c>
      <c r="AC1418" s="77">
        <v>45139</v>
      </c>
    </row>
    <row r="1419" spans="1:29" ht="14.4" x14ac:dyDescent="0.3">
      <c r="A1419" s="81" t="str">
        <f>samples!$C$12</f>
        <v>GeoxyzX_2111-WestdiepSeafarm-150m-a-VV1</v>
      </c>
      <c r="B1419" s="84" t="s">
        <v>676</v>
      </c>
      <c r="H1419" s="96" t="s">
        <v>818</v>
      </c>
      <c r="I1419" s="96">
        <v>124929</v>
      </c>
      <c r="K1419" s="96" t="s">
        <v>348</v>
      </c>
      <c r="L1419" s="96" t="s">
        <v>349</v>
      </c>
      <c r="M1419" s="96" t="s">
        <v>360</v>
      </c>
      <c r="N1419" s="96" t="s">
        <v>361</v>
      </c>
      <c r="O1419" s="96" t="s">
        <v>362</v>
      </c>
      <c r="P1419" s="96" t="s">
        <v>363</v>
      </c>
      <c r="Q1419" s="96" t="s">
        <v>364</v>
      </c>
      <c r="S1419" t="s">
        <v>726</v>
      </c>
      <c r="U1419" t="s">
        <v>335</v>
      </c>
      <c r="V1419" t="s">
        <v>264</v>
      </c>
      <c r="W1419" s="81" t="str">
        <f>analysis_methods!$B$3</f>
        <v>BIOM</v>
      </c>
      <c r="X1419">
        <v>0.622</v>
      </c>
      <c r="Y1419" t="s">
        <v>731</v>
      </c>
      <c r="Z1419" t="s">
        <v>243</v>
      </c>
      <c r="AA1419" t="s">
        <v>161</v>
      </c>
      <c r="AB1419" s="81" t="str">
        <f>analysis_methods!$M$3</f>
        <v>BLOT WW SCALE</v>
      </c>
      <c r="AC1419" s="77">
        <v>45139</v>
      </c>
    </row>
    <row r="1420" spans="1:29" ht="14.4" x14ac:dyDescent="0.3">
      <c r="A1420" s="81" t="str">
        <f>samples!$C$12</f>
        <v>GeoxyzX_2111-WestdiepSeafarm-150m-a-VV1</v>
      </c>
      <c r="B1420" s="84" t="s">
        <v>676</v>
      </c>
      <c r="H1420" s="96" t="s">
        <v>864</v>
      </c>
      <c r="I1420" s="96">
        <v>2036</v>
      </c>
      <c r="K1420" s="96" t="s">
        <v>348</v>
      </c>
      <c r="L1420" s="96" t="s">
        <v>375</v>
      </c>
      <c r="M1420" s="96" t="s">
        <v>422</v>
      </c>
      <c r="N1420" s="96"/>
      <c r="O1420" s="96"/>
      <c r="P1420" s="96"/>
      <c r="Q1420" s="96"/>
      <c r="S1420" t="s">
        <v>226</v>
      </c>
      <c r="U1420" t="s">
        <v>335</v>
      </c>
      <c r="V1420" t="s">
        <v>264</v>
      </c>
      <c r="W1420" s="81" t="str">
        <f>analysis_methods!$B$3</f>
        <v>BIOM</v>
      </c>
      <c r="X1420">
        <v>6.8999999999999992E-2</v>
      </c>
      <c r="Y1420" t="s">
        <v>731</v>
      </c>
      <c r="Z1420" t="s">
        <v>243</v>
      </c>
      <c r="AA1420" t="s">
        <v>161</v>
      </c>
      <c r="AB1420" s="81" t="str">
        <f>analysis_methods!$M$3</f>
        <v>BLOT WW SCALE</v>
      </c>
      <c r="AC1420" s="77">
        <v>45139</v>
      </c>
    </row>
    <row r="1421" spans="1:29" ht="14.4" x14ac:dyDescent="0.3">
      <c r="A1421" s="81" t="str">
        <f>samples!$C$12</f>
        <v>GeoxyzX_2111-WestdiepSeafarm-150m-a-VV1</v>
      </c>
      <c r="B1421" s="84" t="s">
        <v>676</v>
      </c>
      <c r="H1421" s="96" t="s">
        <v>536</v>
      </c>
      <c r="I1421" s="96">
        <v>876821</v>
      </c>
      <c r="K1421" s="96" t="s">
        <v>348</v>
      </c>
      <c r="L1421" s="96" t="s">
        <v>365</v>
      </c>
      <c r="M1421" s="96" t="s">
        <v>503</v>
      </c>
      <c r="N1421" s="96" t="s">
        <v>504</v>
      </c>
      <c r="O1421" s="96" t="s">
        <v>505</v>
      </c>
      <c r="P1421" s="96" t="s">
        <v>506</v>
      </c>
      <c r="Q1421" s="96" t="s">
        <v>525</v>
      </c>
      <c r="S1421" t="s">
        <v>226</v>
      </c>
      <c r="U1421" t="s">
        <v>335</v>
      </c>
      <c r="V1421" t="s">
        <v>264</v>
      </c>
      <c r="W1421" s="81" t="str">
        <f>analysis_methods!$B$3</f>
        <v>BIOM</v>
      </c>
      <c r="X1421">
        <v>41.94</v>
      </c>
      <c r="Y1421" t="s">
        <v>731</v>
      </c>
      <c r="Z1421" t="s">
        <v>243</v>
      </c>
      <c r="AA1421" t="s">
        <v>161</v>
      </c>
      <c r="AB1421" s="81" t="str">
        <f>analysis_methods!$M$3</f>
        <v>BLOT WW SCALE</v>
      </c>
      <c r="AC1421" s="77">
        <v>45139</v>
      </c>
    </row>
    <row r="1422" spans="1:29" ht="14.4" x14ac:dyDescent="0.3">
      <c r="A1422" s="81" t="str">
        <f>samples!$C$12</f>
        <v>GeoxyzX_2111-WestdiepSeafarm-150m-a-VV1</v>
      </c>
      <c r="B1422" s="84" t="s">
        <v>676</v>
      </c>
      <c r="H1422" s="96" t="s">
        <v>478</v>
      </c>
      <c r="I1422" s="96">
        <v>146907</v>
      </c>
      <c r="K1422" s="96" t="s">
        <v>348</v>
      </c>
      <c r="L1422" s="96" t="s">
        <v>365</v>
      </c>
      <c r="M1422" s="96" t="s">
        <v>366</v>
      </c>
      <c r="N1422" s="96" t="s">
        <v>371</v>
      </c>
      <c r="O1422" s="96" t="s">
        <v>392</v>
      </c>
      <c r="P1422" s="96" t="s">
        <v>393</v>
      </c>
      <c r="Q1422" s="96" t="s">
        <v>394</v>
      </c>
      <c r="S1422" t="s">
        <v>226</v>
      </c>
      <c r="U1422" t="s">
        <v>335</v>
      </c>
      <c r="V1422" t="s">
        <v>264</v>
      </c>
      <c r="W1422" s="81" t="str">
        <f>analysis_methods!$B$3</f>
        <v>BIOM</v>
      </c>
      <c r="X1422">
        <v>6.391</v>
      </c>
      <c r="Y1422" t="s">
        <v>731</v>
      </c>
      <c r="Z1422" t="s">
        <v>243</v>
      </c>
      <c r="AA1422" t="s">
        <v>161</v>
      </c>
      <c r="AB1422" s="81" t="str">
        <f>analysis_methods!$M$3</f>
        <v>BLOT WW SCALE</v>
      </c>
      <c r="AC1422" s="77">
        <v>45139</v>
      </c>
    </row>
    <row r="1423" spans="1:29" ht="14.4" x14ac:dyDescent="0.3">
      <c r="A1423" s="81" t="str">
        <f>samples!$C$12</f>
        <v>GeoxyzX_2111-WestdiepSeafarm-150m-a-VV1</v>
      </c>
      <c r="B1423" s="84" t="s">
        <v>676</v>
      </c>
      <c r="H1423" s="96" t="s">
        <v>546</v>
      </c>
      <c r="I1423" s="96">
        <v>130711</v>
      </c>
      <c r="K1423" s="96" t="s">
        <v>348</v>
      </c>
      <c r="L1423" s="96" t="s">
        <v>375</v>
      </c>
      <c r="M1423" s="96" t="s">
        <v>376</v>
      </c>
      <c r="N1423" s="96" t="s">
        <v>401</v>
      </c>
      <c r="O1423" s="96" t="s">
        <v>557</v>
      </c>
      <c r="P1423" s="96" t="s">
        <v>558</v>
      </c>
      <c r="Q1423" s="96" t="s">
        <v>572</v>
      </c>
      <c r="S1423" t="s">
        <v>226</v>
      </c>
      <c r="U1423" t="s">
        <v>335</v>
      </c>
      <c r="V1423" t="s">
        <v>264</v>
      </c>
      <c r="W1423" s="81" t="str">
        <f>analysis_methods!$B$3</f>
        <v>BIOM</v>
      </c>
      <c r="X1423">
        <v>0.17</v>
      </c>
      <c r="Y1423" t="s">
        <v>731</v>
      </c>
      <c r="Z1423" t="s">
        <v>243</v>
      </c>
      <c r="AA1423" t="s">
        <v>161</v>
      </c>
      <c r="AB1423" s="81" t="str">
        <f>analysis_methods!$M$3</f>
        <v>BLOT WW SCALE</v>
      </c>
      <c r="AC1423" s="77">
        <v>45139</v>
      </c>
    </row>
    <row r="1424" spans="1:29" ht="14.4" x14ac:dyDescent="0.3">
      <c r="A1424" s="81" t="str">
        <f>samples!$C$12</f>
        <v>GeoxyzX_2111-WestdiepSeafarm-150m-a-VV1</v>
      </c>
      <c r="B1424" s="84" t="s">
        <v>676</v>
      </c>
      <c r="H1424" s="96" t="s">
        <v>472</v>
      </c>
      <c r="I1424" s="96">
        <v>140301</v>
      </c>
      <c r="K1424" s="96" t="s">
        <v>348</v>
      </c>
      <c r="L1424" s="96" t="s">
        <v>365</v>
      </c>
      <c r="M1424" s="96" t="s">
        <v>366</v>
      </c>
      <c r="N1424" s="96" t="s">
        <v>367</v>
      </c>
      <c r="O1424" s="96" t="s">
        <v>368</v>
      </c>
      <c r="P1424" s="96" t="s">
        <v>369</v>
      </c>
      <c r="Q1424" s="96" t="s">
        <v>370</v>
      </c>
      <c r="S1424" t="s">
        <v>226</v>
      </c>
      <c r="U1424" t="s">
        <v>335</v>
      </c>
      <c r="V1424" t="s">
        <v>264</v>
      </c>
      <c r="W1424" s="81" t="str">
        <f>analysis_methods!$B$3</f>
        <v>BIOM</v>
      </c>
      <c r="X1424">
        <v>160.928</v>
      </c>
      <c r="Y1424" t="s">
        <v>731</v>
      </c>
      <c r="Z1424" t="s">
        <v>243</v>
      </c>
      <c r="AA1424" t="s">
        <v>161</v>
      </c>
      <c r="AB1424" s="81" t="str">
        <f>analysis_methods!$M$3</f>
        <v>BLOT WW SCALE</v>
      </c>
      <c r="AC1424" s="77">
        <v>45139</v>
      </c>
    </row>
    <row r="1425" spans="1:29" ht="14.4" x14ac:dyDescent="0.3">
      <c r="A1425" s="81" t="str">
        <f>samples!$C$12</f>
        <v>GeoxyzX_2111-WestdiepSeafarm-150m-a-VV1</v>
      </c>
      <c r="B1425" s="84" t="s">
        <v>676</v>
      </c>
      <c r="H1425" s="96" t="s">
        <v>476</v>
      </c>
      <c r="I1425" s="96">
        <v>152367</v>
      </c>
      <c r="K1425" s="96" t="s">
        <v>348</v>
      </c>
      <c r="L1425" s="96" t="s">
        <v>375</v>
      </c>
      <c r="M1425" s="96" t="s">
        <v>376</v>
      </c>
      <c r="N1425" s="96" t="s">
        <v>384</v>
      </c>
      <c r="O1425" s="96" t="s">
        <v>385</v>
      </c>
      <c r="P1425" s="96" t="s">
        <v>386</v>
      </c>
      <c r="Q1425" s="96" t="s">
        <v>387</v>
      </c>
      <c r="S1425" t="s">
        <v>226</v>
      </c>
      <c r="U1425" t="s">
        <v>335</v>
      </c>
      <c r="V1425" t="s">
        <v>264</v>
      </c>
      <c r="W1425" s="81" t="str">
        <f>analysis_methods!$B$3</f>
        <v>BIOM</v>
      </c>
      <c r="X1425">
        <v>3.0030000000000001</v>
      </c>
      <c r="Y1425" t="s">
        <v>731</v>
      </c>
      <c r="Z1425" t="s">
        <v>243</v>
      </c>
      <c r="AA1425" t="s">
        <v>161</v>
      </c>
      <c r="AB1425" s="81" t="str">
        <f>analysis_methods!$M$3</f>
        <v>BLOT WW SCALE</v>
      </c>
      <c r="AC1425" s="77">
        <v>45139</v>
      </c>
    </row>
    <row r="1426" spans="1:29" ht="14.4" x14ac:dyDescent="0.3">
      <c r="A1426" s="81" t="str">
        <f>samples!$C$12</f>
        <v>GeoxyzX_2111-WestdiepSeafarm-150m-a-VV1</v>
      </c>
      <c r="B1426" s="84" t="s">
        <v>676</v>
      </c>
      <c r="H1426" s="96" t="s">
        <v>482</v>
      </c>
      <c r="I1426" s="96">
        <v>130357</v>
      </c>
      <c r="K1426" s="96" t="s">
        <v>348</v>
      </c>
      <c r="L1426" s="96" t="s">
        <v>375</v>
      </c>
      <c r="M1426" s="96" t="s">
        <v>376</v>
      </c>
      <c r="N1426" s="96" t="s">
        <v>380</v>
      </c>
      <c r="O1426" s="96" t="s">
        <v>381</v>
      </c>
      <c r="P1426" s="96" t="s">
        <v>382</v>
      </c>
      <c r="Q1426" s="96" t="s">
        <v>405</v>
      </c>
      <c r="S1426" t="s">
        <v>226</v>
      </c>
      <c r="U1426" t="s">
        <v>335</v>
      </c>
      <c r="V1426" t="s">
        <v>264</v>
      </c>
      <c r="W1426" s="81" t="str">
        <f>analysis_methods!$B$3</f>
        <v>BIOM</v>
      </c>
      <c r="X1426">
        <v>0.33799999999999997</v>
      </c>
      <c r="Y1426" t="s">
        <v>731</v>
      </c>
      <c r="Z1426" t="s">
        <v>243</v>
      </c>
      <c r="AA1426" t="s">
        <v>161</v>
      </c>
      <c r="AB1426" s="81" t="str">
        <f>analysis_methods!$M$3</f>
        <v>BLOT WW SCALE</v>
      </c>
      <c r="AC1426" s="77">
        <v>45139</v>
      </c>
    </row>
    <row r="1427" spans="1:29" ht="14.4" x14ac:dyDescent="0.3">
      <c r="A1427" s="81" t="str">
        <f>samples!$C$12</f>
        <v>GeoxyzX_2111-WestdiepSeafarm-150m-a-VV1</v>
      </c>
      <c r="B1427" s="84" t="s">
        <v>676</v>
      </c>
      <c r="H1427" s="96" t="s">
        <v>543</v>
      </c>
      <c r="I1427" s="96">
        <v>131183</v>
      </c>
      <c r="K1427" s="96" t="s">
        <v>348</v>
      </c>
      <c r="L1427" s="96" t="s">
        <v>375</v>
      </c>
      <c r="M1427" s="96" t="s">
        <v>376</v>
      </c>
      <c r="N1427" s="96" t="s">
        <v>401</v>
      </c>
      <c r="O1427" s="96" t="s">
        <v>402</v>
      </c>
      <c r="P1427" s="96" t="s">
        <v>519</v>
      </c>
      <c r="Q1427" s="96" t="s">
        <v>533</v>
      </c>
      <c r="S1427" t="s">
        <v>226</v>
      </c>
      <c r="U1427" t="s">
        <v>335</v>
      </c>
      <c r="V1427" t="s">
        <v>264</v>
      </c>
      <c r="W1427" s="81" t="str">
        <f>analysis_methods!$B$3</f>
        <v>BIOM</v>
      </c>
      <c r="X1427">
        <v>1.9E-2</v>
      </c>
      <c r="Y1427" t="s">
        <v>731</v>
      </c>
      <c r="Z1427" t="s">
        <v>243</v>
      </c>
      <c r="AA1427" t="s">
        <v>161</v>
      </c>
      <c r="AB1427" s="81" t="str">
        <f>analysis_methods!$M$3</f>
        <v>BLOT WW SCALE</v>
      </c>
      <c r="AC1427" s="77">
        <v>45139</v>
      </c>
    </row>
    <row r="1428" spans="1:29" ht="14.4" x14ac:dyDescent="0.3">
      <c r="A1428" s="81" t="str">
        <f>samples!$C$12</f>
        <v>GeoxyzX_2111-WestdiepSeafarm-150m-a-VV1</v>
      </c>
      <c r="B1428" s="84" t="s">
        <v>676</v>
      </c>
      <c r="H1428" s="96" t="s">
        <v>549</v>
      </c>
      <c r="I1428" s="96">
        <v>131107</v>
      </c>
      <c r="K1428" s="96" t="s">
        <v>348</v>
      </c>
      <c r="L1428" s="96" t="s">
        <v>375</v>
      </c>
      <c r="M1428" s="96" t="s">
        <v>376</v>
      </c>
      <c r="N1428" s="96" t="s">
        <v>401</v>
      </c>
      <c r="O1428" s="96" t="s">
        <v>402</v>
      </c>
      <c r="P1428" s="96" t="s">
        <v>564</v>
      </c>
      <c r="Q1428" s="96" t="s">
        <v>575</v>
      </c>
      <c r="S1428" t="s">
        <v>226</v>
      </c>
      <c r="U1428" t="s">
        <v>335</v>
      </c>
      <c r="V1428" t="s">
        <v>264</v>
      </c>
      <c r="W1428" s="81" t="str">
        <f>analysis_methods!$B$3</f>
        <v>BIOM</v>
      </c>
      <c r="X1428">
        <v>8.9999999999999993E-3</v>
      </c>
      <c r="Y1428" t="s">
        <v>731</v>
      </c>
      <c r="Z1428" t="s">
        <v>243</v>
      </c>
      <c r="AA1428" t="s">
        <v>161</v>
      </c>
      <c r="AB1428" s="81" t="str">
        <f>analysis_methods!$M$3</f>
        <v>BLOT WW SCALE</v>
      </c>
      <c r="AC1428" s="77">
        <v>45139</v>
      </c>
    </row>
    <row r="1429" spans="1:29" ht="14.4" x14ac:dyDescent="0.3">
      <c r="A1429" s="81" t="str">
        <f>samples!$C$12</f>
        <v>GeoxyzX_2111-WestdiepSeafarm-150m-a-VV1</v>
      </c>
      <c r="B1429" s="84" t="s">
        <v>676</v>
      </c>
      <c r="H1429" s="96" t="s">
        <v>485</v>
      </c>
      <c r="I1429" s="96">
        <v>129876</v>
      </c>
      <c r="K1429" s="96" t="s">
        <v>348</v>
      </c>
      <c r="L1429" s="96" t="s">
        <v>375</v>
      </c>
      <c r="M1429" s="96" t="s">
        <v>376</v>
      </c>
      <c r="N1429" s="96"/>
      <c r="O1429" s="96" t="s">
        <v>377</v>
      </c>
      <c r="P1429" s="96" t="s">
        <v>412</v>
      </c>
      <c r="Q1429" s="96" t="s">
        <v>413</v>
      </c>
      <c r="S1429" t="s">
        <v>226</v>
      </c>
      <c r="U1429" t="s">
        <v>335</v>
      </c>
      <c r="V1429" t="s">
        <v>264</v>
      </c>
      <c r="W1429" s="81" t="str">
        <f>analysis_methods!$B$3</f>
        <v>BIOM</v>
      </c>
      <c r="X1429">
        <v>1E-3</v>
      </c>
      <c r="Y1429" t="s">
        <v>731</v>
      </c>
      <c r="Z1429" t="s">
        <v>243</v>
      </c>
      <c r="AA1429" t="s">
        <v>161</v>
      </c>
      <c r="AB1429" s="81" t="str">
        <f>analysis_methods!$M$3</f>
        <v>BLOT WW SCALE</v>
      </c>
      <c r="AC1429" s="77">
        <v>45139</v>
      </c>
    </row>
    <row r="1430" spans="1:29" ht="14.4" x14ac:dyDescent="0.3">
      <c r="A1430" s="81" t="str">
        <f>samples!$C$12</f>
        <v>GeoxyzX_2111-WestdiepSeafarm-150m-a-VV1</v>
      </c>
      <c r="B1430" s="84" t="s">
        <v>676</v>
      </c>
      <c r="H1430" s="96" t="s">
        <v>470</v>
      </c>
      <c r="I1430" s="96">
        <v>855674</v>
      </c>
      <c r="K1430" s="96" t="s">
        <v>348</v>
      </c>
      <c r="L1430" s="96" t="s">
        <v>355</v>
      </c>
      <c r="M1430" s="96" t="s">
        <v>826</v>
      </c>
      <c r="N1430" s="96" t="s">
        <v>356</v>
      </c>
      <c r="O1430" s="96" t="s">
        <v>357</v>
      </c>
      <c r="P1430" s="96" t="s">
        <v>358</v>
      </c>
      <c r="Q1430" s="96" t="s">
        <v>359</v>
      </c>
      <c r="S1430" t="s">
        <v>226</v>
      </c>
      <c r="U1430" t="s">
        <v>335</v>
      </c>
      <c r="V1430" t="s">
        <v>264</v>
      </c>
      <c r="W1430" s="81" t="str">
        <f>analysis_methods!$B$3</f>
        <v>BIOM</v>
      </c>
      <c r="X1430">
        <v>13.914</v>
      </c>
      <c r="Y1430" t="s">
        <v>731</v>
      </c>
      <c r="Z1430" t="s">
        <v>243</v>
      </c>
      <c r="AA1430" t="s">
        <v>161</v>
      </c>
      <c r="AB1430" s="81" t="str">
        <f>analysis_methods!$M$3</f>
        <v>BLOT WW SCALE</v>
      </c>
      <c r="AC1430" s="77">
        <v>45139</v>
      </c>
    </row>
    <row r="1431" spans="1:29" ht="14.4" x14ac:dyDescent="0.3">
      <c r="A1431" s="81" t="str">
        <f>samples!$C$12</f>
        <v>GeoxyzX_2111-WestdiepSeafarm-150m-a-VV1</v>
      </c>
      <c r="B1431" s="84" t="s">
        <v>676</v>
      </c>
      <c r="H1431" s="96" t="s">
        <v>498</v>
      </c>
      <c r="I1431" s="96">
        <v>110487</v>
      </c>
      <c r="K1431" s="96" t="s">
        <v>348</v>
      </c>
      <c r="L1431" s="96" t="s">
        <v>414</v>
      </c>
      <c r="M1431" s="96" t="s">
        <v>415</v>
      </c>
      <c r="N1431" s="96" t="s">
        <v>458</v>
      </c>
      <c r="O1431" s="96" t="s">
        <v>459</v>
      </c>
      <c r="P1431" s="96" t="s">
        <v>460</v>
      </c>
      <c r="Q1431" s="96" t="s">
        <v>461</v>
      </c>
      <c r="S1431" t="s">
        <v>226</v>
      </c>
      <c r="U1431" t="s">
        <v>335</v>
      </c>
      <c r="V1431" t="s">
        <v>264</v>
      </c>
      <c r="W1431" s="81" t="str">
        <f>analysis_methods!$B$3</f>
        <v>BIOM</v>
      </c>
      <c r="X1431">
        <v>4.1000000000000002E-2</v>
      </c>
      <c r="Y1431" t="s">
        <v>731</v>
      </c>
      <c r="Z1431" t="s">
        <v>243</v>
      </c>
      <c r="AA1431" t="s">
        <v>161</v>
      </c>
      <c r="AB1431" s="81" t="str">
        <f>analysis_methods!$M$3</f>
        <v>BLOT WW SCALE</v>
      </c>
      <c r="AC1431" s="77">
        <v>45139</v>
      </c>
    </row>
    <row r="1432" spans="1:29" ht="14.4" x14ac:dyDescent="0.3">
      <c r="A1432" s="81" t="str">
        <f>samples!$C$12</f>
        <v>GeoxyzX_2111-WestdiepSeafarm-150m-a-VV1</v>
      </c>
      <c r="B1432" s="84" t="s">
        <v>676</v>
      </c>
      <c r="H1432" s="96" t="s">
        <v>503</v>
      </c>
      <c r="I1432" s="96">
        <v>101</v>
      </c>
      <c r="K1432" s="96" t="s">
        <v>348</v>
      </c>
      <c r="L1432" s="96" t="s">
        <v>365</v>
      </c>
      <c r="M1432" s="96" t="s">
        <v>503</v>
      </c>
      <c r="N1432" s="96"/>
      <c r="O1432" s="96"/>
      <c r="P1432" s="96"/>
      <c r="Q1432" s="96"/>
      <c r="S1432" t="s">
        <v>226</v>
      </c>
      <c r="U1432" t="s">
        <v>335</v>
      </c>
      <c r="V1432" t="s">
        <v>264</v>
      </c>
      <c r="W1432" s="81" t="str">
        <f>analysis_methods!$B$3</f>
        <v>BIOM</v>
      </c>
      <c r="X1432">
        <v>1E-3</v>
      </c>
      <c r="Y1432" t="s">
        <v>731</v>
      </c>
      <c r="Z1432" t="s">
        <v>243</v>
      </c>
      <c r="AA1432" t="s">
        <v>161</v>
      </c>
      <c r="AB1432" s="81" t="str">
        <f>analysis_methods!$M$3</f>
        <v>BLOT WW SCALE</v>
      </c>
      <c r="AC1432" s="77">
        <v>45139</v>
      </c>
    </row>
    <row r="1433" spans="1:29" ht="14.4" x14ac:dyDescent="0.3">
      <c r="A1433" s="81" t="str">
        <f>samples!$C$12</f>
        <v>GeoxyzX_2111-WestdiepSeafarm-150m-a-VV1</v>
      </c>
      <c r="B1433" s="84" t="s">
        <v>676</v>
      </c>
      <c r="H1433" s="96" t="s">
        <v>547</v>
      </c>
      <c r="I1433" s="96">
        <v>120020</v>
      </c>
      <c r="K1433" s="96" t="s">
        <v>348</v>
      </c>
      <c r="L1433" s="96" t="s">
        <v>414</v>
      </c>
      <c r="M1433" s="96" t="s">
        <v>415</v>
      </c>
      <c r="N1433" s="96" t="s">
        <v>559</v>
      </c>
      <c r="O1433" s="96" t="s">
        <v>560</v>
      </c>
      <c r="P1433" s="96" t="s">
        <v>561</v>
      </c>
      <c r="Q1433" s="96" t="s">
        <v>573</v>
      </c>
      <c r="S1433" t="s">
        <v>226</v>
      </c>
      <c r="U1433" t="s">
        <v>335</v>
      </c>
      <c r="V1433" t="s">
        <v>264</v>
      </c>
      <c r="W1433" s="81" t="str">
        <f>analysis_methods!$B$3</f>
        <v>BIOM</v>
      </c>
      <c r="X1433">
        <v>4.7999999999999994E-2</v>
      </c>
      <c r="Y1433" t="s">
        <v>731</v>
      </c>
      <c r="Z1433" t="s">
        <v>243</v>
      </c>
      <c r="AA1433" t="s">
        <v>161</v>
      </c>
      <c r="AB1433" s="81" t="str">
        <f>analysis_methods!$M$3</f>
        <v>BLOT WW SCALE</v>
      </c>
      <c r="AC1433" s="77">
        <v>45139</v>
      </c>
    </row>
    <row r="1434" spans="1:29" ht="14.4" x14ac:dyDescent="0.3">
      <c r="A1434" s="81" t="str">
        <f>samples!$C$12</f>
        <v>GeoxyzX_2111-WestdiepSeafarm-150m-a-VV1</v>
      </c>
      <c r="B1434" s="84" t="s">
        <v>676</v>
      </c>
      <c r="H1434" s="96" t="s">
        <v>551</v>
      </c>
      <c r="I1434" s="96">
        <v>129884</v>
      </c>
      <c r="K1434" s="96" t="s">
        <v>348</v>
      </c>
      <c r="L1434" s="96" t="s">
        <v>375</v>
      </c>
      <c r="M1434" s="96" t="s">
        <v>376</v>
      </c>
      <c r="N1434" s="96"/>
      <c r="O1434" s="96" t="s">
        <v>377</v>
      </c>
      <c r="P1434" s="96" t="s">
        <v>567</v>
      </c>
      <c r="Q1434" s="96" t="s">
        <v>447</v>
      </c>
      <c r="S1434" t="s">
        <v>226</v>
      </c>
      <c r="U1434" t="s">
        <v>335</v>
      </c>
      <c r="V1434" t="s">
        <v>264</v>
      </c>
      <c r="W1434" s="81" t="str">
        <f>analysis_methods!$B$3</f>
        <v>BIOM</v>
      </c>
      <c r="X1434">
        <v>3.3999999999999996E-2</v>
      </c>
      <c r="Y1434" t="s">
        <v>731</v>
      </c>
      <c r="Z1434" t="s">
        <v>243</v>
      </c>
      <c r="AA1434" t="s">
        <v>161</v>
      </c>
      <c r="AB1434" s="81" t="str">
        <f>analysis_methods!$M$3</f>
        <v>BLOT WW SCALE</v>
      </c>
      <c r="AC1434" s="77">
        <v>45139</v>
      </c>
    </row>
    <row r="1435" spans="1:29" ht="14.4" x14ac:dyDescent="0.3">
      <c r="A1435" s="81" t="str">
        <f>samples!$C$12</f>
        <v>GeoxyzX_2111-WestdiepSeafarm-150m-a-VV1</v>
      </c>
      <c r="B1435" s="84" t="s">
        <v>676</v>
      </c>
      <c r="H1435" s="96" t="s">
        <v>581</v>
      </c>
      <c r="I1435" s="96">
        <v>141579</v>
      </c>
      <c r="K1435" s="96" t="s">
        <v>348</v>
      </c>
      <c r="L1435" s="96" t="s">
        <v>365</v>
      </c>
      <c r="M1435" s="96" t="s">
        <v>366</v>
      </c>
      <c r="N1435" s="96" t="s">
        <v>371</v>
      </c>
      <c r="O1435" s="96" t="s">
        <v>392</v>
      </c>
      <c r="P1435" s="96" t="s">
        <v>587</v>
      </c>
      <c r="Q1435" s="96" t="s">
        <v>593</v>
      </c>
      <c r="S1435" t="s">
        <v>226</v>
      </c>
      <c r="U1435" t="s">
        <v>335</v>
      </c>
      <c r="V1435" t="s">
        <v>264</v>
      </c>
      <c r="W1435" s="81" t="str">
        <f>analysis_methods!$B$3</f>
        <v>BIOM</v>
      </c>
      <c r="X1435">
        <v>0.125</v>
      </c>
      <c r="Y1435" t="s">
        <v>731</v>
      </c>
      <c r="Z1435" t="s">
        <v>243</v>
      </c>
      <c r="AA1435" t="s">
        <v>161</v>
      </c>
      <c r="AB1435" s="81" t="str">
        <f>analysis_methods!$M$3</f>
        <v>BLOT WW SCALE</v>
      </c>
      <c r="AC1435" s="77">
        <v>45139</v>
      </c>
    </row>
    <row r="1436" spans="1:29" ht="14.4" x14ac:dyDescent="0.3">
      <c r="A1436" s="81" t="str">
        <f>samples!$C$12</f>
        <v>GeoxyzX_2111-WestdiepSeafarm-150m-a-VV1</v>
      </c>
      <c r="B1436" s="84" t="s">
        <v>676</v>
      </c>
      <c r="H1436" s="96" t="s">
        <v>480</v>
      </c>
      <c r="I1436" s="96">
        <v>130269</v>
      </c>
      <c r="K1436" s="96" t="s">
        <v>348</v>
      </c>
      <c r="L1436" s="96" t="s">
        <v>375</v>
      </c>
      <c r="M1436" s="96" t="s">
        <v>376</v>
      </c>
      <c r="N1436" s="96"/>
      <c r="O1436" s="96" t="s">
        <v>398</v>
      </c>
      <c r="P1436" s="96" t="s">
        <v>399</v>
      </c>
      <c r="Q1436" s="96" t="s">
        <v>400</v>
      </c>
      <c r="S1436" t="s">
        <v>226</v>
      </c>
      <c r="U1436" t="s">
        <v>335</v>
      </c>
      <c r="V1436" t="s">
        <v>264</v>
      </c>
      <c r="W1436" s="81" t="str">
        <f>analysis_methods!$B$3</f>
        <v>BIOM</v>
      </c>
      <c r="X1436">
        <v>0.01</v>
      </c>
      <c r="Y1436" t="s">
        <v>731</v>
      </c>
      <c r="Z1436" t="s">
        <v>243</v>
      </c>
      <c r="AA1436" t="s">
        <v>161</v>
      </c>
      <c r="AB1436" s="81" t="str">
        <f>analysis_methods!$M$3</f>
        <v>BLOT WW SCALE</v>
      </c>
      <c r="AC1436" s="77">
        <v>45139</v>
      </c>
    </row>
    <row r="1437" spans="1:29" ht="14.4" x14ac:dyDescent="0.3">
      <c r="A1437" s="81" t="str">
        <f>samples!$C$12</f>
        <v>GeoxyzX_2111-WestdiepSeafarm-150m-a-VV1</v>
      </c>
      <c r="B1437" s="84" t="s">
        <v>676</v>
      </c>
      <c r="H1437" s="96" t="s">
        <v>433</v>
      </c>
      <c r="I1437" s="96">
        <v>799</v>
      </c>
      <c r="K1437" s="96" t="s">
        <v>348</v>
      </c>
      <c r="L1437" s="96" t="s">
        <v>433</v>
      </c>
      <c r="M1437" s="96"/>
      <c r="N1437" s="96"/>
      <c r="O1437" s="96"/>
      <c r="P1437" s="96"/>
      <c r="Q1437" s="96"/>
      <c r="S1437" t="s">
        <v>226</v>
      </c>
      <c r="U1437" t="s">
        <v>335</v>
      </c>
      <c r="V1437" t="s">
        <v>264</v>
      </c>
      <c r="W1437" s="81" t="str">
        <f>analysis_methods!$B$3</f>
        <v>BIOM</v>
      </c>
      <c r="X1437">
        <v>1E-3</v>
      </c>
      <c r="Y1437" t="s">
        <v>731</v>
      </c>
      <c r="Z1437" t="s">
        <v>243</v>
      </c>
      <c r="AA1437" t="s">
        <v>161</v>
      </c>
      <c r="AB1437" s="81" t="str">
        <f>analysis_methods!$M$3</f>
        <v>BLOT WW SCALE</v>
      </c>
      <c r="AC1437" s="77">
        <v>45139</v>
      </c>
    </row>
    <row r="1438" spans="1:29" ht="14.4" x14ac:dyDescent="0.3">
      <c r="A1438" s="81" t="str">
        <f>samples!$C$12</f>
        <v>GeoxyzX_2111-WestdiepSeafarm-150m-a-VV1</v>
      </c>
      <c r="B1438" s="84" t="s">
        <v>676</v>
      </c>
      <c r="H1438" s="96" t="s">
        <v>479</v>
      </c>
      <c r="I1438" s="96">
        <v>130544</v>
      </c>
      <c r="K1438" s="96" t="s">
        <v>348</v>
      </c>
      <c r="L1438" s="96" t="s">
        <v>375</v>
      </c>
      <c r="M1438" s="96" t="s">
        <v>376</v>
      </c>
      <c r="N1438" s="96"/>
      <c r="O1438" s="96" t="s">
        <v>395</v>
      </c>
      <c r="P1438" s="96" t="s">
        <v>396</v>
      </c>
      <c r="Q1438" s="96" t="s">
        <v>397</v>
      </c>
      <c r="S1438" t="s">
        <v>226</v>
      </c>
      <c r="U1438" t="s">
        <v>335</v>
      </c>
      <c r="V1438" t="s">
        <v>264</v>
      </c>
      <c r="W1438" s="81" t="str">
        <f>analysis_methods!$B$3</f>
        <v>BIOM</v>
      </c>
      <c r="X1438">
        <v>2E-3</v>
      </c>
      <c r="Y1438" t="s">
        <v>731</v>
      </c>
      <c r="Z1438" t="s">
        <v>243</v>
      </c>
      <c r="AA1438" t="s">
        <v>161</v>
      </c>
      <c r="AB1438" s="81" t="str">
        <f>analysis_methods!$M$3</f>
        <v>BLOT WW SCALE</v>
      </c>
      <c r="AC1438" s="77">
        <v>45139</v>
      </c>
    </row>
    <row r="1439" spans="1:29" ht="14.4" x14ac:dyDescent="0.3">
      <c r="A1439" s="81" t="str">
        <f>samples!$C$12</f>
        <v>GeoxyzX_2111-WestdiepSeafarm-150m-a-VV1</v>
      </c>
      <c r="B1439" s="84" t="s">
        <v>676</v>
      </c>
      <c r="H1439" s="96" t="s">
        <v>540</v>
      </c>
      <c r="I1439" s="96">
        <v>334512</v>
      </c>
      <c r="K1439" s="96" t="s">
        <v>348</v>
      </c>
      <c r="L1439" s="96" t="s">
        <v>375</v>
      </c>
      <c r="M1439" s="96" t="s">
        <v>376</v>
      </c>
      <c r="N1439" s="96" t="s">
        <v>380</v>
      </c>
      <c r="O1439" s="96" t="s">
        <v>448</v>
      </c>
      <c r="P1439" s="96" t="s">
        <v>517</v>
      </c>
      <c r="Q1439" s="96" t="s">
        <v>530</v>
      </c>
      <c r="S1439" t="s">
        <v>226</v>
      </c>
      <c r="U1439" t="s">
        <v>335</v>
      </c>
      <c r="V1439" t="s">
        <v>264</v>
      </c>
      <c r="W1439" s="81" t="str">
        <f>analysis_methods!$B$3</f>
        <v>BIOM</v>
      </c>
      <c r="X1439">
        <v>3.6999999999999998E-2</v>
      </c>
      <c r="Y1439" t="s">
        <v>731</v>
      </c>
      <c r="Z1439" t="s">
        <v>243</v>
      </c>
      <c r="AA1439" t="s">
        <v>161</v>
      </c>
      <c r="AB1439" s="81" t="str">
        <f>analysis_methods!$M$3</f>
        <v>BLOT WW SCALE</v>
      </c>
      <c r="AC1439" s="77">
        <v>45139</v>
      </c>
    </row>
    <row r="1440" spans="1:29" ht="14.4" x14ac:dyDescent="0.3">
      <c r="A1440" s="81" t="str">
        <f>samples!$C$12</f>
        <v>GeoxyzX_2111-WestdiepSeafarm-150m-a-VV1</v>
      </c>
      <c r="B1440" s="84" t="s">
        <v>676</v>
      </c>
      <c r="H1440" s="96" t="s">
        <v>582</v>
      </c>
      <c r="I1440" s="96">
        <v>334510</v>
      </c>
      <c r="K1440" s="96" t="s">
        <v>348</v>
      </c>
      <c r="L1440" s="96" t="s">
        <v>375</v>
      </c>
      <c r="M1440" s="96" t="s">
        <v>376</v>
      </c>
      <c r="N1440" s="96" t="s">
        <v>380</v>
      </c>
      <c r="O1440" s="96" t="s">
        <v>448</v>
      </c>
      <c r="P1440" s="96" t="s">
        <v>517</v>
      </c>
      <c r="Q1440" s="96" t="s">
        <v>594</v>
      </c>
      <c r="S1440" t="s">
        <v>226</v>
      </c>
      <c r="U1440" t="s">
        <v>335</v>
      </c>
      <c r="V1440" t="s">
        <v>264</v>
      </c>
      <c r="W1440" s="81" t="str">
        <f>analysis_methods!$B$3</f>
        <v>BIOM</v>
      </c>
      <c r="X1440">
        <v>2.3999999999999997E-2</v>
      </c>
      <c r="Y1440" t="s">
        <v>731</v>
      </c>
      <c r="Z1440" t="s">
        <v>243</v>
      </c>
      <c r="AA1440" t="s">
        <v>161</v>
      </c>
      <c r="AB1440" s="81" t="str">
        <f>analysis_methods!$M$3</f>
        <v>BLOT WW SCALE</v>
      </c>
      <c r="AC1440" s="77">
        <v>45139</v>
      </c>
    </row>
    <row r="1441" spans="1:29" ht="14.4" x14ac:dyDescent="0.3">
      <c r="A1441" s="81" t="str">
        <f>samples!$C$12</f>
        <v>GeoxyzX_2111-WestdiepSeafarm-150m-a-VV1</v>
      </c>
      <c r="B1441" s="84" t="s">
        <v>676</v>
      </c>
      <c r="H1441" s="96" t="s">
        <v>583</v>
      </c>
      <c r="I1441" s="96">
        <v>130537</v>
      </c>
      <c r="K1441" s="96" t="s">
        <v>348</v>
      </c>
      <c r="L1441" s="96" t="s">
        <v>375</v>
      </c>
      <c r="M1441" s="96" t="s">
        <v>376</v>
      </c>
      <c r="N1441" s="96"/>
      <c r="O1441" s="96" t="s">
        <v>588</v>
      </c>
      <c r="P1441" s="96" t="s">
        <v>589</v>
      </c>
      <c r="Q1441" s="96" t="s">
        <v>595</v>
      </c>
      <c r="S1441" t="s">
        <v>226</v>
      </c>
      <c r="U1441" t="s">
        <v>335</v>
      </c>
      <c r="V1441" t="s">
        <v>264</v>
      </c>
      <c r="W1441" s="81" t="str">
        <f>analysis_methods!$B$3</f>
        <v>BIOM</v>
      </c>
      <c r="X1441">
        <v>0.74499999999999988</v>
      </c>
      <c r="Y1441" t="s">
        <v>731</v>
      </c>
      <c r="Z1441" t="s">
        <v>243</v>
      </c>
      <c r="AA1441" t="s">
        <v>161</v>
      </c>
      <c r="AB1441" s="81" t="str">
        <f>analysis_methods!$M$3</f>
        <v>BLOT WW SCALE</v>
      </c>
      <c r="AC1441" s="77">
        <v>45139</v>
      </c>
    </row>
    <row r="1442" spans="1:29" ht="14.4" x14ac:dyDescent="0.3">
      <c r="A1442" s="81" t="str">
        <f>samples!$C$12</f>
        <v>GeoxyzX_2111-WestdiepSeafarm-150m-a-VV1</v>
      </c>
      <c r="B1442" s="84" t="s">
        <v>676</v>
      </c>
      <c r="H1442" s="96" t="s">
        <v>583</v>
      </c>
      <c r="I1442" s="96">
        <v>130537</v>
      </c>
      <c r="K1442" s="96" t="s">
        <v>348</v>
      </c>
      <c r="L1442" s="96" t="s">
        <v>375</v>
      </c>
      <c r="M1442" s="96" t="s">
        <v>376</v>
      </c>
      <c r="N1442" s="96"/>
      <c r="O1442" s="96" t="s">
        <v>588</v>
      </c>
      <c r="P1442" s="96" t="s">
        <v>589</v>
      </c>
      <c r="Q1442" s="96" t="s">
        <v>595</v>
      </c>
      <c r="S1442" t="s">
        <v>226</v>
      </c>
      <c r="U1442" t="s">
        <v>335</v>
      </c>
      <c r="V1442" t="s">
        <v>264</v>
      </c>
      <c r="W1442" s="81" t="str">
        <f>analysis_methods!$B$3</f>
        <v>BIOM</v>
      </c>
      <c r="X1442">
        <v>0.41199999999999998</v>
      </c>
      <c r="Y1442" t="s">
        <v>731</v>
      </c>
      <c r="Z1442" t="s">
        <v>243</v>
      </c>
      <c r="AA1442" t="s">
        <v>161</v>
      </c>
      <c r="AB1442" s="81" t="str">
        <f>analysis_methods!$M$3</f>
        <v>BLOT WW SCALE</v>
      </c>
      <c r="AC1442" s="77">
        <v>45139</v>
      </c>
    </row>
    <row r="1443" spans="1:29" ht="14.4" x14ac:dyDescent="0.3">
      <c r="A1443" s="81" t="str">
        <f>samples!$C$13</f>
        <v>GeoxyzX_2111-WestdiepSeafarm-150m-b-VV2</v>
      </c>
      <c r="B1443" s="84" t="s">
        <v>677</v>
      </c>
      <c r="H1443" s="96" t="s">
        <v>481</v>
      </c>
      <c r="I1443" s="96">
        <v>131187</v>
      </c>
      <c r="K1443" s="96" t="s">
        <v>348</v>
      </c>
      <c r="L1443" s="96" t="s">
        <v>375</v>
      </c>
      <c r="M1443" s="96" t="s">
        <v>376</v>
      </c>
      <c r="N1443" s="96" t="s">
        <v>401</v>
      </c>
      <c r="O1443" s="96" t="s">
        <v>402</v>
      </c>
      <c r="P1443" s="96" t="s">
        <v>403</v>
      </c>
      <c r="Q1443" s="96" t="s">
        <v>404</v>
      </c>
      <c r="S1443" t="s">
        <v>226</v>
      </c>
      <c r="U1443" t="s">
        <v>335</v>
      </c>
      <c r="V1443" t="s">
        <v>264</v>
      </c>
      <c r="W1443" s="81" t="str">
        <f>analysis_methods!$B$3</f>
        <v>BIOM</v>
      </c>
      <c r="X1443">
        <v>1.514</v>
      </c>
      <c r="Y1443" t="s">
        <v>731</v>
      </c>
      <c r="Z1443" t="s">
        <v>243</v>
      </c>
      <c r="AA1443" t="s">
        <v>161</v>
      </c>
      <c r="AB1443" s="81" t="str">
        <f>analysis_methods!$M$3</f>
        <v>BLOT WW SCALE</v>
      </c>
      <c r="AC1443" s="77">
        <v>45139</v>
      </c>
    </row>
    <row r="1444" spans="1:29" ht="14.4" x14ac:dyDescent="0.3">
      <c r="A1444" s="81" t="str">
        <f>samples!$C$13</f>
        <v>GeoxyzX_2111-WestdiepSeafarm-150m-b-VV2</v>
      </c>
      <c r="B1444" s="84" t="s">
        <v>677</v>
      </c>
      <c r="H1444" s="96" t="s">
        <v>457</v>
      </c>
      <c r="I1444" s="96">
        <v>152391</v>
      </c>
      <c r="K1444" s="96" t="s">
        <v>348</v>
      </c>
      <c r="L1444" s="96" t="s">
        <v>457</v>
      </c>
      <c r="M1444" s="96"/>
      <c r="N1444" s="96"/>
      <c r="O1444" s="96"/>
      <c r="P1444" s="96"/>
      <c r="Q1444" s="96"/>
      <c r="S1444" t="s">
        <v>226</v>
      </c>
      <c r="U1444" t="s">
        <v>335</v>
      </c>
      <c r="V1444" t="s">
        <v>264</v>
      </c>
      <c r="W1444" s="81" t="str">
        <f>analysis_methods!$B$3</f>
        <v>BIOM</v>
      </c>
      <c r="X1444">
        <v>0.38699999999999996</v>
      </c>
      <c r="Y1444" t="s">
        <v>731</v>
      </c>
      <c r="Z1444" t="s">
        <v>243</v>
      </c>
      <c r="AA1444" t="s">
        <v>161</v>
      </c>
      <c r="AB1444" s="81" t="str">
        <f>analysis_methods!$M$3</f>
        <v>BLOT WW SCALE</v>
      </c>
      <c r="AC1444" s="77">
        <v>45139</v>
      </c>
    </row>
    <row r="1445" spans="1:29" ht="14.4" x14ac:dyDescent="0.3">
      <c r="A1445" s="81" t="str">
        <f>samples!$C$13</f>
        <v>GeoxyzX_2111-WestdiepSeafarm-150m-b-VV2</v>
      </c>
      <c r="B1445" s="84" t="s">
        <v>677</v>
      </c>
      <c r="H1445" s="96" t="s">
        <v>818</v>
      </c>
      <c r="I1445" s="96">
        <v>124929</v>
      </c>
      <c r="K1445" s="96" t="s">
        <v>348</v>
      </c>
      <c r="L1445" s="96" t="s">
        <v>349</v>
      </c>
      <c r="M1445" s="96" t="s">
        <v>360</v>
      </c>
      <c r="N1445" s="96" t="s">
        <v>361</v>
      </c>
      <c r="O1445" s="96" t="s">
        <v>362</v>
      </c>
      <c r="P1445" s="96" t="s">
        <v>363</v>
      </c>
      <c r="Q1445" s="96" t="s">
        <v>364</v>
      </c>
      <c r="S1445" t="s">
        <v>726</v>
      </c>
      <c r="U1445" t="s">
        <v>335</v>
      </c>
      <c r="V1445" t="s">
        <v>264</v>
      </c>
      <c r="W1445" s="81" t="str">
        <f>analysis_methods!$B$3</f>
        <v>BIOM</v>
      </c>
      <c r="X1445">
        <v>3.17</v>
      </c>
      <c r="Y1445" t="s">
        <v>731</v>
      </c>
      <c r="Z1445" t="s">
        <v>243</v>
      </c>
      <c r="AA1445" t="s">
        <v>161</v>
      </c>
      <c r="AB1445" s="81" t="str">
        <f>analysis_methods!$M$3</f>
        <v>BLOT WW SCALE</v>
      </c>
      <c r="AC1445" s="77">
        <v>45139</v>
      </c>
    </row>
    <row r="1446" spans="1:29" ht="14.4" x14ac:dyDescent="0.3">
      <c r="A1446" s="81" t="str">
        <f>samples!$C$13</f>
        <v>GeoxyzX_2111-WestdiepSeafarm-150m-b-VV2</v>
      </c>
      <c r="B1446" s="84" t="s">
        <v>677</v>
      </c>
      <c r="H1446" s="96" t="s">
        <v>482</v>
      </c>
      <c r="I1446" s="96">
        <v>130357</v>
      </c>
      <c r="K1446" s="96" t="s">
        <v>348</v>
      </c>
      <c r="L1446" s="96" t="s">
        <v>375</v>
      </c>
      <c r="M1446" s="96" t="s">
        <v>376</v>
      </c>
      <c r="N1446" s="96" t="s">
        <v>380</v>
      </c>
      <c r="O1446" s="96" t="s">
        <v>381</v>
      </c>
      <c r="P1446" s="96" t="s">
        <v>382</v>
      </c>
      <c r="Q1446" s="96" t="s">
        <v>405</v>
      </c>
      <c r="S1446" t="s">
        <v>226</v>
      </c>
      <c r="U1446" t="s">
        <v>335</v>
      </c>
      <c r="V1446" t="s">
        <v>264</v>
      </c>
      <c r="W1446" s="81" t="str">
        <f>analysis_methods!$B$3</f>
        <v>BIOM</v>
      </c>
      <c r="X1446">
        <v>4.0279999999999996</v>
      </c>
      <c r="Y1446" t="s">
        <v>731</v>
      </c>
      <c r="Z1446" t="s">
        <v>243</v>
      </c>
      <c r="AA1446" t="s">
        <v>161</v>
      </c>
      <c r="AB1446" s="81" t="str">
        <f>analysis_methods!$M$3</f>
        <v>BLOT WW SCALE</v>
      </c>
      <c r="AC1446" s="77">
        <v>45139</v>
      </c>
    </row>
    <row r="1447" spans="1:29" ht="14.4" x14ac:dyDescent="0.3">
      <c r="A1447" s="81" t="str">
        <f>samples!$C$13</f>
        <v>GeoxyzX_2111-WestdiepSeafarm-150m-b-VV2</v>
      </c>
      <c r="B1447" s="84" t="s">
        <v>677</v>
      </c>
      <c r="H1447" s="96" t="s">
        <v>824</v>
      </c>
      <c r="I1447" s="96">
        <v>141433</v>
      </c>
      <c r="K1447" s="96" t="s">
        <v>348</v>
      </c>
      <c r="L1447" s="96" t="s">
        <v>365</v>
      </c>
      <c r="M1447" s="96" t="s">
        <v>366</v>
      </c>
      <c r="N1447" s="96" t="s">
        <v>371</v>
      </c>
      <c r="O1447" s="96" t="s">
        <v>372</v>
      </c>
      <c r="P1447" s="96" t="s">
        <v>373</v>
      </c>
      <c r="Q1447" s="96" t="s">
        <v>374</v>
      </c>
      <c r="S1447" t="s">
        <v>726</v>
      </c>
      <c r="U1447" t="s">
        <v>335</v>
      </c>
      <c r="V1447" t="s">
        <v>264</v>
      </c>
      <c r="W1447" s="81" t="str">
        <f>analysis_methods!$B$3</f>
        <v>BIOM</v>
      </c>
      <c r="X1447">
        <v>1.7299999999999998</v>
      </c>
      <c r="Y1447" t="s">
        <v>731</v>
      </c>
      <c r="Z1447" t="s">
        <v>243</v>
      </c>
      <c r="AA1447" t="s">
        <v>161</v>
      </c>
      <c r="AB1447" s="81" t="str">
        <f>analysis_methods!$M$3</f>
        <v>BLOT WW SCALE</v>
      </c>
      <c r="AC1447" s="77">
        <v>45139</v>
      </c>
    </row>
    <row r="1448" spans="1:29" ht="14.4" x14ac:dyDescent="0.3">
      <c r="A1448" s="81" t="str">
        <f>samples!$C$13</f>
        <v>GeoxyzX_2111-WestdiepSeafarm-150m-b-VV2</v>
      </c>
      <c r="B1448" s="84" t="s">
        <v>677</v>
      </c>
      <c r="H1448" s="96" t="s">
        <v>524</v>
      </c>
      <c r="I1448" s="96">
        <v>129582</v>
      </c>
      <c r="K1448" s="96" t="s">
        <v>348</v>
      </c>
      <c r="L1448" s="96" t="s">
        <v>375</v>
      </c>
      <c r="M1448" s="96" t="s">
        <v>376</v>
      </c>
      <c r="N1448" s="96" t="s">
        <v>522</v>
      </c>
      <c r="O1448" s="96" t="s">
        <v>523</v>
      </c>
      <c r="P1448" s="96" t="s">
        <v>524</v>
      </c>
      <c r="Q1448" s="96"/>
      <c r="S1448" t="s">
        <v>226</v>
      </c>
      <c r="U1448" t="s">
        <v>335</v>
      </c>
      <c r="V1448" t="s">
        <v>264</v>
      </c>
      <c r="W1448" s="81" t="str">
        <f>analysis_methods!$B$3</f>
        <v>BIOM</v>
      </c>
      <c r="X1448">
        <v>0.106</v>
      </c>
      <c r="Y1448" t="s">
        <v>731</v>
      </c>
      <c r="Z1448" t="s">
        <v>243</v>
      </c>
      <c r="AA1448" t="s">
        <v>161</v>
      </c>
      <c r="AB1448" s="81" t="str">
        <f>analysis_methods!$M$3</f>
        <v>BLOT WW SCALE</v>
      </c>
      <c r="AC1448" s="77">
        <v>45139</v>
      </c>
    </row>
    <row r="1449" spans="1:29" ht="14.4" x14ac:dyDescent="0.3">
      <c r="A1449" s="81" t="str">
        <f>samples!$C$13</f>
        <v>GeoxyzX_2111-WestdiepSeafarm-150m-b-VV2</v>
      </c>
      <c r="B1449" s="84" t="s">
        <v>677</v>
      </c>
      <c r="H1449" s="96" t="s">
        <v>817</v>
      </c>
      <c r="I1449" s="96">
        <v>140301</v>
      </c>
      <c r="K1449" s="96" t="s">
        <v>348</v>
      </c>
      <c r="L1449" s="96" t="s">
        <v>365</v>
      </c>
      <c r="M1449" s="96" t="s">
        <v>366</v>
      </c>
      <c r="N1449" s="96" t="s">
        <v>367</v>
      </c>
      <c r="O1449" s="96" t="s">
        <v>368</v>
      </c>
      <c r="P1449" s="96" t="s">
        <v>369</v>
      </c>
      <c r="Q1449" s="96" t="s">
        <v>370</v>
      </c>
      <c r="S1449" t="s">
        <v>726</v>
      </c>
      <c r="U1449" t="s">
        <v>335</v>
      </c>
      <c r="V1449" t="s">
        <v>264</v>
      </c>
      <c r="W1449" s="81" t="str">
        <f>analysis_methods!$B$3</f>
        <v>BIOM</v>
      </c>
      <c r="X1449">
        <v>3.4889999999999999</v>
      </c>
      <c r="Y1449" t="s">
        <v>731</v>
      </c>
      <c r="Z1449" t="s">
        <v>243</v>
      </c>
      <c r="AA1449" t="s">
        <v>161</v>
      </c>
      <c r="AB1449" s="81" t="str">
        <f>analysis_methods!$M$3</f>
        <v>BLOT WW SCALE</v>
      </c>
      <c r="AC1449" s="77">
        <v>45139</v>
      </c>
    </row>
    <row r="1450" spans="1:29" ht="14.4" x14ac:dyDescent="0.3">
      <c r="A1450" s="81" t="str">
        <f>samples!$C$13</f>
        <v>GeoxyzX_2111-WestdiepSeafarm-150m-b-VV2</v>
      </c>
      <c r="B1450" s="84" t="s">
        <v>677</v>
      </c>
      <c r="H1450" s="96" t="s">
        <v>546</v>
      </c>
      <c r="I1450" s="96">
        <v>130711</v>
      </c>
      <c r="K1450" s="96" t="s">
        <v>348</v>
      </c>
      <c r="L1450" s="96" t="s">
        <v>375</v>
      </c>
      <c r="M1450" s="96" t="s">
        <v>376</v>
      </c>
      <c r="N1450" s="96" t="s">
        <v>401</v>
      </c>
      <c r="O1450" s="96" t="s">
        <v>557</v>
      </c>
      <c r="P1450" s="96" t="s">
        <v>558</v>
      </c>
      <c r="Q1450" s="96" t="s">
        <v>572</v>
      </c>
      <c r="S1450" t="s">
        <v>226</v>
      </c>
      <c r="U1450" t="s">
        <v>335</v>
      </c>
      <c r="V1450" t="s">
        <v>264</v>
      </c>
      <c r="W1450" s="81" t="str">
        <f>analysis_methods!$B$3</f>
        <v>BIOM</v>
      </c>
      <c r="X1450">
        <v>0.16199999999999998</v>
      </c>
      <c r="Y1450" t="s">
        <v>731</v>
      </c>
      <c r="Z1450" t="s">
        <v>243</v>
      </c>
      <c r="AA1450" t="s">
        <v>161</v>
      </c>
      <c r="AB1450" s="81" t="str">
        <f>analysis_methods!$M$3</f>
        <v>BLOT WW SCALE</v>
      </c>
      <c r="AC1450" s="77">
        <v>45139</v>
      </c>
    </row>
    <row r="1451" spans="1:29" ht="14.4" x14ac:dyDescent="0.3">
      <c r="A1451" s="81" t="str">
        <f>samples!$C$13</f>
        <v>GeoxyzX_2111-WestdiepSeafarm-150m-b-VV2</v>
      </c>
      <c r="B1451" s="84" t="s">
        <v>677</v>
      </c>
      <c r="H1451" s="96" t="s">
        <v>473</v>
      </c>
      <c r="I1451" s="96">
        <v>141433</v>
      </c>
      <c r="K1451" s="96" t="s">
        <v>348</v>
      </c>
      <c r="L1451" s="96" t="s">
        <v>365</v>
      </c>
      <c r="M1451" s="96" t="s">
        <v>366</v>
      </c>
      <c r="N1451" s="96" t="s">
        <v>371</v>
      </c>
      <c r="O1451" s="96" t="s">
        <v>372</v>
      </c>
      <c r="P1451" s="96" t="s">
        <v>373</v>
      </c>
      <c r="Q1451" s="96" t="s">
        <v>374</v>
      </c>
      <c r="S1451" t="s">
        <v>226</v>
      </c>
      <c r="U1451" t="s">
        <v>335</v>
      </c>
      <c r="V1451" t="s">
        <v>264</v>
      </c>
      <c r="W1451" s="81" t="str">
        <f>analysis_methods!$B$3</f>
        <v>BIOM</v>
      </c>
      <c r="X1451">
        <v>9.8979999999999997</v>
      </c>
      <c r="Y1451" t="s">
        <v>731</v>
      </c>
      <c r="Z1451" t="s">
        <v>243</v>
      </c>
      <c r="AA1451" t="s">
        <v>161</v>
      </c>
      <c r="AB1451" s="81" t="str">
        <f>analysis_methods!$M$3</f>
        <v>BLOT WW SCALE</v>
      </c>
      <c r="AC1451" s="77">
        <v>45139</v>
      </c>
    </row>
    <row r="1452" spans="1:29" ht="14.4" x14ac:dyDescent="0.3">
      <c r="A1452" s="81" t="str">
        <f>samples!$C$13</f>
        <v>GeoxyzX_2111-WestdiepSeafarm-150m-b-VV2</v>
      </c>
      <c r="B1452" s="84" t="s">
        <v>677</v>
      </c>
      <c r="H1452" s="96" t="s">
        <v>485</v>
      </c>
      <c r="I1452" s="96">
        <v>129876</v>
      </c>
      <c r="K1452" s="96" t="s">
        <v>348</v>
      </c>
      <c r="L1452" s="96" t="s">
        <v>375</v>
      </c>
      <c r="M1452" s="96" t="s">
        <v>376</v>
      </c>
      <c r="N1452" s="96"/>
      <c r="O1452" s="96" t="s">
        <v>377</v>
      </c>
      <c r="P1452" s="96" t="s">
        <v>412</v>
      </c>
      <c r="Q1452" s="96" t="s">
        <v>413</v>
      </c>
      <c r="S1452" t="s">
        <v>226</v>
      </c>
      <c r="U1452" t="s">
        <v>335</v>
      </c>
      <c r="V1452" t="s">
        <v>264</v>
      </c>
      <c r="W1452" s="81" t="str">
        <f>analysis_methods!$B$3</f>
        <v>BIOM</v>
      </c>
      <c r="X1452">
        <v>0.13699999999999998</v>
      </c>
      <c r="Y1452" t="s">
        <v>731</v>
      </c>
      <c r="Z1452" t="s">
        <v>243</v>
      </c>
      <c r="AA1452" t="s">
        <v>161</v>
      </c>
      <c r="AB1452" s="81" t="str">
        <f>analysis_methods!$M$3</f>
        <v>BLOT WW SCALE</v>
      </c>
      <c r="AC1452" s="77">
        <v>45139</v>
      </c>
    </row>
    <row r="1453" spans="1:29" ht="14.4" x14ac:dyDescent="0.3">
      <c r="A1453" s="81" t="str">
        <f>samples!$C$13</f>
        <v>GeoxyzX_2111-WestdiepSeafarm-150m-b-VV2</v>
      </c>
      <c r="B1453" s="84" t="s">
        <v>677</v>
      </c>
      <c r="H1453" s="96" t="s">
        <v>470</v>
      </c>
      <c r="I1453" s="96">
        <v>855674</v>
      </c>
      <c r="K1453" s="96" t="s">
        <v>348</v>
      </c>
      <c r="L1453" s="96" t="s">
        <v>355</v>
      </c>
      <c r="M1453" s="96" t="s">
        <v>826</v>
      </c>
      <c r="N1453" s="96" t="s">
        <v>356</v>
      </c>
      <c r="O1453" s="96" t="s">
        <v>357</v>
      </c>
      <c r="P1453" s="96" t="s">
        <v>358</v>
      </c>
      <c r="Q1453" s="96" t="s">
        <v>359</v>
      </c>
      <c r="S1453" t="s">
        <v>226</v>
      </c>
      <c r="U1453" t="s">
        <v>335</v>
      </c>
      <c r="V1453" t="s">
        <v>264</v>
      </c>
      <c r="W1453" s="81" t="str">
        <f>analysis_methods!$B$3</f>
        <v>BIOM</v>
      </c>
      <c r="X1453">
        <v>20.305</v>
      </c>
      <c r="Y1453" t="s">
        <v>731</v>
      </c>
      <c r="Z1453" t="s">
        <v>243</v>
      </c>
      <c r="AA1453" t="s">
        <v>161</v>
      </c>
      <c r="AB1453" s="81" t="str">
        <f>analysis_methods!$M$3</f>
        <v>BLOT WW SCALE</v>
      </c>
      <c r="AC1453" s="77">
        <v>45139</v>
      </c>
    </row>
    <row r="1454" spans="1:29" ht="14.4" x14ac:dyDescent="0.3">
      <c r="A1454" s="81" t="str">
        <f>samples!$C$13</f>
        <v>GeoxyzX_2111-WestdiepSeafarm-150m-b-VV2</v>
      </c>
      <c r="B1454" s="84" t="s">
        <v>677</v>
      </c>
      <c r="H1454" s="96" t="s">
        <v>484</v>
      </c>
      <c r="I1454" s="96">
        <v>130116</v>
      </c>
      <c r="K1454" s="96" t="s">
        <v>348</v>
      </c>
      <c r="L1454" s="96" t="s">
        <v>375</v>
      </c>
      <c r="M1454" s="96" t="s">
        <v>376</v>
      </c>
      <c r="N1454" s="96" t="s">
        <v>380</v>
      </c>
      <c r="O1454" s="96" t="s">
        <v>409</v>
      </c>
      <c r="P1454" s="96" t="s">
        <v>410</v>
      </c>
      <c r="Q1454" s="96" t="s">
        <v>374</v>
      </c>
      <c r="S1454" t="s">
        <v>226</v>
      </c>
      <c r="U1454" t="s">
        <v>335</v>
      </c>
      <c r="V1454" t="s">
        <v>264</v>
      </c>
      <c r="W1454" s="81" t="str">
        <f>analysis_methods!$B$3</f>
        <v>BIOM</v>
      </c>
      <c r="X1454">
        <v>5.2909999999999995</v>
      </c>
      <c r="Y1454" t="s">
        <v>731</v>
      </c>
      <c r="Z1454" t="s">
        <v>243</v>
      </c>
      <c r="AA1454" t="s">
        <v>161</v>
      </c>
      <c r="AB1454" s="81" t="str">
        <f>analysis_methods!$M$3</f>
        <v>BLOT WW SCALE</v>
      </c>
      <c r="AC1454" s="77">
        <v>45139</v>
      </c>
    </row>
    <row r="1455" spans="1:29" ht="14.4" x14ac:dyDescent="0.3">
      <c r="A1455" s="81" t="str">
        <f>samples!$C$13</f>
        <v>GeoxyzX_2111-WestdiepSeafarm-150m-b-VV2</v>
      </c>
      <c r="B1455" s="84" t="s">
        <v>677</v>
      </c>
      <c r="H1455" s="96" t="s">
        <v>552</v>
      </c>
      <c r="I1455" s="96">
        <v>130491</v>
      </c>
      <c r="K1455" s="96" t="s">
        <v>348</v>
      </c>
      <c r="L1455" s="96" t="s">
        <v>375</v>
      </c>
      <c r="M1455" s="96" t="s">
        <v>376</v>
      </c>
      <c r="N1455" s="96"/>
      <c r="O1455" s="96" t="s">
        <v>568</v>
      </c>
      <c r="P1455" s="96" t="s">
        <v>569</v>
      </c>
      <c r="Q1455" s="96" t="s">
        <v>577</v>
      </c>
      <c r="S1455" t="s">
        <v>226</v>
      </c>
      <c r="U1455" t="s">
        <v>335</v>
      </c>
      <c r="V1455" t="s">
        <v>264</v>
      </c>
      <c r="W1455" s="81" t="str">
        <f>analysis_methods!$B$3</f>
        <v>BIOM</v>
      </c>
      <c r="X1455">
        <v>0.76600000000000001</v>
      </c>
      <c r="Y1455" t="s">
        <v>731</v>
      </c>
      <c r="Z1455" t="s">
        <v>243</v>
      </c>
      <c r="AA1455" t="s">
        <v>161</v>
      </c>
      <c r="AB1455" s="81" t="str">
        <f>analysis_methods!$M$3</f>
        <v>BLOT WW SCALE</v>
      </c>
      <c r="AC1455" s="77">
        <v>45139</v>
      </c>
    </row>
    <row r="1456" spans="1:29" ht="14.4" x14ac:dyDescent="0.3">
      <c r="A1456" s="81" t="str">
        <f>samples!$C$13</f>
        <v>GeoxyzX_2111-WestdiepSeafarm-150m-b-VV2</v>
      </c>
      <c r="B1456" s="84" t="s">
        <v>677</v>
      </c>
      <c r="H1456" s="96" t="s">
        <v>472</v>
      </c>
      <c r="I1456" s="96">
        <v>140301</v>
      </c>
      <c r="K1456" s="96" t="s">
        <v>348</v>
      </c>
      <c r="L1456" s="96" t="s">
        <v>365</v>
      </c>
      <c r="M1456" s="96" t="s">
        <v>366</v>
      </c>
      <c r="N1456" s="96" t="s">
        <v>367</v>
      </c>
      <c r="O1456" s="96" t="s">
        <v>368</v>
      </c>
      <c r="P1456" s="96" t="s">
        <v>369</v>
      </c>
      <c r="Q1456" s="96" t="s">
        <v>370</v>
      </c>
      <c r="S1456" t="s">
        <v>226</v>
      </c>
      <c r="U1456" t="s">
        <v>335</v>
      </c>
      <c r="V1456" t="s">
        <v>264</v>
      </c>
      <c r="W1456" s="81" t="str">
        <f>analysis_methods!$B$3</f>
        <v>BIOM</v>
      </c>
      <c r="X1456">
        <v>100.55899999999998</v>
      </c>
      <c r="Y1456" t="s">
        <v>731</v>
      </c>
      <c r="Z1456" t="s">
        <v>243</v>
      </c>
      <c r="AA1456" t="s">
        <v>161</v>
      </c>
      <c r="AB1456" s="81" t="str">
        <f>analysis_methods!$M$3</f>
        <v>BLOT WW SCALE</v>
      </c>
      <c r="AC1456" s="77">
        <v>45139</v>
      </c>
    </row>
    <row r="1457" spans="1:29" ht="14.4" x14ac:dyDescent="0.3">
      <c r="A1457" s="81" t="str">
        <f>samples!$C$13</f>
        <v>GeoxyzX_2111-WestdiepSeafarm-150m-b-VV2</v>
      </c>
      <c r="B1457" s="84" t="s">
        <v>677</v>
      </c>
      <c r="H1457" s="96" t="s">
        <v>496</v>
      </c>
      <c r="I1457" s="96">
        <v>876640</v>
      </c>
      <c r="K1457" s="96" t="s">
        <v>348</v>
      </c>
      <c r="L1457" s="96" t="s">
        <v>365</v>
      </c>
      <c r="M1457" s="96" t="s">
        <v>366</v>
      </c>
      <c r="N1457" s="96" t="s">
        <v>451</v>
      </c>
      <c r="O1457" s="96" t="s">
        <v>452</v>
      </c>
      <c r="P1457" s="96" t="s">
        <v>453</v>
      </c>
      <c r="Q1457" s="96" t="s">
        <v>454</v>
      </c>
      <c r="S1457" t="s">
        <v>226</v>
      </c>
      <c r="U1457" t="s">
        <v>335</v>
      </c>
      <c r="V1457" t="s">
        <v>264</v>
      </c>
      <c r="W1457" s="81" t="str">
        <f>analysis_methods!$B$3</f>
        <v>BIOM</v>
      </c>
      <c r="X1457">
        <v>15.9</v>
      </c>
      <c r="Y1457" t="s">
        <v>731</v>
      </c>
      <c r="Z1457" t="s">
        <v>243</v>
      </c>
      <c r="AA1457" t="s">
        <v>161</v>
      </c>
      <c r="AB1457" s="81" t="str">
        <f>analysis_methods!$M$3</f>
        <v>BLOT WW SCALE</v>
      </c>
      <c r="AC1457" s="77">
        <v>45139</v>
      </c>
    </row>
    <row r="1458" spans="1:29" ht="14.4" x14ac:dyDescent="0.3">
      <c r="A1458" s="81" t="str">
        <f>samples!$C$13</f>
        <v>GeoxyzX_2111-WestdiepSeafarm-150m-b-VV2</v>
      </c>
      <c r="B1458" s="84" t="s">
        <v>677</v>
      </c>
      <c r="H1458" s="96" t="s">
        <v>479</v>
      </c>
      <c r="I1458" s="96">
        <v>130544</v>
      </c>
      <c r="K1458" s="96" t="s">
        <v>348</v>
      </c>
      <c r="L1458" s="96" t="s">
        <v>375</v>
      </c>
      <c r="M1458" s="96" t="s">
        <v>376</v>
      </c>
      <c r="N1458" s="96"/>
      <c r="O1458" s="96" t="s">
        <v>395</v>
      </c>
      <c r="P1458" s="96" t="s">
        <v>396</v>
      </c>
      <c r="Q1458" s="96" t="s">
        <v>397</v>
      </c>
      <c r="S1458" t="s">
        <v>226</v>
      </c>
      <c r="U1458" t="s">
        <v>335</v>
      </c>
      <c r="V1458" t="s">
        <v>264</v>
      </c>
      <c r="W1458" s="81" t="str">
        <f>analysis_methods!$B$3</f>
        <v>BIOM</v>
      </c>
      <c r="X1458">
        <v>0.245</v>
      </c>
      <c r="Y1458" t="s">
        <v>731</v>
      </c>
      <c r="Z1458" t="s">
        <v>243</v>
      </c>
      <c r="AA1458" t="s">
        <v>161</v>
      </c>
      <c r="AB1458" s="81" t="str">
        <f>analysis_methods!$M$3</f>
        <v>BLOT WW SCALE</v>
      </c>
      <c r="AC1458" s="77">
        <v>45139</v>
      </c>
    </row>
    <row r="1459" spans="1:29" ht="14.4" x14ac:dyDescent="0.3">
      <c r="A1459" s="81" t="str">
        <f>samples!$C$13</f>
        <v>GeoxyzX_2111-WestdiepSeafarm-150m-b-VV2</v>
      </c>
      <c r="B1459" s="84" t="s">
        <v>677</v>
      </c>
      <c r="H1459" s="96" t="s">
        <v>493</v>
      </c>
      <c r="I1459" s="96">
        <v>131074</v>
      </c>
      <c r="K1459" s="96" t="s">
        <v>348</v>
      </c>
      <c r="L1459" s="96" t="s">
        <v>375</v>
      </c>
      <c r="M1459" s="96" t="s">
        <v>376</v>
      </c>
      <c r="N1459" s="96" t="s">
        <v>380</v>
      </c>
      <c r="O1459" s="96" t="s">
        <v>406</v>
      </c>
      <c r="P1459" s="96" t="s">
        <v>444</v>
      </c>
      <c r="Q1459" s="96" t="s">
        <v>445</v>
      </c>
      <c r="S1459" t="s">
        <v>226</v>
      </c>
      <c r="U1459" t="s">
        <v>335</v>
      </c>
      <c r="V1459" t="s">
        <v>264</v>
      </c>
      <c r="W1459" s="81" t="str">
        <f>analysis_methods!$B$3</f>
        <v>BIOM</v>
      </c>
      <c r="X1459">
        <v>0.21899999999999997</v>
      </c>
      <c r="Y1459" t="s">
        <v>731</v>
      </c>
      <c r="Z1459" t="s">
        <v>243</v>
      </c>
      <c r="AA1459" t="s">
        <v>161</v>
      </c>
      <c r="AB1459" s="81" t="str">
        <f>analysis_methods!$M$3</f>
        <v>BLOT WW SCALE</v>
      </c>
      <c r="AC1459" s="77">
        <v>45139</v>
      </c>
    </row>
    <row r="1460" spans="1:29" ht="14.4" x14ac:dyDescent="0.3">
      <c r="A1460" s="81" t="str">
        <f>samples!$C$13</f>
        <v>GeoxyzX_2111-WestdiepSeafarm-150m-b-VV2</v>
      </c>
      <c r="B1460" s="84" t="s">
        <v>677</v>
      </c>
      <c r="H1460" s="96" t="s">
        <v>411</v>
      </c>
      <c r="I1460" s="96">
        <v>919</v>
      </c>
      <c r="K1460" s="96" t="s">
        <v>348</v>
      </c>
      <c r="L1460" s="96" t="s">
        <v>375</v>
      </c>
      <c r="M1460" s="96" t="s">
        <v>376</v>
      </c>
      <c r="N1460" s="96" t="s">
        <v>384</v>
      </c>
      <c r="O1460" s="96" t="s">
        <v>411</v>
      </c>
      <c r="P1460" s="96"/>
      <c r="Q1460" s="96"/>
      <c r="S1460" t="s">
        <v>226</v>
      </c>
      <c r="U1460" t="s">
        <v>335</v>
      </c>
      <c r="V1460" t="s">
        <v>264</v>
      </c>
      <c r="W1460" s="81" t="str">
        <f>analysis_methods!$B$3</f>
        <v>BIOM</v>
      </c>
      <c r="X1460">
        <v>1.2999999999999999E-2</v>
      </c>
      <c r="Y1460" t="s">
        <v>731</v>
      </c>
      <c r="Z1460" t="s">
        <v>243</v>
      </c>
      <c r="AA1460" t="s">
        <v>161</v>
      </c>
      <c r="AB1460" s="81" t="str">
        <f>analysis_methods!$M$3</f>
        <v>BLOT WW SCALE</v>
      </c>
      <c r="AC1460" s="77">
        <v>45139</v>
      </c>
    </row>
    <row r="1461" spans="1:29" ht="14.4" x14ac:dyDescent="0.3">
      <c r="A1461" s="81" t="str">
        <f>samples!$C$13</f>
        <v>GeoxyzX_2111-WestdiepSeafarm-150m-b-VV2</v>
      </c>
      <c r="B1461" s="84" t="s">
        <v>677</v>
      </c>
      <c r="H1461" s="96" t="s">
        <v>553</v>
      </c>
      <c r="I1461" s="96">
        <v>160539</v>
      </c>
      <c r="K1461" s="96" t="s">
        <v>348</v>
      </c>
      <c r="L1461" s="96" t="s">
        <v>365</v>
      </c>
      <c r="M1461" s="96" t="s">
        <v>366</v>
      </c>
      <c r="N1461" s="96" t="s">
        <v>451</v>
      </c>
      <c r="O1461" s="96" t="s">
        <v>452</v>
      </c>
      <c r="P1461" s="96" t="s">
        <v>453</v>
      </c>
      <c r="Q1461" s="96" t="s">
        <v>578</v>
      </c>
      <c r="S1461" t="s">
        <v>226</v>
      </c>
      <c r="U1461" t="s">
        <v>335</v>
      </c>
      <c r="V1461" t="s">
        <v>264</v>
      </c>
      <c r="W1461" s="81" t="str">
        <f>analysis_methods!$B$3</f>
        <v>BIOM</v>
      </c>
      <c r="X1461">
        <v>4.72</v>
      </c>
      <c r="Y1461" t="s">
        <v>731</v>
      </c>
      <c r="Z1461" t="s">
        <v>243</v>
      </c>
      <c r="AA1461" t="s">
        <v>161</v>
      </c>
      <c r="AB1461" s="81" t="str">
        <f>analysis_methods!$M$3</f>
        <v>BLOT WW SCALE</v>
      </c>
      <c r="AC1461" s="77">
        <v>45139</v>
      </c>
    </row>
    <row r="1462" spans="1:29" ht="14.4" x14ac:dyDescent="0.3">
      <c r="A1462" s="81" t="str">
        <f>samples!$C$13</f>
        <v>GeoxyzX_2111-WestdiepSeafarm-150m-b-VV2</v>
      </c>
      <c r="B1462" s="84" t="s">
        <v>677</v>
      </c>
      <c r="H1462" s="96" t="s">
        <v>477</v>
      </c>
      <c r="I1462" s="96">
        <v>345281</v>
      </c>
      <c r="K1462" s="96" t="s">
        <v>348</v>
      </c>
      <c r="L1462" s="96" t="s">
        <v>365</v>
      </c>
      <c r="M1462" s="96" t="s">
        <v>366</v>
      </c>
      <c r="N1462" s="96" t="s">
        <v>388</v>
      </c>
      <c r="O1462" s="96" t="s">
        <v>389</v>
      </c>
      <c r="P1462" s="96" t="s">
        <v>390</v>
      </c>
      <c r="Q1462" s="96" t="s">
        <v>391</v>
      </c>
      <c r="S1462" t="s">
        <v>226</v>
      </c>
      <c r="U1462" t="s">
        <v>335</v>
      </c>
      <c r="V1462" t="s">
        <v>264</v>
      </c>
      <c r="W1462" s="81" t="str">
        <f>analysis_methods!$B$3</f>
        <v>BIOM</v>
      </c>
      <c r="X1462">
        <v>6.4999999999999988E-2</v>
      </c>
      <c r="Y1462" t="s">
        <v>731</v>
      </c>
      <c r="Z1462" t="s">
        <v>243</v>
      </c>
      <c r="AA1462" t="s">
        <v>161</v>
      </c>
      <c r="AB1462" s="81" t="str">
        <f>analysis_methods!$M$3</f>
        <v>BLOT WW SCALE</v>
      </c>
      <c r="AC1462" s="77">
        <v>45139</v>
      </c>
    </row>
    <row r="1463" spans="1:29" ht="14.4" x14ac:dyDescent="0.3">
      <c r="A1463" s="81" t="str">
        <f>samples!$C$13</f>
        <v>GeoxyzX_2111-WestdiepSeafarm-150m-b-VV2</v>
      </c>
      <c r="B1463" s="84" t="s">
        <v>677</v>
      </c>
      <c r="H1463" s="96" t="s">
        <v>476</v>
      </c>
      <c r="I1463" s="96">
        <v>152367</v>
      </c>
      <c r="K1463" s="96" t="s">
        <v>348</v>
      </c>
      <c r="L1463" s="96" t="s">
        <v>375</v>
      </c>
      <c r="M1463" s="96" t="s">
        <v>376</v>
      </c>
      <c r="N1463" s="96" t="s">
        <v>384</v>
      </c>
      <c r="O1463" s="96" t="s">
        <v>385</v>
      </c>
      <c r="P1463" s="96" t="s">
        <v>386</v>
      </c>
      <c r="Q1463" s="96" t="s">
        <v>387</v>
      </c>
      <c r="S1463" t="s">
        <v>226</v>
      </c>
      <c r="U1463" t="s">
        <v>335</v>
      </c>
      <c r="V1463" t="s">
        <v>264</v>
      </c>
      <c r="W1463" s="81" t="str">
        <f>analysis_methods!$B$3</f>
        <v>BIOM</v>
      </c>
      <c r="X1463">
        <v>0.04</v>
      </c>
      <c r="Y1463" t="s">
        <v>731</v>
      </c>
      <c r="Z1463" t="s">
        <v>243</v>
      </c>
      <c r="AA1463" t="s">
        <v>161</v>
      </c>
      <c r="AB1463" s="81" t="str">
        <f>analysis_methods!$M$3</f>
        <v>BLOT WW SCALE</v>
      </c>
      <c r="AC1463" s="77">
        <v>45139</v>
      </c>
    </row>
    <row r="1464" spans="1:29" ht="14.4" x14ac:dyDescent="0.3">
      <c r="A1464" s="81" t="str">
        <f>samples!$C$13</f>
        <v>GeoxyzX_2111-WestdiepSeafarm-150m-b-VV2</v>
      </c>
      <c r="B1464" s="84" t="s">
        <v>677</v>
      </c>
      <c r="H1464" s="96" t="s">
        <v>864</v>
      </c>
      <c r="I1464" s="96">
        <v>2036</v>
      </c>
      <c r="K1464" s="96" t="s">
        <v>348</v>
      </c>
      <c r="L1464" s="96" t="s">
        <v>375</v>
      </c>
      <c r="M1464" s="96" t="s">
        <v>422</v>
      </c>
      <c r="N1464" s="96"/>
      <c r="O1464" s="96"/>
      <c r="P1464" s="96"/>
      <c r="Q1464" s="96"/>
      <c r="S1464" t="s">
        <v>226</v>
      </c>
      <c r="U1464" t="s">
        <v>335</v>
      </c>
      <c r="V1464" t="s">
        <v>264</v>
      </c>
      <c r="W1464" s="81" t="str">
        <f>analysis_methods!$B$3</f>
        <v>BIOM</v>
      </c>
      <c r="X1464">
        <v>1E-3</v>
      </c>
      <c r="Y1464" t="s">
        <v>731</v>
      </c>
      <c r="Z1464" t="s">
        <v>243</v>
      </c>
      <c r="AA1464" t="s">
        <v>161</v>
      </c>
      <c r="AB1464" s="81" t="str">
        <f>analysis_methods!$M$3</f>
        <v>BLOT WW SCALE</v>
      </c>
      <c r="AC1464" s="77">
        <v>45139</v>
      </c>
    </row>
    <row r="1465" spans="1:29" ht="14.4" x14ac:dyDescent="0.3">
      <c r="A1465" s="81" t="str">
        <f>samples!$C$13</f>
        <v>GeoxyzX_2111-WestdiepSeafarm-150m-b-VV2</v>
      </c>
      <c r="B1465" s="84" t="s">
        <v>677</v>
      </c>
      <c r="H1465" s="96" t="s">
        <v>471</v>
      </c>
      <c r="I1465" s="96">
        <v>124929</v>
      </c>
      <c r="K1465" s="96" t="s">
        <v>348</v>
      </c>
      <c r="L1465" s="96" t="s">
        <v>349</v>
      </c>
      <c r="M1465" s="96" t="s">
        <v>360</v>
      </c>
      <c r="N1465" s="96" t="s">
        <v>361</v>
      </c>
      <c r="O1465" s="96" t="s">
        <v>362</v>
      </c>
      <c r="P1465" s="96" t="s">
        <v>363</v>
      </c>
      <c r="Q1465" s="96" t="s">
        <v>364</v>
      </c>
      <c r="S1465" t="s">
        <v>226</v>
      </c>
      <c r="U1465" t="s">
        <v>335</v>
      </c>
      <c r="V1465" t="s">
        <v>264</v>
      </c>
      <c r="W1465" s="81" t="str">
        <f>analysis_methods!$B$3</f>
        <v>BIOM</v>
      </c>
      <c r="X1465">
        <v>2.8529999999999998</v>
      </c>
      <c r="Y1465" t="s">
        <v>731</v>
      </c>
      <c r="Z1465" t="s">
        <v>243</v>
      </c>
      <c r="AA1465" t="s">
        <v>161</v>
      </c>
      <c r="AB1465" s="81" t="str">
        <f>analysis_methods!$M$3</f>
        <v>BLOT WW SCALE</v>
      </c>
      <c r="AC1465" s="77">
        <v>45139</v>
      </c>
    </row>
    <row r="1466" spans="1:29" ht="14.4" x14ac:dyDescent="0.3">
      <c r="A1466" s="81" t="str">
        <f>samples!$C$13</f>
        <v>GeoxyzX_2111-WestdiepSeafarm-150m-b-VV2</v>
      </c>
      <c r="B1466" s="84" t="s">
        <v>677</v>
      </c>
      <c r="H1466" s="96" t="s">
        <v>488</v>
      </c>
      <c r="I1466" s="96">
        <v>130599</v>
      </c>
      <c r="K1466" s="96" t="s">
        <v>348</v>
      </c>
      <c r="L1466" s="96" t="s">
        <v>375</v>
      </c>
      <c r="M1466" s="96" t="s">
        <v>376</v>
      </c>
      <c r="N1466" s="96" t="s">
        <v>380</v>
      </c>
      <c r="O1466" s="96" t="s">
        <v>406</v>
      </c>
      <c r="P1466" s="96" t="s">
        <v>426</v>
      </c>
      <c r="Q1466" s="96" t="s">
        <v>427</v>
      </c>
      <c r="S1466" t="s">
        <v>226</v>
      </c>
      <c r="U1466" t="s">
        <v>335</v>
      </c>
      <c r="V1466" t="s">
        <v>264</v>
      </c>
      <c r="W1466" s="81" t="str">
        <f>analysis_methods!$B$3</f>
        <v>BIOM</v>
      </c>
      <c r="X1466">
        <v>5.0000000000000001E-3</v>
      </c>
      <c r="Y1466" t="s">
        <v>731</v>
      </c>
      <c r="Z1466" t="s">
        <v>243</v>
      </c>
      <c r="AA1466" t="s">
        <v>161</v>
      </c>
      <c r="AB1466" s="81" t="str">
        <f>analysis_methods!$M$3</f>
        <v>BLOT WW SCALE</v>
      </c>
      <c r="AC1466" s="77">
        <v>45139</v>
      </c>
    </row>
    <row r="1467" spans="1:29" ht="14.4" x14ac:dyDescent="0.3">
      <c r="A1467" s="81" t="str">
        <f>samples!$C$13</f>
        <v>GeoxyzX_2111-WestdiepSeafarm-150m-b-VV2</v>
      </c>
      <c r="B1467" s="84" t="s">
        <v>677</v>
      </c>
      <c r="H1467" s="96" t="s">
        <v>540</v>
      </c>
      <c r="I1467" s="96">
        <v>334512</v>
      </c>
      <c r="K1467" s="96" t="s">
        <v>348</v>
      </c>
      <c r="L1467" s="96" t="s">
        <v>375</v>
      </c>
      <c r="M1467" s="96" t="s">
        <v>376</v>
      </c>
      <c r="N1467" s="96" t="s">
        <v>380</v>
      </c>
      <c r="O1467" s="96" t="s">
        <v>448</v>
      </c>
      <c r="P1467" s="96" t="s">
        <v>517</v>
      </c>
      <c r="Q1467" s="96" t="s">
        <v>530</v>
      </c>
      <c r="S1467" t="s">
        <v>226</v>
      </c>
      <c r="U1467" t="s">
        <v>335</v>
      </c>
      <c r="V1467" t="s">
        <v>264</v>
      </c>
      <c r="W1467" s="81" t="str">
        <f>analysis_methods!$B$3</f>
        <v>BIOM</v>
      </c>
      <c r="X1467">
        <v>0.17500000000000002</v>
      </c>
      <c r="Y1467" t="s">
        <v>731</v>
      </c>
      <c r="Z1467" t="s">
        <v>243</v>
      </c>
      <c r="AA1467" t="s">
        <v>161</v>
      </c>
      <c r="AB1467" s="81" t="str">
        <f>analysis_methods!$M$3</f>
        <v>BLOT WW SCALE</v>
      </c>
      <c r="AC1467" s="77">
        <v>45139</v>
      </c>
    </row>
    <row r="1468" spans="1:29" ht="14.4" x14ac:dyDescent="0.3">
      <c r="A1468" s="81" t="str">
        <f>samples!$C$13</f>
        <v>GeoxyzX_2111-WestdiepSeafarm-150m-b-VV2</v>
      </c>
      <c r="B1468" s="84" t="s">
        <v>677</v>
      </c>
      <c r="H1468" s="96" t="s">
        <v>584</v>
      </c>
      <c r="I1468" s="96">
        <v>131435</v>
      </c>
      <c r="K1468" s="96" t="s">
        <v>348</v>
      </c>
      <c r="L1468" s="96" t="s">
        <v>375</v>
      </c>
      <c r="M1468" s="96" t="s">
        <v>376</v>
      </c>
      <c r="N1468" s="96" t="s">
        <v>380</v>
      </c>
      <c r="O1468" s="96" t="s">
        <v>431</v>
      </c>
      <c r="P1468" s="96" t="s">
        <v>590</v>
      </c>
      <c r="Q1468" s="96" t="s">
        <v>596</v>
      </c>
      <c r="S1468" t="s">
        <v>226</v>
      </c>
      <c r="U1468" t="s">
        <v>335</v>
      </c>
      <c r="V1468" t="s">
        <v>264</v>
      </c>
      <c r="W1468" s="81" t="str">
        <f>analysis_methods!$B$3</f>
        <v>BIOM</v>
      </c>
      <c r="X1468">
        <v>9.9000000000000005E-2</v>
      </c>
      <c r="Y1468" t="s">
        <v>731</v>
      </c>
      <c r="Z1468" t="s">
        <v>243</v>
      </c>
      <c r="AA1468" t="s">
        <v>161</v>
      </c>
      <c r="AB1468" s="81" t="str">
        <f>analysis_methods!$M$3</f>
        <v>BLOT WW SCALE</v>
      </c>
      <c r="AC1468" s="77">
        <v>45139</v>
      </c>
    </row>
    <row r="1469" spans="1:29" ht="14.4" x14ac:dyDescent="0.3">
      <c r="A1469" s="81" t="str">
        <f>samples!$C$13</f>
        <v>GeoxyzX_2111-WestdiepSeafarm-150m-b-VV2</v>
      </c>
      <c r="B1469" s="84" t="s">
        <v>677</v>
      </c>
      <c r="H1469" s="96" t="s">
        <v>536</v>
      </c>
      <c r="I1469" s="96">
        <v>876821</v>
      </c>
      <c r="K1469" s="96" t="s">
        <v>348</v>
      </c>
      <c r="L1469" s="96" t="s">
        <v>365</v>
      </c>
      <c r="M1469" s="96" t="s">
        <v>503</v>
      </c>
      <c r="N1469" s="96" t="s">
        <v>504</v>
      </c>
      <c r="O1469" s="96" t="s">
        <v>505</v>
      </c>
      <c r="P1469" s="96" t="s">
        <v>506</v>
      </c>
      <c r="Q1469" s="96" t="s">
        <v>525</v>
      </c>
      <c r="S1469" t="s">
        <v>226</v>
      </c>
      <c r="U1469" t="s">
        <v>335</v>
      </c>
      <c r="V1469" t="s">
        <v>264</v>
      </c>
      <c r="W1469" s="81" t="str">
        <f>analysis_methods!$B$3</f>
        <v>BIOM</v>
      </c>
      <c r="X1469">
        <v>9.2479999999999993</v>
      </c>
      <c r="Y1469" t="s">
        <v>731</v>
      </c>
      <c r="Z1469" t="s">
        <v>243</v>
      </c>
      <c r="AA1469" t="s">
        <v>161</v>
      </c>
      <c r="AB1469" s="81" t="str">
        <f>analysis_methods!$M$3</f>
        <v>BLOT WW SCALE</v>
      </c>
      <c r="AC1469" s="77">
        <v>45139</v>
      </c>
    </row>
    <row r="1470" spans="1:29" ht="14.4" x14ac:dyDescent="0.3">
      <c r="A1470" s="81" t="str">
        <f>samples!$C$13</f>
        <v>GeoxyzX_2111-WestdiepSeafarm-150m-b-VV2</v>
      </c>
      <c r="B1470" s="84" t="s">
        <v>677</v>
      </c>
      <c r="H1470" s="96" t="s">
        <v>548</v>
      </c>
      <c r="I1470" s="96">
        <v>103235</v>
      </c>
      <c r="K1470" s="96" t="s">
        <v>348</v>
      </c>
      <c r="L1470" s="96" t="s">
        <v>414</v>
      </c>
      <c r="M1470" s="96" t="s">
        <v>415</v>
      </c>
      <c r="N1470" s="96" t="s">
        <v>416</v>
      </c>
      <c r="O1470" s="96" t="s">
        <v>562</v>
      </c>
      <c r="P1470" s="96" t="s">
        <v>563</v>
      </c>
      <c r="Q1470" s="96" t="s">
        <v>574</v>
      </c>
      <c r="S1470" t="s">
        <v>226</v>
      </c>
      <c r="U1470" t="s">
        <v>335</v>
      </c>
      <c r="V1470" t="s">
        <v>264</v>
      </c>
      <c r="W1470" s="81" t="str">
        <f>analysis_methods!$B$3</f>
        <v>BIOM</v>
      </c>
      <c r="X1470">
        <v>4.7999999999999994E-2</v>
      </c>
      <c r="Y1470" t="s">
        <v>731</v>
      </c>
      <c r="Z1470" t="s">
        <v>243</v>
      </c>
      <c r="AA1470" t="s">
        <v>161</v>
      </c>
      <c r="AB1470" s="81" t="str">
        <f>analysis_methods!$M$3</f>
        <v>BLOT WW SCALE</v>
      </c>
      <c r="AC1470" s="77">
        <v>45139</v>
      </c>
    </row>
    <row r="1471" spans="1:29" ht="14.4" x14ac:dyDescent="0.3">
      <c r="A1471" s="81" t="str">
        <f>samples!$C$14</f>
        <v>GeoxyzX_2111-WestdiepSeafarm-150m-c-VV3</v>
      </c>
      <c r="B1471" s="84" t="s">
        <v>678</v>
      </c>
      <c r="H1471" s="96" t="s">
        <v>481</v>
      </c>
      <c r="I1471" s="96">
        <v>131187</v>
      </c>
      <c r="K1471" s="96" t="s">
        <v>348</v>
      </c>
      <c r="L1471" s="96" t="s">
        <v>375</v>
      </c>
      <c r="M1471" s="96" t="s">
        <v>376</v>
      </c>
      <c r="N1471" s="96" t="s">
        <v>401</v>
      </c>
      <c r="O1471" s="96" t="s">
        <v>402</v>
      </c>
      <c r="P1471" s="96" t="s">
        <v>403</v>
      </c>
      <c r="Q1471" s="96" t="s">
        <v>404</v>
      </c>
      <c r="S1471" t="s">
        <v>226</v>
      </c>
      <c r="U1471" t="s">
        <v>335</v>
      </c>
      <c r="V1471" t="s">
        <v>264</v>
      </c>
      <c r="W1471" s="81" t="str">
        <f>analysis_methods!$B$3</f>
        <v>BIOM</v>
      </c>
      <c r="X1471">
        <v>0.90999999999999992</v>
      </c>
      <c r="Y1471" t="s">
        <v>731</v>
      </c>
      <c r="Z1471" t="s">
        <v>243</v>
      </c>
      <c r="AA1471" t="s">
        <v>161</v>
      </c>
      <c r="AB1471" s="81" t="str">
        <f>analysis_methods!$M$3</f>
        <v>BLOT WW SCALE</v>
      </c>
      <c r="AC1471" s="77">
        <v>45139</v>
      </c>
    </row>
    <row r="1472" spans="1:29" ht="14.4" x14ac:dyDescent="0.3">
      <c r="A1472" s="81" t="str">
        <f>samples!$C$14</f>
        <v>GeoxyzX_2111-WestdiepSeafarm-150m-c-VV3</v>
      </c>
      <c r="B1472" s="84" t="s">
        <v>678</v>
      </c>
      <c r="H1472" s="96" t="s">
        <v>482</v>
      </c>
      <c r="I1472" s="96">
        <v>130357</v>
      </c>
      <c r="K1472" s="96" t="s">
        <v>348</v>
      </c>
      <c r="L1472" s="96" t="s">
        <v>375</v>
      </c>
      <c r="M1472" s="96" t="s">
        <v>376</v>
      </c>
      <c r="N1472" s="96" t="s">
        <v>380</v>
      </c>
      <c r="O1472" s="96" t="s">
        <v>381</v>
      </c>
      <c r="P1472" s="96" t="s">
        <v>382</v>
      </c>
      <c r="Q1472" s="96" t="s">
        <v>405</v>
      </c>
      <c r="S1472" t="s">
        <v>226</v>
      </c>
      <c r="U1472" t="s">
        <v>335</v>
      </c>
      <c r="V1472" t="s">
        <v>264</v>
      </c>
      <c r="W1472" s="81" t="str">
        <f>analysis_methods!$B$3</f>
        <v>BIOM</v>
      </c>
      <c r="X1472">
        <v>3.9049999999999994</v>
      </c>
      <c r="Y1472" t="s">
        <v>731</v>
      </c>
      <c r="Z1472" t="s">
        <v>243</v>
      </c>
      <c r="AA1472" t="s">
        <v>161</v>
      </c>
      <c r="AB1472" s="81" t="str">
        <f>analysis_methods!$M$3</f>
        <v>BLOT WW SCALE</v>
      </c>
      <c r="AC1472" s="77">
        <v>45139</v>
      </c>
    </row>
    <row r="1473" spans="1:29" ht="14.4" x14ac:dyDescent="0.3">
      <c r="A1473" s="81" t="str">
        <f>samples!$C$14</f>
        <v>GeoxyzX_2111-WestdiepSeafarm-150m-c-VV3</v>
      </c>
      <c r="B1473" s="84" t="s">
        <v>678</v>
      </c>
      <c r="H1473" s="96" t="s">
        <v>824</v>
      </c>
      <c r="I1473" s="96">
        <v>141433</v>
      </c>
      <c r="K1473" s="96" t="s">
        <v>348</v>
      </c>
      <c r="L1473" s="96" t="s">
        <v>365</v>
      </c>
      <c r="M1473" s="96" t="s">
        <v>366</v>
      </c>
      <c r="N1473" s="96" t="s">
        <v>371</v>
      </c>
      <c r="O1473" s="96" t="s">
        <v>372</v>
      </c>
      <c r="P1473" s="96" t="s">
        <v>373</v>
      </c>
      <c r="Q1473" s="96" t="s">
        <v>374</v>
      </c>
      <c r="S1473" t="s">
        <v>726</v>
      </c>
      <c r="U1473" t="s">
        <v>335</v>
      </c>
      <c r="V1473" t="s">
        <v>264</v>
      </c>
      <c r="W1473" s="81" t="str">
        <f>analysis_methods!$B$3</f>
        <v>BIOM</v>
      </c>
      <c r="X1473">
        <v>2.8169999999999997</v>
      </c>
      <c r="Y1473" t="s">
        <v>731</v>
      </c>
      <c r="Z1473" t="s">
        <v>243</v>
      </c>
      <c r="AA1473" t="s">
        <v>161</v>
      </c>
      <c r="AB1473" s="81" t="str">
        <f>analysis_methods!$M$3</f>
        <v>BLOT WW SCALE</v>
      </c>
      <c r="AC1473" s="77">
        <v>45139</v>
      </c>
    </row>
    <row r="1474" spans="1:29" ht="14.4" x14ac:dyDescent="0.3">
      <c r="A1474" s="81" t="str">
        <f>samples!$C$14</f>
        <v>GeoxyzX_2111-WestdiepSeafarm-150m-c-VV3</v>
      </c>
      <c r="B1474" s="84" t="s">
        <v>678</v>
      </c>
      <c r="H1474" s="96" t="s">
        <v>818</v>
      </c>
      <c r="I1474" s="96">
        <v>124929</v>
      </c>
      <c r="K1474" s="96" t="s">
        <v>348</v>
      </c>
      <c r="L1474" s="96" t="s">
        <v>349</v>
      </c>
      <c r="M1474" s="96" t="s">
        <v>360</v>
      </c>
      <c r="N1474" s="96" t="s">
        <v>361</v>
      </c>
      <c r="O1474" s="96" t="s">
        <v>362</v>
      </c>
      <c r="P1474" s="96" t="s">
        <v>363</v>
      </c>
      <c r="Q1474" s="96" t="s">
        <v>364</v>
      </c>
      <c r="S1474" t="s">
        <v>726</v>
      </c>
      <c r="U1474" t="s">
        <v>335</v>
      </c>
      <c r="V1474" t="s">
        <v>264</v>
      </c>
      <c r="W1474" s="81" t="str">
        <f>analysis_methods!$B$3</f>
        <v>BIOM</v>
      </c>
      <c r="X1474">
        <v>2.1799999999999997</v>
      </c>
      <c r="Y1474" t="s">
        <v>731</v>
      </c>
      <c r="Z1474" t="s">
        <v>243</v>
      </c>
      <c r="AA1474" t="s">
        <v>161</v>
      </c>
      <c r="AB1474" s="81" t="str">
        <f>analysis_methods!$M$3</f>
        <v>BLOT WW SCALE</v>
      </c>
      <c r="AC1474" s="77">
        <v>45139</v>
      </c>
    </row>
    <row r="1475" spans="1:29" ht="14.4" x14ac:dyDescent="0.3">
      <c r="A1475" s="81" t="str">
        <f>samples!$C$14</f>
        <v>GeoxyzX_2111-WestdiepSeafarm-150m-c-VV3</v>
      </c>
      <c r="B1475" s="84" t="s">
        <v>678</v>
      </c>
      <c r="H1475" s="96" t="s">
        <v>539</v>
      </c>
      <c r="I1475" s="96">
        <v>138963</v>
      </c>
      <c r="K1475" s="96" t="s">
        <v>348</v>
      </c>
      <c r="L1475" s="96" t="s">
        <v>365</v>
      </c>
      <c r="M1475" s="96" t="s">
        <v>503</v>
      </c>
      <c r="N1475" s="96" t="s">
        <v>514</v>
      </c>
      <c r="O1475" s="96" t="s">
        <v>515</v>
      </c>
      <c r="P1475" s="96" t="s">
        <v>516</v>
      </c>
      <c r="Q1475" s="96" t="s">
        <v>529</v>
      </c>
      <c r="S1475" t="s">
        <v>226</v>
      </c>
      <c r="U1475" t="s">
        <v>335</v>
      </c>
      <c r="V1475" t="s">
        <v>264</v>
      </c>
      <c r="W1475" s="81" t="str">
        <f>analysis_methods!$B$3</f>
        <v>BIOM</v>
      </c>
      <c r="X1475">
        <v>27.142999999999997</v>
      </c>
      <c r="Y1475" t="s">
        <v>731</v>
      </c>
      <c r="Z1475" t="s">
        <v>243</v>
      </c>
      <c r="AA1475" t="s">
        <v>161</v>
      </c>
      <c r="AB1475" s="81" t="str">
        <f>analysis_methods!$M$3</f>
        <v>BLOT WW SCALE</v>
      </c>
      <c r="AC1475" s="77">
        <v>45139</v>
      </c>
    </row>
    <row r="1476" spans="1:29" ht="14.4" x14ac:dyDescent="0.3">
      <c r="A1476" s="81" t="str">
        <f>samples!$C$14</f>
        <v>GeoxyzX_2111-WestdiepSeafarm-150m-c-VV3</v>
      </c>
      <c r="B1476" s="84" t="s">
        <v>678</v>
      </c>
      <c r="H1476" s="96" t="s">
        <v>457</v>
      </c>
      <c r="I1476" s="96">
        <v>152391</v>
      </c>
      <c r="K1476" s="96" t="s">
        <v>348</v>
      </c>
      <c r="L1476" s="96" t="s">
        <v>457</v>
      </c>
      <c r="M1476" s="96"/>
      <c r="N1476" s="96"/>
      <c r="O1476" s="96"/>
      <c r="P1476" s="96"/>
      <c r="Q1476" s="96"/>
      <c r="S1476" t="s">
        <v>226</v>
      </c>
      <c r="U1476" t="s">
        <v>335</v>
      </c>
      <c r="V1476" t="s">
        <v>264</v>
      </c>
      <c r="W1476" s="81" t="str">
        <f>analysis_methods!$B$3</f>
        <v>BIOM</v>
      </c>
      <c r="X1476">
        <v>5.7999999999999996E-2</v>
      </c>
      <c r="Y1476" t="s">
        <v>731</v>
      </c>
      <c r="Z1476" t="s">
        <v>243</v>
      </c>
      <c r="AA1476" t="s">
        <v>161</v>
      </c>
      <c r="AB1476" s="81" t="str">
        <f>analysis_methods!$M$3</f>
        <v>BLOT WW SCALE</v>
      </c>
      <c r="AC1476" s="77">
        <v>45139</v>
      </c>
    </row>
    <row r="1477" spans="1:29" ht="14.4" x14ac:dyDescent="0.3">
      <c r="A1477" s="81" t="str">
        <f>samples!$C$14</f>
        <v>GeoxyzX_2111-WestdiepSeafarm-150m-c-VV3</v>
      </c>
      <c r="B1477" s="84" t="s">
        <v>678</v>
      </c>
      <c r="H1477" s="96" t="s">
        <v>864</v>
      </c>
      <c r="I1477" s="96">
        <v>2036</v>
      </c>
      <c r="K1477" s="96" t="s">
        <v>348</v>
      </c>
      <c r="L1477" s="96" t="s">
        <v>375</v>
      </c>
      <c r="M1477" s="96" t="s">
        <v>422</v>
      </c>
      <c r="N1477" s="96"/>
      <c r="O1477" s="96"/>
      <c r="P1477" s="96"/>
      <c r="Q1477" s="96"/>
      <c r="S1477" t="s">
        <v>226</v>
      </c>
      <c r="U1477" t="s">
        <v>335</v>
      </c>
      <c r="V1477" t="s">
        <v>264</v>
      </c>
      <c r="W1477" s="81" t="str">
        <f>analysis_methods!$B$3</f>
        <v>BIOM</v>
      </c>
      <c r="X1477">
        <v>1.4999999999999999E-2</v>
      </c>
      <c r="Y1477" t="s">
        <v>731</v>
      </c>
      <c r="Z1477" t="s">
        <v>243</v>
      </c>
      <c r="AA1477" t="s">
        <v>161</v>
      </c>
      <c r="AB1477" s="81" t="str">
        <f>analysis_methods!$M$3</f>
        <v>BLOT WW SCALE</v>
      </c>
      <c r="AC1477" s="77">
        <v>45139</v>
      </c>
    </row>
    <row r="1478" spans="1:29" ht="14.4" x14ac:dyDescent="0.3">
      <c r="A1478" s="81" t="str">
        <f>samples!$C$14</f>
        <v>GeoxyzX_2111-WestdiepSeafarm-150m-c-VV3</v>
      </c>
      <c r="B1478" s="84" t="s">
        <v>678</v>
      </c>
      <c r="H1478" s="96" t="s">
        <v>411</v>
      </c>
      <c r="I1478" s="96">
        <v>919</v>
      </c>
      <c r="K1478" s="96" t="s">
        <v>348</v>
      </c>
      <c r="L1478" s="96" t="s">
        <v>375</v>
      </c>
      <c r="M1478" s="96" t="s">
        <v>376</v>
      </c>
      <c r="N1478" s="96" t="s">
        <v>384</v>
      </c>
      <c r="O1478" s="96" t="s">
        <v>411</v>
      </c>
      <c r="P1478" s="96"/>
      <c r="Q1478" s="96"/>
      <c r="S1478" t="s">
        <v>226</v>
      </c>
      <c r="U1478" t="s">
        <v>335</v>
      </c>
      <c r="V1478" t="s">
        <v>264</v>
      </c>
      <c r="W1478" s="81" t="str">
        <f>analysis_methods!$B$3</f>
        <v>BIOM</v>
      </c>
      <c r="X1478">
        <v>0.06</v>
      </c>
      <c r="Y1478" t="s">
        <v>731</v>
      </c>
      <c r="Z1478" t="s">
        <v>243</v>
      </c>
      <c r="AA1478" t="s">
        <v>161</v>
      </c>
      <c r="AB1478" s="81" t="str">
        <f>analysis_methods!$M$3</f>
        <v>BLOT WW SCALE</v>
      </c>
      <c r="AC1478" s="77">
        <v>45139</v>
      </c>
    </row>
    <row r="1479" spans="1:29" ht="14.4" x14ac:dyDescent="0.3">
      <c r="A1479" s="81" t="str">
        <f>samples!$C$14</f>
        <v>GeoxyzX_2111-WestdiepSeafarm-150m-c-VV3</v>
      </c>
      <c r="B1479" s="84" t="s">
        <v>678</v>
      </c>
      <c r="H1479" s="96" t="s">
        <v>474</v>
      </c>
      <c r="I1479" s="96">
        <v>129898</v>
      </c>
      <c r="K1479" s="96" t="s">
        <v>348</v>
      </c>
      <c r="L1479" s="96" t="s">
        <v>375</v>
      </c>
      <c r="M1479" s="96" t="s">
        <v>376</v>
      </c>
      <c r="N1479" s="96"/>
      <c r="O1479" s="96" t="s">
        <v>377</v>
      </c>
      <c r="P1479" s="96" t="s">
        <v>378</v>
      </c>
      <c r="Q1479" s="96" t="s">
        <v>379</v>
      </c>
      <c r="S1479" t="s">
        <v>226</v>
      </c>
      <c r="U1479" t="s">
        <v>335</v>
      </c>
      <c r="V1479" t="s">
        <v>264</v>
      </c>
      <c r="W1479" s="81" t="str">
        <f>analysis_methods!$B$3</f>
        <v>BIOM</v>
      </c>
      <c r="X1479">
        <v>3.1489999999999996</v>
      </c>
      <c r="Y1479" t="s">
        <v>731</v>
      </c>
      <c r="Z1479" t="s">
        <v>243</v>
      </c>
      <c r="AA1479" t="s">
        <v>161</v>
      </c>
      <c r="AB1479" s="81" t="str">
        <f>analysis_methods!$M$3</f>
        <v>BLOT WW SCALE</v>
      </c>
      <c r="AC1479" s="77">
        <v>45139</v>
      </c>
    </row>
    <row r="1480" spans="1:29" ht="14.4" x14ac:dyDescent="0.3">
      <c r="A1480" s="81" t="str">
        <f>samples!$C$14</f>
        <v>GeoxyzX_2111-WestdiepSeafarm-150m-c-VV3</v>
      </c>
      <c r="B1480" s="84" t="s">
        <v>678</v>
      </c>
      <c r="H1480" s="96" t="s">
        <v>552</v>
      </c>
      <c r="I1480" s="96">
        <v>130491</v>
      </c>
      <c r="K1480" s="96" t="s">
        <v>348</v>
      </c>
      <c r="L1480" s="96" t="s">
        <v>375</v>
      </c>
      <c r="M1480" s="96" t="s">
        <v>376</v>
      </c>
      <c r="N1480" s="96"/>
      <c r="O1480" s="96" t="s">
        <v>568</v>
      </c>
      <c r="P1480" s="96" t="s">
        <v>569</v>
      </c>
      <c r="Q1480" s="96" t="s">
        <v>577</v>
      </c>
      <c r="S1480" t="s">
        <v>226</v>
      </c>
      <c r="U1480" t="s">
        <v>335</v>
      </c>
      <c r="V1480" t="s">
        <v>264</v>
      </c>
      <c r="W1480" s="81" t="str">
        <f>analysis_methods!$B$3</f>
        <v>BIOM</v>
      </c>
      <c r="X1480">
        <v>1.7369999999999999</v>
      </c>
      <c r="Y1480" t="s">
        <v>731</v>
      </c>
      <c r="Z1480" t="s">
        <v>243</v>
      </c>
      <c r="AA1480" t="s">
        <v>161</v>
      </c>
      <c r="AB1480" s="81" t="str">
        <f>analysis_methods!$M$3</f>
        <v>BLOT WW SCALE</v>
      </c>
      <c r="AC1480" s="77">
        <v>45139</v>
      </c>
    </row>
    <row r="1481" spans="1:29" ht="14.4" x14ac:dyDescent="0.3">
      <c r="A1481" s="81" t="str">
        <f>samples!$C$14</f>
        <v>GeoxyzX_2111-WestdiepSeafarm-150m-c-VV3</v>
      </c>
      <c r="B1481" s="84" t="s">
        <v>678</v>
      </c>
      <c r="H1481" s="96" t="s">
        <v>546</v>
      </c>
      <c r="I1481" s="96">
        <v>130711</v>
      </c>
      <c r="K1481" s="96" t="s">
        <v>348</v>
      </c>
      <c r="L1481" s="96" t="s">
        <v>375</v>
      </c>
      <c r="M1481" s="96" t="s">
        <v>376</v>
      </c>
      <c r="N1481" s="96" t="s">
        <v>401</v>
      </c>
      <c r="O1481" s="96" t="s">
        <v>557</v>
      </c>
      <c r="P1481" s="96" t="s">
        <v>558</v>
      </c>
      <c r="Q1481" s="96" t="s">
        <v>572</v>
      </c>
      <c r="S1481" t="s">
        <v>226</v>
      </c>
      <c r="U1481" t="s">
        <v>335</v>
      </c>
      <c r="V1481" t="s">
        <v>264</v>
      </c>
      <c r="W1481" s="81" t="str">
        <f>analysis_methods!$B$3</f>
        <v>BIOM</v>
      </c>
      <c r="X1481">
        <v>0.29899999999999993</v>
      </c>
      <c r="Y1481" t="s">
        <v>731</v>
      </c>
      <c r="Z1481" t="s">
        <v>243</v>
      </c>
      <c r="AA1481" t="s">
        <v>161</v>
      </c>
      <c r="AB1481" s="81" t="str">
        <f>analysis_methods!$M$3</f>
        <v>BLOT WW SCALE</v>
      </c>
      <c r="AC1481" s="77">
        <v>45139</v>
      </c>
    </row>
    <row r="1482" spans="1:29" ht="14.4" x14ac:dyDescent="0.3">
      <c r="A1482" s="81" t="str">
        <f>samples!$C$14</f>
        <v>GeoxyzX_2111-WestdiepSeafarm-150m-c-VV3</v>
      </c>
      <c r="B1482" s="84" t="s">
        <v>678</v>
      </c>
      <c r="H1482" s="96" t="s">
        <v>470</v>
      </c>
      <c r="I1482" s="96">
        <v>855674</v>
      </c>
      <c r="K1482" s="96" t="s">
        <v>348</v>
      </c>
      <c r="L1482" s="96" t="s">
        <v>355</v>
      </c>
      <c r="M1482" s="96" t="s">
        <v>826</v>
      </c>
      <c r="N1482" s="96" t="s">
        <v>356</v>
      </c>
      <c r="O1482" s="96" t="s">
        <v>357</v>
      </c>
      <c r="P1482" s="96" t="s">
        <v>358</v>
      </c>
      <c r="Q1482" s="96" t="s">
        <v>359</v>
      </c>
      <c r="S1482" t="s">
        <v>226</v>
      </c>
      <c r="U1482" t="s">
        <v>335</v>
      </c>
      <c r="V1482" t="s">
        <v>264</v>
      </c>
      <c r="W1482" s="81" t="str">
        <f>analysis_methods!$B$3</f>
        <v>BIOM</v>
      </c>
      <c r="X1482">
        <v>55.747</v>
      </c>
      <c r="Y1482" t="s">
        <v>731</v>
      </c>
      <c r="Z1482" t="s">
        <v>243</v>
      </c>
      <c r="AA1482" t="s">
        <v>161</v>
      </c>
      <c r="AB1482" s="81" t="str">
        <f>analysis_methods!$M$3</f>
        <v>BLOT WW SCALE</v>
      </c>
      <c r="AC1482" s="77">
        <v>45139</v>
      </c>
    </row>
    <row r="1483" spans="1:29" ht="14.4" x14ac:dyDescent="0.3">
      <c r="A1483" s="81" t="str">
        <f>samples!$C$14</f>
        <v>GeoxyzX_2111-WestdiepSeafarm-150m-c-VV3</v>
      </c>
      <c r="B1483" s="84" t="s">
        <v>678</v>
      </c>
      <c r="H1483" s="96" t="s">
        <v>498</v>
      </c>
      <c r="I1483" s="96">
        <v>110487</v>
      </c>
      <c r="K1483" s="96" t="s">
        <v>348</v>
      </c>
      <c r="L1483" s="96" t="s">
        <v>414</v>
      </c>
      <c r="M1483" s="96" t="s">
        <v>415</v>
      </c>
      <c r="N1483" s="96" t="s">
        <v>458</v>
      </c>
      <c r="O1483" s="96" t="s">
        <v>459</v>
      </c>
      <c r="P1483" s="96" t="s">
        <v>460</v>
      </c>
      <c r="Q1483" s="96" t="s">
        <v>461</v>
      </c>
      <c r="S1483" t="s">
        <v>226</v>
      </c>
      <c r="U1483" t="s">
        <v>335</v>
      </c>
      <c r="V1483" t="s">
        <v>264</v>
      </c>
      <c r="W1483" s="81" t="str">
        <f>analysis_methods!$B$3</f>
        <v>BIOM</v>
      </c>
      <c r="X1483">
        <v>0.123</v>
      </c>
      <c r="Y1483" t="s">
        <v>731</v>
      </c>
      <c r="Z1483" t="s">
        <v>243</v>
      </c>
      <c r="AA1483" t="s">
        <v>161</v>
      </c>
      <c r="AB1483" s="81" t="str">
        <f>analysis_methods!$M$3</f>
        <v>BLOT WW SCALE</v>
      </c>
      <c r="AC1483" s="77">
        <v>45139</v>
      </c>
    </row>
    <row r="1484" spans="1:29" ht="14.4" x14ac:dyDescent="0.3">
      <c r="A1484" s="81" t="str">
        <f>samples!$C$14</f>
        <v>GeoxyzX_2111-WestdiepSeafarm-150m-c-VV3</v>
      </c>
      <c r="B1484" s="84" t="s">
        <v>678</v>
      </c>
      <c r="H1484" s="96" t="s">
        <v>585</v>
      </c>
      <c r="I1484" s="96">
        <v>120019</v>
      </c>
      <c r="K1484" s="96" t="s">
        <v>348</v>
      </c>
      <c r="L1484" s="96" t="s">
        <v>414</v>
      </c>
      <c r="M1484" s="96" t="s">
        <v>415</v>
      </c>
      <c r="N1484" s="96" t="s">
        <v>559</v>
      </c>
      <c r="O1484" s="96" t="s">
        <v>560</v>
      </c>
      <c r="P1484" s="96" t="s">
        <v>561</v>
      </c>
      <c r="Q1484" s="96" t="s">
        <v>597</v>
      </c>
      <c r="S1484" t="s">
        <v>226</v>
      </c>
      <c r="U1484" t="s">
        <v>335</v>
      </c>
      <c r="V1484" t="s">
        <v>264</v>
      </c>
      <c r="W1484" s="81" t="str">
        <f>analysis_methods!$B$3</f>
        <v>BIOM</v>
      </c>
      <c r="X1484">
        <v>1.2999999999999999E-2</v>
      </c>
      <c r="Y1484" t="s">
        <v>731</v>
      </c>
      <c r="Z1484" t="s">
        <v>243</v>
      </c>
      <c r="AA1484" t="s">
        <v>161</v>
      </c>
      <c r="AB1484" s="81" t="str">
        <f>analysis_methods!$M$3</f>
        <v>BLOT WW SCALE</v>
      </c>
      <c r="AC1484" s="77">
        <v>45139</v>
      </c>
    </row>
    <row r="1485" spans="1:29" ht="14.4" x14ac:dyDescent="0.3">
      <c r="A1485" s="81" t="str">
        <f>samples!$C$14</f>
        <v>GeoxyzX_2111-WestdiepSeafarm-150m-c-VV3</v>
      </c>
      <c r="B1485" s="84" t="s">
        <v>678</v>
      </c>
      <c r="H1485" s="96" t="s">
        <v>488</v>
      </c>
      <c r="I1485" s="96">
        <v>130599</v>
      </c>
      <c r="K1485" s="96" t="s">
        <v>348</v>
      </c>
      <c r="L1485" s="96" t="s">
        <v>375</v>
      </c>
      <c r="M1485" s="96" t="s">
        <v>376</v>
      </c>
      <c r="N1485" s="96" t="s">
        <v>380</v>
      </c>
      <c r="O1485" s="96" t="s">
        <v>406</v>
      </c>
      <c r="P1485" s="96" t="s">
        <v>426</v>
      </c>
      <c r="Q1485" s="96" t="s">
        <v>427</v>
      </c>
      <c r="S1485" t="s">
        <v>226</v>
      </c>
      <c r="U1485" t="s">
        <v>335</v>
      </c>
      <c r="V1485" t="s">
        <v>264</v>
      </c>
      <c r="W1485" s="81" t="str">
        <f>analysis_methods!$B$3</f>
        <v>BIOM</v>
      </c>
      <c r="X1485">
        <v>1.3999999999999999E-2</v>
      </c>
      <c r="Y1485" t="s">
        <v>731</v>
      </c>
      <c r="Z1485" t="s">
        <v>243</v>
      </c>
      <c r="AA1485" t="s">
        <v>161</v>
      </c>
      <c r="AB1485" s="81" t="str">
        <f>analysis_methods!$M$3</f>
        <v>BLOT WW SCALE</v>
      </c>
      <c r="AC1485" s="77">
        <v>45139</v>
      </c>
    </row>
    <row r="1486" spans="1:29" ht="14.4" x14ac:dyDescent="0.3">
      <c r="A1486" s="81" t="str">
        <f>samples!$C$14</f>
        <v>GeoxyzX_2111-WestdiepSeafarm-150m-c-VV3</v>
      </c>
      <c r="B1486" s="84" t="s">
        <v>678</v>
      </c>
      <c r="H1486" s="96" t="s">
        <v>586</v>
      </c>
      <c r="I1486" s="96">
        <v>103060</v>
      </c>
      <c r="K1486" s="96" t="s">
        <v>348</v>
      </c>
      <c r="L1486" s="96" t="s">
        <v>414</v>
      </c>
      <c r="M1486" s="96" t="s">
        <v>415</v>
      </c>
      <c r="N1486" s="96" t="s">
        <v>416</v>
      </c>
      <c r="O1486" s="96" t="s">
        <v>591</v>
      </c>
      <c r="P1486" s="96" t="s">
        <v>592</v>
      </c>
      <c r="Q1486" s="96" t="s">
        <v>598</v>
      </c>
      <c r="S1486" t="s">
        <v>226</v>
      </c>
      <c r="U1486" t="s">
        <v>335</v>
      </c>
      <c r="V1486" t="s">
        <v>264</v>
      </c>
      <c r="W1486" s="81" t="str">
        <f>analysis_methods!$B$3</f>
        <v>BIOM</v>
      </c>
      <c r="X1486">
        <v>0.02</v>
      </c>
      <c r="Y1486" t="s">
        <v>731</v>
      </c>
      <c r="Z1486" t="s">
        <v>243</v>
      </c>
      <c r="AA1486" t="s">
        <v>161</v>
      </c>
      <c r="AB1486" s="81" t="str">
        <f>analysis_methods!$M$3</f>
        <v>BLOT WW SCALE</v>
      </c>
      <c r="AC1486" s="77">
        <v>45139</v>
      </c>
    </row>
    <row r="1487" spans="1:29" ht="14.4" x14ac:dyDescent="0.3">
      <c r="A1487" s="81" t="str">
        <f>samples!$C$14</f>
        <v>GeoxyzX_2111-WestdiepSeafarm-150m-c-VV3</v>
      </c>
      <c r="B1487" s="84" t="s">
        <v>678</v>
      </c>
      <c r="H1487" s="96" t="s">
        <v>478</v>
      </c>
      <c r="I1487" s="96">
        <v>146907</v>
      </c>
      <c r="K1487" s="96" t="s">
        <v>348</v>
      </c>
      <c r="L1487" s="96" t="s">
        <v>365</v>
      </c>
      <c r="M1487" s="96" t="s">
        <v>366</v>
      </c>
      <c r="N1487" s="96" t="s">
        <v>371</v>
      </c>
      <c r="O1487" s="96" t="s">
        <v>392</v>
      </c>
      <c r="P1487" s="96" t="s">
        <v>393</v>
      </c>
      <c r="Q1487" s="96" t="s">
        <v>394</v>
      </c>
      <c r="S1487" t="s">
        <v>226</v>
      </c>
      <c r="U1487" t="s">
        <v>335</v>
      </c>
      <c r="V1487" t="s">
        <v>264</v>
      </c>
      <c r="W1487" s="81" t="str">
        <f>analysis_methods!$B$3</f>
        <v>BIOM</v>
      </c>
      <c r="X1487">
        <v>3.85</v>
      </c>
      <c r="Y1487" t="s">
        <v>731</v>
      </c>
      <c r="Z1487" t="s">
        <v>243</v>
      </c>
      <c r="AA1487" t="s">
        <v>161</v>
      </c>
      <c r="AB1487" s="81" t="str">
        <f>analysis_methods!$M$3</f>
        <v>BLOT WW SCALE</v>
      </c>
      <c r="AC1487" s="77">
        <v>45139</v>
      </c>
    </row>
    <row r="1488" spans="1:29" ht="14.4" x14ac:dyDescent="0.3">
      <c r="A1488" s="81" t="str">
        <f>samples!$C$14</f>
        <v>GeoxyzX_2111-WestdiepSeafarm-150m-c-VV3</v>
      </c>
      <c r="B1488" s="84" t="s">
        <v>678</v>
      </c>
      <c r="H1488" s="96" t="s">
        <v>484</v>
      </c>
      <c r="I1488" s="96">
        <v>130116</v>
      </c>
      <c r="K1488" s="96" t="s">
        <v>348</v>
      </c>
      <c r="L1488" s="96" t="s">
        <v>375</v>
      </c>
      <c r="M1488" s="96" t="s">
        <v>376</v>
      </c>
      <c r="N1488" s="96" t="s">
        <v>380</v>
      </c>
      <c r="O1488" s="96" t="s">
        <v>409</v>
      </c>
      <c r="P1488" s="96" t="s">
        <v>410</v>
      </c>
      <c r="Q1488" s="96" t="s">
        <v>374</v>
      </c>
      <c r="S1488" t="s">
        <v>226</v>
      </c>
      <c r="U1488" t="s">
        <v>335</v>
      </c>
      <c r="V1488" t="s">
        <v>264</v>
      </c>
      <c r="W1488" s="81" t="str">
        <f>analysis_methods!$B$3</f>
        <v>BIOM</v>
      </c>
      <c r="X1488">
        <v>0.34099999999999997</v>
      </c>
      <c r="Y1488" t="s">
        <v>731</v>
      </c>
      <c r="Z1488" t="s">
        <v>243</v>
      </c>
      <c r="AA1488" t="s">
        <v>161</v>
      </c>
      <c r="AB1488" s="81" t="str">
        <f>analysis_methods!$M$3</f>
        <v>BLOT WW SCALE</v>
      </c>
      <c r="AC1488" s="77">
        <v>45139</v>
      </c>
    </row>
    <row r="1489" spans="1:29" ht="14.4" x14ac:dyDescent="0.3">
      <c r="A1489" s="81" t="str">
        <f>samples!$C$14</f>
        <v>GeoxyzX_2111-WestdiepSeafarm-150m-c-VV3</v>
      </c>
      <c r="B1489" s="84" t="s">
        <v>678</v>
      </c>
      <c r="H1489" s="96" t="s">
        <v>476</v>
      </c>
      <c r="I1489" s="96">
        <v>152367</v>
      </c>
      <c r="K1489" s="96" t="s">
        <v>348</v>
      </c>
      <c r="L1489" s="96" t="s">
        <v>375</v>
      </c>
      <c r="M1489" s="96" t="s">
        <v>376</v>
      </c>
      <c r="N1489" s="96" t="s">
        <v>384</v>
      </c>
      <c r="O1489" s="96" t="s">
        <v>385</v>
      </c>
      <c r="P1489" s="96" t="s">
        <v>386</v>
      </c>
      <c r="Q1489" s="96" t="s">
        <v>387</v>
      </c>
      <c r="S1489" t="s">
        <v>226</v>
      </c>
      <c r="U1489" t="s">
        <v>335</v>
      </c>
      <c r="V1489" t="s">
        <v>264</v>
      </c>
      <c r="W1489" s="81" t="str">
        <f>analysis_methods!$B$3</f>
        <v>BIOM</v>
      </c>
      <c r="X1489">
        <v>3.7059999999999995</v>
      </c>
      <c r="Y1489" t="s">
        <v>731</v>
      </c>
      <c r="Z1489" t="s">
        <v>243</v>
      </c>
      <c r="AA1489" t="s">
        <v>161</v>
      </c>
      <c r="AB1489" s="81" t="str">
        <f>analysis_methods!$M$3</f>
        <v>BLOT WW SCALE</v>
      </c>
      <c r="AC1489" s="77">
        <v>45139</v>
      </c>
    </row>
    <row r="1490" spans="1:29" ht="14.4" x14ac:dyDescent="0.3">
      <c r="A1490" s="81" t="str">
        <f>samples!$C$14</f>
        <v>GeoxyzX_2111-WestdiepSeafarm-150m-c-VV3</v>
      </c>
      <c r="B1490" s="84" t="s">
        <v>678</v>
      </c>
      <c r="H1490" s="96" t="s">
        <v>538</v>
      </c>
      <c r="I1490" s="96">
        <v>131495</v>
      </c>
      <c r="K1490" s="96" t="s">
        <v>348</v>
      </c>
      <c r="L1490" s="96" t="s">
        <v>375</v>
      </c>
      <c r="M1490" s="96" t="s">
        <v>376</v>
      </c>
      <c r="N1490" s="96" t="s">
        <v>384</v>
      </c>
      <c r="O1490" s="96" t="s">
        <v>509</v>
      </c>
      <c r="P1490" s="96" t="s">
        <v>510</v>
      </c>
      <c r="Q1490" s="96" t="s">
        <v>527</v>
      </c>
      <c r="S1490" t="s">
        <v>226</v>
      </c>
      <c r="U1490" t="s">
        <v>335</v>
      </c>
      <c r="V1490" t="s">
        <v>264</v>
      </c>
      <c r="W1490" s="81" t="str">
        <f>analysis_methods!$B$3</f>
        <v>BIOM</v>
      </c>
      <c r="X1490">
        <v>0.63500000000000001</v>
      </c>
      <c r="Y1490" t="s">
        <v>731</v>
      </c>
      <c r="Z1490" t="s">
        <v>243</v>
      </c>
      <c r="AA1490" t="s">
        <v>161</v>
      </c>
      <c r="AB1490" s="81" t="str">
        <f>analysis_methods!$M$3</f>
        <v>BLOT WW SCALE</v>
      </c>
      <c r="AC1490" s="77">
        <v>45139</v>
      </c>
    </row>
    <row r="1491" spans="1:29" ht="14.4" x14ac:dyDescent="0.3">
      <c r="A1491" s="81" t="str">
        <f>samples!$C$14</f>
        <v>GeoxyzX_2111-WestdiepSeafarm-150m-c-VV3</v>
      </c>
      <c r="B1491" s="84" t="s">
        <v>678</v>
      </c>
      <c r="H1491" s="96" t="s">
        <v>471</v>
      </c>
      <c r="I1491" s="96">
        <v>124929</v>
      </c>
      <c r="K1491" s="96" t="s">
        <v>348</v>
      </c>
      <c r="L1491" s="96" t="s">
        <v>349</v>
      </c>
      <c r="M1491" s="96" t="s">
        <v>360</v>
      </c>
      <c r="N1491" s="96" t="s">
        <v>361</v>
      </c>
      <c r="O1491" s="96" t="s">
        <v>362</v>
      </c>
      <c r="P1491" s="96" t="s">
        <v>363</v>
      </c>
      <c r="Q1491" s="96" t="s">
        <v>364</v>
      </c>
      <c r="S1491" t="s">
        <v>226</v>
      </c>
      <c r="U1491" t="s">
        <v>335</v>
      </c>
      <c r="V1491" t="s">
        <v>264</v>
      </c>
      <c r="W1491" s="81" t="str">
        <f>analysis_methods!$B$3</f>
        <v>BIOM</v>
      </c>
      <c r="X1491">
        <v>13.282</v>
      </c>
      <c r="Y1491" t="s">
        <v>731</v>
      </c>
      <c r="Z1491" t="s">
        <v>243</v>
      </c>
      <c r="AA1491" t="s">
        <v>161</v>
      </c>
      <c r="AB1491" s="81" t="str">
        <f>analysis_methods!$M$3</f>
        <v>BLOT WW SCALE</v>
      </c>
      <c r="AC1491" s="77">
        <v>45139</v>
      </c>
    </row>
    <row r="1492" spans="1:29" ht="14.4" x14ac:dyDescent="0.3">
      <c r="A1492" s="81" t="str">
        <f>samples!$C$14</f>
        <v>GeoxyzX_2111-WestdiepSeafarm-150m-c-VV3</v>
      </c>
      <c r="B1492" s="84" t="s">
        <v>678</v>
      </c>
      <c r="H1492" s="96" t="s">
        <v>486</v>
      </c>
      <c r="I1492" s="96">
        <v>101857</v>
      </c>
      <c r="K1492" s="96" t="s">
        <v>348</v>
      </c>
      <c r="L1492" s="96" t="s">
        <v>414</v>
      </c>
      <c r="M1492" s="96" t="s">
        <v>415</v>
      </c>
      <c r="N1492" s="96" t="s">
        <v>416</v>
      </c>
      <c r="O1492" s="96" t="s">
        <v>417</v>
      </c>
      <c r="P1492" s="96" t="s">
        <v>418</v>
      </c>
      <c r="Q1492" s="96" t="s">
        <v>419</v>
      </c>
      <c r="S1492" t="s">
        <v>226</v>
      </c>
      <c r="U1492" t="s">
        <v>335</v>
      </c>
      <c r="V1492" t="s">
        <v>264</v>
      </c>
      <c r="W1492" s="81" t="str">
        <f>analysis_methods!$B$3</f>
        <v>BIOM</v>
      </c>
      <c r="X1492">
        <v>1E-3</v>
      </c>
      <c r="Y1492" t="s">
        <v>731</v>
      </c>
      <c r="Z1492" t="s">
        <v>243</v>
      </c>
      <c r="AA1492" t="s">
        <v>161</v>
      </c>
      <c r="AB1492" s="81" t="str">
        <f>analysis_methods!$M$3</f>
        <v>BLOT WW SCALE</v>
      </c>
      <c r="AC1492" s="77">
        <v>45139</v>
      </c>
    </row>
    <row r="1493" spans="1:29" ht="14.4" x14ac:dyDescent="0.3">
      <c r="A1493" s="81" t="str">
        <f>samples!$C$14</f>
        <v>GeoxyzX_2111-WestdiepSeafarm-150m-c-VV3</v>
      </c>
      <c r="B1493" s="84" t="s">
        <v>678</v>
      </c>
      <c r="H1493" s="96" t="s">
        <v>540</v>
      </c>
      <c r="I1493" s="96">
        <v>334512</v>
      </c>
      <c r="K1493" s="96" t="s">
        <v>348</v>
      </c>
      <c r="L1493" s="96" t="s">
        <v>375</v>
      </c>
      <c r="M1493" s="96" t="s">
        <v>376</v>
      </c>
      <c r="N1493" s="96" t="s">
        <v>380</v>
      </c>
      <c r="O1493" s="96" t="s">
        <v>448</v>
      </c>
      <c r="P1493" s="96" t="s">
        <v>517</v>
      </c>
      <c r="Q1493" s="96" t="s">
        <v>530</v>
      </c>
      <c r="S1493" t="s">
        <v>226</v>
      </c>
      <c r="U1493" t="s">
        <v>335</v>
      </c>
      <c r="V1493" t="s">
        <v>264</v>
      </c>
      <c r="W1493" s="81" t="str">
        <f>analysis_methods!$B$3</f>
        <v>BIOM</v>
      </c>
      <c r="X1493">
        <v>9.9999999999999992E-2</v>
      </c>
      <c r="Y1493" t="s">
        <v>731</v>
      </c>
      <c r="Z1493" t="s">
        <v>243</v>
      </c>
      <c r="AA1493" t="s">
        <v>161</v>
      </c>
      <c r="AB1493" s="81" t="str">
        <f>analysis_methods!$M$3</f>
        <v>BLOT WW SCALE</v>
      </c>
      <c r="AC1493" s="77">
        <v>45139</v>
      </c>
    </row>
    <row r="1494" spans="1:29" ht="14.4" x14ac:dyDescent="0.3">
      <c r="A1494" s="81" t="str">
        <f>samples!$C$14</f>
        <v>GeoxyzX_2111-WestdiepSeafarm-150m-c-VV3</v>
      </c>
      <c r="B1494" s="84" t="s">
        <v>678</v>
      </c>
      <c r="H1494" s="96" t="s">
        <v>421</v>
      </c>
      <c r="I1494" s="96">
        <v>1648</v>
      </c>
      <c r="K1494" s="96" t="s">
        <v>348</v>
      </c>
      <c r="L1494" s="96" t="s">
        <v>375</v>
      </c>
      <c r="M1494" s="96"/>
      <c r="N1494" s="96" t="s">
        <v>420</v>
      </c>
      <c r="O1494" s="96" t="s">
        <v>421</v>
      </c>
      <c r="P1494" s="96"/>
      <c r="Q1494" s="96"/>
      <c r="S1494" t="s">
        <v>226</v>
      </c>
      <c r="U1494" t="s">
        <v>335</v>
      </c>
      <c r="V1494" t="s">
        <v>264</v>
      </c>
      <c r="W1494" s="81" t="str">
        <f>analysis_methods!$B$3</f>
        <v>BIOM</v>
      </c>
      <c r="X1494">
        <v>0.06</v>
      </c>
      <c r="Y1494" t="s">
        <v>731</v>
      </c>
      <c r="Z1494" t="s">
        <v>243</v>
      </c>
      <c r="AA1494" t="s">
        <v>161</v>
      </c>
      <c r="AB1494" s="81" t="str">
        <f>analysis_methods!$M$3</f>
        <v>BLOT WW SCALE</v>
      </c>
      <c r="AC1494" s="77">
        <v>45139</v>
      </c>
    </row>
    <row r="1495" spans="1:29" ht="14.4" x14ac:dyDescent="0.3">
      <c r="A1495" s="81" t="str">
        <f>samples!$C$14</f>
        <v>GeoxyzX_2111-WestdiepSeafarm-150m-c-VV3</v>
      </c>
      <c r="B1495" s="84" t="s">
        <v>678</v>
      </c>
      <c r="H1495" s="96" t="s">
        <v>524</v>
      </c>
      <c r="I1495" s="96">
        <v>129582</v>
      </c>
      <c r="K1495" s="96" t="s">
        <v>348</v>
      </c>
      <c r="L1495" s="96" t="s">
        <v>375</v>
      </c>
      <c r="M1495" s="96" t="s">
        <v>376</v>
      </c>
      <c r="N1495" s="96" t="s">
        <v>522</v>
      </c>
      <c r="O1495" s="96" t="s">
        <v>523</v>
      </c>
      <c r="P1495" s="96" t="s">
        <v>524</v>
      </c>
      <c r="Q1495" s="96"/>
      <c r="S1495" t="s">
        <v>226</v>
      </c>
      <c r="U1495" t="s">
        <v>335</v>
      </c>
      <c r="V1495" t="s">
        <v>264</v>
      </c>
      <c r="W1495" s="81" t="str">
        <f>analysis_methods!$B$3</f>
        <v>BIOM</v>
      </c>
      <c r="X1495">
        <v>3.3999999999999996E-2</v>
      </c>
      <c r="Y1495" t="s">
        <v>731</v>
      </c>
      <c r="Z1495" t="s">
        <v>243</v>
      </c>
      <c r="AA1495" t="s">
        <v>161</v>
      </c>
      <c r="AB1495" s="81" t="str">
        <f>analysis_methods!$M$3</f>
        <v>BLOT WW SCALE</v>
      </c>
      <c r="AC1495" s="77">
        <v>45139</v>
      </c>
    </row>
    <row r="1496" spans="1:29" ht="14.4" x14ac:dyDescent="0.3">
      <c r="A1496" s="81" t="str">
        <f>samples!$C$15</f>
        <v>GeoxyzX_2111-WestdiepSeafarm-225m-a-VV1</v>
      </c>
      <c r="B1496" s="84" t="s">
        <v>679</v>
      </c>
      <c r="H1496" s="96" t="s">
        <v>411</v>
      </c>
      <c r="I1496" s="96">
        <v>919</v>
      </c>
      <c r="K1496" s="96" t="s">
        <v>348</v>
      </c>
      <c r="L1496" s="96" t="s">
        <v>375</v>
      </c>
      <c r="M1496" s="96" t="s">
        <v>376</v>
      </c>
      <c r="N1496" s="96" t="s">
        <v>384</v>
      </c>
      <c r="O1496" s="96" t="s">
        <v>411</v>
      </c>
      <c r="P1496" s="96"/>
      <c r="Q1496" s="96"/>
      <c r="S1496" t="s">
        <v>226</v>
      </c>
      <c r="U1496" t="s">
        <v>335</v>
      </c>
      <c r="V1496" t="s">
        <v>264</v>
      </c>
      <c r="W1496" s="81" t="str">
        <f>analysis_methods!$B$3</f>
        <v>BIOM</v>
      </c>
      <c r="X1496">
        <v>0.64699999999999991</v>
      </c>
      <c r="Y1496" t="s">
        <v>731</v>
      </c>
      <c r="Z1496" t="s">
        <v>243</v>
      </c>
      <c r="AA1496" t="s">
        <v>161</v>
      </c>
      <c r="AB1496" s="81" t="str">
        <f>analysis_methods!$M$3</f>
        <v>BLOT WW SCALE</v>
      </c>
      <c r="AC1496" s="77">
        <v>45139</v>
      </c>
    </row>
    <row r="1497" spans="1:29" ht="14.4" x14ac:dyDescent="0.3">
      <c r="A1497" s="81" t="str">
        <f>samples!$C$15</f>
        <v>GeoxyzX_2111-WestdiepSeafarm-225m-a-VV1</v>
      </c>
      <c r="B1497" s="84" t="s">
        <v>679</v>
      </c>
      <c r="H1497" s="96" t="s">
        <v>481</v>
      </c>
      <c r="I1497" s="96">
        <v>131187</v>
      </c>
      <c r="K1497" s="96" t="s">
        <v>348</v>
      </c>
      <c r="L1497" s="96" t="s">
        <v>375</v>
      </c>
      <c r="M1497" s="96" t="s">
        <v>376</v>
      </c>
      <c r="N1497" s="96" t="s">
        <v>401</v>
      </c>
      <c r="O1497" s="96" t="s">
        <v>402</v>
      </c>
      <c r="P1497" s="96" t="s">
        <v>403</v>
      </c>
      <c r="Q1497" s="96" t="s">
        <v>404</v>
      </c>
      <c r="S1497" t="s">
        <v>226</v>
      </c>
      <c r="U1497" t="s">
        <v>335</v>
      </c>
      <c r="V1497" t="s">
        <v>264</v>
      </c>
      <c r="W1497" s="81" t="str">
        <f>analysis_methods!$B$3</f>
        <v>BIOM</v>
      </c>
      <c r="X1497">
        <v>0.34099999999999997</v>
      </c>
      <c r="Y1497" t="s">
        <v>731</v>
      </c>
      <c r="Z1497" t="s">
        <v>243</v>
      </c>
      <c r="AA1497" t="s">
        <v>161</v>
      </c>
      <c r="AB1497" s="81" t="str">
        <f>analysis_methods!$M$3</f>
        <v>BLOT WW SCALE</v>
      </c>
      <c r="AC1497" s="77">
        <v>45139</v>
      </c>
    </row>
    <row r="1498" spans="1:29" ht="14.4" x14ac:dyDescent="0.3">
      <c r="A1498" s="81" t="str">
        <f>samples!$C$15</f>
        <v>GeoxyzX_2111-WestdiepSeafarm-225m-a-VV1</v>
      </c>
      <c r="B1498" s="84" t="s">
        <v>679</v>
      </c>
      <c r="H1498" s="96" t="s">
        <v>474</v>
      </c>
      <c r="I1498" s="96">
        <v>129898</v>
      </c>
      <c r="K1498" s="96" t="s">
        <v>348</v>
      </c>
      <c r="L1498" s="96" t="s">
        <v>375</v>
      </c>
      <c r="M1498" s="96" t="s">
        <v>376</v>
      </c>
      <c r="N1498" s="96"/>
      <c r="O1498" s="96" t="s">
        <v>377</v>
      </c>
      <c r="P1498" s="96" t="s">
        <v>378</v>
      </c>
      <c r="Q1498" s="96" t="s">
        <v>379</v>
      </c>
      <c r="S1498" t="s">
        <v>226</v>
      </c>
      <c r="U1498" t="s">
        <v>335</v>
      </c>
      <c r="V1498" t="s">
        <v>264</v>
      </c>
      <c r="W1498" s="81" t="str">
        <f>analysis_methods!$B$3</f>
        <v>BIOM</v>
      </c>
      <c r="X1498">
        <v>2.5709999999999997</v>
      </c>
      <c r="Y1498" t="s">
        <v>731</v>
      </c>
      <c r="Z1498" t="s">
        <v>243</v>
      </c>
      <c r="AA1498" t="s">
        <v>161</v>
      </c>
      <c r="AB1498" s="81" t="str">
        <f>analysis_methods!$M$3</f>
        <v>BLOT WW SCALE</v>
      </c>
      <c r="AC1498" s="77">
        <v>45139</v>
      </c>
    </row>
    <row r="1499" spans="1:29" ht="14.4" x14ac:dyDescent="0.3">
      <c r="A1499" s="81" t="str">
        <f>samples!$C$15</f>
        <v>GeoxyzX_2111-WestdiepSeafarm-225m-a-VV1</v>
      </c>
      <c r="B1499" s="84" t="s">
        <v>679</v>
      </c>
      <c r="H1499" s="96" t="s">
        <v>818</v>
      </c>
      <c r="I1499" s="96">
        <v>124929</v>
      </c>
      <c r="K1499" s="96" t="s">
        <v>348</v>
      </c>
      <c r="L1499" s="96" t="s">
        <v>349</v>
      </c>
      <c r="M1499" s="96" t="s">
        <v>360</v>
      </c>
      <c r="N1499" s="96" t="s">
        <v>361</v>
      </c>
      <c r="O1499" s="96" t="s">
        <v>362</v>
      </c>
      <c r="P1499" s="96" t="s">
        <v>363</v>
      </c>
      <c r="Q1499" s="96" t="s">
        <v>364</v>
      </c>
      <c r="S1499" t="s">
        <v>726</v>
      </c>
      <c r="U1499" t="s">
        <v>335</v>
      </c>
      <c r="V1499" t="s">
        <v>264</v>
      </c>
      <c r="W1499" s="81" t="str">
        <f>analysis_methods!$B$3</f>
        <v>BIOM</v>
      </c>
      <c r="X1499">
        <v>2.6749999999999998</v>
      </c>
      <c r="Y1499" t="s">
        <v>731</v>
      </c>
      <c r="Z1499" t="s">
        <v>243</v>
      </c>
      <c r="AA1499" t="s">
        <v>161</v>
      </c>
      <c r="AB1499" s="81" t="str">
        <f>analysis_methods!$M$3</f>
        <v>BLOT WW SCALE</v>
      </c>
      <c r="AC1499" s="77">
        <v>45139</v>
      </c>
    </row>
    <row r="1500" spans="1:29" ht="14.4" x14ac:dyDescent="0.3">
      <c r="A1500" s="81" t="str">
        <f>samples!$C$15</f>
        <v>GeoxyzX_2111-WestdiepSeafarm-225m-a-VV1</v>
      </c>
      <c r="B1500" s="84" t="s">
        <v>679</v>
      </c>
      <c r="H1500" s="96" t="s">
        <v>864</v>
      </c>
      <c r="I1500" s="96">
        <v>2036</v>
      </c>
      <c r="K1500" s="96" t="s">
        <v>348</v>
      </c>
      <c r="L1500" s="96" t="s">
        <v>375</v>
      </c>
      <c r="M1500" s="96" t="s">
        <v>422</v>
      </c>
      <c r="N1500" s="96"/>
      <c r="O1500" s="96"/>
      <c r="P1500" s="96"/>
      <c r="Q1500" s="96"/>
      <c r="S1500" t="s">
        <v>226</v>
      </c>
      <c r="U1500" t="s">
        <v>335</v>
      </c>
      <c r="V1500" t="s">
        <v>264</v>
      </c>
      <c r="W1500" s="81" t="str">
        <f>analysis_methods!$B$3</f>
        <v>BIOM</v>
      </c>
      <c r="X1500">
        <v>6.7999999999999991E-2</v>
      </c>
      <c r="Y1500" t="s">
        <v>731</v>
      </c>
      <c r="Z1500" t="s">
        <v>243</v>
      </c>
      <c r="AA1500" t="s">
        <v>161</v>
      </c>
      <c r="AB1500" s="81" t="str">
        <f>analysis_methods!$M$3</f>
        <v>BLOT WW SCALE</v>
      </c>
      <c r="AC1500" s="77">
        <v>45139</v>
      </c>
    </row>
    <row r="1501" spans="1:29" ht="14.4" x14ac:dyDescent="0.3">
      <c r="A1501" s="81" t="str">
        <f>samples!$C$15</f>
        <v>GeoxyzX_2111-WestdiepSeafarm-225m-a-VV1</v>
      </c>
      <c r="B1501" s="84" t="s">
        <v>679</v>
      </c>
      <c r="H1501" s="96" t="s">
        <v>484</v>
      </c>
      <c r="I1501" s="96">
        <v>130116</v>
      </c>
      <c r="K1501" s="96" t="s">
        <v>348</v>
      </c>
      <c r="L1501" s="96" t="s">
        <v>375</v>
      </c>
      <c r="M1501" s="96" t="s">
        <v>376</v>
      </c>
      <c r="N1501" s="96" t="s">
        <v>380</v>
      </c>
      <c r="O1501" s="96" t="s">
        <v>409</v>
      </c>
      <c r="P1501" s="96" t="s">
        <v>410</v>
      </c>
      <c r="Q1501" s="96" t="s">
        <v>374</v>
      </c>
      <c r="S1501" t="s">
        <v>226</v>
      </c>
      <c r="U1501" t="s">
        <v>335</v>
      </c>
      <c r="V1501" t="s">
        <v>264</v>
      </c>
      <c r="W1501" s="81" t="str">
        <f>analysis_methods!$B$3</f>
        <v>BIOM</v>
      </c>
      <c r="X1501">
        <v>3.4629999999999996</v>
      </c>
      <c r="Y1501" t="s">
        <v>731</v>
      </c>
      <c r="Z1501" t="s">
        <v>243</v>
      </c>
      <c r="AA1501" t="s">
        <v>161</v>
      </c>
      <c r="AB1501" s="81" t="str">
        <f>analysis_methods!$M$3</f>
        <v>BLOT WW SCALE</v>
      </c>
      <c r="AC1501" s="77">
        <v>45139</v>
      </c>
    </row>
    <row r="1502" spans="1:29" ht="14.4" x14ac:dyDescent="0.3">
      <c r="A1502" s="81" t="str">
        <f>samples!$C$15</f>
        <v>GeoxyzX_2111-WestdiepSeafarm-225m-a-VV1</v>
      </c>
      <c r="B1502" s="84" t="s">
        <v>679</v>
      </c>
      <c r="H1502" s="96" t="s">
        <v>471</v>
      </c>
      <c r="I1502" s="96">
        <v>124929</v>
      </c>
      <c r="K1502" s="96" t="s">
        <v>348</v>
      </c>
      <c r="L1502" s="96" t="s">
        <v>349</v>
      </c>
      <c r="M1502" s="96" t="s">
        <v>360</v>
      </c>
      <c r="N1502" s="96" t="s">
        <v>361</v>
      </c>
      <c r="O1502" s="96" t="s">
        <v>362</v>
      </c>
      <c r="P1502" s="96" t="s">
        <v>363</v>
      </c>
      <c r="Q1502" s="96" t="s">
        <v>364</v>
      </c>
      <c r="S1502" t="s">
        <v>226</v>
      </c>
      <c r="U1502" t="s">
        <v>335</v>
      </c>
      <c r="V1502" t="s">
        <v>264</v>
      </c>
      <c r="W1502" s="81" t="str">
        <f>analysis_methods!$B$3</f>
        <v>BIOM</v>
      </c>
      <c r="X1502">
        <v>18.207999999999998</v>
      </c>
      <c r="Y1502" t="s">
        <v>731</v>
      </c>
      <c r="Z1502" t="s">
        <v>243</v>
      </c>
      <c r="AA1502" t="s">
        <v>161</v>
      </c>
      <c r="AB1502" s="81" t="str">
        <f>analysis_methods!$M$3</f>
        <v>BLOT WW SCALE</v>
      </c>
      <c r="AC1502" s="77">
        <v>45139</v>
      </c>
    </row>
    <row r="1503" spans="1:29" ht="14.4" x14ac:dyDescent="0.3">
      <c r="A1503" s="81" t="str">
        <f>samples!$C$15</f>
        <v>GeoxyzX_2111-WestdiepSeafarm-225m-a-VV1</v>
      </c>
      <c r="B1503" s="84" t="s">
        <v>679</v>
      </c>
      <c r="H1503" s="96" t="s">
        <v>824</v>
      </c>
      <c r="I1503" s="96">
        <v>141433</v>
      </c>
      <c r="K1503" s="96" t="s">
        <v>348</v>
      </c>
      <c r="L1503" s="96" t="s">
        <v>365</v>
      </c>
      <c r="M1503" s="96" t="s">
        <v>366</v>
      </c>
      <c r="N1503" s="96" t="s">
        <v>371</v>
      </c>
      <c r="O1503" s="96" t="s">
        <v>372</v>
      </c>
      <c r="P1503" s="96" t="s">
        <v>373</v>
      </c>
      <c r="Q1503" s="96" t="s">
        <v>374</v>
      </c>
      <c r="S1503" t="s">
        <v>726</v>
      </c>
      <c r="U1503" t="s">
        <v>335</v>
      </c>
      <c r="V1503" t="s">
        <v>264</v>
      </c>
      <c r="W1503" s="81" t="str">
        <f>analysis_methods!$B$3</f>
        <v>BIOM</v>
      </c>
      <c r="X1503">
        <v>0.56399999999999995</v>
      </c>
      <c r="Y1503" t="s">
        <v>731</v>
      </c>
      <c r="Z1503" t="s">
        <v>243</v>
      </c>
      <c r="AA1503" t="s">
        <v>161</v>
      </c>
      <c r="AB1503" s="81" t="str">
        <f>analysis_methods!$M$3</f>
        <v>BLOT WW SCALE</v>
      </c>
      <c r="AC1503" s="77">
        <v>45139</v>
      </c>
    </row>
    <row r="1504" spans="1:29" ht="14.4" x14ac:dyDescent="0.3">
      <c r="A1504" s="81" t="str">
        <f>samples!$C$15</f>
        <v>GeoxyzX_2111-WestdiepSeafarm-225m-a-VV1</v>
      </c>
      <c r="B1504" s="84" t="s">
        <v>679</v>
      </c>
      <c r="H1504" s="96" t="s">
        <v>470</v>
      </c>
      <c r="I1504" s="96">
        <v>855674</v>
      </c>
      <c r="K1504" s="96" t="s">
        <v>348</v>
      </c>
      <c r="L1504" s="96" t="s">
        <v>355</v>
      </c>
      <c r="M1504" s="96" t="s">
        <v>826</v>
      </c>
      <c r="N1504" s="96" t="s">
        <v>356</v>
      </c>
      <c r="O1504" s="96" t="s">
        <v>357</v>
      </c>
      <c r="P1504" s="96" t="s">
        <v>358</v>
      </c>
      <c r="Q1504" s="96" t="s">
        <v>359</v>
      </c>
      <c r="S1504" t="s">
        <v>226</v>
      </c>
      <c r="U1504" t="s">
        <v>335</v>
      </c>
      <c r="V1504" t="s">
        <v>264</v>
      </c>
      <c r="W1504" s="81" t="str">
        <f>analysis_methods!$B$3</f>
        <v>BIOM</v>
      </c>
      <c r="X1504">
        <v>6.4619999999999997</v>
      </c>
      <c r="Y1504" t="s">
        <v>731</v>
      </c>
      <c r="Z1504" t="s">
        <v>243</v>
      </c>
      <c r="AA1504" t="s">
        <v>161</v>
      </c>
      <c r="AB1504" s="81" t="str">
        <f>analysis_methods!$M$3</f>
        <v>BLOT WW SCALE</v>
      </c>
      <c r="AC1504" s="77">
        <v>45139</v>
      </c>
    </row>
    <row r="1505" spans="1:29" ht="14.4" x14ac:dyDescent="0.3">
      <c r="A1505" s="81" t="str">
        <f>samples!$C$15</f>
        <v>GeoxyzX_2111-WestdiepSeafarm-225m-a-VV1</v>
      </c>
      <c r="B1505" s="84" t="s">
        <v>679</v>
      </c>
      <c r="H1505" s="96" t="s">
        <v>457</v>
      </c>
      <c r="I1505" s="96">
        <v>152391</v>
      </c>
      <c r="K1505" s="96" t="s">
        <v>348</v>
      </c>
      <c r="L1505" s="96" t="s">
        <v>457</v>
      </c>
      <c r="M1505" s="96"/>
      <c r="N1505" s="96"/>
      <c r="O1505" s="96"/>
      <c r="P1505" s="96"/>
      <c r="Q1505" s="96"/>
      <c r="S1505" t="s">
        <v>226</v>
      </c>
      <c r="U1505" t="s">
        <v>335</v>
      </c>
      <c r="V1505" t="s">
        <v>264</v>
      </c>
      <c r="W1505" s="81" t="str">
        <f>analysis_methods!$B$3</f>
        <v>BIOM</v>
      </c>
      <c r="X1505">
        <v>0.14899999999999999</v>
      </c>
      <c r="Y1505" t="s">
        <v>731</v>
      </c>
      <c r="Z1505" t="s">
        <v>243</v>
      </c>
      <c r="AA1505" t="s">
        <v>161</v>
      </c>
      <c r="AB1505" s="81" t="str">
        <f>analysis_methods!$M$3</f>
        <v>BLOT WW SCALE</v>
      </c>
      <c r="AC1505" s="77">
        <v>45139</v>
      </c>
    </row>
    <row r="1506" spans="1:29" ht="14.4" x14ac:dyDescent="0.3">
      <c r="A1506" s="81" t="str">
        <f>samples!$C$15</f>
        <v>GeoxyzX_2111-WestdiepSeafarm-225m-a-VV1</v>
      </c>
      <c r="B1506" s="84" t="s">
        <v>679</v>
      </c>
      <c r="H1506" s="96" t="s">
        <v>477</v>
      </c>
      <c r="I1506" s="96">
        <v>345281</v>
      </c>
      <c r="K1506" s="96" t="s">
        <v>348</v>
      </c>
      <c r="L1506" s="96" t="s">
        <v>365</v>
      </c>
      <c r="M1506" s="96" t="s">
        <v>366</v>
      </c>
      <c r="N1506" s="96" t="s">
        <v>388</v>
      </c>
      <c r="O1506" s="96" t="s">
        <v>389</v>
      </c>
      <c r="P1506" s="96" t="s">
        <v>390</v>
      </c>
      <c r="Q1506" s="96" t="s">
        <v>391</v>
      </c>
      <c r="S1506" t="s">
        <v>226</v>
      </c>
      <c r="U1506" t="s">
        <v>335</v>
      </c>
      <c r="V1506" t="s">
        <v>264</v>
      </c>
      <c r="W1506" s="81" t="str">
        <f>analysis_methods!$B$3</f>
        <v>BIOM</v>
      </c>
      <c r="X1506">
        <v>0.218</v>
      </c>
      <c r="Y1506" t="s">
        <v>731</v>
      </c>
      <c r="Z1506" t="s">
        <v>243</v>
      </c>
      <c r="AA1506" t="s">
        <v>161</v>
      </c>
      <c r="AB1506" s="81" t="str">
        <f>analysis_methods!$M$3</f>
        <v>BLOT WW SCALE</v>
      </c>
      <c r="AC1506" s="77">
        <v>45139</v>
      </c>
    </row>
    <row r="1507" spans="1:29" ht="14.4" x14ac:dyDescent="0.3">
      <c r="A1507" s="81" t="str">
        <f>samples!$C$15</f>
        <v>GeoxyzX_2111-WestdiepSeafarm-225m-a-VV1</v>
      </c>
      <c r="B1507" s="84" t="s">
        <v>679</v>
      </c>
      <c r="H1507" s="96" t="s">
        <v>482</v>
      </c>
      <c r="I1507" s="96">
        <v>130357</v>
      </c>
      <c r="K1507" s="96" t="s">
        <v>348</v>
      </c>
      <c r="L1507" s="96" t="s">
        <v>375</v>
      </c>
      <c r="M1507" s="96" t="s">
        <v>376</v>
      </c>
      <c r="N1507" s="96" t="s">
        <v>380</v>
      </c>
      <c r="O1507" s="96" t="s">
        <v>381</v>
      </c>
      <c r="P1507" s="96" t="s">
        <v>382</v>
      </c>
      <c r="Q1507" s="96" t="s">
        <v>405</v>
      </c>
      <c r="S1507" t="s">
        <v>226</v>
      </c>
      <c r="U1507" t="s">
        <v>335</v>
      </c>
      <c r="V1507" t="s">
        <v>264</v>
      </c>
      <c r="W1507" s="81" t="str">
        <f>analysis_methods!$B$3</f>
        <v>BIOM</v>
      </c>
      <c r="X1507">
        <v>0.97699999999999998</v>
      </c>
      <c r="Y1507" t="s">
        <v>731</v>
      </c>
      <c r="Z1507" t="s">
        <v>243</v>
      </c>
      <c r="AA1507" t="s">
        <v>161</v>
      </c>
      <c r="AB1507" s="81" t="str">
        <f>analysis_methods!$M$3</f>
        <v>BLOT WW SCALE</v>
      </c>
      <c r="AC1507" s="77">
        <v>45139</v>
      </c>
    </row>
    <row r="1508" spans="1:29" ht="14.4" x14ac:dyDescent="0.3">
      <c r="A1508" s="81" t="str">
        <f>samples!$C$15</f>
        <v>GeoxyzX_2111-WestdiepSeafarm-225m-a-VV1</v>
      </c>
      <c r="B1508" s="84" t="s">
        <v>679</v>
      </c>
      <c r="H1508" s="96" t="s">
        <v>485</v>
      </c>
      <c r="I1508" s="96">
        <v>129876</v>
      </c>
      <c r="K1508" s="96" t="s">
        <v>348</v>
      </c>
      <c r="L1508" s="96" t="s">
        <v>375</v>
      </c>
      <c r="M1508" s="96" t="s">
        <v>376</v>
      </c>
      <c r="N1508" s="96"/>
      <c r="O1508" s="96" t="s">
        <v>377</v>
      </c>
      <c r="P1508" s="96" t="s">
        <v>412</v>
      </c>
      <c r="Q1508" s="96" t="s">
        <v>413</v>
      </c>
      <c r="S1508" t="s">
        <v>226</v>
      </c>
      <c r="U1508" t="s">
        <v>335</v>
      </c>
      <c r="V1508" t="s">
        <v>264</v>
      </c>
      <c r="W1508" s="81" t="str">
        <f>analysis_methods!$B$3</f>
        <v>BIOM</v>
      </c>
      <c r="X1508">
        <v>1.3999999999999999E-2</v>
      </c>
      <c r="Y1508" t="s">
        <v>731</v>
      </c>
      <c r="Z1508" t="s">
        <v>243</v>
      </c>
      <c r="AA1508" t="s">
        <v>161</v>
      </c>
      <c r="AB1508" s="81" t="str">
        <f>analysis_methods!$M$3</f>
        <v>BLOT WW SCALE</v>
      </c>
      <c r="AC1508" s="77">
        <v>45139</v>
      </c>
    </row>
    <row r="1509" spans="1:29" ht="14.4" x14ac:dyDescent="0.3">
      <c r="A1509" s="81" t="str">
        <f>samples!$C$15</f>
        <v>GeoxyzX_2111-WestdiepSeafarm-225m-a-VV1</v>
      </c>
      <c r="B1509" s="84" t="s">
        <v>679</v>
      </c>
      <c r="H1509" s="96" t="s">
        <v>581</v>
      </c>
      <c r="I1509" s="96">
        <v>141579</v>
      </c>
      <c r="K1509" s="96" t="s">
        <v>348</v>
      </c>
      <c r="L1509" s="96" t="s">
        <v>365</v>
      </c>
      <c r="M1509" s="96" t="s">
        <v>366</v>
      </c>
      <c r="N1509" s="96" t="s">
        <v>371</v>
      </c>
      <c r="O1509" s="96" t="s">
        <v>392</v>
      </c>
      <c r="P1509" s="96" t="s">
        <v>587</v>
      </c>
      <c r="Q1509" s="96" t="s">
        <v>593</v>
      </c>
      <c r="S1509" t="s">
        <v>226</v>
      </c>
      <c r="U1509" t="s">
        <v>335</v>
      </c>
      <c r="V1509" t="s">
        <v>264</v>
      </c>
      <c r="W1509" s="81" t="str">
        <f>analysis_methods!$B$3</f>
        <v>BIOM</v>
      </c>
      <c r="X1509">
        <v>3.4999999999999996E-2</v>
      </c>
      <c r="Y1509" t="s">
        <v>731</v>
      </c>
      <c r="Z1509" t="s">
        <v>243</v>
      </c>
      <c r="AA1509" t="s">
        <v>161</v>
      </c>
      <c r="AB1509" s="81" t="str">
        <f>analysis_methods!$M$3</f>
        <v>BLOT WW SCALE</v>
      </c>
      <c r="AC1509" s="77">
        <v>45139</v>
      </c>
    </row>
    <row r="1510" spans="1:29" ht="14.4" x14ac:dyDescent="0.3">
      <c r="A1510" s="81" t="str">
        <f>samples!$C$15</f>
        <v>GeoxyzX_2111-WestdiepSeafarm-225m-a-VV1</v>
      </c>
      <c r="B1510" s="84" t="s">
        <v>679</v>
      </c>
      <c r="H1510" s="96" t="s">
        <v>479</v>
      </c>
      <c r="I1510" s="96">
        <v>130544</v>
      </c>
      <c r="K1510" s="96" t="s">
        <v>348</v>
      </c>
      <c r="L1510" s="96" t="s">
        <v>375</v>
      </c>
      <c r="M1510" s="96" t="s">
        <v>376</v>
      </c>
      <c r="N1510" s="96"/>
      <c r="O1510" s="96" t="s">
        <v>395</v>
      </c>
      <c r="P1510" s="96" t="s">
        <v>396</v>
      </c>
      <c r="Q1510" s="96" t="s">
        <v>397</v>
      </c>
      <c r="S1510" t="s">
        <v>226</v>
      </c>
      <c r="U1510" t="s">
        <v>335</v>
      </c>
      <c r="V1510" t="s">
        <v>264</v>
      </c>
      <c r="W1510" s="81" t="str">
        <f>analysis_methods!$B$3</f>
        <v>BIOM</v>
      </c>
      <c r="X1510">
        <v>0.85399999999999998</v>
      </c>
      <c r="Y1510" t="s">
        <v>731</v>
      </c>
      <c r="Z1510" t="s">
        <v>243</v>
      </c>
      <c r="AA1510" t="s">
        <v>161</v>
      </c>
      <c r="AB1510" s="81" t="str">
        <f>analysis_methods!$M$3</f>
        <v>BLOT WW SCALE</v>
      </c>
      <c r="AC1510" s="77">
        <v>45139</v>
      </c>
    </row>
    <row r="1511" spans="1:29" ht="14.4" x14ac:dyDescent="0.3">
      <c r="A1511" s="81" t="str">
        <f>samples!$C$15</f>
        <v>GeoxyzX_2111-WestdiepSeafarm-225m-a-VV1</v>
      </c>
      <c r="B1511" s="84" t="s">
        <v>679</v>
      </c>
      <c r="H1511" s="96" t="s">
        <v>582</v>
      </c>
      <c r="I1511" s="96">
        <v>334510</v>
      </c>
      <c r="K1511" s="96" t="s">
        <v>348</v>
      </c>
      <c r="L1511" s="96" t="s">
        <v>375</v>
      </c>
      <c r="M1511" s="96" t="s">
        <v>376</v>
      </c>
      <c r="N1511" s="96" t="s">
        <v>380</v>
      </c>
      <c r="O1511" s="96" t="s">
        <v>448</v>
      </c>
      <c r="P1511" s="96" t="s">
        <v>517</v>
      </c>
      <c r="Q1511" s="96" t="s">
        <v>594</v>
      </c>
      <c r="S1511" t="s">
        <v>226</v>
      </c>
      <c r="U1511" t="s">
        <v>335</v>
      </c>
      <c r="V1511" t="s">
        <v>264</v>
      </c>
      <c r="W1511" s="81" t="str">
        <f>analysis_methods!$B$3</f>
        <v>BIOM</v>
      </c>
      <c r="X1511">
        <v>0.75499999999999989</v>
      </c>
      <c r="Y1511" t="s">
        <v>731</v>
      </c>
      <c r="Z1511" t="s">
        <v>243</v>
      </c>
      <c r="AA1511" t="s">
        <v>161</v>
      </c>
      <c r="AB1511" s="81" t="str">
        <f>analysis_methods!$M$3</f>
        <v>BLOT WW SCALE</v>
      </c>
      <c r="AC1511" s="77">
        <v>45139</v>
      </c>
    </row>
    <row r="1512" spans="1:29" ht="14.4" x14ac:dyDescent="0.3">
      <c r="A1512" s="81" t="str">
        <f>samples!$C$15</f>
        <v>GeoxyzX_2111-WestdiepSeafarm-225m-a-VV1</v>
      </c>
      <c r="B1512" s="84" t="s">
        <v>679</v>
      </c>
      <c r="H1512" s="96" t="s">
        <v>493</v>
      </c>
      <c r="I1512" s="96">
        <v>131074</v>
      </c>
      <c r="K1512" s="96" t="s">
        <v>348</v>
      </c>
      <c r="L1512" s="96" t="s">
        <v>375</v>
      </c>
      <c r="M1512" s="96" t="s">
        <v>376</v>
      </c>
      <c r="N1512" s="96" t="s">
        <v>380</v>
      </c>
      <c r="O1512" s="96" t="s">
        <v>406</v>
      </c>
      <c r="P1512" s="96" t="s">
        <v>444</v>
      </c>
      <c r="Q1512" s="96" t="s">
        <v>445</v>
      </c>
      <c r="S1512" t="s">
        <v>226</v>
      </c>
      <c r="U1512" t="s">
        <v>335</v>
      </c>
      <c r="V1512" t="s">
        <v>264</v>
      </c>
      <c r="W1512" s="81" t="str">
        <f>analysis_methods!$B$3</f>
        <v>BIOM</v>
      </c>
      <c r="X1512">
        <v>4.4619999999999997</v>
      </c>
      <c r="Y1512" t="s">
        <v>731</v>
      </c>
      <c r="Z1512" t="s">
        <v>243</v>
      </c>
      <c r="AA1512" t="s">
        <v>161</v>
      </c>
      <c r="AB1512" s="81" t="str">
        <f>analysis_methods!$M$3</f>
        <v>BLOT WW SCALE</v>
      </c>
      <c r="AC1512" s="77">
        <v>45139</v>
      </c>
    </row>
    <row r="1513" spans="1:29" ht="14.4" x14ac:dyDescent="0.3">
      <c r="A1513" s="81" t="str">
        <f>samples!$C$15</f>
        <v>GeoxyzX_2111-WestdiepSeafarm-225m-a-VV1</v>
      </c>
      <c r="B1513" s="84" t="s">
        <v>679</v>
      </c>
      <c r="H1513" s="96" t="s">
        <v>539</v>
      </c>
      <c r="I1513" s="96">
        <v>138963</v>
      </c>
      <c r="K1513" s="96" t="s">
        <v>348</v>
      </c>
      <c r="L1513" s="96" t="s">
        <v>365</v>
      </c>
      <c r="M1513" s="96" t="s">
        <v>503</v>
      </c>
      <c r="N1513" s="96" t="s">
        <v>514</v>
      </c>
      <c r="O1513" s="96" t="s">
        <v>515</v>
      </c>
      <c r="P1513" s="96" t="s">
        <v>516</v>
      </c>
      <c r="Q1513" s="96" t="s">
        <v>529</v>
      </c>
      <c r="S1513" t="s">
        <v>226</v>
      </c>
      <c r="U1513" t="s">
        <v>335</v>
      </c>
      <c r="V1513" t="s">
        <v>264</v>
      </c>
      <c r="W1513" s="81" t="str">
        <f>analysis_methods!$B$3</f>
        <v>BIOM</v>
      </c>
      <c r="X1513">
        <v>22.134999999999998</v>
      </c>
      <c r="Y1513" t="s">
        <v>731</v>
      </c>
      <c r="Z1513" t="s">
        <v>243</v>
      </c>
      <c r="AA1513" t="s">
        <v>161</v>
      </c>
      <c r="AB1513" s="81" t="str">
        <f>analysis_methods!$M$3</f>
        <v>BLOT WW SCALE</v>
      </c>
      <c r="AC1513" s="77">
        <v>45139</v>
      </c>
    </row>
    <row r="1514" spans="1:29" ht="14.4" x14ac:dyDescent="0.3">
      <c r="A1514" s="81" t="str">
        <f>samples!$C$15</f>
        <v>GeoxyzX_2111-WestdiepSeafarm-225m-a-VV1</v>
      </c>
      <c r="B1514" s="84" t="s">
        <v>679</v>
      </c>
      <c r="H1514" s="96" t="s">
        <v>542</v>
      </c>
      <c r="I1514" s="96">
        <v>130644</v>
      </c>
      <c r="K1514" s="96" t="s">
        <v>348</v>
      </c>
      <c r="L1514" s="96" t="s">
        <v>375</v>
      </c>
      <c r="M1514" s="96" t="s">
        <v>376</v>
      </c>
      <c r="N1514" s="96" t="s">
        <v>380</v>
      </c>
      <c r="O1514" s="96" t="s">
        <v>448</v>
      </c>
      <c r="P1514" s="96" t="s">
        <v>518</v>
      </c>
      <c r="Q1514" s="96" t="s">
        <v>532</v>
      </c>
      <c r="S1514" t="s">
        <v>226</v>
      </c>
      <c r="U1514" t="s">
        <v>335</v>
      </c>
      <c r="V1514" t="s">
        <v>264</v>
      </c>
      <c r="W1514" s="81" t="str">
        <f>analysis_methods!$B$3</f>
        <v>BIOM</v>
      </c>
      <c r="X1514">
        <v>2E-3</v>
      </c>
      <c r="Y1514" t="s">
        <v>731</v>
      </c>
      <c r="Z1514" t="s">
        <v>243</v>
      </c>
      <c r="AA1514" t="s">
        <v>161</v>
      </c>
      <c r="AB1514" s="81" t="str">
        <f>analysis_methods!$M$3</f>
        <v>BLOT WW SCALE</v>
      </c>
      <c r="AC1514" s="77">
        <v>45139</v>
      </c>
    </row>
    <row r="1515" spans="1:29" ht="14.4" x14ac:dyDescent="0.3">
      <c r="A1515" s="81" t="str">
        <f>samples!$C$15</f>
        <v>GeoxyzX_2111-WestdiepSeafarm-225m-a-VV1</v>
      </c>
      <c r="B1515" s="84" t="s">
        <v>679</v>
      </c>
      <c r="H1515" s="96" t="s">
        <v>863</v>
      </c>
      <c r="I1515" s="96">
        <v>146907</v>
      </c>
      <c r="K1515" s="96" t="s">
        <v>348</v>
      </c>
      <c r="L1515" s="96" t="s">
        <v>365</v>
      </c>
      <c r="M1515" s="96" t="s">
        <v>366</v>
      </c>
      <c r="N1515" s="96" t="s">
        <v>371</v>
      </c>
      <c r="O1515" s="96" t="s">
        <v>392</v>
      </c>
      <c r="P1515" s="96" t="s">
        <v>393</v>
      </c>
      <c r="Q1515" s="96" t="s">
        <v>394</v>
      </c>
      <c r="S1515" t="s">
        <v>726</v>
      </c>
      <c r="U1515" t="s">
        <v>335</v>
      </c>
      <c r="V1515" t="s">
        <v>264</v>
      </c>
      <c r="W1515" s="81" t="str">
        <f>analysis_methods!$B$3</f>
        <v>BIOM</v>
      </c>
      <c r="X1515">
        <v>0.17599999999999999</v>
      </c>
      <c r="Y1515" t="s">
        <v>731</v>
      </c>
      <c r="Z1515" t="s">
        <v>243</v>
      </c>
      <c r="AA1515" t="s">
        <v>161</v>
      </c>
      <c r="AB1515" s="81" t="str">
        <f>analysis_methods!$M$3</f>
        <v>BLOT WW SCALE</v>
      </c>
      <c r="AC1515" s="77">
        <v>45139</v>
      </c>
    </row>
    <row r="1516" spans="1:29" ht="14.4" x14ac:dyDescent="0.3">
      <c r="A1516" s="81" t="str">
        <f>samples!$C$15</f>
        <v>GeoxyzX_2111-WestdiepSeafarm-225m-a-VV1</v>
      </c>
      <c r="B1516" s="84" t="s">
        <v>679</v>
      </c>
      <c r="H1516" s="96" t="s">
        <v>472</v>
      </c>
      <c r="I1516" s="96">
        <v>140301</v>
      </c>
      <c r="K1516" s="96" t="s">
        <v>348</v>
      </c>
      <c r="L1516" s="96" t="s">
        <v>365</v>
      </c>
      <c r="M1516" s="96" t="s">
        <v>366</v>
      </c>
      <c r="N1516" s="96" t="s">
        <v>367</v>
      </c>
      <c r="O1516" s="96" t="s">
        <v>368</v>
      </c>
      <c r="P1516" s="96" t="s">
        <v>369</v>
      </c>
      <c r="Q1516" s="96" t="s">
        <v>370</v>
      </c>
      <c r="S1516" t="s">
        <v>226</v>
      </c>
      <c r="U1516" t="s">
        <v>335</v>
      </c>
      <c r="V1516" t="s">
        <v>264</v>
      </c>
      <c r="W1516" s="81" t="str">
        <f>analysis_methods!$B$3</f>
        <v>BIOM</v>
      </c>
      <c r="X1516">
        <v>33.631999999999998</v>
      </c>
      <c r="Y1516" t="s">
        <v>731</v>
      </c>
      <c r="Z1516" t="s">
        <v>243</v>
      </c>
      <c r="AA1516" t="s">
        <v>161</v>
      </c>
      <c r="AB1516" s="81" t="str">
        <f>analysis_methods!$M$3</f>
        <v>BLOT WW SCALE</v>
      </c>
      <c r="AC1516" s="77">
        <v>45139</v>
      </c>
    </row>
    <row r="1517" spans="1:29" ht="14.4" x14ac:dyDescent="0.3">
      <c r="A1517" s="81" t="str">
        <f>samples!$C$15</f>
        <v>GeoxyzX_2111-WestdiepSeafarm-225m-a-VV1</v>
      </c>
      <c r="B1517" s="84" t="s">
        <v>679</v>
      </c>
      <c r="H1517" s="96" t="s">
        <v>473</v>
      </c>
      <c r="I1517" s="96">
        <v>141433</v>
      </c>
      <c r="K1517" s="96" t="s">
        <v>348</v>
      </c>
      <c r="L1517" s="96" t="s">
        <v>365</v>
      </c>
      <c r="M1517" s="96" t="s">
        <v>366</v>
      </c>
      <c r="N1517" s="96" t="s">
        <v>371</v>
      </c>
      <c r="O1517" s="96" t="s">
        <v>372</v>
      </c>
      <c r="P1517" s="96" t="s">
        <v>373</v>
      </c>
      <c r="Q1517" s="96" t="s">
        <v>374</v>
      </c>
      <c r="S1517" t="s">
        <v>226</v>
      </c>
      <c r="U1517" t="s">
        <v>335</v>
      </c>
      <c r="V1517" t="s">
        <v>264</v>
      </c>
      <c r="W1517" s="81" t="str">
        <f>analysis_methods!$B$3</f>
        <v>BIOM</v>
      </c>
      <c r="X1517">
        <v>0.6419999999999999</v>
      </c>
      <c r="Y1517" t="s">
        <v>731</v>
      </c>
      <c r="Z1517" t="s">
        <v>243</v>
      </c>
      <c r="AA1517" t="s">
        <v>161</v>
      </c>
      <c r="AB1517" s="81" t="str">
        <f>analysis_methods!$M$3</f>
        <v>BLOT WW SCALE</v>
      </c>
      <c r="AC1517" s="77">
        <v>45139</v>
      </c>
    </row>
    <row r="1518" spans="1:29" ht="14.4" x14ac:dyDescent="0.3">
      <c r="A1518" s="81" t="str">
        <f>samples!$C$15</f>
        <v>GeoxyzX_2111-WestdiepSeafarm-225m-a-VV1</v>
      </c>
      <c r="B1518" s="84" t="s">
        <v>679</v>
      </c>
      <c r="H1518" s="96" t="s">
        <v>492</v>
      </c>
      <c r="I1518" s="96">
        <v>125073</v>
      </c>
      <c r="K1518" s="96" t="s">
        <v>348</v>
      </c>
      <c r="L1518" s="96" t="s">
        <v>349</v>
      </c>
      <c r="M1518" s="96" t="s">
        <v>360</v>
      </c>
      <c r="N1518" s="96" t="s">
        <v>440</v>
      </c>
      <c r="O1518" s="96" t="s">
        <v>441</v>
      </c>
      <c r="P1518" s="96" t="s">
        <v>442</v>
      </c>
      <c r="Q1518" s="96" t="s">
        <v>443</v>
      </c>
      <c r="S1518" t="s">
        <v>226</v>
      </c>
      <c r="U1518" t="s">
        <v>335</v>
      </c>
      <c r="V1518" t="s">
        <v>264</v>
      </c>
      <c r="W1518" s="81" t="str">
        <f>analysis_methods!$B$3</f>
        <v>BIOM</v>
      </c>
      <c r="X1518">
        <v>2.6219999999999999</v>
      </c>
      <c r="Y1518" t="s">
        <v>731</v>
      </c>
      <c r="Z1518" t="s">
        <v>243</v>
      </c>
      <c r="AA1518" t="s">
        <v>161</v>
      </c>
      <c r="AB1518" s="81" t="str">
        <f>analysis_methods!$M$3</f>
        <v>BLOT WW SCALE</v>
      </c>
      <c r="AC1518" s="77">
        <v>45139</v>
      </c>
    </row>
    <row r="1519" spans="1:29" ht="14.4" x14ac:dyDescent="0.3">
      <c r="A1519" s="81" t="str">
        <f>samples!$C$15</f>
        <v>GeoxyzX_2111-WestdiepSeafarm-225m-a-VV1</v>
      </c>
      <c r="B1519" s="84" t="s">
        <v>679</v>
      </c>
      <c r="H1519" s="96" t="s">
        <v>549</v>
      </c>
      <c r="I1519" s="96">
        <v>131107</v>
      </c>
      <c r="K1519" s="96" t="s">
        <v>348</v>
      </c>
      <c r="L1519" s="96" t="s">
        <v>375</v>
      </c>
      <c r="M1519" s="96" t="s">
        <v>376</v>
      </c>
      <c r="N1519" s="96" t="s">
        <v>401</v>
      </c>
      <c r="O1519" s="96" t="s">
        <v>402</v>
      </c>
      <c r="P1519" s="96" t="s">
        <v>564</v>
      </c>
      <c r="Q1519" s="96" t="s">
        <v>575</v>
      </c>
      <c r="S1519" t="s">
        <v>226</v>
      </c>
      <c r="U1519" t="s">
        <v>335</v>
      </c>
      <c r="V1519" t="s">
        <v>264</v>
      </c>
      <c r="W1519" s="81" t="str">
        <f>analysis_methods!$B$3</f>
        <v>BIOM</v>
      </c>
      <c r="X1519">
        <v>5.9999999999999993E-3</v>
      </c>
      <c r="Y1519" t="s">
        <v>731</v>
      </c>
      <c r="Z1519" t="s">
        <v>243</v>
      </c>
      <c r="AA1519" t="s">
        <v>161</v>
      </c>
      <c r="AB1519" s="81" t="str">
        <f>analysis_methods!$M$3</f>
        <v>BLOT WW SCALE</v>
      </c>
      <c r="AC1519" s="77">
        <v>45139</v>
      </c>
    </row>
    <row r="1520" spans="1:29" ht="14.4" x14ac:dyDescent="0.3">
      <c r="A1520" s="81" t="str">
        <f>samples!$C$15</f>
        <v>GeoxyzX_2111-WestdiepSeafarm-225m-a-VV1</v>
      </c>
      <c r="B1520" s="84" t="s">
        <v>679</v>
      </c>
      <c r="H1520" s="96" t="s">
        <v>599</v>
      </c>
      <c r="I1520" s="96">
        <v>141911</v>
      </c>
      <c r="K1520" s="96" t="s">
        <v>348</v>
      </c>
      <c r="L1520" s="96" t="s">
        <v>365</v>
      </c>
      <c r="M1520" s="96" t="s">
        <v>366</v>
      </c>
      <c r="N1520" s="96" t="s">
        <v>367</v>
      </c>
      <c r="O1520" s="96" t="s">
        <v>437</v>
      </c>
      <c r="P1520" s="96" t="s">
        <v>601</v>
      </c>
      <c r="Q1520" s="96" t="s">
        <v>605</v>
      </c>
      <c r="S1520" t="s">
        <v>226</v>
      </c>
      <c r="U1520" t="s">
        <v>335</v>
      </c>
      <c r="V1520" t="s">
        <v>264</v>
      </c>
      <c r="W1520" s="81" t="str">
        <f>analysis_methods!$B$3</f>
        <v>BIOM</v>
      </c>
      <c r="X1520">
        <v>37.863</v>
      </c>
      <c r="Y1520" t="s">
        <v>731</v>
      </c>
      <c r="Z1520" t="s">
        <v>243</v>
      </c>
      <c r="AA1520" t="s">
        <v>161</v>
      </c>
      <c r="AB1520" s="81" t="str">
        <f>analysis_methods!$M$3</f>
        <v>BLOT WW SCALE</v>
      </c>
      <c r="AC1520" s="77">
        <v>45139</v>
      </c>
    </row>
    <row r="1521" spans="1:29" ht="14.4" x14ac:dyDescent="0.3">
      <c r="A1521" s="81" t="str">
        <f>samples!$C$15</f>
        <v>GeoxyzX_2111-WestdiepSeafarm-225m-a-VV1</v>
      </c>
      <c r="B1521" s="84" t="s">
        <v>679</v>
      </c>
      <c r="H1521" s="96" t="s">
        <v>550</v>
      </c>
      <c r="I1521" s="96">
        <v>141883</v>
      </c>
      <c r="K1521" s="96" t="s">
        <v>348</v>
      </c>
      <c r="L1521" s="96" t="s">
        <v>365</v>
      </c>
      <c r="M1521" s="96" t="s">
        <v>366</v>
      </c>
      <c r="N1521" s="96" t="s">
        <v>367</v>
      </c>
      <c r="O1521" s="96" t="s">
        <v>565</v>
      </c>
      <c r="P1521" s="96" t="s">
        <v>566</v>
      </c>
      <c r="Q1521" s="96" t="s">
        <v>576</v>
      </c>
      <c r="S1521" t="s">
        <v>226</v>
      </c>
      <c r="U1521" t="s">
        <v>335</v>
      </c>
      <c r="V1521" t="s">
        <v>264</v>
      </c>
      <c r="W1521" s="81" t="str">
        <f>analysis_methods!$B$3</f>
        <v>BIOM</v>
      </c>
      <c r="X1521">
        <v>1.133</v>
      </c>
      <c r="Y1521" t="s">
        <v>731</v>
      </c>
      <c r="Z1521" t="s">
        <v>243</v>
      </c>
      <c r="AA1521" t="s">
        <v>161</v>
      </c>
      <c r="AB1521" s="81" t="str">
        <f>analysis_methods!$M$3</f>
        <v>BLOT WW SCALE</v>
      </c>
      <c r="AC1521" s="77">
        <v>45139</v>
      </c>
    </row>
    <row r="1522" spans="1:29" ht="14.4" x14ac:dyDescent="0.3">
      <c r="A1522" s="81" t="str">
        <f>samples!$C$15</f>
        <v>GeoxyzX_2111-WestdiepSeafarm-225m-a-VV1</v>
      </c>
      <c r="B1522" s="84" t="s">
        <v>679</v>
      </c>
      <c r="H1522" s="96" t="s">
        <v>496</v>
      </c>
      <c r="I1522" s="96">
        <v>876640</v>
      </c>
      <c r="K1522" s="96" t="s">
        <v>348</v>
      </c>
      <c r="L1522" s="96" t="s">
        <v>365</v>
      </c>
      <c r="M1522" s="96" t="s">
        <v>366</v>
      </c>
      <c r="N1522" s="96" t="s">
        <v>451</v>
      </c>
      <c r="O1522" s="96" t="s">
        <v>452</v>
      </c>
      <c r="P1522" s="96" t="s">
        <v>453</v>
      </c>
      <c r="Q1522" s="96" t="s">
        <v>454</v>
      </c>
      <c r="S1522" t="s">
        <v>226</v>
      </c>
      <c r="U1522" t="s">
        <v>335</v>
      </c>
      <c r="V1522" t="s">
        <v>264</v>
      </c>
      <c r="W1522" s="81" t="str">
        <f>analysis_methods!$B$3</f>
        <v>BIOM</v>
      </c>
      <c r="X1522">
        <v>5.778999999999999</v>
      </c>
      <c r="Y1522" t="s">
        <v>731</v>
      </c>
      <c r="Z1522" t="s">
        <v>243</v>
      </c>
      <c r="AA1522" t="s">
        <v>161</v>
      </c>
      <c r="AB1522" s="81" t="str">
        <f>analysis_methods!$M$3</f>
        <v>BLOT WW SCALE</v>
      </c>
      <c r="AC1522" s="77">
        <v>45139</v>
      </c>
    </row>
    <row r="1523" spans="1:29" ht="14.4" x14ac:dyDescent="0.3">
      <c r="A1523" s="81" t="str">
        <f>samples!$C$15</f>
        <v>GeoxyzX_2111-WestdiepSeafarm-225m-a-VV1</v>
      </c>
      <c r="B1523" s="84" t="s">
        <v>679</v>
      </c>
      <c r="H1523" s="96" t="s">
        <v>547</v>
      </c>
      <c r="I1523" s="96">
        <v>120020</v>
      </c>
      <c r="K1523" s="96" t="s">
        <v>348</v>
      </c>
      <c r="L1523" s="96" t="s">
        <v>414</v>
      </c>
      <c r="M1523" s="96" t="s">
        <v>415</v>
      </c>
      <c r="N1523" s="96" t="s">
        <v>559</v>
      </c>
      <c r="O1523" s="96" t="s">
        <v>560</v>
      </c>
      <c r="P1523" s="96" t="s">
        <v>561</v>
      </c>
      <c r="Q1523" s="96" t="s">
        <v>573</v>
      </c>
      <c r="S1523" t="s">
        <v>226</v>
      </c>
      <c r="U1523" t="s">
        <v>335</v>
      </c>
      <c r="V1523" t="s">
        <v>264</v>
      </c>
      <c r="W1523" s="81" t="str">
        <f>analysis_methods!$B$3</f>
        <v>BIOM</v>
      </c>
      <c r="X1523">
        <v>0.17799999999999999</v>
      </c>
      <c r="Y1523" t="s">
        <v>731</v>
      </c>
      <c r="Z1523" t="s">
        <v>243</v>
      </c>
      <c r="AA1523" t="s">
        <v>161</v>
      </c>
      <c r="AB1523" s="81" t="str">
        <f>analysis_methods!$M$3</f>
        <v>BLOT WW SCALE</v>
      </c>
      <c r="AC1523" s="77">
        <v>45139</v>
      </c>
    </row>
    <row r="1524" spans="1:29" ht="14.4" x14ac:dyDescent="0.3">
      <c r="A1524" s="81" t="str">
        <f>samples!$C$15</f>
        <v>GeoxyzX_2111-WestdiepSeafarm-225m-a-VV1</v>
      </c>
      <c r="B1524" s="84" t="s">
        <v>679</v>
      </c>
      <c r="H1524" s="96" t="s">
        <v>494</v>
      </c>
      <c r="I1524" s="96">
        <v>130271</v>
      </c>
      <c r="K1524" s="96" t="s">
        <v>348</v>
      </c>
      <c r="L1524" s="96" t="s">
        <v>375</v>
      </c>
      <c r="M1524" s="96" t="s">
        <v>376</v>
      </c>
      <c r="N1524" s="96"/>
      <c r="O1524" s="96" t="s">
        <v>398</v>
      </c>
      <c r="P1524" s="96" t="s">
        <v>399</v>
      </c>
      <c r="Q1524" s="96" t="s">
        <v>446</v>
      </c>
      <c r="S1524" t="s">
        <v>226</v>
      </c>
      <c r="U1524" t="s">
        <v>335</v>
      </c>
      <c r="V1524" t="s">
        <v>264</v>
      </c>
      <c r="W1524" s="81" t="str">
        <f>analysis_methods!$B$3</f>
        <v>BIOM</v>
      </c>
      <c r="X1524">
        <v>0.12999999999999998</v>
      </c>
      <c r="Y1524" t="s">
        <v>731</v>
      </c>
      <c r="Z1524" t="s">
        <v>243</v>
      </c>
      <c r="AA1524" t="s">
        <v>161</v>
      </c>
      <c r="AB1524" s="81" t="str">
        <f>analysis_methods!$M$3</f>
        <v>BLOT WW SCALE</v>
      </c>
      <c r="AC1524" s="77">
        <v>45139</v>
      </c>
    </row>
    <row r="1525" spans="1:29" ht="14.4" x14ac:dyDescent="0.3">
      <c r="A1525" s="81" t="str">
        <f>samples!$C$15</f>
        <v>GeoxyzX_2111-WestdiepSeafarm-225m-a-VV1</v>
      </c>
      <c r="B1525" s="84" t="s">
        <v>679</v>
      </c>
      <c r="H1525" s="96" t="s">
        <v>433</v>
      </c>
      <c r="I1525" s="96">
        <v>799</v>
      </c>
      <c r="K1525" s="96" t="s">
        <v>348</v>
      </c>
      <c r="L1525" s="96" t="s">
        <v>433</v>
      </c>
      <c r="M1525" s="96"/>
      <c r="N1525" s="96"/>
      <c r="O1525" s="96"/>
      <c r="P1525" s="96"/>
      <c r="Q1525" s="96"/>
      <c r="S1525" t="s">
        <v>226</v>
      </c>
      <c r="U1525" t="s">
        <v>335</v>
      </c>
      <c r="V1525" t="s">
        <v>264</v>
      </c>
      <c r="W1525" s="81" t="str">
        <f>analysis_methods!$B$3</f>
        <v>BIOM</v>
      </c>
      <c r="X1525">
        <v>2E-3</v>
      </c>
      <c r="Y1525" t="s">
        <v>731</v>
      </c>
      <c r="Z1525" t="s">
        <v>243</v>
      </c>
      <c r="AA1525" t="s">
        <v>161</v>
      </c>
      <c r="AB1525" s="81" t="str">
        <f>analysis_methods!$M$3</f>
        <v>BLOT WW SCALE</v>
      </c>
      <c r="AC1525" s="77">
        <v>45139</v>
      </c>
    </row>
    <row r="1526" spans="1:29" ht="14.4" x14ac:dyDescent="0.3">
      <c r="A1526" s="81" t="str">
        <f>samples!$C$15</f>
        <v>GeoxyzX_2111-WestdiepSeafarm-225m-a-VV1</v>
      </c>
      <c r="B1526" s="84" t="s">
        <v>679</v>
      </c>
      <c r="H1526" s="96" t="s">
        <v>486</v>
      </c>
      <c r="I1526" s="96">
        <v>101857</v>
      </c>
      <c r="K1526" s="96" t="s">
        <v>348</v>
      </c>
      <c r="L1526" s="96" t="s">
        <v>414</v>
      </c>
      <c r="M1526" s="96" t="s">
        <v>415</v>
      </c>
      <c r="N1526" s="96" t="s">
        <v>416</v>
      </c>
      <c r="O1526" s="96" t="s">
        <v>417</v>
      </c>
      <c r="P1526" s="96" t="s">
        <v>418</v>
      </c>
      <c r="Q1526" s="96" t="s">
        <v>419</v>
      </c>
      <c r="S1526" t="s">
        <v>226</v>
      </c>
      <c r="U1526" t="s">
        <v>335</v>
      </c>
      <c r="V1526" t="s">
        <v>264</v>
      </c>
      <c r="W1526" s="81" t="str">
        <f>analysis_methods!$B$3</f>
        <v>BIOM</v>
      </c>
      <c r="X1526">
        <v>1E-3</v>
      </c>
      <c r="Y1526" t="s">
        <v>731</v>
      </c>
      <c r="Z1526" t="s">
        <v>243</v>
      </c>
      <c r="AA1526" t="s">
        <v>161</v>
      </c>
      <c r="AB1526" s="81" t="str">
        <f>analysis_methods!$M$3</f>
        <v>BLOT WW SCALE</v>
      </c>
      <c r="AC1526" s="77">
        <v>45139</v>
      </c>
    </row>
    <row r="1527" spans="1:29" ht="14.4" x14ac:dyDescent="0.3">
      <c r="A1527" s="81" t="str">
        <f>samples!$C$15</f>
        <v>GeoxyzX_2111-WestdiepSeafarm-225m-a-VV1</v>
      </c>
      <c r="B1527" s="84" t="s">
        <v>679</v>
      </c>
      <c r="H1527" s="96" t="s">
        <v>536</v>
      </c>
      <c r="I1527" s="96">
        <v>876821</v>
      </c>
      <c r="K1527" s="96" t="s">
        <v>348</v>
      </c>
      <c r="L1527" s="96" t="s">
        <v>365</v>
      </c>
      <c r="M1527" s="96" t="s">
        <v>503</v>
      </c>
      <c r="N1527" s="96" t="s">
        <v>504</v>
      </c>
      <c r="O1527" s="96" t="s">
        <v>505</v>
      </c>
      <c r="P1527" s="96" t="s">
        <v>506</v>
      </c>
      <c r="Q1527" s="96" t="s">
        <v>525</v>
      </c>
      <c r="S1527" t="s">
        <v>226</v>
      </c>
      <c r="U1527" t="s">
        <v>335</v>
      </c>
      <c r="V1527" t="s">
        <v>264</v>
      </c>
      <c r="W1527" s="81" t="str">
        <f>analysis_methods!$B$3</f>
        <v>BIOM</v>
      </c>
      <c r="X1527">
        <v>8.2629999999999999</v>
      </c>
      <c r="Y1527" t="s">
        <v>731</v>
      </c>
      <c r="Z1527" t="s">
        <v>243</v>
      </c>
      <c r="AA1527" t="s">
        <v>161</v>
      </c>
      <c r="AB1527" s="81" t="str">
        <f>analysis_methods!$M$3</f>
        <v>BLOT WW SCALE</v>
      </c>
      <c r="AC1527" s="77">
        <v>45139</v>
      </c>
    </row>
    <row r="1528" spans="1:29" ht="14.4" x14ac:dyDescent="0.3">
      <c r="A1528" s="81" t="str">
        <f>samples!$C$16</f>
        <v>GeoxyzX_2111-WestdiepSeafarm-225m-b-VV2</v>
      </c>
      <c r="B1528" s="84" t="s">
        <v>680</v>
      </c>
      <c r="H1528" s="96" t="s">
        <v>481</v>
      </c>
      <c r="I1528" s="96">
        <v>131187</v>
      </c>
      <c r="K1528" s="96" t="s">
        <v>348</v>
      </c>
      <c r="L1528" s="96" t="s">
        <v>375</v>
      </c>
      <c r="M1528" s="96" t="s">
        <v>376</v>
      </c>
      <c r="N1528" s="96" t="s">
        <v>401</v>
      </c>
      <c r="O1528" s="96" t="s">
        <v>402</v>
      </c>
      <c r="P1528" s="96" t="s">
        <v>403</v>
      </c>
      <c r="Q1528" s="96" t="s">
        <v>404</v>
      </c>
      <c r="S1528" t="s">
        <v>226</v>
      </c>
      <c r="U1528" t="s">
        <v>335</v>
      </c>
      <c r="V1528" t="s">
        <v>264</v>
      </c>
      <c r="W1528" s="81" t="str">
        <f>analysis_methods!$B$3</f>
        <v>BIOM</v>
      </c>
      <c r="X1528">
        <v>1.2289999999999999</v>
      </c>
      <c r="Y1528" t="s">
        <v>731</v>
      </c>
      <c r="Z1528" t="s">
        <v>243</v>
      </c>
      <c r="AA1528" t="s">
        <v>161</v>
      </c>
      <c r="AB1528" s="81" t="str">
        <f>analysis_methods!$M$3</f>
        <v>BLOT WW SCALE</v>
      </c>
      <c r="AC1528" s="77">
        <v>45139</v>
      </c>
    </row>
    <row r="1529" spans="1:29" ht="14.4" x14ac:dyDescent="0.3">
      <c r="A1529" s="81" t="str">
        <f>samples!$C$16</f>
        <v>GeoxyzX_2111-WestdiepSeafarm-225m-b-VV2</v>
      </c>
      <c r="B1529" s="84" t="s">
        <v>680</v>
      </c>
      <c r="H1529" s="96" t="s">
        <v>457</v>
      </c>
      <c r="I1529" s="96">
        <v>152391</v>
      </c>
      <c r="K1529" s="96" t="s">
        <v>348</v>
      </c>
      <c r="L1529" s="96" t="s">
        <v>457</v>
      </c>
      <c r="M1529" s="96"/>
      <c r="N1529" s="96"/>
      <c r="O1529" s="96"/>
      <c r="P1529" s="96"/>
      <c r="Q1529" s="96"/>
      <c r="S1529" t="s">
        <v>226</v>
      </c>
      <c r="U1529" t="s">
        <v>335</v>
      </c>
      <c r="V1529" t="s">
        <v>264</v>
      </c>
      <c r="W1529" s="81" t="str">
        <f>analysis_methods!$B$3</f>
        <v>BIOM</v>
      </c>
      <c r="X1529">
        <v>0.54799999999999993</v>
      </c>
      <c r="Y1529" t="s">
        <v>731</v>
      </c>
      <c r="Z1529" t="s">
        <v>243</v>
      </c>
      <c r="AA1529" t="s">
        <v>161</v>
      </c>
      <c r="AB1529" s="81" t="str">
        <f>analysis_methods!$M$3</f>
        <v>BLOT WW SCALE</v>
      </c>
      <c r="AC1529" s="77">
        <v>45139</v>
      </c>
    </row>
    <row r="1530" spans="1:29" ht="14.4" x14ac:dyDescent="0.3">
      <c r="A1530" s="81" t="str">
        <f>samples!$C$16</f>
        <v>GeoxyzX_2111-WestdiepSeafarm-225m-b-VV2</v>
      </c>
      <c r="B1530" s="84" t="s">
        <v>680</v>
      </c>
      <c r="H1530" s="96" t="s">
        <v>411</v>
      </c>
      <c r="I1530" s="96">
        <v>919</v>
      </c>
      <c r="K1530" s="96" t="s">
        <v>348</v>
      </c>
      <c r="L1530" s="96" t="s">
        <v>375</v>
      </c>
      <c r="M1530" s="96" t="s">
        <v>376</v>
      </c>
      <c r="N1530" s="96" t="s">
        <v>384</v>
      </c>
      <c r="O1530" s="96" t="s">
        <v>411</v>
      </c>
      <c r="P1530" s="96"/>
      <c r="Q1530" s="96"/>
      <c r="S1530" t="s">
        <v>226</v>
      </c>
      <c r="U1530" t="s">
        <v>335</v>
      </c>
      <c r="V1530" t="s">
        <v>264</v>
      </c>
      <c r="W1530" s="81" t="str">
        <f>analysis_methods!$B$3</f>
        <v>BIOM</v>
      </c>
      <c r="X1530">
        <v>0.52199999999999991</v>
      </c>
      <c r="Y1530" t="s">
        <v>731</v>
      </c>
      <c r="Z1530" t="s">
        <v>243</v>
      </c>
      <c r="AA1530" t="s">
        <v>161</v>
      </c>
      <c r="AB1530" s="81" t="str">
        <f>analysis_methods!$M$3</f>
        <v>BLOT WW SCALE</v>
      </c>
      <c r="AC1530" s="77">
        <v>45139</v>
      </c>
    </row>
    <row r="1531" spans="1:29" ht="14.4" x14ac:dyDescent="0.3">
      <c r="A1531" s="81" t="str">
        <f>samples!$C$16</f>
        <v>GeoxyzX_2111-WestdiepSeafarm-225m-b-VV2</v>
      </c>
      <c r="B1531" s="84" t="s">
        <v>680</v>
      </c>
      <c r="H1531" s="96" t="s">
        <v>824</v>
      </c>
      <c r="I1531" s="96">
        <v>141433</v>
      </c>
      <c r="K1531" s="96" t="s">
        <v>348</v>
      </c>
      <c r="L1531" s="96" t="s">
        <v>365</v>
      </c>
      <c r="M1531" s="96" t="s">
        <v>366</v>
      </c>
      <c r="N1531" s="96" t="s">
        <v>371</v>
      </c>
      <c r="O1531" s="96" t="s">
        <v>372</v>
      </c>
      <c r="P1531" s="96" t="s">
        <v>373</v>
      </c>
      <c r="Q1531" s="96" t="s">
        <v>374</v>
      </c>
      <c r="S1531" t="s">
        <v>726</v>
      </c>
      <c r="U1531" t="s">
        <v>335</v>
      </c>
      <c r="V1531" t="s">
        <v>264</v>
      </c>
      <c r="W1531" s="81" t="str">
        <f>analysis_methods!$B$3</f>
        <v>BIOM</v>
      </c>
      <c r="X1531">
        <v>2.65</v>
      </c>
      <c r="Y1531" t="s">
        <v>731</v>
      </c>
      <c r="Z1531" t="s">
        <v>243</v>
      </c>
      <c r="AA1531" t="s">
        <v>161</v>
      </c>
      <c r="AB1531" s="81" t="str">
        <f>analysis_methods!$M$3</f>
        <v>BLOT WW SCALE</v>
      </c>
      <c r="AC1531" s="77">
        <v>45139</v>
      </c>
    </row>
    <row r="1532" spans="1:29" ht="14.4" x14ac:dyDescent="0.3">
      <c r="A1532" s="81" t="str">
        <f>samples!$C$16</f>
        <v>GeoxyzX_2111-WestdiepSeafarm-225m-b-VV2</v>
      </c>
      <c r="B1532" s="84" t="s">
        <v>680</v>
      </c>
      <c r="H1532" s="96" t="s">
        <v>474</v>
      </c>
      <c r="I1532" s="96">
        <v>129898</v>
      </c>
      <c r="K1532" s="96" t="s">
        <v>348</v>
      </c>
      <c r="L1532" s="96" t="s">
        <v>375</v>
      </c>
      <c r="M1532" s="96" t="s">
        <v>376</v>
      </c>
      <c r="N1532" s="96"/>
      <c r="O1532" s="96" t="s">
        <v>377</v>
      </c>
      <c r="P1532" s="96" t="s">
        <v>378</v>
      </c>
      <c r="Q1532" s="96" t="s">
        <v>379</v>
      </c>
      <c r="S1532" t="s">
        <v>226</v>
      </c>
      <c r="U1532" t="s">
        <v>335</v>
      </c>
      <c r="V1532" t="s">
        <v>264</v>
      </c>
      <c r="W1532" s="81" t="str">
        <f>analysis_methods!$B$3</f>
        <v>BIOM</v>
      </c>
      <c r="X1532">
        <v>5.1099999999999994</v>
      </c>
      <c r="Y1532" t="s">
        <v>731</v>
      </c>
      <c r="Z1532" t="s">
        <v>243</v>
      </c>
      <c r="AA1532" t="s">
        <v>161</v>
      </c>
      <c r="AB1532" s="81" t="str">
        <f>analysis_methods!$M$3</f>
        <v>BLOT WW SCALE</v>
      </c>
      <c r="AC1532" s="77">
        <v>45139</v>
      </c>
    </row>
    <row r="1533" spans="1:29" ht="14.4" x14ac:dyDescent="0.3">
      <c r="A1533" s="81" t="str">
        <f>samples!$C$16</f>
        <v>GeoxyzX_2111-WestdiepSeafarm-225m-b-VV2</v>
      </c>
      <c r="B1533" s="84" t="s">
        <v>680</v>
      </c>
      <c r="H1533" s="96" t="s">
        <v>471</v>
      </c>
      <c r="I1533" s="96">
        <v>124929</v>
      </c>
      <c r="K1533" s="96" t="s">
        <v>348</v>
      </c>
      <c r="L1533" s="96" t="s">
        <v>349</v>
      </c>
      <c r="M1533" s="96" t="s">
        <v>360</v>
      </c>
      <c r="N1533" s="96" t="s">
        <v>361</v>
      </c>
      <c r="O1533" s="96" t="s">
        <v>362</v>
      </c>
      <c r="P1533" s="96" t="s">
        <v>363</v>
      </c>
      <c r="Q1533" s="96" t="s">
        <v>364</v>
      </c>
      <c r="S1533" t="s">
        <v>226</v>
      </c>
      <c r="U1533" t="s">
        <v>335</v>
      </c>
      <c r="V1533" t="s">
        <v>264</v>
      </c>
      <c r="W1533" s="81" t="str">
        <f>analysis_methods!$B$3</f>
        <v>BIOM</v>
      </c>
      <c r="X1533">
        <v>74.131</v>
      </c>
      <c r="Y1533" t="s">
        <v>731</v>
      </c>
      <c r="Z1533" t="s">
        <v>243</v>
      </c>
      <c r="AA1533" t="s">
        <v>161</v>
      </c>
      <c r="AB1533" s="81" t="str">
        <f>analysis_methods!$M$3</f>
        <v>BLOT WW SCALE</v>
      </c>
      <c r="AC1533" s="77">
        <v>45139</v>
      </c>
    </row>
    <row r="1534" spans="1:29" ht="14.4" x14ac:dyDescent="0.3">
      <c r="A1534" s="81" t="str">
        <f>samples!$C$16</f>
        <v>GeoxyzX_2111-WestdiepSeafarm-225m-b-VV2</v>
      </c>
      <c r="B1534" s="84" t="s">
        <v>680</v>
      </c>
      <c r="H1534" s="96" t="s">
        <v>818</v>
      </c>
      <c r="I1534" s="96">
        <v>124929</v>
      </c>
      <c r="K1534" s="96" t="s">
        <v>348</v>
      </c>
      <c r="L1534" s="96" t="s">
        <v>349</v>
      </c>
      <c r="M1534" s="96" t="s">
        <v>360</v>
      </c>
      <c r="N1534" s="96" t="s">
        <v>361</v>
      </c>
      <c r="O1534" s="96" t="s">
        <v>362</v>
      </c>
      <c r="P1534" s="96" t="s">
        <v>363</v>
      </c>
      <c r="Q1534" s="96" t="s">
        <v>364</v>
      </c>
      <c r="S1534" t="s">
        <v>726</v>
      </c>
      <c r="U1534" t="s">
        <v>335</v>
      </c>
      <c r="V1534" t="s">
        <v>264</v>
      </c>
      <c r="W1534" s="81" t="str">
        <f>analysis_methods!$B$3</f>
        <v>BIOM</v>
      </c>
      <c r="X1534">
        <v>3.1779999999999995</v>
      </c>
      <c r="Y1534" t="s">
        <v>731</v>
      </c>
      <c r="Z1534" t="s">
        <v>243</v>
      </c>
      <c r="AA1534" t="s">
        <v>161</v>
      </c>
      <c r="AB1534" s="81" t="str">
        <f>analysis_methods!$M$3</f>
        <v>BLOT WW SCALE</v>
      </c>
      <c r="AC1534" s="77">
        <v>45139</v>
      </c>
    </row>
    <row r="1535" spans="1:29" ht="14.4" x14ac:dyDescent="0.3">
      <c r="A1535" s="81" t="str">
        <f>samples!$C$16</f>
        <v>GeoxyzX_2111-WestdiepSeafarm-225m-b-VV2</v>
      </c>
      <c r="B1535" s="84" t="s">
        <v>680</v>
      </c>
      <c r="H1535" s="96" t="s">
        <v>484</v>
      </c>
      <c r="I1535" s="96">
        <v>130116</v>
      </c>
      <c r="K1535" s="96" t="s">
        <v>348</v>
      </c>
      <c r="L1535" s="96" t="s">
        <v>375</v>
      </c>
      <c r="M1535" s="96" t="s">
        <v>376</v>
      </c>
      <c r="N1535" s="96" t="s">
        <v>380</v>
      </c>
      <c r="O1535" s="96" t="s">
        <v>409</v>
      </c>
      <c r="P1535" s="96" t="s">
        <v>410</v>
      </c>
      <c r="Q1535" s="96" t="s">
        <v>374</v>
      </c>
      <c r="S1535" t="s">
        <v>226</v>
      </c>
      <c r="U1535" t="s">
        <v>335</v>
      </c>
      <c r="V1535" t="s">
        <v>264</v>
      </c>
      <c r="W1535" s="81" t="str">
        <f>analysis_methods!$B$3</f>
        <v>BIOM</v>
      </c>
      <c r="X1535">
        <v>8.3299999999999983</v>
      </c>
      <c r="Y1535" t="s">
        <v>731</v>
      </c>
      <c r="Z1535" t="s">
        <v>243</v>
      </c>
      <c r="AA1535" t="s">
        <v>161</v>
      </c>
      <c r="AB1535" s="81" t="str">
        <f>analysis_methods!$M$3</f>
        <v>BLOT WW SCALE</v>
      </c>
      <c r="AC1535" s="77">
        <v>45139</v>
      </c>
    </row>
    <row r="1536" spans="1:29" ht="14.4" x14ac:dyDescent="0.3">
      <c r="A1536" s="81" t="str">
        <f>samples!$C$16</f>
        <v>GeoxyzX_2111-WestdiepSeafarm-225m-b-VV2</v>
      </c>
      <c r="B1536" s="84" t="s">
        <v>680</v>
      </c>
      <c r="H1536" s="96" t="s">
        <v>473</v>
      </c>
      <c r="I1536" s="96">
        <v>141433</v>
      </c>
      <c r="K1536" s="96" t="s">
        <v>348</v>
      </c>
      <c r="L1536" s="96" t="s">
        <v>365</v>
      </c>
      <c r="M1536" s="96" t="s">
        <v>366</v>
      </c>
      <c r="N1536" s="96" t="s">
        <v>371</v>
      </c>
      <c r="O1536" s="96" t="s">
        <v>372</v>
      </c>
      <c r="P1536" s="96" t="s">
        <v>373</v>
      </c>
      <c r="Q1536" s="96" t="s">
        <v>374</v>
      </c>
      <c r="S1536" t="s">
        <v>226</v>
      </c>
      <c r="U1536" t="s">
        <v>335</v>
      </c>
      <c r="V1536" t="s">
        <v>264</v>
      </c>
      <c r="W1536" s="81" t="str">
        <f>analysis_methods!$B$3</f>
        <v>BIOM</v>
      </c>
      <c r="X1536">
        <v>19.997</v>
      </c>
      <c r="Y1536" t="s">
        <v>731</v>
      </c>
      <c r="Z1536" t="s">
        <v>243</v>
      </c>
      <c r="AA1536" t="s">
        <v>161</v>
      </c>
      <c r="AB1536" s="81" t="str">
        <f>analysis_methods!$M$3</f>
        <v>BLOT WW SCALE</v>
      </c>
      <c r="AC1536" s="77">
        <v>45139</v>
      </c>
    </row>
    <row r="1537" spans="1:29" ht="14.4" x14ac:dyDescent="0.3">
      <c r="A1537" s="81" t="str">
        <f>samples!$C$16</f>
        <v>GeoxyzX_2111-WestdiepSeafarm-225m-b-VV2</v>
      </c>
      <c r="B1537" s="84" t="s">
        <v>680</v>
      </c>
      <c r="H1537" s="96" t="s">
        <v>864</v>
      </c>
      <c r="I1537" s="96">
        <v>2036</v>
      </c>
      <c r="K1537" s="96" t="s">
        <v>348</v>
      </c>
      <c r="L1537" s="96" t="s">
        <v>375</v>
      </c>
      <c r="M1537" s="96" t="s">
        <v>422</v>
      </c>
      <c r="N1537" s="96"/>
      <c r="O1537" s="96"/>
      <c r="P1537" s="96"/>
      <c r="Q1537" s="96"/>
      <c r="S1537" t="s">
        <v>226</v>
      </c>
      <c r="U1537" t="s">
        <v>335</v>
      </c>
      <c r="V1537" t="s">
        <v>264</v>
      </c>
      <c r="W1537" s="81" t="str">
        <f>analysis_methods!$B$3</f>
        <v>BIOM</v>
      </c>
      <c r="X1537">
        <v>1.3999999999999999E-2</v>
      </c>
      <c r="Y1537" t="s">
        <v>731</v>
      </c>
      <c r="Z1537" t="s">
        <v>243</v>
      </c>
      <c r="AA1537" t="s">
        <v>161</v>
      </c>
      <c r="AB1537" s="81" t="str">
        <f>analysis_methods!$M$3</f>
        <v>BLOT WW SCALE</v>
      </c>
      <c r="AC1537" s="77">
        <v>45139</v>
      </c>
    </row>
    <row r="1538" spans="1:29" ht="14.4" x14ac:dyDescent="0.3">
      <c r="A1538" s="81" t="str">
        <f>samples!$C$16</f>
        <v>GeoxyzX_2111-WestdiepSeafarm-225m-b-VV2</v>
      </c>
      <c r="B1538" s="84" t="s">
        <v>680</v>
      </c>
      <c r="H1538" s="96" t="s">
        <v>482</v>
      </c>
      <c r="I1538" s="96">
        <v>130357</v>
      </c>
      <c r="K1538" s="96" t="s">
        <v>348</v>
      </c>
      <c r="L1538" s="96" t="s">
        <v>375</v>
      </c>
      <c r="M1538" s="96" t="s">
        <v>376</v>
      </c>
      <c r="N1538" s="96" t="s">
        <v>380</v>
      </c>
      <c r="O1538" s="96" t="s">
        <v>381</v>
      </c>
      <c r="P1538" s="96" t="s">
        <v>382</v>
      </c>
      <c r="Q1538" s="96" t="s">
        <v>405</v>
      </c>
      <c r="S1538" t="s">
        <v>226</v>
      </c>
      <c r="U1538" t="s">
        <v>335</v>
      </c>
      <c r="V1538" t="s">
        <v>264</v>
      </c>
      <c r="W1538" s="81" t="str">
        <f>analysis_methods!$B$3</f>
        <v>BIOM</v>
      </c>
      <c r="X1538">
        <v>2.5609999999999999</v>
      </c>
      <c r="Y1538" t="s">
        <v>731</v>
      </c>
      <c r="Z1538" t="s">
        <v>243</v>
      </c>
      <c r="AA1538" t="s">
        <v>161</v>
      </c>
      <c r="AB1538" s="81" t="str">
        <f>analysis_methods!$M$3</f>
        <v>BLOT WW SCALE</v>
      </c>
      <c r="AC1538" s="77">
        <v>45139</v>
      </c>
    </row>
    <row r="1539" spans="1:29" ht="14.4" x14ac:dyDescent="0.3">
      <c r="A1539" s="81" t="str">
        <f>samples!$C$16</f>
        <v>GeoxyzX_2111-WestdiepSeafarm-225m-b-VV2</v>
      </c>
      <c r="B1539" s="84" t="s">
        <v>680</v>
      </c>
      <c r="H1539" s="96" t="s">
        <v>546</v>
      </c>
      <c r="I1539" s="96">
        <v>130711</v>
      </c>
      <c r="K1539" s="96" t="s">
        <v>348</v>
      </c>
      <c r="L1539" s="96" t="s">
        <v>375</v>
      </c>
      <c r="M1539" s="96" t="s">
        <v>376</v>
      </c>
      <c r="N1539" s="96" t="s">
        <v>401</v>
      </c>
      <c r="O1539" s="96" t="s">
        <v>557</v>
      </c>
      <c r="P1539" s="96" t="s">
        <v>558</v>
      </c>
      <c r="Q1539" s="96" t="s">
        <v>572</v>
      </c>
      <c r="S1539" t="s">
        <v>226</v>
      </c>
      <c r="U1539" t="s">
        <v>335</v>
      </c>
      <c r="V1539" t="s">
        <v>264</v>
      </c>
      <c r="W1539" s="81" t="str">
        <f>analysis_methods!$B$3</f>
        <v>BIOM</v>
      </c>
      <c r="X1539">
        <v>0.19599999999999998</v>
      </c>
      <c r="Y1539" t="s">
        <v>731</v>
      </c>
      <c r="Z1539" t="s">
        <v>243</v>
      </c>
      <c r="AA1539" t="s">
        <v>161</v>
      </c>
      <c r="AB1539" s="81" t="str">
        <f>analysis_methods!$M$3</f>
        <v>BLOT WW SCALE</v>
      </c>
      <c r="AC1539" s="77">
        <v>45139</v>
      </c>
    </row>
    <row r="1540" spans="1:29" ht="14.4" x14ac:dyDescent="0.3">
      <c r="A1540" s="81" t="str">
        <f>samples!$C$16</f>
        <v>GeoxyzX_2111-WestdiepSeafarm-225m-b-VV2</v>
      </c>
      <c r="B1540" s="84" t="s">
        <v>680</v>
      </c>
      <c r="H1540" s="96" t="s">
        <v>485</v>
      </c>
      <c r="I1540" s="96">
        <v>129876</v>
      </c>
      <c r="K1540" s="96" t="s">
        <v>348</v>
      </c>
      <c r="L1540" s="96" t="s">
        <v>375</v>
      </c>
      <c r="M1540" s="96" t="s">
        <v>376</v>
      </c>
      <c r="N1540" s="96"/>
      <c r="O1540" s="96" t="s">
        <v>377</v>
      </c>
      <c r="P1540" s="96" t="s">
        <v>412</v>
      </c>
      <c r="Q1540" s="96" t="s">
        <v>413</v>
      </c>
      <c r="S1540" t="s">
        <v>226</v>
      </c>
      <c r="U1540" t="s">
        <v>335</v>
      </c>
      <c r="V1540" t="s">
        <v>264</v>
      </c>
      <c r="W1540" s="81" t="str">
        <f>analysis_methods!$B$3</f>
        <v>BIOM</v>
      </c>
      <c r="X1540">
        <v>2.5999999999999999E-2</v>
      </c>
      <c r="Y1540" t="s">
        <v>731</v>
      </c>
      <c r="Z1540" t="s">
        <v>243</v>
      </c>
      <c r="AA1540" t="s">
        <v>161</v>
      </c>
      <c r="AB1540" s="81" t="str">
        <f>analysis_methods!$M$3</f>
        <v>BLOT WW SCALE</v>
      </c>
      <c r="AC1540" s="77">
        <v>45139</v>
      </c>
    </row>
    <row r="1541" spans="1:29" ht="14.4" x14ac:dyDescent="0.3">
      <c r="A1541" s="81" t="str">
        <f>samples!$C$16</f>
        <v>GeoxyzX_2111-WestdiepSeafarm-225m-b-VV2</v>
      </c>
      <c r="B1541" s="84" t="s">
        <v>680</v>
      </c>
      <c r="H1541" s="96" t="s">
        <v>470</v>
      </c>
      <c r="I1541" s="96">
        <v>855674</v>
      </c>
      <c r="K1541" s="96" t="s">
        <v>348</v>
      </c>
      <c r="L1541" s="96" t="s">
        <v>355</v>
      </c>
      <c r="M1541" s="96" t="s">
        <v>826</v>
      </c>
      <c r="N1541" s="96" t="s">
        <v>356</v>
      </c>
      <c r="O1541" s="96" t="s">
        <v>357</v>
      </c>
      <c r="P1541" s="96" t="s">
        <v>358</v>
      </c>
      <c r="Q1541" s="96" t="s">
        <v>359</v>
      </c>
      <c r="S1541" t="s">
        <v>226</v>
      </c>
      <c r="U1541" t="s">
        <v>335</v>
      </c>
      <c r="V1541" t="s">
        <v>264</v>
      </c>
      <c r="W1541" s="81" t="str">
        <f>analysis_methods!$B$3</f>
        <v>BIOM</v>
      </c>
      <c r="X1541">
        <v>38.113999999999997</v>
      </c>
      <c r="Y1541" t="s">
        <v>731</v>
      </c>
      <c r="Z1541" t="s">
        <v>243</v>
      </c>
      <c r="AA1541" t="s">
        <v>161</v>
      </c>
      <c r="AB1541" s="81" t="str">
        <f>analysis_methods!$M$3</f>
        <v>BLOT WW SCALE</v>
      </c>
      <c r="AC1541" s="77">
        <v>45139</v>
      </c>
    </row>
    <row r="1542" spans="1:29" ht="14.4" x14ac:dyDescent="0.3">
      <c r="A1542" s="81" t="str">
        <f>samples!$C$16</f>
        <v>GeoxyzX_2111-WestdiepSeafarm-225m-b-VV2</v>
      </c>
      <c r="B1542" s="84" t="s">
        <v>680</v>
      </c>
      <c r="H1542" s="96" t="s">
        <v>477</v>
      </c>
      <c r="I1542" s="96">
        <v>345281</v>
      </c>
      <c r="K1542" s="96" t="s">
        <v>348</v>
      </c>
      <c r="L1542" s="96" t="s">
        <v>365</v>
      </c>
      <c r="M1542" s="96" t="s">
        <v>366</v>
      </c>
      <c r="N1542" s="96" t="s">
        <v>388</v>
      </c>
      <c r="O1542" s="96" t="s">
        <v>389</v>
      </c>
      <c r="P1542" s="96" t="s">
        <v>390</v>
      </c>
      <c r="Q1542" s="96" t="s">
        <v>391</v>
      </c>
      <c r="S1542" t="s">
        <v>226</v>
      </c>
      <c r="U1542" t="s">
        <v>335</v>
      </c>
      <c r="V1542" t="s">
        <v>264</v>
      </c>
      <c r="W1542" s="81" t="str">
        <f>analysis_methods!$B$3</f>
        <v>BIOM</v>
      </c>
      <c r="X1542">
        <v>5.4999999999999993E-2</v>
      </c>
      <c r="Y1542" t="s">
        <v>731</v>
      </c>
      <c r="Z1542" t="s">
        <v>243</v>
      </c>
      <c r="AA1542" t="s">
        <v>161</v>
      </c>
      <c r="AB1542" s="81" t="str">
        <f>analysis_methods!$M$3</f>
        <v>BLOT WW SCALE</v>
      </c>
      <c r="AC1542" s="77">
        <v>45139</v>
      </c>
    </row>
    <row r="1543" spans="1:29" ht="14.4" x14ac:dyDescent="0.3">
      <c r="A1543" s="81" t="str">
        <f>samples!$C$16</f>
        <v>GeoxyzX_2111-WestdiepSeafarm-225m-b-VV2</v>
      </c>
      <c r="B1543" s="84" t="s">
        <v>680</v>
      </c>
      <c r="H1543" s="96" t="s">
        <v>552</v>
      </c>
      <c r="I1543" s="96">
        <v>130491</v>
      </c>
      <c r="K1543" s="96" t="s">
        <v>348</v>
      </c>
      <c r="L1543" s="96" t="s">
        <v>375</v>
      </c>
      <c r="M1543" s="96" t="s">
        <v>376</v>
      </c>
      <c r="N1543" s="96"/>
      <c r="O1543" s="96" t="s">
        <v>568</v>
      </c>
      <c r="P1543" s="96" t="s">
        <v>569</v>
      </c>
      <c r="Q1543" s="96" t="s">
        <v>577</v>
      </c>
      <c r="S1543" t="s">
        <v>226</v>
      </c>
      <c r="U1543" t="s">
        <v>335</v>
      </c>
      <c r="V1543" t="s">
        <v>264</v>
      </c>
      <c r="W1543" s="81" t="str">
        <f>analysis_methods!$B$3</f>
        <v>BIOM</v>
      </c>
      <c r="X1543">
        <v>2.1999999999999999E-2</v>
      </c>
      <c r="Y1543" t="s">
        <v>731</v>
      </c>
      <c r="Z1543" t="s">
        <v>243</v>
      </c>
      <c r="AA1543" t="s">
        <v>161</v>
      </c>
      <c r="AB1543" s="81" t="str">
        <f>analysis_methods!$M$3</f>
        <v>BLOT WW SCALE</v>
      </c>
      <c r="AC1543" s="77">
        <v>45139</v>
      </c>
    </row>
    <row r="1544" spans="1:29" ht="14.4" x14ac:dyDescent="0.3">
      <c r="A1544" s="81" t="str">
        <f>samples!$C$16</f>
        <v>GeoxyzX_2111-WestdiepSeafarm-225m-b-VV2</v>
      </c>
      <c r="B1544" s="84" t="s">
        <v>680</v>
      </c>
      <c r="H1544" s="96" t="s">
        <v>421</v>
      </c>
      <c r="I1544" s="96">
        <v>1648</v>
      </c>
      <c r="K1544" s="96" t="s">
        <v>348</v>
      </c>
      <c r="L1544" s="96" t="s">
        <v>375</v>
      </c>
      <c r="M1544" s="96"/>
      <c r="N1544" s="96" t="s">
        <v>420</v>
      </c>
      <c r="O1544" s="96" t="s">
        <v>421</v>
      </c>
      <c r="P1544" s="96"/>
      <c r="Q1544" s="96"/>
      <c r="S1544" t="s">
        <v>226</v>
      </c>
      <c r="U1544" t="s">
        <v>335</v>
      </c>
      <c r="V1544" t="s">
        <v>264</v>
      </c>
      <c r="W1544" s="81" t="str">
        <f>analysis_methods!$B$3</f>
        <v>BIOM</v>
      </c>
      <c r="X1544">
        <v>6.3E-2</v>
      </c>
      <c r="Y1544" t="s">
        <v>731</v>
      </c>
      <c r="Z1544" t="s">
        <v>243</v>
      </c>
      <c r="AA1544" t="s">
        <v>161</v>
      </c>
      <c r="AB1544" s="81" t="str">
        <f>analysis_methods!$M$3</f>
        <v>BLOT WW SCALE</v>
      </c>
      <c r="AC1544" s="77">
        <v>45139</v>
      </c>
    </row>
    <row r="1545" spans="1:29" ht="14.4" x14ac:dyDescent="0.3">
      <c r="A1545" s="81" t="str">
        <f>samples!$C$16</f>
        <v>GeoxyzX_2111-WestdiepSeafarm-225m-b-VV2</v>
      </c>
      <c r="B1545" s="84" t="s">
        <v>680</v>
      </c>
      <c r="H1545" s="96" t="s">
        <v>472</v>
      </c>
      <c r="I1545" s="96">
        <v>140301</v>
      </c>
      <c r="K1545" s="96" t="s">
        <v>348</v>
      </c>
      <c r="L1545" s="96" t="s">
        <v>365</v>
      </c>
      <c r="M1545" s="96" t="s">
        <v>366</v>
      </c>
      <c r="N1545" s="96" t="s">
        <v>367</v>
      </c>
      <c r="O1545" s="96" t="s">
        <v>368</v>
      </c>
      <c r="P1545" s="96" t="s">
        <v>369</v>
      </c>
      <c r="Q1545" s="96" t="s">
        <v>370</v>
      </c>
      <c r="S1545" t="s">
        <v>226</v>
      </c>
      <c r="U1545" t="s">
        <v>335</v>
      </c>
      <c r="V1545" t="s">
        <v>264</v>
      </c>
      <c r="W1545" s="81" t="str">
        <f>analysis_methods!$B$3</f>
        <v>BIOM</v>
      </c>
      <c r="X1545">
        <v>58.764000000000003</v>
      </c>
      <c r="Y1545" t="s">
        <v>731</v>
      </c>
      <c r="Z1545" t="s">
        <v>243</v>
      </c>
      <c r="AA1545" t="s">
        <v>161</v>
      </c>
      <c r="AB1545" s="81" t="str">
        <f>analysis_methods!$M$3</f>
        <v>BLOT WW SCALE</v>
      </c>
      <c r="AC1545" s="77">
        <v>45139</v>
      </c>
    </row>
    <row r="1546" spans="1:29" ht="14.4" x14ac:dyDescent="0.3">
      <c r="A1546" s="81" t="str">
        <f>samples!$C$16</f>
        <v>GeoxyzX_2111-WestdiepSeafarm-225m-b-VV2</v>
      </c>
      <c r="B1546" s="84" t="s">
        <v>680</v>
      </c>
      <c r="H1546" s="96" t="s">
        <v>493</v>
      </c>
      <c r="I1546" s="96">
        <v>131074</v>
      </c>
      <c r="K1546" s="96" t="s">
        <v>348</v>
      </c>
      <c r="L1546" s="96" t="s">
        <v>375</v>
      </c>
      <c r="M1546" s="96" t="s">
        <v>376</v>
      </c>
      <c r="N1546" s="96" t="s">
        <v>380</v>
      </c>
      <c r="O1546" s="96" t="s">
        <v>406</v>
      </c>
      <c r="P1546" s="96" t="s">
        <v>444</v>
      </c>
      <c r="Q1546" s="96" t="s">
        <v>445</v>
      </c>
      <c r="S1546" t="s">
        <v>226</v>
      </c>
      <c r="U1546" t="s">
        <v>335</v>
      </c>
      <c r="V1546" t="s">
        <v>264</v>
      </c>
      <c r="W1546" s="81" t="str">
        <f>analysis_methods!$B$3</f>
        <v>BIOM</v>
      </c>
      <c r="X1546">
        <v>3.4979999999999998</v>
      </c>
      <c r="Y1546" t="s">
        <v>731</v>
      </c>
      <c r="Z1546" t="s">
        <v>243</v>
      </c>
      <c r="AA1546" t="s">
        <v>161</v>
      </c>
      <c r="AB1546" s="81" t="str">
        <f>analysis_methods!$M$3</f>
        <v>BLOT WW SCALE</v>
      </c>
      <c r="AC1546" s="77">
        <v>45139</v>
      </c>
    </row>
    <row r="1547" spans="1:29" ht="14.4" x14ac:dyDescent="0.3">
      <c r="A1547" s="81" t="str">
        <f>samples!$C$16</f>
        <v>GeoxyzX_2111-WestdiepSeafarm-225m-b-VV2</v>
      </c>
      <c r="B1547" s="84" t="s">
        <v>680</v>
      </c>
      <c r="H1547" s="96" t="s">
        <v>498</v>
      </c>
      <c r="I1547" s="96">
        <v>110487</v>
      </c>
      <c r="K1547" s="96" t="s">
        <v>348</v>
      </c>
      <c r="L1547" s="96" t="s">
        <v>414</v>
      </c>
      <c r="M1547" s="96" t="s">
        <v>415</v>
      </c>
      <c r="N1547" s="96" t="s">
        <v>458</v>
      </c>
      <c r="O1547" s="96" t="s">
        <v>459</v>
      </c>
      <c r="P1547" s="96" t="s">
        <v>460</v>
      </c>
      <c r="Q1547" s="96" t="s">
        <v>461</v>
      </c>
      <c r="S1547" t="s">
        <v>226</v>
      </c>
      <c r="U1547" t="s">
        <v>335</v>
      </c>
      <c r="V1547" t="s">
        <v>264</v>
      </c>
      <c r="W1547" s="81" t="str">
        <f>analysis_methods!$B$3</f>
        <v>BIOM</v>
      </c>
      <c r="X1547">
        <v>9.4999999999999987E-2</v>
      </c>
      <c r="Y1547" t="s">
        <v>731</v>
      </c>
      <c r="Z1547" t="s">
        <v>243</v>
      </c>
      <c r="AA1547" t="s">
        <v>161</v>
      </c>
      <c r="AB1547" s="81" t="str">
        <f>analysis_methods!$M$3</f>
        <v>BLOT WW SCALE</v>
      </c>
      <c r="AC1547" s="77">
        <v>45139</v>
      </c>
    </row>
    <row r="1548" spans="1:29" ht="14.4" x14ac:dyDescent="0.3">
      <c r="A1548" s="81" t="str">
        <f>samples!$C$16</f>
        <v>GeoxyzX_2111-WestdiepSeafarm-225m-b-VV2</v>
      </c>
      <c r="B1548" s="84" t="s">
        <v>680</v>
      </c>
      <c r="H1548" s="96" t="s">
        <v>478</v>
      </c>
      <c r="I1548" s="96">
        <v>146907</v>
      </c>
      <c r="K1548" s="96" t="s">
        <v>348</v>
      </c>
      <c r="L1548" s="96" t="s">
        <v>365</v>
      </c>
      <c r="M1548" s="96" t="s">
        <v>366</v>
      </c>
      <c r="N1548" s="96" t="s">
        <v>371</v>
      </c>
      <c r="O1548" s="96" t="s">
        <v>392</v>
      </c>
      <c r="P1548" s="96" t="s">
        <v>393</v>
      </c>
      <c r="Q1548" s="96" t="s">
        <v>394</v>
      </c>
      <c r="S1548" t="s">
        <v>226</v>
      </c>
      <c r="U1548" t="s">
        <v>335</v>
      </c>
      <c r="V1548" t="s">
        <v>264</v>
      </c>
      <c r="W1548" s="81" t="str">
        <f>analysis_methods!$B$3</f>
        <v>BIOM</v>
      </c>
      <c r="X1548">
        <v>1.2030000000000001</v>
      </c>
      <c r="Y1548" t="s">
        <v>731</v>
      </c>
      <c r="Z1548" t="s">
        <v>243</v>
      </c>
      <c r="AA1548" t="s">
        <v>161</v>
      </c>
      <c r="AB1548" s="81" t="str">
        <f>analysis_methods!$M$3</f>
        <v>BLOT WW SCALE</v>
      </c>
      <c r="AC1548" s="77">
        <v>45139</v>
      </c>
    </row>
    <row r="1549" spans="1:29" ht="14.4" x14ac:dyDescent="0.3">
      <c r="A1549" s="81" t="str">
        <f>samples!$C$16</f>
        <v>GeoxyzX_2111-WestdiepSeafarm-225m-b-VV2</v>
      </c>
      <c r="B1549" s="84" t="s">
        <v>680</v>
      </c>
      <c r="H1549" s="96" t="s">
        <v>547</v>
      </c>
      <c r="I1549" s="96">
        <v>120020</v>
      </c>
      <c r="K1549" s="96" t="s">
        <v>348</v>
      </c>
      <c r="L1549" s="96" t="s">
        <v>414</v>
      </c>
      <c r="M1549" s="96" t="s">
        <v>415</v>
      </c>
      <c r="N1549" s="96" t="s">
        <v>559</v>
      </c>
      <c r="O1549" s="96" t="s">
        <v>560</v>
      </c>
      <c r="P1549" s="96" t="s">
        <v>561</v>
      </c>
      <c r="Q1549" s="96" t="s">
        <v>573</v>
      </c>
      <c r="S1549" t="s">
        <v>226</v>
      </c>
      <c r="U1549" t="s">
        <v>335</v>
      </c>
      <c r="V1549" t="s">
        <v>264</v>
      </c>
      <c r="W1549" s="81" t="str">
        <f>analysis_methods!$B$3</f>
        <v>BIOM</v>
      </c>
      <c r="X1549">
        <v>2.0999999999999998E-2</v>
      </c>
      <c r="Y1549" t="s">
        <v>731</v>
      </c>
      <c r="Z1549" t="s">
        <v>243</v>
      </c>
      <c r="AA1549" t="s">
        <v>161</v>
      </c>
      <c r="AB1549" s="81" t="str">
        <f>analysis_methods!$M$3</f>
        <v>BLOT WW SCALE</v>
      </c>
      <c r="AC1549" s="77">
        <v>45139</v>
      </c>
    </row>
    <row r="1550" spans="1:29" ht="14.4" x14ac:dyDescent="0.3">
      <c r="A1550" s="81" t="str">
        <f>samples!$C$16</f>
        <v>GeoxyzX_2111-WestdiepSeafarm-225m-b-VV2</v>
      </c>
      <c r="B1550" s="84" t="s">
        <v>680</v>
      </c>
      <c r="H1550" s="96" t="s">
        <v>479</v>
      </c>
      <c r="I1550" s="96">
        <v>130544</v>
      </c>
      <c r="K1550" s="96" t="s">
        <v>348</v>
      </c>
      <c r="L1550" s="96" t="s">
        <v>375</v>
      </c>
      <c r="M1550" s="96" t="s">
        <v>376</v>
      </c>
      <c r="N1550" s="96"/>
      <c r="O1550" s="96" t="s">
        <v>395</v>
      </c>
      <c r="P1550" s="96" t="s">
        <v>396</v>
      </c>
      <c r="Q1550" s="96" t="s">
        <v>397</v>
      </c>
      <c r="S1550" t="s">
        <v>226</v>
      </c>
      <c r="U1550" t="s">
        <v>335</v>
      </c>
      <c r="V1550" t="s">
        <v>264</v>
      </c>
      <c r="W1550" s="81" t="str">
        <f>analysis_methods!$B$3</f>
        <v>BIOM</v>
      </c>
      <c r="X1550">
        <v>6.3E-2</v>
      </c>
      <c r="Y1550" t="s">
        <v>731</v>
      </c>
      <c r="Z1550" t="s">
        <v>243</v>
      </c>
      <c r="AA1550" t="s">
        <v>161</v>
      </c>
      <c r="AB1550" s="81" t="str">
        <f>analysis_methods!$M$3</f>
        <v>BLOT WW SCALE</v>
      </c>
      <c r="AC1550" s="77">
        <v>45139</v>
      </c>
    </row>
    <row r="1551" spans="1:29" ht="14.4" x14ac:dyDescent="0.3">
      <c r="A1551" s="81" t="str">
        <f>samples!$C$16</f>
        <v>GeoxyzX_2111-WestdiepSeafarm-225m-b-VV2</v>
      </c>
      <c r="B1551" s="84" t="s">
        <v>680</v>
      </c>
      <c r="H1551" s="96" t="s">
        <v>582</v>
      </c>
      <c r="I1551" s="96">
        <v>334510</v>
      </c>
      <c r="K1551" s="96" t="s">
        <v>348</v>
      </c>
      <c r="L1551" s="96" t="s">
        <v>375</v>
      </c>
      <c r="M1551" s="96" t="s">
        <v>376</v>
      </c>
      <c r="N1551" s="96" t="s">
        <v>380</v>
      </c>
      <c r="O1551" s="96" t="s">
        <v>448</v>
      </c>
      <c r="P1551" s="96" t="s">
        <v>517</v>
      </c>
      <c r="Q1551" s="96" t="s">
        <v>594</v>
      </c>
      <c r="S1551" t="s">
        <v>226</v>
      </c>
      <c r="U1551" t="s">
        <v>335</v>
      </c>
      <c r="V1551" t="s">
        <v>264</v>
      </c>
      <c r="W1551" s="81" t="str">
        <f>analysis_methods!$B$3</f>
        <v>BIOM</v>
      </c>
      <c r="X1551">
        <v>1.1999999999999999E-2</v>
      </c>
      <c r="Y1551" t="s">
        <v>731</v>
      </c>
      <c r="Z1551" t="s">
        <v>243</v>
      </c>
      <c r="AA1551" t="s">
        <v>161</v>
      </c>
      <c r="AB1551" s="81" t="str">
        <f>analysis_methods!$M$3</f>
        <v>BLOT WW SCALE</v>
      </c>
      <c r="AC1551" s="77">
        <v>45139</v>
      </c>
    </row>
    <row r="1552" spans="1:29" ht="14.4" x14ac:dyDescent="0.3">
      <c r="A1552" s="81" t="str">
        <f>samples!$C$16</f>
        <v>GeoxyzX_2111-WestdiepSeafarm-225m-b-VV2</v>
      </c>
      <c r="B1552" s="84" t="s">
        <v>680</v>
      </c>
      <c r="H1552" s="96" t="s">
        <v>524</v>
      </c>
      <c r="I1552" s="96">
        <v>129582</v>
      </c>
      <c r="K1552" s="96" t="s">
        <v>348</v>
      </c>
      <c r="L1552" s="96" t="s">
        <v>375</v>
      </c>
      <c r="M1552" s="96" t="s">
        <v>376</v>
      </c>
      <c r="N1552" s="96" t="s">
        <v>522</v>
      </c>
      <c r="O1552" s="96" t="s">
        <v>523</v>
      </c>
      <c r="P1552" s="96" t="s">
        <v>524</v>
      </c>
      <c r="Q1552" s="96"/>
      <c r="S1552" t="s">
        <v>226</v>
      </c>
      <c r="U1552" t="s">
        <v>335</v>
      </c>
      <c r="V1552" t="s">
        <v>264</v>
      </c>
      <c r="W1552" s="81" t="str">
        <f>analysis_methods!$B$3</f>
        <v>BIOM</v>
      </c>
      <c r="X1552">
        <v>0.13299999999999998</v>
      </c>
      <c r="Y1552" t="s">
        <v>731</v>
      </c>
      <c r="Z1552" t="s">
        <v>243</v>
      </c>
      <c r="AA1552" t="s">
        <v>161</v>
      </c>
      <c r="AB1552" s="81" t="str">
        <f>analysis_methods!$M$3</f>
        <v>BLOT WW SCALE</v>
      </c>
      <c r="AC1552" s="77">
        <v>45139</v>
      </c>
    </row>
    <row r="1553" spans="1:29" ht="14.4" x14ac:dyDescent="0.3">
      <c r="A1553" s="81" t="str">
        <f>samples!$C$16</f>
        <v>GeoxyzX_2111-WestdiepSeafarm-225m-b-VV2</v>
      </c>
      <c r="B1553" s="84" t="s">
        <v>680</v>
      </c>
      <c r="H1553" s="96" t="s">
        <v>600</v>
      </c>
      <c r="I1553" s="96">
        <v>130041</v>
      </c>
      <c r="K1553" s="96" t="s">
        <v>348</v>
      </c>
      <c r="L1553" s="96" t="s">
        <v>375</v>
      </c>
      <c r="M1553" s="96" t="s">
        <v>376</v>
      </c>
      <c r="N1553" s="96" t="s">
        <v>602</v>
      </c>
      <c r="O1553" s="96" t="s">
        <v>603</v>
      </c>
      <c r="P1553" s="96" t="s">
        <v>604</v>
      </c>
      <c r="Q1553" s="96" t="s">
        <v>606</v>
      </c>
      <c r="S1553" t="s">
        <v>226</v>
      </c>
      <c r="U1553" t="s">
        <v>335</v>
      </c>
      <c r="V1553" t="s">
        <v>264</v>
      </c>
      <c r="W1553" s="81" t="str">
        <f>analysis_methods!$B$3</f>
        <v>BIOM</v>
      </c>
      <c r="X1553">
        <v>0.01</v>
      </c>
      <c r="Y1553" t="s">
        <v>731</v>
      </c>
      <c r="Z1553" t="s">
        <v>243</v>
      </c>
      <c r="AA1553" t="s">
        <v>161</v>
      </c>
      <c r="AB1553" s="81" t="str">
        <f>analysis_methods!$M$3</f>
        <v>BLOT WW SCALE</v>
      </c>
      <c r="AC1553" s="77">
        <v>45139</v>
      </c>
    </row>
    <row r="1554" spans="1:29" ht="14.4" x14ac:dyDescent="0.3">
      <c r="A1554" s="81" t="str">
        <f>samples!$C$17</f>
        <v>GeoxyzX_2111-WestdiepSeafarm-225m-c-VV3</v>
      </c>
      <c r="B1554" s="84" t="s">
        <v>681</v>
      </c>
      <c r="H1554" s="96" t="s">
        <v>411</v>
      </c>
      <c r="I1554" s="96">
        <v>919</v>
      </c>
      <c r="K1554" s="96" t="s">
        <v>348</v>
      </c>
      <c r="L1554" s="96" t="s">
        <v>375</v>
      </c>
      <c r="M1554" s="96" t="s">
        <v>376</v>
      </c>
      <c r="N1554" s="96" t="s">
        <v>384</v>
      </c>
      <c r="O1554" s="96" t="s">
        <v>411</v>
      </c>
      <c r="P1554" s="96"/>
      <c r="Q1554" s="96"/>
      <c r="S1554" t="s">
        <v>226</v>
      </c>
      <c r="U1554" t="s">
        <v>335</v>
      </c>
      <c r="V1554" t="s">
        <v>264</v>
      </c>
      <c r="W1554" s="81" t="str">
        <f>analysis_methods!$B$3</f>
        <v>BIOM</v>
      </c>
      <c r="X1554">
        <v>1.165</v>
      </c>
      <c r="Y1554" t="s">
        <v>731</v>
      </c>
      <c r="Z1554" t="s">
        <v>243</v>
      </c>
      <c r="AA1554" t="s">
        <v>161</v>
      </c>
      <c r="AB1554" s="81" t="str">
        <f>analysis_methods!$M$3</f>
        <v>BLOT WW SCALE</v>
      </c>
      <c r="AC1554" s="77">
        <v>45139</v>
      </c>
    </row>
    <row r="1555" spans="1:29" ht="14.4" x14ac:dyDescent="0.3">
      <c r="A1555" s="81" t="str">
        <f>samples!$C$17</f>
        <v>GeoxyzX_2111-WestdiepSeafarm-225m-c-VV3</v>
      </c>
      <c r="B1555" s="84" t="s">
        <v>681</v>
      </c>
      <c r="H1555" s="96" t="s">
        <v>484</v>
      </c>
      <c r="I1555" s="96">
        <v>130116</v>
      </c>
      <c r="K1555" s="96" t="s">
        <v>348</v>
      </c>
      <c r="L1555" s="96" t="s">
        <v>375</v>
      </c>
      <c r="M1555" s="96" t="s">
        <v>376</v>
      </c>
      <c r="N1555" s="96" t="s">
        <v>380</v>
      </c>
      <c r="O1555" s="96" t="s">
        <v>409</v>
      </c>
      <c r="P1555" s="96" t="s">
        <v>410</v>
      </c>
      <c r="Q1555" s="96" t="s">
        <v>374</v>
      </c>
      <c r="S1555" t="s">
        <v>226</v>
      </c>
      <c r="U1555" t="s">
        <v>335</v>
      </c>
      <c r="V1555" t="s">
        <v>264</v>
      </c>
      <c r="W1555" s="81" t="str">
        <f>analysis_methods!$B$3</f>
        <v>BIOM</v>
      </c>
      <c r="X1555">
        <v>6.4589999999999996</v>
      </c>
      <c r="Y1555" t="s">
        <v>731</v>
      </c>
      <c r="Z1555" t="s">
        <v>243</v>
      </c>
      <c r="AA1555" t="s">
        <v>161</v>
      </c>
      <c r="AB1555" s="81" t="str">
        <f>analysis_methods!$M$3</f>
        <v>BLOT WW SCALE</v>
      </c>
      <c r="AC1555" s="77">
        <v>45139</v>
      </c>
    </row>
    <row r="1556" spans="1:29" ht="14.4" x14ac:dyDescent="0.3">
      <c r="A1556" s="81" t="str">
        <f>samples!$C$17</f>
        <v>GeoxyzX_2111-WestdiepSeafarm-225m-c-VV3</v>
      </c>
      <c r="B1556" s="84" t="s">
        <v>681</v>
      </c>
      <c r="H1556" s="96" t="s">
        <v>474</v>
      </c>
      <c r="I1556" s="96">
        <v>129898</v>
      </c>
      <c r="K1556" s="96" t="s">
        <v>348</v>
      </c>
      <c r="L1556" s="96" t="s">
        <v>375</v>
      </c>
      <c r="M1556" s="96" t="s">
        <v>376</v>
      </c>
      <c r="N1556" s="96"/>
      <c r="O1556" s="96" t="s">
        <v>377</v>
      </c>
      <c r="P1556" s="96" t="s">
        <v>378</v>
      </c>
      <c r="Q1556" s="96" t="s">
        <v>379</v>
      </c>
      <c r="S1556" t="s">
        <v>226</v>
      </c>
      <c r="U1556" t="s">
        <v>335</v>
      </c>
      <c r="V1556" t="s">
        <v>264</v>
      </c>
      <c r="W1556" s="81" t="str">
        <f>analysis_methods!$B$3</f>
        <v>BIOM</v>
      </c>
      <c r="X1556">
        <v>1.9919999999999998</v>
      </c>
      <c r="Y1556" t="s">
        <v>731</v>
      </c>
      <c r="Z1556" t="s">
        <v>243</v>
      </c>
      <c r="AA1556" t="s">
        <v>161</v>
      </c>
      <c r="AB1556" s="81" t="str">
        <f>analysis_methods!$M$3</f>
        <v>BLOT WW SCALE</v>
      </c>
      <c r="AC1556" s="77">
        <v>45139</v>
      </c>
    </row>
    <row r="1557" spans="1:29" ht="14.4" x14ac:dyDescent="0.3">
      <c r="A1557" s="81" t="str">
        <f>samples!$C$17</f>
        <v>GeoxyzX_2111-WestdiepSeafarm-225m-c-VV3</v>
      </c>
      <c r="B1557" s="84" t="s">
        <v>681</v>
      </c>
      <c r="H1557" s="96" t="s">
        <v>470</v>
      </c>
      <c r="I1557" s="96">
        <v>855674</v>
      </c>
      <c r="K1557" s="96" t="s">
        <v>348</v>
      </c>
      <c r="L1557" s="96" t="s">
        <v>355</v>
      </c>
      <c r="M1557" s="96" t="s">
        <v>826</v>
      </c>
      <c r="N1557" s="96" t="s">
        <v>356</v>
      </c>
      <c r="O1557" s="96" t="s">
        <v>357</v>
      </c>
      <c r="P1557" s="96" t="s">
        <v>358</v>
      </c>
      <c r="Q1557" s="96" t="s">
        <v>359</v>
      </c>
      <c r="S1557" t="s">
        <v>226</v>
      </c>
      <c r="U1557" t="s">
        <v>335</v>
      </c>
      <c r="V1557" t="s">
        <v>264</v>
      </c>
      <c r="W1557" s="81" t="str">
        <f>analysis_methods!$B$3</f>
        <v>BIOM</v>
      </c>
      <c r="X1557">
        <v>59.836999999999996</v>
      </c>
      <c r="Y1557" t="s">
        <v>731</v>
      </c>
      <c r="Z1557" t="s">
        <v>243</v>
      </c>
      <c r="AA1557" t="s">
        <v>161</v>
      </c>
      <c r="AB1557" s="81" t="str">
        <f>analysis_methods!$M$3</f>
        <v>BLOT WW SCALE</v>
      </c>
      <c r="AC1557" s="77">
        <v>45139</v>
      </c>
    </row>
    <row r="1558" spans="1:29" ht="14.4" x14ac:dyDescent="0.3">
      <c r="A1558" s="81" t="str">
        <f>samples!$C$17</f>
        <v>GeoxyzX_2111-WestdiepSeafarm-225m-c-VV3</v>
      </c>
      <c r="B1558" s="84" t="s">
        <v>681</v>
      </c>
      <c r="H1558" s="96" t="s">
        <v>481</v>
      </c>
      <c r="I1558" s="96">
        <v>131187</v>
      </c>
      <c r="K1558" s="96" t="s">
        <v>348</v>
      </c>
      <c r="L1558" s="96" t="s">
        <v>375</v>
      </c>
      <c r="M1558" s="96" t="s">
        <v>376</v>
      </c>
      <c r="N1558" s="96" t="s">
        <v>401</v>
      </c>
      <c r="O1558" s="96" t="s">
        <v>402</v>
      </c>
      <c r="P1558" s="96" t="s">
        <v>403</v>
      </c>
      <c r="Q1558" s="96" t="s">
        <v>404</v>
      </c>
      <c r="S1558" t="s">
        <v>226</v>
      </c>
      <c r="U1558" t="s">
        <v>335</v>
      </c>
      <c r="V1558" t="s">
        <v>264</v>
      </c>
      <c r="W1558" s="81" t="str">
        <f>analysis_methods!$B$3</f>
        <v>BIOM</v>
      </c>
      <c r="X1558">
        <v>0.16099999999999998</v>
      </c>
      <c r="Y1558" t="s">
        <v>731</v>
      </c>
      <c r="Z1558" t="s">
        <v>243</v>
      </c>
      <c r="AA1558" t="s">
        <v>161</v>
      </c>
      <c r="AB1558" s="81" t="str">
        <f>analysis_methods!$M$3</f>
        <v>BLOT WW SCALE</v>
      </c>
      <c r="AC1558" s="77">
        <v>45139</v>
      </c>
    </row>
    <row r="1559" spans="1:29" ht="14.4" x14ac:dyDescent="0.3">
      <c r="A1559" s="81" t="str">
        <f>samples!$C$17</f>
        <v>GeoxyzX_2111-WestdiepSeafarm-225m-c-VV3</v>
      </c>
      <c r="B1559" s="84" t="s">
        <v>681</v>
      </c>
      <c r="H1559" s="96" t="s">
        <v>818</v>
      </c>
      <c r="I1559" s="96">
        <v>124929</v>
      </c>
      <c r="K1559" s="96" t="s">
        <v>348</v>
      </c>
      <c r="L1559" s="96" t="s">
        <v>349</v>
      </c>
      <c r="M1559" s="96" t="s">
        <v>360</v>
      </c>
      <c r="N1559" s="96" t="s">
        <v>361</v>
      </c>
      <c r="O1559" s="96" t="s">
        <v>362</v>
      </c>
      <c r="P1559" s="96" t="s">
        <v>363</v>
      </c>
      <c r="Q1559" s="96" t="s">
        <v>364</v>
      </c>
      <c r="S1559" t="s">
        <v>726</v>
      </c>
      <c r="U1559" t="s">
        <v>335</v>
      </c>
      <c r="V1559" t="s">
        <v>264</v>
      </c>
      <c r="W1559" s="81" t="str">
        <f>analysis_methods!$B$3</f>
        <v>BIOM</v>
      </c>
      <c r="X1559">
        <v>2.0319999999999996</v>
      </c>
      <c r="Y1559" t="s">
        <v>731</v>
      </c>
      <c r="Z1559" t="s">
        <v>243</v>
      </c>
      <c r="AA1559" t="s">
        <v>161</v>
      </c>
      <c r="AB1559" s="81" t="str">
        <f>analysis_methods!$M$3</f>
        <v>BLOT WW SCALE</v>
      </c>
      <c r="AC1559" s="77">
        <v>45139</v>
      </c>
    </row>
    <row r="1560" spans="1:29" ht="14.4" x14ac:dyDescent="0.3">
      <c r="A1560" s="81" t="str">
        <f>samples!$C$17</f>
        <v>GeoxyzX_2111-WestdiepSeafarm-225m-c-VV3</v>
      </c>
      <c r="B1560" s="84" t="s">
        <v>681</v>
      </c>
      <c r="H1560" s="96" t="s">
        <v>473</v>
      </c>
      <c r="I1560" s="96">
        <v>141433</v>
      </c>
      <c r="K1560" s="96" t="s">
        <v>348</v>
      </c>
      <c r="L1560" s="96" t="s">
        <v>365</v>
      </c>
      <c r="M1560" s="96" t="s">
        <v>366</v>
      </c>
      <c r="N1560" s="96" t="s">
        <v>371</v>
      </c>
      <c r="O1560" s="96" t="s">
        <v>372</v>
      </c>
      <c r="P1560" s="96" t="s">
        <v>373</v>
      </c>
      <c r="Q1560" s="96" t="s">
        <v>374</v>
      </c>
      <c r="S1560" t="s">
        <v>226</v>
      </c>
      <c r="U1560" t="s">
        <v>335</v>
      </c>
      <c r="V1560" t="s">
        <v>264</v>
      </c>
      <c r="W1560" s="81" t="str">
        <f>analysis_methods!$B$3</f>
        <v>BIOM</v>
      </c>
      <c r="X1560">
        <v>10.356</v>
      </c>
      <c r="Y1560" t="s">
        <v>731</v>
      </c>
      <c r="Z1560" t="s">
        <v>243</v>
      </c>
      <c r="AA1560" t="s">
        <v>161</v>
      </c>
      <c r="AB1560" s="81" t="str">
        <f>analysis_methods!$M$3</f>
        <v>BLOT WW SCALE</v>
      </c>
      <c r="AC1560" s="77">
        <v>45139</v>
      </c>
    </row>
    <row r="1561" spans="1:29" ht="14.4" x14ac:dyDescent="0.3">
      <c r="A1561" s="81" t="str">
        <f>samples!$C$17</f>
        <v>GeoxyzX_2111-WestdiepSeafarm-225m-c-VV3</v>
      </c>
      <c r="B1561" s="84" t="s">
        <v>681</v>
      </c>
      <c r="H1561" s="96" t="s">
        <v>824</v>
      </c>
      <c r="I1561" s="96">
        <v>141433</v>
      </c>
      <c r="K1561" s="96" t="s">
        <v>348</v>
      </c>
      <c r="L1561" s="96" t="s">
        <v>365</v>
      </c>
      <c r="M1561" s="96" t="s">
        <v>366</v>
      </c>
      <c r="N1561" s="96" t="s">
        <v>371</v>
      </c>
      <c r="O1561" s="96" t="s">
        <v>372</v>
      </c>
      <c r="P1561" s="96" t="s">
        <v>373</v>
      </c>
      <c r="Q1561" s="96" t="s">
        <v>374</v>
      </c>
      <c r="S1561" t="s">
        <v>726</v>
      </c>
      <c r="U1561" t="s">
        <v>335</v>
      </c>
      <c r="V1561" t="s">
        <v>264</v>
      </c>
      <c r="W1561" s="81" t="str">
        <f>analysis_methods!$B$3</f>
        <v>BIOM</v>
      </c>
      <c r="X1561">
        <v>0.316</v>
      </c>
      <c r="Y1561" t="s">
        <v>731</v>
      </c>
      <c r="Z1561" t="s">
        <v>243</v>
      </c>
      <c r="AA1561" t="s">
        <v>161</v>
      </c>
      <c r="AB1561" s="81" t="str">
        <f>analysis_methods!$M$3</f>
        <v>BLOT WW SCALE</v>
      </c>
      <c r="AC1561" s="77">
        <v>45139</v>
      </c>
    </row>
    <row r="1562" spans="1:29" ht="14.4" x14ac:dyDescent="0.3">
      <c r="A1562" s="81" t="str">
        <f>samples!$C$17</f>
        <v>GeoxyzX_2111-WestdiepSeafarm-225m-c-VV3</v>
      </c>
      <c r="B1562" s="84" t="s">
        <v>681</v>
      </c>
      <c r="H1562" s="96" t="s">
        <v>477</v>
      </c>
      <c r="I1562" s="96">
        <v>345281</v>
      </c>
      <c r="K1562" s="96" t="s">
        <v>348</v>
      </c>
      <c r="L1562" s="96" t="s">
        <v>365</v>
      </c>
      <c r="M1562" s="96" t="s">
        <v>366</v>
      </c>
      <c r="N1562" s="96" t="s">
        <v>388</v>
      </c>
      <c r="O1562" s="96" t="s">
        <v>389</v>
      </c>
      <c r="P1562" s="96" t="s">
        <v>390</v>
      </c>
      <c r="Q1562" s="96" t="s">
        <v>391</v>
      </c>
      <c r="S1562" t="s">
        <v>226</v>
      </c>
      <c r="U1562" t="s">
        <v>335</v>
      </c>
      <c r="V1562" t="s">
        <v>264</v>
      </c>
      <c r="W1562" s="81" t="str">
        <f>analysis_methods!$B$3</f>
        <v>BIOM</v>
      </c>
      <c r="X1562">
        <v>9.9000000000000005E-2</v>
      </c>
      <c r="Y1562" t="s">
        <v>731</v>
      </c>
      <c r="Z1562" t="s">
        <v>243</v>
      </c>
      <c r="AA1562" t="s">
        <v>161</v>
      </c>
      <c r="AB1562" s="81" t="str">
        <f>analysis_methods!$M$3</f>
        <v>BLOT WW SCALE</v>
      </c>
      <c r="AC1562" s="77">
        <v>45139</v>
      </c>
    </row>
    <row r="1563" spans="1:29" ht="14.4" x14ac:dyDescent="0.3">
      <c r="A1563" s="81" t="str">
        <f>samples!$C$17</f>
        <v>GeoxyzX_2111-WestdiepSeafarm-225m-c-VV3</v>
      </c>
      <c r="B1563" s="84" t="s">
        <v>681</v>
      </c>
      <c r="H1563" s="96" t="s">
        <v>493</v>
      </c>
      <c r="I1563" s="96">
        <v>131074</v>
      </c>
      <c r="K1563" s="96" t="s">
        <v>348</v>
      </c>
      <c r="L1563" s="96" t="s">
        <v>375</v>
      </c>
      <c r="M1563" s="96" t="s">
        <v>376</v>
      </c>
      <c r="N1563" s="96" t="s">
        <v>380</v>
      </c>
      <c r="O1563" s="96" t="s">
        <v>406</v>
      </c>
      <c r="P1563" s="96" t="s">
        <v>444</v>
      </c>
      <c r="Q1563" s="96" t="s">
        <v>445</v>
      </c>
      <c r="S1563" t="s">
        <v>226</v>
      </c>
      <c r="U1563" t="s">
        <v>335</v>
      </c>
      <c r="V1563" t="s">
        <v>264</v>
      </c>
      <c r="W1563" s="81" t="str">
        <f>analysis_methods!$B$3</f>
        <v>BIOM</v>
      </c>
      <c r="X1563">
        <v>2.9929999999999999</v>
      </c>
      <c r="Y1563" t="s">
        <v>731</v>
      </c>
      <c r="Z1563" t="s">
        <v>243</v>
      </c>
      <c r="AA1563" t="s">
        <v>161</v>
      </c>
      <c r="AB1563" s="81" t="str">
        <f>analysis_methods!$M$3</f>
        <v>BLOT WW SCALE</v>
      </c>
      <c r="AC1563" s="77">
        <v>45139</v>
      </c>
    </row>
    <row r="1564" spans="1:29" ht="14.4" x14ac:dyDescent="0.3">
      <c r="A1564" s="81" t="str">
        <f>samples!$C$17</f>
        <v>GeoxyzX_2111-WestdiepSeafarm-225m-c-VV3</v>
      </c>
      <c r="B1564" s="84" t="s">
        <v>681</v>
      </c>
      <c r="H1564" s="96" t="s">
        <v>485</v>
      </c>
      <c r="I1564" s="96">
        <v>129876</v>
      </c>
      <c r="K1564" s="96" t="s">
        <v>348</v>
      </c>
      <c r="L1564" s="96" t="s">
        <v>375</v>
      </c>
      <c r="M1564" s="96" t="s">
        <v>376</v>
      </c>
      <c r="N1564" s="96"/>
      <c r="O1564" s="96" t="s">
        <v>377</v>
      </c>
      <c r="P1564" s="96" t="s">
        <v>412</v>
      </c>
      <c r="Q1564" s="96" t="s">
        <v>413</v>
      </c>
      <c r="S1564" t="s">
        <v>226</v>
      </c>
      <c r="U1564" t="s">
        <v>335</v>
      </c>
      <c r="V1564" t="s">
        <v>264</v>
      </c>
      <c r="W1564" s="81" t="str">
        <f>analysis_methods!$B$3</f>
        <v>BIOM</v>
      </c>
      <c r="X1564">
        <v>2.5999999999999999E-2</v>
      </c>
      <c r="Y1564" t="s">
        <v>731</v>
      </c>
      <c r="Z1564" t="s">
        <v>243</v>
      </c>
      <c r="AA1564" t="s">
        <v>161</v>
      </c>
      <c r="AB1564" s="81" t="str">
        <f>analysis_methods!$M$3</f>
        <v>BLOT WW SCALE</v>
      </c>
      <c r="AC1564" s="77">
        <v>45139</v>
      </c>
    </row>
    <row r="1565" spans="1:29" ht="14.4" x14ac:dyDescent="0.3">
      <c r="A1565" s="81" t="str">
        <f>samples!$C$17</f>
        <v>GeoxyzX_2111-WestdiepSeafarm-225m-c-VV3</v>
      </c>
      <c r="B1565" s="84" t="s">
        <v>681</v>
      </c>
      <c r="H1565" s="96" t="s">
        <v>496</v>
      </c>
      <c r="I1565" s="96">
        <v>876640</v>
      </c>
      <c r="K1565" s="96" t="s">
        <v>348</v>
      </c>
      <c r="L1565" s="96" t="s">
        <v>365</v>
      </c>
      <c r="M1565" s="96" t="s">
        <v>366</v>
      </c>
      <c r="N1565" s="96" t="s">
        <v>451</v>
      </c>
      <c r="O1565" s="96" t="s">
        <v>452</v>
      </c>
      <c r="P1565" s="96" t="s">
        <v>453</v>
      </c>
      <c r="Q1565" s="96" t="s">
        <v>454</v>
      </c>
      <c r="S1565" t="s">
        <v>226</v>
      </c>
      <c r="U1565" t="s">
        <v>335</v>
      </c>
      <c r="V1565" t="s">
        <v>264</v>
      </c>
      <c r="W1565" s="81" t="str">
        <f>analysis_methods!$B$3</f>
        <v>BIOM</v>
      </c>
      <c r="X1565">
        <v>23.683</v>
      </c>
      <c r="Y1565" t="s">
        <v>731</v>
      </c>
      <c r="Z1565" t="s">
        <v>243</v>
      </c>
      <c r="AA1565" t="s">
        <v>161</v>
      </c>
      <c r="AB1565" s="81" t="str">
        <f>analysis_methods!$M$3</f>
        <v>BLOT WW SCALE</v>
      </c>
      <c r="AC1565" s="77">
        <v>45139</v>
      </c>
    </row>
    <row r="1566" spans="1:29" ht="14.4" x14ac:dyDescent="0.3">
      <c r="A1566" s="81" t="str">
        <f>samples!$C$17</f>
        <v>GeoxyzX_2111-WestdiepSeafarm-225m-c-VV3</v>
      </c>
      <c r="B1566" s="84" t="s">
        <v>681</v>
      </c>
      <c r="H1566" s="96" t="s">
        <v>542</v>
      </c>
      <c r="I1566" s="96">
        <v>130644</v>
      </c>
      <c r="K1566" s="96" t="s">
        <v>348</v>
      </c>
      <c r="L1566" s="96" t="s">
        <v>375</v>
      </c>
      <c r="M1566" s="96" t="s">
        <v>376</v>
      </c>
      <c r="N1566" s="96" t="s">
        <v>380</v>
      </c>
      <c r="O1566" s="96" t="s">
        <v>448</v>
      </c>
      <c r="P1566" s="96" t="s">
        <v>518</v>
      </c>
      <c r="Q1566" s="96" t="s">
        <v>532</v>
      </c>
      <c r="S1566" t="s">
        <v>226</v>
      </c>
      <c r="U1566" t="s">
        <v>335</v>
      </c>
      <c r="V1566" t="s">
        <v>264</v>
      </c>
      <c r="W1566" s="81" t="str">
        <f>analysis_methods!$B$3</f>
        <v>BIOM</v>
      </c>
      <c r="X1566">
        <v>1.7999999999999999E-2</v>
      </c>
      <c r="Y1566" t="s">
        <v>731</v>
      </c>
      <c r="Z1566" t="s">
        <v>243</v>
      </c>
      <c r="AA1566" t="s">
        <v>161</v>
      </c>
      <c r="AB1566" s="81" t="str">
        <f>analysis_methods!$M$3</f>
        <v>BLOT WW SCALE</v>
      </c>
      <c r="AC1566" s="77">
        <v>45139</v>
      </c>
    </row>
    <row r="1567" spans="1:29" ht="14.4" x14ac:dyDescent="0.3">
      <c r="A1567" s="81" t="str">
        <f>samples!$C$17</f>
        <v>GeoxyzX_2111-WestdiepSeafarm-225m-c-VV3</v>
      </c>
      <c r="B1567" s="84" t="s">
        <v>681</v>
      </c>
      <c r="H1567" s="96" t="s">
        <v>867</v>
      </c>
      <c r="I1567" s="96">
        <v>1752525</v>
      </c>
      <c r="K1567" s="96" t="s">
        <v>348</v>
      </c>
      <c r="L1567" s="96" t="s">
        <v>414</v>
      </c>
      <c r="M1567" s="96" t="s">
        <v>415</v>
      </c>
      <c r="N1567" s="96" t="s">
        <v>511</v>
      </c>
      <c r="O1567" s="96" t="s">
        <v>512</v>
      </c>
      <c r="P1567" s="96" t="s">
        <v>513</v>
      </c>
      <c r="Q1567" s="96" t="s">
        <v>528</v>
      </c>
      <c r="S1567" t="s">
        <v>226</v>
      </c>
      <c r="U1567" t="s">
        <v>335</v>
      </c>
      <c r="V1567" t="s">
        <v>264</v>
      </c>
      <c r="W1567" s="81" t="str">
        <f>analysis_methods!$B$3</f>
        <v>BIOM</v>
      </c>
      <c r="X1567">
        <v>59.42</v>
      </c>
      <c r="Y1567" t="s">
        <v>731</v>
      </c>
      <c r="Z1567" t="s">
        <v>243</v>
      </c>
      <c r="AA1567" t="s">
        <v>161</v>
      </c>
      <c r="AB1567" s="81" t="str">
        <f>analysis_methods!$M$3</f>
        <v>BLOT WW SCALE</v>
      </c>
      <c r="AC1567" s="77">
        <v>45139</v>
      </c>
    </row>
    <row r="1568" spans="1:29" ht="14.4" x14ac:dyDescent="0.3">
      <c r="A1568" s="81" t="str">
        <f>samples!$C$17</f>
        <v>GeoxyzX_2111-WestdiepSeafarm-225m-c-VV3</v>
      </c>
      <c r="B1568" s="84" t="s">
        <v>681</v>
      </c>
      <c r="H1568" s="96" t="s">
        <v>482</v>
      </c>
      <c r="I1568" s="96">
        <v>130357</v>
      </c>
      <c r="K1568" s="96" t="s">
        <v>348</v>
      </c>
      <c r="L1568" s="96" t="s">
        <v>375</v>
      </c>
      <c r="M1568" s="96" t="s">
        <v>376</v>
      </c>
      <c r="N1568" s="96" t="s">
        <v>380</v>
      </c>
      <c r="O1568" s="96" t="s">
        <v>381</v>
      </c>
      <c r="P1568" s="96" t="s">
        <v>382</v>
      </c>
      <c r="Q1568" s="96" t="s">
        <v>405</v>
      </c>
      <c r="S1568" t="s">
        <v>226</v>
      </c>
      <c r="U1568" t="s">
        <v>335</v>
      </c>
      <c r="V1568" t="s">
        <v>264</v>
      </c>
      <c r="W1568" s="81" t="str">
        <f>analysis_methods!$B$3</f>
        <v>BIOM</v>
      </c>
      <c r="X1568">
        <v>0.38899999999999996</v>
      </c>
      <c r="Y1568" t="s">
        <v>731</v>
      </c>
      <c r="Z1568" t="s">
        <v>243</v>
      </c>
      <c r="AA1568" t="s">
        <v>161</v>
      </c>
      <c r="AB1568" s="81" t="str">
        <f>analysis_methods!$M$3</f>
        <v>BLOT WW SCALE</v>
      </c>
      <c r="AC1568" s="77">
        <v>45139</v>
      </c>
    </row>
    <row r="1569" spans="1:29" ht="14.4" x14ac:dyDescent="0.3">
      <c r="A1569" s="81" t="str">
        <f>samples!$C$17</f>
        <v>GeoxyzX_2111-WestdiepSeafarm-225m-c-VV3</v>
      </c>
      <c r="B1569" s="84" t="s">
        <v>681</v>
      </c>
      <c r="H1569" s="96" t="s">
        <v>546</v>
      </c>
      <c r="I1569" s="96">
        <v>130711</v>
      </c>
      <c r="K1569" s="96" t="s">
        <v>348</v>
      </c>
      <c r="L1569" s="96" t="s">
        <v>375</v>
      </c>
      <c r="M1569" s="96" t="s">
        <v>376</v>
      </c>
      <c r="N1569" s="96" t="s">
        <v>401</v>
      </c>
      <c r="O1569" s="96" t="s">
        <v>557</v>
      </c>
      <c r="P1569" s="96" t="s">
        <v>558</v>
      </c>
      <c r="Q1569" s="96" t="s">
        <v>572</v>
      </c>
      <c r="S1569" t="s">
        <v>226</v>
      </c>
      <c r="U1569" t="s">
        <v>335</v>
      </c>
      <c r="V1569" t="s">
        <v>264</v>
      </c>
      <c r="W1569" s="81" t="str">
        <f>analysis_methods!$B$3</f>
        <v>BIOM</v>
      </c>
      <c r="X1569">
        <v>0.10699999999999998</v>
      </c>
      <c r="Y1569" t="s">
        <v>731</v>
      </c>
      <c r="Z1569" t="s">
        <v>243</v>
      </c>
      <c r="AA1569" t="s">
        <v>161</v>
      </c>
      <c r="AB1569" s="81" t="str">
        <f>analysis_methods!$M$3</f>
        <v>BLOT WW SCALE</v>
      </c>
      <c r="AC1569" s="77">
        <v>45139</v>
      </c>
    </row>
    <row r="1570" spans="1:29" ht="14.4" x14ac:dyDescent="0.3">
      <c r="A1570" s="81" t="str">
        <f>samples!$C$17</f>
        <v>GeoxyzX_2111-WestdiepSeafarm-225m-c-VV3</v>
      </c>
      <c r="B1570" s="84" t="s">
        <v>681</v>
      </c>
      <c r="H1570" s="96" t="s">
        <v>539</v>
      </c>
      <c r="I1570" s="96">
        <v>138963</v>
      </c>
      <c r="K1570" s="96" t="s">
        <v>348</v>
      </c>
      <c r="L1570" s="96" t="s">
        <v>365</v>
      </c>
      <c r="M1570" s="96" t="s">
        <v>503</v>
      </c>
      <c r="N1570" s="96" t="s">
        <v>514</v>
      </c>
      <c r="O1570" s="96" t="s">
        <v>515</v>
      </c>
      <c r="P1570" s="96" t="s">
        <v>516</v>
      </c>
      <c r="Q1570" s="96" t="s">
        <v>529</v>
      </c>
      <c r="S1570" t="s">
        <v>226</v>
      </c>
      <c r="U1570" t="s">
        <v>335</v>
      </c>
      <c r="V1570" t="s">
        <v>264</v>
      </c>
      <c r="W1570" s="81" t="str">
        <f>analysis_methods!$B$3</f>
        <v>BIOM</v>
      </c>
      <c r="X1570">
        <v>0.25700000000000001</v>
      </c>
      <c r="Y1570" t="s">
        <v>731</v>
      </c>
      <c r="Z1570" t="s">
        <v>243</v>
      </c>
      <c r="AA1570" t="s">
        <v>161</v>
      </c>
      <c r="AB1570" s="81" t="str">
        <f>analysis_methods!$M$3</f>
        <v>BLOT WW SCALE</v>
      </c>
      <c r="AC1570" s="77">
        <v>45139</v>
      </c>
    </row>
    <row r="1571" spans="1:29" ht="14.4" x14ac:dyDescent="0.3">
      <c r="A1571" s="81" t="str">
        <f>samples!$C$17</f>
        <v>GeoxyzX_2111-WestdiepSeafarm-225m-c-VV3</v>
      </c>
      <c r="B1571" s="84" t="s">
        <v>681</v>
      </c>
      <c r="H1571" s="96" t="s">
        <v>457</v>
      </c>
      <c r="I1571" s="96">
        <v>152391</v>
      </c>
      <c r="K1571" s="96" t="s">
        <v>348</v>
      </c>
      <c r="L1571" s="96" t="s">
        <v>457</v>
      </c>
      <c r="M1571" s="96"/>
      <c r="N1571" s="96"/>
      <c r="O1571" s="96"/>
      <c r="P1571" s="96"/>
      <c r="Q1571" s="96"/>
      <c r="S1571" t="s">
        <v>226</v>
      </c>
      <c r="U1571" t="s">
        <v>335</v>
      </c>
      <c r="V1571" t="s">
        <v>264</v>
      </c>
      <c r="W1571" s="81" t="str">
        <f>analysis_methods!$B$3</f>
        <v>BIOM</v>
      </c>
      <c r="X1571">
        <v>8.0000000000000002E-3</v>
      </c>
      <c r="Y1571" t="s">
        <v>731</v>
      </c>
      <c r="Z1571" t="s">
        <v>243</v>
      </c>
      <c r="AA1571" t="s">
        <v>161</v>
      </c>
      <c r="AB1571" s="81" t="str">
        <f>analysis_methods!$M$3</f>
        <v>BLOT WW SCALE</v>
      </c>
      <c r="AC1571" s="77">
        <v>45139</v>
      </c>
    </row>
    <row r="1572" spans="1:29" ht="14.4" x14ac:dyDescent="0.3">
      <c r="A1572" s="81" t="str">
        <f>samples!$C$17</f>
        <v>GeoxyzX_2111-WestdiepSeafarm-225m-c-VV3</v>
      </c>
      <c r="B1572" s="84" t="s">
        <v>681</v>
      </c>
      <c r="H1572" s="96" t="s">
        <v>479</v>
      </c>
      <c r="I1572" s="96">
        <v>130544</v>
      </c>
      <c r="K1572" s="96" t="s">
        <v>348</v>
      </c>
      <c r="L1572" s="96" t="s">
        <v>375</v>
      </c>
      <c r="M1572" s="96" t="s">
        <v>376</v>
      </c>
      <c r="N1572" s="96"/>
      <c r="O1572" s="96" t="s">
        <v>395</v>
      </c>
      <c r="P1572" s="96" t="s">
        <v>396</v>
      </c>
      <c r="Q1572" s="96" t="s">
        <v>397</v>
      </c>
      <c r="S1572" t="s">
        <v>226</v>
      </c>
      <c r="U1572" t="s">
        <v>335</v>
      </c>
      <c r="V1572" t="s">
        <v>264</v>
      </c>
      <c r="W1572" s="81" t="str">
        <f>analysis_methods!$B$3</f>
        <v>BIOM</v>
      </c>
      <c r="X1572">
        <v>0.49599999999999994</v>
      </c>
      <c r="Y1572" t="s">
        <v>731</v>
      </c>
      <c r="Z1572" t="s">
        <v>243</v>
      </c>
      <c r="AA1572" t="s">
        <v>161</v>
      </c>
      <c r="AB1572" s="81" t="str">
        <f>analysis_methods!$M$3</f>
        <v>BLOT WW SCALE</v>
      </c>
      <c r="AC1572" s="77">
        <v>45139</v>
      </c>
    </row>
    <row r="1573" spans="1:29" ht="14.4" x14ac:dyDescent="0.3">
      <c r="A1573" s="81" t="str">
        <f>samples!$C$17</f>
        <v>GeoxyzX_2111-WestdiepSeafarm-225m-c-VV3</v>
      </c>
      <c r="B1573" s="84" t="s">
        <v>681</v>
      </c>
      <c r="H1573" s="96" t="s">
        <v>536</v>
      </c>
      <c r="I1573" s="96">
        <v>876821</v>
      </c>
      <c r="K1573" s="96" t="s">
        <v>348</v>
      </c>
      <c r="L1573" s="96" t="s">
        <v>365</v>
      </c>
      <c r="M1573" s="96" t="s">
        <v>503</v>
      </c>
      <c r="N1573" s="96" t="s">
        <v>504</v>
      </c>
      <c r="O1573" s="96" t="s">
        <v>505</v>
      </c>
      <c r="P1573" s="96" t="s">
        <v>506</v>
      </c>
      <c r="Q1573" s="96" t="s">
        <v>525</v>
      </c>
      <c r="S1573" t="s">
        <v>226</v>
      </c>
      <c r="U1573" t="s">
        <v>335</v>
      </c>
      <c r="V1573" t="s">
        <v>264</v>
      </c>
      <c r="W1573" s="81" t="str">
        <f>analysis_methods!$B$3</f>
        <v>BIOM</v>
      </c>
      <c r="X1573">
        <v>10.429999999999998</v>
      </c>
      <c r="Y1573" t="s">
        <v>731</v>
      </c>
      <c r="Z1573" t="s">
        <v>243</v>
      </c>
      <c r="AA1573" t="s">
        <v>161</v>
      </c>
      <c r="AB1573" s="81" t="str">
        <f>analysis_methods!$M$3</f>
        <v>BLOT WW SCALE</v>
      </c>
      <c r="AC1573" s="77">
        <v>45139</v>
      </c>
    </row>
    <row r="1574" spans="1:29" ht="14.4" x14ac:dyDescent="0.3">
      <c r="A1574" s="81" t="str">
        <f>samples!$C$17</f>
        <v>GeoxyzX_2111-WestdiepSeafarm-225m-c-VV3</v>
      </c>
      <c r="B1574" s="84" t="s">
        <v>681</v>
      </c>
      <c r="H1574" s="96" t="s">
        <v>547</v>
      </c>
      <c r="I1574" s="96">
        <v>120020</v>
      </c>
      <c r="K1574" s="96" t="s">
        <v>348</v>
      </c>
      <c r="L1574" s="96" t="s">
        <v>414</v>
      </c>
      <c r="M1574" s="96" t="s">
        <v>415</v>
      </c>
      <c r="N1574" s="96" t="s">
        <v>559</v>
      </c>
      <c r="O1574" s="96" t="s">
        <v>560</v>
      </c>
      <c r="P1574" s="96" t="s">
        <v>561</v>
      </c>
      <c r="Q1574" s="96" t="s">
        <v>573</v>
      </c>
      <c r="S1574" t="s">
        <v>226</v>
      </c>
      <c r="U1574" t="s">
        <v>335</v>
      </c>
      <c r="V1574" t="s">
        <v>264</v>
      </c>
      <c r="W1574" s="81" t="str">
        <f>analysis_methods!$B$3</f>
        <v>BIOM</v>
      </c>
      <c r="X1574">
        <v>0.10299999999999999</v>
      </c>
      <c r="Y1574" t="s">
        <v>731</v>
      </c>
      <c r="Z1574" t="s">
        <v>243</v>
      </c>
      <c r="AA1574" t="s">
        <v>161</v>
      </c>
      <c r="AB1574" s="81" t="str">
        <f>analysis_methods!$M$3</f>
        <v>BLOT WW SCALE</v>
      </c>
      <c r="AC1574" s="77">
        <v>45139</v>
      </c>
    </row>
    <row r="1575" spans="1:29" ht="14.4" x14ac:dyDescent="0.3">
      <c r="A1575" s="81" t="str">
        <f>samples!$C$17</f>
        <v>GeoxyzX_2111-WestdiepSeafarm-225m-c-VV3</v>
      </c>
      <c r="B1575" s="84" t="s">
        <v>681</v>
      </c>
      <c r="H1575" s="96" t="s">
        <v>537</v>
      </c>
      <c r="I1575" s="96">
        <v>130375</v>
      </c>
      <c r="K1575" s="96" t="s">
        <v>348</v>
      </c>
      <c r="L1575" s="96" t="s">
        <v>375</v>
      </c>
      <c r="M1575" s="96" t="s">
        <v>376</v>
      </c>
      <c r="N1575" s="96" t="s">
        <v>380</v>
      </c>
      <c r="O1575" s="96" t="s">
        <v>507</v>
      </c>
      <c r="P1575" s="96" t="s">
        <v>508</v>
      </c>
      <c r="Q1575" s="96" t="s">
        <v>526</v>
      </c>
      <c r="S1575" t="s">
        <v>226</v>
      </c>
      <c r="U1575" t="s">
        <v>335</v>
      </c>
      <c r="V1575" t="s">
        <v>264</v>
      </c>
      <c r="W1575" s="81" t="str">
        <f>analysis_methods!$B$3</f>
        <v>BIOM</v>
      </c>
      <c r="X1575">
        <v>2.7050000000000001</v>
      </c>
      <c r="Y1575" t="s">
        <v>731</v>
      </c>
      <c r="Z1575" t="s">
        <v>243</v>
      </c>
      <c r="AA1575" t="s">
        <v>161</v>
      </c>
      <c r="AB1575" s="81" t="str">
        <f>analysis_methods!$M$3</f>
        <v>BLOT WW SCALE</v>
      </c>
      <c r="AC1575" s="77">
        <v>45139</v>
      </c>
    </row>
    <row r="1576" spans="1:29" ht="14.4" x14ac:dyDescent="0.3">
      <c r="A1576" s="81" t="str">
        <f>samples!$C$17</f>
        <v>GeoxyzX_2111-WestdiepSeafarm-225m-c-VV3</v>
      </c>
      <c r="B1576" s="84" t="s">
        <v>681</v>
      </c>
      <c r="H1576" s="96" t="s">
        <v>471</v>
      </c>
      <c r="I1576" s="96">
        <v>124929</v>
      </c>
      <c r="K1576" s="96" t="s">
        <v>348</v>
      </c>
      <c r="L1576" s="96" t="s">
        <v>349</v>
      </c>
      <c r="M1576" s="96" t="s">
        <v>360</v>
      </c>
      <c r="N1576" s="96" t="s">
        <v>361</v>
      </c>
      <c r="O1576" s="96" t="s">
        <v>362</v>
      </c>
      <c r="P1576" s="96" t="s">
        <v>363</v>
      </c>
      <c r="Q1576" s="96" t="s">
        <v>364</v>
      </c>
      <c r="S1576" t="s">
        <v>226</v>
      </c>
      <c r="U1576" t="s">
        <v>335</v>
      </c>
      <c r="V1576" t="s">
        <v>264</v>
      </c>
      <c r="W1576" s="81" t="str">
        <f>analysis_methods!$B$3</f>
        <v>BIOM</v>
      </c>
      <c r="X1576">
        <v>4.6669999999999998</v>
      </c>
      <c r="Y1576" t="s">
        <v>731</v>
      </c>
      <c r="Z1576" t="s">
        <v>243</v>
      </c>
      <c r="AA1576" t="s">
        <v>161</v>
      </c>
      <c r="AB1576" s="81" t="str">
        <f>analysis_methods!$M$3</f>
        <v>BLOT WW SCALE</v>
      </c>
      <c r="AC1576" s="77">
        <v>45139</v>
      </c>
    </row>
    <row r="1577" spans="1:29" ht="14.4" x14ac:dyDescent="0.3">
      <c r="A1577" s="81" t="str">
        <f>samples!$C$17</f>
        <v>GeoxyzX_2111-WestdiepSeafarm-225m-c-VV3</v>
      </c>
      <c r="B1577" s="84" t="s">
        <v>681</v>
      </c>
      <c r="H1577" s="96" t="s">
        <v>540</v>
      </c>
      <c r="I1577" s="96">
        <v>334512</v>
      </c>
      <c r="K1577" s="96" t="s">
        <v>348</v>
      </c>
      <c r="L1577" s="96" t="s">
        <v>375</v>
      </c>
      <c r="M1577" s="96" t="s">
        <v>376</v>
      </c>
      <c r="N1577" s="96" t="s">
        <v>380</v>
      </c>
      <c r="O1577" s="96" t="s">
        <v>448</v>
      </c>
      <c r="P1577" s="96" t="s">
        <v>517</v>
      </c>
      <c r="Q1577" s="96" t="s">
        <v>530</v>
      </c>
      <c r="S1577" t="s">
        <v>226</v>
      </c>
      <c r="U1577" t="s">
        <v>335</v>
      </c>
      <c r="V1577" t="s">
        <v>264</v>
      </c>
      <c r="W1577" s="81" t="str">
        <f>analysis_methods!$B$3</f>
        <v>BIOM</v>
      </c>
      <c r="X1577">
        <v>0.151</v>
      </c>
      <c r="Y1577" t="s">
        <v>731</v>
      </c>
      <c r="Z1577" t="s">
        <v>243</v>
      </c>
      <c r="AA1577" t="s">
        <v>161</v>
      </c>
      <c r="AB1577" s="81" t="str">
        <f>analysis_methods!$M$3</f>
        <v>BLOT WW SCALE</v>
      </c>
      <c r="AC1577" s="77">
        <v>45139</v>
      </c>
    </row>
    <row r="1578" spans="1:29" ht="14.4" x14ac:dyDescent="0.3">
      <c r="A1578" s="81" t="str">
        <f>samples!$C$17</f>
        <v>GeoxyzX_2111-WestdiepSeafarm-225m-c-VV3</v>
      </c>
      <c r="B1578" s="84" t="s">
        <v>681</v>
      </c>
      <c r="H1578" s="96" t="s">
        <v>583</v>
      </c>
      <c r="I1578" s="96">
        <v>130537</v>
      </c>
      <c r="K1578" s="96" t="s">
        <v>348</v>
      </c>
      <c r="L1578" s="96" t="s">
        <v>375</v>
      </c>
      <c r="M1578" s="96" t="s">
        <v>376</v>
      </c>
      <c r="N1578" s="96"/>
      <c r="O1578" s="96" t="s">
        <v>588</v>
      </c>
      <c r="P1578" s="96" t="s">
        <v>589</v>
      </c>
      <c r="Q1578" s="96" t="s">
        <v>595</v>
      </c>
      <c r="S1578" t="s">
        <v>226</v>
      </c>
      <c r="U1578" t="s">
        <v>335</v>
      </c>
      <c r="V1578" t="s">
        <v>264</v>
      </c>
      <c r="W1578" s="81" t="str">
        <f>analysis_methods!$B$3</f>
        <v>BIOM</v>
      </c>
      <c r="X1578">
        <v>0.10099999999999999</v>
      </c>
      <c r="Y1578" t="s">
        <v>731</v>
      </c>
      <c r="Z1578" t="s">
        <v>243</v>
      </c>
      <c r="AA1578" t="s">
        <v>161</v>
      </c>
      <c r="AB1578" s="81" t="str">
        <f>analysis_methods!$M$3</f>
        <v>BLOT WW SCALE</v>
      </c>
      <c r="AC1578" s="77">
        <v>45139</v>
      </c>
    </row>
    <row r="1579" spans="1:29" ht="14.4" x14ac:dyDescent="0.3">
      <c r="A1579" s="81" t="str">
        <f>samples!$C$17</f>
        <v>GeoxyzX_2111-WestdiepSeafarm-225m-c-VV3</v>
      </c>
      <c r="B1579" s="84" t="s">
        <v>681</v>
      </c>
      <c r="H1579" s="96" t="s">
        <v>421</v>
      </c>
      <c r="I1579" s="96">
        <v>1648</v>
      </c>
      <c r="K1579" s="96" t="s">
        <v>348</v>
      </c>
      <c r="L1579" s="96" t="s">
        <v>375</v>
      </c>
      <c r="M1579" s="96"/>
      <c r="N1579" s="96" t="s">
        <v>420</v>
      </c>
      <c r="O1579" s="96" t="s">
        <v>421</v>
      </c>
      <c r="P1579" s="96"/>
      <c r="Q1579" s="96"/>
      <c r="S1579" t="s">
        <v>226</v>
      </c>
      <c r="U1579" t="s">
        <v>335</v>
      </c>
      <c r="V1579" t="s">
        <v>264</v>
      </c>
      <c r="W1579" s="81" t="str">
        <f>analysis_methods!$B$3</f>
        <v>BIOM</v>
      </c>
      <c r="X1579">
        <v>2.3999999999999997E-2</v>
      </c>
      <c r="Y1579" t="s">
        <v>731</v>
      </c>
      <c r="Z1579" t="s">
        <v>243</v>
      </c>
      <c r="AA1579" t="s">
        <v>161</v>
      </c>
      <c r="AB1579" s="81" t="str">
        <f>analysis_methods!$M$3</f>
        <v>BLOT WW SCALE</v>
      </c>
      <c r="AC1579" s="77">
        <v>45139</v>
      </c>
    </row>
    <row r="1580" spans="1:29" ht="14.4" x14ac:dyDescent="0.3">
      <c r="A1580" s="81" t="str">
        <f>samples!$C$17</f>
        <v>GeoxyzX_2111-WestdiepSeafarm-225m-c-VV3</v>
      </c>
      <c r="B1580" s="84" t="s">
        <v>681</v>
      </c>
      <c r="H1580" s="96" t="s">
        <v>472</v>
      </c>
      <c r="I1580" s="96">
        <v>140301</v>
      </c>
      <c r="K1580" s="96" t="s">
        <v>348</v>
      </c>
      <c r="L1580" s="96" t="s">
        <v>365</v>
      </c>
      <c r="M1580" s="96" t="s">
        <v>366</v>
      </c>
      <c r="N1580" s="96" t="s">
        <v>367</v>
      </c>
      <c r="O1580" s="96" t="s">
        <v>368</v>
      </c>
      <c r="P1580" s="96" t="s">
        <v>369</v>
      </c>
      <c r="Q1580" s="96" t="s">
        <v>370</v>
      </c>
      <c r="S1580" t="s">
        <v>226</v>
      </c>
      <c r="U1580" t="s">
        <v>335</v>
      </c>
      <c r="V1580" t="s">
        <v>264</v>
      </c>
      <c r="W1580" s="81" t="str">
        <f>analysis_methods!$B$3</f>
        <v>BIOM</v>
      </c>
      <c r="X1580">
        <v>145.88200000000001</v>
      </c>
      <c r="Y1580" t="s">
        <v>731</v>
      </c>
      <c r="Z1580" t="s">
        <v>243</v>
      </c>
      <c r="AA1580" t="s">
        <v>161</v>
      </c>
      <c r="AB1580" s="81" t="str">
        <f>analysis_methods!$M$3</f>
        <v>BLOT WW SCALE</v>
      </c>
      <c r="AC1580" s="77">
        <v>45139</v>
      </c>
    </row>
    <row r="1581" spans="1:29" ht="14.4" x14ac:dyDescent="0.3">
      <c r="A1581" s="81" t="str">
        <f>samples!$C$17</f>
        <v>GeoxyzX_2111-WestdiepSeafarm-225m-c-VV3</v>
      </c>
      <c r="B1581" s="84" t="s">
        <v>681</v>
      </c>
      <c r="H1581" s="96" t="s">
        <v>584</v>
      </c>
      <c r="I1581" s="96">
        <v>131435</v>
      </c>
      <c r="K1581" s="96" t="s">
        <v>348</v>
      </c>
      <c r="L1581" s="96" t="s">
        <v>375</v>
      </c>
      <c r="M1581" s="96" t="s">
        <v>376</v>
      </c>
      <c r="N1581" s="96" t="s">
        <v>380</v>
      </c>
      <c r="O1581" s="96" t="s">
        <v>431</v>
      </c>
      <c r="P1581" s="96" t="s">
        <v>590</v>
      </c>
      <c r="Q1581" s="96" t="s">
        <v>596</v>
      </c>
      <c r="S1581" t="s">
        <v>226</v>
      </c>
      <c r="U1581" t="s">
        <v>335</v>
      </c>
      <c r="V1581" t="s">
        <v>264</v>
      </c>
      <c r="W1581" s="81" t="str">
        <f>analysis_methods!$B$3</f>
        <v>BIOM</v>
      </c>
      <c r="X1581">
        <v>1E-3</v>
      </c>
      <c r="Y1581" t="s">
        <v>731</v>
      </c>
      <c r="Z1581" t="s">
        <v>243</v>
      </c>
      <c r="AA1581" t="s">
        <v>161</v>
      </c>
      <c r="AB1581" s="81" t="str">
        <f>analysis_methods!$M$3</f>
        <v>BLOT WW SCALE</v>
      </c>
      <c r="AC1581" s="77">
        <v>45139</v>
      </c>
    </row>
    <row r="1582" spans="1:29" ht="14.4" x14ac:dyDescent="0.3">
      <c r="A1582" s="81" t="str">
        <f>samples!$C$18</f>
        <v>GeoxyzX_2111-WestdiepSeafarm-325m-a-VV1</v>
      </c>
      <c r="B1582" s="84" t="s">
        <v>682</v>
      </c>
      <c r="H1582" s="96" t="s">
        <v>411</v>
      </c>
      <c r="I1582" s="96">
        <v>919</v>
      </c>
      <c r="K1582" s="96" t="s">
        <v>348</v>
      </c>
      <c r="L1582" s="96" t="s">
        <v>375</v>
      </c>
      <c r="M1582" s="96" t="s">
        <v>376</v>
      </c>
      <c r="N1582" s="96" t="s">
        <v>384</v>
      </c>
      <c r="O1582" s="96" t="s">
        <v>411</v>
      </c>
      <c r="P1582" s="96"/>
      <c r="Q1582" s="96"/>
      <c r="S1582" t="s">
        <v>226</v>
      </c>
      <c r="U1582" t="s">
        <v>335</v>
      </c>
      <c r="V1582" t="s">
        <v>264</v>
      </c>
      <c r="W1582" s="81" t="str">
        <f>analysis_methods!$B$3</f>
        <v>BIOM</v>
      </c>
      <c r="X1582">
        <v>0.90599999999999992</v>
      </c>
      <c r="Y1582" t="s">
        <v>731</v>
      </c>
      <c r="Z1582" t="s">
        <v>243</v>
      </c>
      <c r="AA1582" t="s">
        <v>161</v>
      </c>
      <c r="AB1582" s="81" t="str">
        <f>analysis_methods!$M$3</f>
        <v>BLOT WW SCALE</v>
      </c>
      <c r="AC1582" s="77">
        <v>45139</v>
      </c>
    </row>
    <row r="1583" spans="1:29" ht="14.4" x14ac:dyDescent="0.3">
      <c r="A1583" s="81" t="str">
        <f>samples!$C$18</f>
        <v>GeoxyzX_2111-WestdiepSeafarm-325m-a-VV1</v>
      </c>
      <c r="B1583" s="84" t="s">
        <v>682</v>
      </c>
      <c r="H1583" s="96" t="s">
        <v>481</v>
      </c>
      <c r="I1583" s="96">
        <v>131187</v>
      </c>
      <c r="K1583" s="96" t="s">
        <v>348</v>
      </c>
      <c r="L1583" s="96" t="s">
        <v>375</v>
      </c>
      <c r="M1583" s="96" t="s">
        <v>376</v>
      </c>
      <c r="N1583" s="96" t="s">
        <v>401</v>
      </c>
      <c r="O1583" s="96" t="s">
        <v>402</v>
      </c>
      <c r="P1583" s="96" t="s">
        <v>403</v>
      </c>
      <c r="Q1583" s="96" t="s">
        <v>404</v>
      </c>
      <c r="S1583" t="s">
        <v>226</v>
      </c>
      <c r="U1583" t="s">
        <v>335</v>
      </c>
      <c r="V1583" t="s">
        <v>264</v>
      </c>
      <c r="W1583" s="81" t="str">
        <f>analysis_methods!$B$3</f>
        <v>BIOM</v>
      </c>
      <c r="X1583">
        <v>0.28799999999999998</v>
      </c>
      <c r="Y1583" t="s">
        <v>731</v>
      </c>
      <c r="Z1583" t="s">
        <v>243</v>
      </c>
      <c r="AA1583" t="s">
        <v>161</v>
      </c>
      <c r="AB1583" s="81" t="str">
        <f>analysis_methods!$M$3</f>
        <v>BLOT WW SCALE</v>
      </c>
      <c r="AC1583" s="77">
        <v>45139</v>
      </c>
    </row>
    <row r="1584" spans="1:29" ht="14.4" x14ac:dyDescent="0.3">
      <c r="A1584" s="81" t="str">
        <f>samples!$C$18</f>
        <v>GeoxyzX_2111-WestdiepSeafarm-325m-a-VV1</v>
      </c>
      <c r="B1584" s="84" t="s">
        <v>682</v>
      </c>
      <c r="H1584" s="96" t="s">
        <v>484</v>
      </c>
      <c r="I1584" s="96">
        <v>130116</v>
      </c>
      <c r="K1584" s="96" t="s">
        <v>348</v>
      </c>
      <c r="L1584" s="96" t="s">
        <v>375</v>
      </c>
      <c r="M1584" s="96" t="s">
        <v>376</v>
      </c>
      <c r="N1584" s="96" t="s">
        <v>380</v>
      </c>
      <c r="O1584" s="96" t="s">
        <v>409</v>
      </c>
      <c r="P1584" s="96" t="s">
        <v>410</v>
      </c>
      <c r="Q1584" s="96" t="s">
        <v>374</v>
      </c>
      <c r="S1584" t="s">
        <v>226</v>
      </c>
      <c r="U1584" t="s">
        <v>335</v>
      </c>
      <c r="V1584" t="s">
        <v>264</v>
      </c>
      <c r="W1584" s="81" t="str">
        <f>analysis_methods!$B$3</f>
        <v>BIOM</v>
      </c>
      <c r="X1584">
        <v>3.9439999999999995</v>
      </c>
      <c r="Y1584" t="s">
        <v>731</v>
      </c>
      <c r="Z1584" t="s">
        <v>243</v>
      </c>
      <c r="AA1584" t="s">
        <v>161</v>
      </c>
      <c r="AB1584" s="81" t="str">
        <f>analysis_methods!$M$3</f>
        <v>BLOT WW SCALE</v>
      </c>
      <c r="AC1584" s="77">
        <v>45139</v>
      </c>
    </row>
    <row r="1585" spans="1:29" ht="14.4" x14ac:dyDescent="0.3">
      <c r="A1585" s="81" t="str">
        <f>samples!$C$18</f>
        <v>GeoxyzX_2111-WestdiepSeafarm-325m-a-VV1</v>
      </c>
      <c r="B1585" s="84" t="s">
        <v>682</v>
      </c>
      <c r="H1585" s="96" t="s">
        <v>474</v>
      </c>
      <c r="I1585" s="96">
        <v>129898</v>
      </c>
      <c r="K1585" s="96" t="s">
        <v>348</v>
      </c>
      <c r="L1585" s="96" t="s">
        <v>375</v>
      </c>
      <c r="M1585" s="96" t="s">
        <v>376</v>
      </c>
      <c r="N1585" s="96"/>
      <c r="O1585" s="96" t="s">
        <v>377</v>
      </c>
      <c r="P1585" s="96" t="s">
        <v>378</v>
      </c>
      <c r="Q1585" s="96" t="s">
        <v>379</v>
      </c>
      <c r="S1585" t="s">
        <v>226</v>
      </c>
      <c r="U1585" t="s">
        <v>335</v>
      </c>
      <c r="V1585" t="s">
        <v>264</v>
      </c>
      <c r="W1585" s="81" t="str">
        <f>analysis_methods!$B$3</f>
        <v>BIOM</v>
      </c>
      <c r="X1585">
        <v>1.9129999999999998</v>
      </c>
      <c r="Y1585" t="s">
        <v>731</v>
      </c>
      <c r="Z1585" t="s">
        <v>243</v>
      </c>
      <c r="AA1585" t="s">
        <v>161</v>
      </c>
      <c r="AB1585" s="81" t="str">
        <f>analysis_methods!$M$3</f>
        <v>BLOT WW SCALE</v>
      </c>
      <c r="AC1585" s="77">
        <v>45139</v>
      </c>
    </row>
    <row r="1586" spans="1:29" ht="14.4" x14ac:dyDescent="0.3">
      <c r="A1586" s="81" t="str">
        <f>samples!$C$18</f>
        <v>GeoxyzX_2111-WestdiepSeafarm-325m-a-VV1</v>
      </c>
      <c r="B1586" s="84" t="s">
        <v>682</v>
      </c>
      <c r="H1586" s="96" t="s">
        <v>477</v>
      </c>
      <c r="I1586" s="96">
        <v>345281</v>
      </c>
      <c r="K1586" s="96" t="s">
        <v>348</v>
      </c>
      <c r="L1586" s="96" t="s">
        <v>365</v>
      </c>
      <c r="M1586" s="96" t="s">
        <v>366</v>
      </c>
      <c r="N1586" s="96" t="s">
        <v>388</v>
      </c>
      <c r="O1586" s="96" t="s">
        <v>389</v>
      </c>
      <c r="P1586" s="96" t="s">
        <v>390</v>
      </c>
      <c r="Q1586" s="96" t="s">
        <v>391</v>
      </c>
      <c r="S1586" t="s">
        <v>226</v>
      </c>
      <c r="U1586" t="s">
        <v>335</v>
      </c>
      <c r="V1586" t="s">
        <v>264</v>
      </c>
      <c r="W1586" s="81" t="str">
        <f>analysis_methods!$B$3</f>
        <v>BIOM</v>
      </c>
      <c r="X1586">
        <v>0.27499999999999997</v>
      </c>
      <c r="Y1586" t="s">
        <v>731</v>
      </c>
      <c r="Z1586" t="s">
        <v>243</v>
      </c>
      <c r="AA1586" t="s">
        <v>161</v>
      </c>
      <c r="AB1586" s="81" t="str">
        <f>analysis_methods!$M$3</f>
        <v>BLOT WW SCALE</v>
      </c>
      <c r="AC1586" s="77">
        <v>45139</v>
      </c>
    </row>
    <row r="1587" spans="1:29" ht="14.4" x14ac:dyDescent="0.3">
      <c r="A1587" s="81" t="str">
        <f>samples!$C$18</f>
        <v>GeoxyzX_2111-WestdiepSeafarm-325m-a-VV1</v>
      </c>
      <c r="B1587" s="84" t="s">
        <v>682</v>
      </c>
      <c r="H1587" s="96" t="s">
        <v>470</v>
      </c>
      <c r="I1587" s="96">
        <v>855674</v>
      </c>
      <c r="K1587" s="96" t="s">
        <v>348</v>
      </c>
      <c r="L1587" s="96" t="s">
        <v>355</v>
      </c>
      <c r="M1587" s="96" t="s">
        <v>826</v>
      </c>
      <c r="N1587" s="96" t="s">
        <v>356</v>
      </c>
      <c r="O1587" s="96" t="s">
        <v>357</v>
      </c>
      <c r="P1587" s="96" t="s">
        <v>358</v>
      </c>
      <c r="Q1587" s="96" t="s">
        <v>359</v>
      </c>
      <c r="S1587" t="s">
        <v>226</v>
      </c>
      <c r="U1587" t="s">
        <v>335</v>
      </c>
      <c r="V1587" t="s">
        <v>264</v>
      </c>
      <c r="W1587" s="81" t="str">
        <f>analysis_methods!$B$3</f>
        <v>BIOM</v>
      </c>
      <c r="X1587">
        <v>12.370000000000001</v>
      </c>
      <c r="Y1587" t="s">
        <v>731</v>
      </c>
      <c r="Z1587" t="s">
        <v>243</v>
      </c>
      <c r="AA1587" t="s">
        <v>161</v>
      </c>
      <c r="AB1587" s="81" t="str">
        <f>analysis_methods!$M$3</f>
        <v>BLOT WW SCALE</v>
      </c>
      <c r="AC1587" s="77">
        <v>45139</v>
      </c>
    </row>
    <row r="1588" spans="1:29" ht="14.4" x14ac:dyDescent="0.3">
      <c r="A1588" s="81" t="str">
        <f>samples!$C$18</f>
        <v>GeoxyzX_2111-WestdiepSeafarm-325m-a-VV1</v>
      </c>
      <c r="B1588" s="84" t="s">
        <v>682</v>
      </c>
      <c r="H1588" s="96" t="s">
        <v>824</v>
      </c>
      <c r="I1588" s="96">
        <v>141433</v>
      </c>
      <c r="K1588" s="96" t="s">
        <v>348</v>
      </c>
      <c r="L1588" s="96" t="s">
        <v>365</v>
      </c>
      <c r="M1588" s="96" t="s">
        <v>366</v>
      </c>
      <c r="N1588" s="96" t="s">
        <v>371</v>
      </c>
      <c r="O1588" s="96" t="s">
        <v>372</v>
      </c>
      <c r="P1588" s="96" t="s">
        <v>373</v>
      </c>
      <c r="Q1588" s="96" t="s">
        <v>374</v>
      </c>
      <c r="S1588" t="s">
        <v>726</v>
      </c>
      <c r="U1588" t="s">
        <v>335</v>
      </c>
      <c r="V1588" t="s">
        <v>264</v>
      </c>
      <c r="W1588" s="81" t="str">
        <f>analysis_methods!$B$3</f>
        <v>BIOM</v>
      </c>
      <c r="X1588">
        <v>2.0880000000000001</v>
      </c>
      <c r="Y1588" t="s">
        <v>731</v>
      </c>
      <c r="Z1588" t="s">
        <v>243</v>
      </c>
      <c r="AA1588" t="s">
        <v>161</v>
      </c>
      <c r="AB1588" s="81" t="str">
        <f>analysis_methods!$M$3</f>
        <v>BLOT WW SCALE</v>
      </c>
      <c r="AC1588" s="77">
        <v>45139</v>
      </c>
    </row>
    <row r="1589" spans="1:29" ht="14.4" x14ac:dyDescent="0.3">
      <c r="A1589" s="81" t="str">
        <f>samples!$C$18</f>
        <v>GeoxyzX_2111-WestdiepSeafarm-325m-a-VV1</v>
      </c>
      <c r="B1589" s="84" t="s">
        <v>682</v>
      </c>
      <c r="H1589" s="96" t="s">
        <v>818</v>
      </c>
      <c r="I1589" s="96">
        <v>124929</v>
      </c>
      <c r="K1589" s="96" t="s">
        <v>348</v>
      </c>
      <c r="L1589" s="96" t="s">
        <v>349</v>
      </c>
      <c r="M1589" s="96" t="s">
        <v>360</v>
      </c>
      <c r="N1589" s="96" t="s">
        <v>361</v>
      </c>
      <c r="O1589" s="96" t="s">
        <v>362</v>
      </c>
      <c r="P1589" s="96" t="s">
        <v>363</v>
      </c>
      <c r="Q1589" s="96" t="s">
        <v>364</v>
      </c>
      <c r="S1589" t="s">
        <v>726</v>
      </c>
      <c r="U1589" t="s">
        <v>335</v>
      </c>
      <c r="V1589" t="s">
        <v>264</v>
      </c>
      <c r="W1589" s="81" t="str">
        <f>analysis_methods!$B$3</f>
        <v>BIOM</v>
      </c>
      <c r="X1589">
        <v>2.8969999999999998</v>
      </c>
      <c r="Y1589" t="s">
        <v>731</v>
      </c>
      <c r="Z1589" t="s">
        <v>243</v>
      </c>
      <c r="AA1589" t="s">
        <v>161</v>
      </c>
      <c r="AB1589" s="81" t="str">
        <f>analysis_methods!$M$3</f>
        <v>BLOT WW SCALE</v>
      </c>
      <c r="AC1589" s="77">
        <v>45139</v>
      </c>
    </row>
    <row r="1590" spans="1:29" ht="14.4" x14ac:dyDescent="0.3">
      <c r="A1590" s="81" t="str">
        <f>samples!$C$18</f>
        <v>GeoxyzX_2111-WestdiepSeafarm-325m-a-VV1</v>
      </c>
      <c r="B1590" s="84" t="s">
        <v>682</v>
      </c>
      <c r="H1590" s="96" t="s">
        <v>473</v>
      </c>
      <c r="I1590" s="96">
        <v>141433</v>
      </c>
      <c r="K1590" s="96" t="s">
        <v>348</v>
      </c>
      <c r="L1590" s="96" t="s">
        <v>365</v>
      </c>
      <c r="M1590" s="96" t="s">
        <v>366</v>
      </c>
      <c r="N1590" s="96" t="s">
        <v>371</v>
      </c>
      <c r="O1590" s="96" t="s">
        <v>372</v>
      </c>
      <c r="P1590" s="96" t="s">
        <v>373</v>
      </c>
      <c r="Q1590" s="96" t="s">
        <v>374</v>
      </c>
      <c r="S1590" t="s">
        <v>226</v>
      </c>
      <c r="U1590" t="s">
        <v>335</v>
      </c>
      <c r="V1590" t="s">
        <v>264</v>
      </c>
      <c r="W1590" s="81" t="str">
        <f>analysis_methods!$B$3</f>
        <v>BIOM</v>
      </c>
      <c r="X1590">
        <v>8.9979999999999993</v>
      </c>
      <c r="Y1590" t="s">
        <v>731</v>
      </c>
      <c r="Z1590" t="s">
        <v>243</v>
      </c>
      <c r="AA1590" t="s">
        <v>161</v>
      </c>
      <c r="AB1590" s="81" t="str">
        <f>analysis_methods!$M$3</f>
        <v>BLOT WW SCALE</v>
      </c>
      <c r="AC1590" s="77">
        <v>45139</v>
      </c>
    </row>
    <row r="1591" spans="1:29" ht="14.4" x14ac:dyDescent="0.3">
      <c r="A1591" s="81" t="str">
        <f>samples!$C$18</f>
        <v>GeoxyzX_2111-WestdiepSeafarm-325m-a-VV1</v>
      </c>
      <c r="B1591" s="84" t="s">
        <v>682</v>
      </c>
      <c r="H1591" s="96" t="s">
        <v>471</v>
      </c>
      <c r="I1591" s="96">
        <v>124929</v>
      </c>
      <c r="K1591" s="96" t="s">
        <v>348</v>
      </c>
      <c r="L1591" s="96" t="s">
        <v>349</v>
      </c>
      <c r="M1591" s="96" t="s">
        <v>360</v>
      </c>
      <c r="N1591" s="96" t="s">
        <v>361</v>
      </c>
      <c r="O1591" s="96" t="s">
        <v>362</v>
      </c>
      <c r="P1591" s="96" t="s">
        <v>363</v>
      </c>
      <c r="Q1591" s="96" t="s">
        <v>364</v>
      </c>
      <c r="S1591" t="s">
        <v>226</v>
      </c>
      <c r="U1591" t="s">
        <v>335</v>
      </c>
      <c r="V1591" t="s">
        <v>264</v>
      </c>
      <c r="W1591" s="81" t="str">
        <f>analysis_methods!$B$3</f>
        <v>BIOM</v>
      </c>
      <c r="X1591">
        <v>49.664000000000001</v>
      </c>
      <c r="Y1591" t="s">
        <v>731</v>
      </c>
      <c r="Z1591" t="s">
        <v>243</v>
      </c>
      <c r="AA1591" t="s">
        <v>161</v>
      </c>
      <c r="AB1591" s="81" t="str">
        <f>analysis_methods!$M$3</f>
        <v>BLOT WW SCALE</v>
      </c>
      <c r="AC1591" s="77">
        <v>45139</v>
      </c>
    </row>
    <row r="1592" spans="1:29" ht="14.4" x14ac:dyDescent="0.3">
      <c r="A1592" s="81" t="str">
        <f>samples!$C$18</f>
        <v>GeoxyzX_2111-WestdiepSeafarm-325m-a-VV1</v>
      </c>
      <c r="B1592" s="84" t="s">
        <v>682</v>
      </c>
      <c r="H1592" s="96" t="s">
        <v>539</v>
      </c>
      <c r="I1592" s="96">
        <v>138963</v>
      </c>
      <c r="K1592" s="96" t="s">
        <v>348</v>
      </c>
      <c r="L1592" s="96" t="s">
        <v>365</v>
      </c>
      <c r="M1592" s="96" t="s">
        <v>503</v>
      </c>
      <c r="N1592" s="96" t="s">
        <v>514</v>
      </c>
      <c r="O1592" s="96" t="s">
        <v>515</v>
      </c>
      <c r="P1592" s="96" t="s">
        <v>516</v>
      </c>
      <c r="Q1592" s="96" t="s">
        <v>529</v>
      </c>
      <c r="S1592" t="s">
        <v>226</v>
      </c>
      <c r="U1592" t="s">
        <v>335</v>
      </c>
      <c r="V1592" t="s">
        <v>264</v>
      </c>
      <c r="W1592" s="81" t="str">
        <f>analysis_methods!$B$3</f>
        <v>BIOM</v>
      </c>
      <c r="X1592">
        <v>13.112999999999998</v>
      </c>
      <c r="Y1592" t="s">
        <v>731</v>
      </c>
      <c r="Z1592" t="s">
        <v>243</v>
      </c>
      <c r="AA1592" t="s">
        <v>161</v>
      </c>
      <c r="AB1592" s="81" t="str">
        <f>analysis_methods!$M$3</f>
        <v>BLOT WW SCALE</v>
      </c>
      <c r="AC1592" s="77">
        <v>45139</v>
      </c>
    </row>
    <row r="1593" spans="1:29" ht="14.4" x14ac:dyDescent="0.3">
      <c r="A1593" s="81" t="str">
        <f>samples!$C$18</f>
        <v>GeoxyzX_2111-WestdiepSeafarm-325m-a-VV1</v>
      </c>
      <c r="B1593" s="84" t="s">
        <v>682</v>
      </c>
      <c r="H1593" s="96" t="s">
        <v>485</v>
      </c>
      <c r="I1593" s="96">
        <v>129876</v>
      </c>
      <c r="K1593" s="96" t="s">
        <v>348</v>
      </c>
      <c r="L1593" s="96" t="s">
        <v>375</v>
      </c>
      <c r="M1593" s="96" t="s">
        <v>376</v>
      </c>
      <c r="N1593" s="96"/>
      <c r="O1593" s="96" t="s">
        <v>377</v>
      </c>
      <c r="P1593" s="96" t="s">
        <v>412</v>
      </c>
      <c r="Q1593" s="96" t="s">
        <v>413</v>
      </c>
      <c r="S1593" t="s">
        <v>226</v>
      </c>
      <c r="U1593" t="s">
        <v>335</v>
      </c>
      <c r="V1593" t="s">
        <v>264</v>
      </c>
      <c r="W1593" s="81" t="str">
        <f>analysis_methods!$B$3</f>
        <v>BIOM</v>
      </c>
      <c r="X1593">
        <v>1.3999999999999999E-2</v>
      </c>
      <c r="Y1593" t="s">
        <v>731</v>
      </c>
      <c r="Z1593" t="s">
        <v>243</v>
      </c>
      <c r="AA1593" t="s">
        <v>161</v>
      </c>
      <c r="AB1593" s="81" t="str">
        <f>analysis_methods!$M$3</f>
        <v>BLOT WW SCALE</v>
      </c>
      <c r="AC1593" s="77">
        <v>45139</v>
      </c>
    </row>
    <row r="1594" spans="1:29" ht="14.4" x14ac:dyDescent="0.3">
      <c r="A1594" s="81" t="str">
        <f>samples!$C$18</f>
        <v>GeoxyzX_2111-WestdiepSeafarm-325m-a-VV1</v>
      </c>
      <c r="B1594" s="84" t="s">
        <v>682</v>
      </c>
      <c r="H1594" s="96" t="s">
        <v>457</v>
      </c>
      <c r="I1594" s="96">
        <v>152391</v>
      </c>
      <c r="K1594" s="96" t="s">
        <v>348</v>
      </c>
      <c r="L1594" s="96" t="s">
        <v>457</v>
      </c>
      <c r="M1594" s="96"/>
      <c r="N1594" s="96"/>
      <c r="O1594" s="96"/>
      <c r="P1594" s="96"/>
      <c r="Q1594" s="96"/>
      <c r="S1594" t="s">
        <v>226</v>
      </c>
      <c r="U1594" t="s">
        <v>335</v>
      </c>
      <c r="V1594" t="s">
        <v>264</v>
      </c>
      <c r="W1594" s="81" t="str">
        <f>analysis_methods!$B$3</f>
        <v>BIOM</v>
      </c>
      <c r="X1594">
        <v>8.9999999999999983E-2</v>
      </c>
      <c r="Y1594" t="s">
        <v>731</v>
      </c>
      <c r="Z1594" t="s">
        <v>243</v>
      </c>
      <c r="AA1594" t="s">
        <v>161</v>
      </c>
      <c r="AB1594" s="81" t="str">
        <f>analysis_methods!$M$3</f>
        <v>BLOT WW SCALE</v>
      </c>
      <c r="AC1594" s="77">
        <v>45139</v>
      </c>
    </row>
    <row r="1595" spans="1:29" ht="14.4" x14ac:dyDescent="0.3">
      <c r="A1595" s="81" t="str">
        <f>samples!$C$18</f>
        <v>GeoxyzX_2111-WestdiepSeafarm-325m-a-VV1</v>
      </c>
      <c r="B1595" s="84" t="s">
        <v>682</v>
      </c>
      <c r="H1595" s="96" t="s">
        <v>479</v>
      </c>
      <c r="I1595" s="96">
        <v>130544</v>
      </c>
      <c r="K1595" s="96" t="s">
        <v>348</v>
      </c>
      <c r="L1595" s="96" t="s">
        <v>375</v>
      </c>
      <c r="M1595" s="96" t="s">
        <v>376</v>
      </c>
      <c r="N1595" s="96"/>
      <c r="O1595" s="96" t="s">
        <v>395</v>
      </c>
      <c r="P1595" s="96" t="s">
        <v>396</v>
      </c>
      <c r="Q1595" s="96" t="s">
        <v>397</v>
      </c>
      <c r="S1595" t="s">
        <v>226</v>
      </c>
      <c r="U1595" t="s">
        <v>335</v>
      </c>
      <c r="V1595" t="s">
        <v>264</v>
      </c>
      <c r="W1595" s="81" t="str">
        <f>analysis_methods!$B$3</f>
        <v>BIOM</v>
      </c>
      <c r="X1595">
        <v>0.311</v>
      </c>
      <c r="Y1595" t="s">
        <v>731</v>
      </c>
      <c r="Z1595" t="s">
        <v>243</v>
      </c>
      <c r="AA1595" t="s">
        <v>161</v>
      </c>
      <c r="AB1595" s="81" t="str">
        <f>analysis_methods!$M$3</f>
        <v>BLOT WW SCALE</v>
      </c>
      <c r="AC1595" s="77">
        <v>45139</v>
      </c>
    </row>
    <row r="1596" spans="1:29" ht="14.4" x14ac:dyDescent="0.3">
      <c r="A1596" s="81" t="str">
        <f>samples!$C$18</f>
        <v>GeoxyzX_2111-WestdiepSeafarm-325m-a-VV1</v>
      </c>
      <c r="B1596" s="84" t="s">
        <v>682</v>
      </c>
      <c r="H1596" s="96" t="s">
        <v>488</v>
      </c>
      <c r="I1596" s="96">
        <v>130599</v>
      </c>
      <c r="K1596" s="96" t="s">
        <v>348</v>
      </c>
      <c r="L1596" s="96" t="s">
        <v>375</v>
      </c>
      <c r="M1596" s="96" t="s">
        <v>376</v>
      </c>
      <c r="N1596" s="96" t="s">
        <v>380</v>
      </c>
      <c r="O1596" s="96" t="s">
        <v>406</v>
      </c>
      <c r="P1596" s="96" t="s">
        <v>426</v>
      </c>
      <c r="Q1596" s="96" t="s">
        <v>427</v>
      </c>
      <c r="S1596" t="s">
        <v>226</v>
      </c>
      <c r="U1596" t="s">
        <v>335</v>
      </c>
      <c r="V1596" t="s">
        <v>264</v>
      </c>
      <c r="W1596" s="81" t="str">
        <f>analysis_methods!$B$3</f>
        <v>BIOM</v>
      </c>
      <c r="X1596">
        <v>1.4999999999999999E-2</v>
      </c>
      <c r="Y1596" t="s">
        <v>731</v>
      </c>
      <c r="Z1596" t="s">
        <v>243</v>
      </c>
      <c r="AA1596" t="s">
        <v>161</v>
      </c>
      <c r="AB1596" s="81" t="str">
        <f>analysis_methods!$M$3</f>
        <v>BLOT WW SCALE</v>
      </c>
      <c r="AC1596" s="77">
        <v>45139</v>
      </c>
    </row>
    <row r="1597" spans="1:29" ht="14.4" x14ac:dyDescent="0.3">
      <c r="A1597" s="81" t="str">
        <f>samples!$C$18</f>
        <v>GeoxyzX_2111-WestdiepSeafarm-325m-a-VV1</v>
      </c>
      <c r="B1597" s="84" t="s">
        <v>682</v>
      </c>
      <c r="H1597" s="96" t="s">
        <v>524</v>
      </c>
      <c r="I1597" s="96">
        <v>129582</v>
      </c>
      <c r="K1597" s="96" t="s">
        <v>348</v>
      </c>
      <c r="L1597" s="96" t="s">
        <v>375</v>
      </c>
      <c r="M1597" s="96" t="s">
        <v>376</v>
      </c>
      <c r="N1597" s="96" t="s">
        <v>522</v>
      </c>
      <c r="O1597" s="96" t="s">
        <v>523</v>
      </c>
      <c r="P1597" s="96" t="s">
        <v>524</v>
      </c>
      <c r="Q1597" s="96"/>
      <c r="S1597" t="s">
        <v>226</v>
      </c>
      <c r="U1597" t="s">
        <v>335</v>
      </c>
      <c r="V1597" t="s">
        <v>264</v>
      </c>
      <c r="W1597" s="81" t="str">
        <f>analysis_methods!$B$3</f>
        <v>BIOM</v>
      </c>
      <c r="X1597">
        <v>0.221</v>
      </c>
      <c r="Y1597" t="s">
        <v>731</v>
      </c>
      <c r="Z1597" t="s">
        <v>243</v>
      </c>
      <c r="AA1597" t="s">
        <v>161</v>
      </c>
      <c r="AB1597" s="81" t="str">
        <f>analysis_methods!$M$3</f>
        <v>BLOT WW SCALE</v>
      </c>
      <c r="AC1597" s="77">
        <v>45139</v>
      </c>
    </row>
    <row r="1598" spans="1:29" ht="14.4" x14ac:dyDescent="0.3">
      <c r="A1598" s="81" t="str">
        <f>samples!$C$18</f>
        <v>GeoxyzX_2111-WestdiepSeafarm-325m-a-VV1</v>
      </c>
      <c r="B1598" s="84" t="s">
        <v>682</v>
      </c>
      <c r="H1598" s="96" t="s">
        <v>497</v>
      </c>
      <c r="I1598" s="96">
        <v>130616</v>
      </c>
      <c r="K1598" s="96" t="s">
        <v>348</v>
      </c>
      <c r="L1598" s="96" t="s">
        <v>375</v>
      </c>
      <c r="M1598" s="96" t="s">
        <v>376</v>
      </c>
      <c r="N1598" s="96" t="s">
        <v>380</v>
      </c>
      <c r="O1598" s="96" t="s">
        <v>448</v>
      </c>
      <c r="P1598" s="96" t="s">
        <v>455</v>
      </c>
      <c r="Q1598" s="96" t="s">
        <v>456</v>
      </c>
      <c r="S1598" t="s">
        <v>226</v>
      </c>
      <c r="U1598" t="s">
        <v>335</v>
      </c>
      <c r="V1598" t="s">
        <v>264</v>
      </c>
      <c r="W1598" s="81" t="str">
        <f>analysis_methods!$B$3</f>
        <v>BIOM</v>
      </c>
      <c r="X1598">
        <v>3.0999999999999996E-2</v>
      </c>
      <c r="Y1598" t="s">
        <v>731</v>
      </c>
      <c r="Z1598" t="s">
        <v>243</v>
      </c>
      <c r="AA1598" t="s">
        <v>161</v>
      </c>
      <c r="AB1598" s="81" t="str">
        <f>analysis_methods!$M$3</f>
        <v>BLOT WW SCALE</v>
      </c>
      <c r="AC1598" s="77">
        <v>45139</v>
      </c>
    </row>
    <row r="1599" spans="1:29" ht="14.4" x14ac:dyDescent="0.3">
      <c r="A1599" s="81" t="str">
        <f>samples!$C$18</f>
        <v>GeoxyzX_2111-WestdiepSeafarm-325m-a-VV1</v>
      </c>
      <c r="B1599" s="84" t="s">
        <v>682</v>
      </c>
      <c r="H1599" s="96" t="s">
        <v>583</v>
      </c>
      <c r="I1599" s="96">
        <v>130537</v>
      </c>
      <c r="K1599" s="96" t="s">
        <v>348</v>
      </c>
      <c r="L1599" s="96" t="s">
        <v>375</v>
      </c>
      <c r="M1599" s="96" t="s">
        <v>376</v>
      </c>
      <c r="N1599" s="96"/>
      <c r="O1599" s="96" t="s">
        <v>588</v>
      </c>
      <c r="P1599" s="96" t="s">
        <v>589</v>
      </c>
      <c r="Q1599" s="96" t="s">
        <v>595</v>
      </c>
      <c r="S1599" t="s">
        <v>226</v>
      </c>
      <c r="U1599" t="s">
        <v>335</v>
      </c>
      <c r="V1599" t="s">
        <v>264</v>
      </c>
      <c r="W1599" s="81" t="str">
        <f>analysis_methods!$B$3</f>
        <v>BIOM</v>
      </c>
      <c r="X1599">
        <v>0.36599999999999999</v>
      </c>
      <c r="Y1599" t="s">
        <v>731</v>
      </c>
      <c r="Z1599" t="s">
        <v>243</v>
      </c>
      <c r="AA1599" t="s">
        <v>161</v>
      </c>
      <c r="AB1599" s="81" t="str">
        <f>analysis_methods!$M$3</f>
        <v>BLOT WW SCALE</v>
      </c>
      <c r="AC1599" s="77">
        <v>45139</v>
      </c>
    </row>
    <row r="1600" spans="1:29" ht="14.4" x14ac:dyDescent="0.3">
      <c r="A1600" s="81" t="str">
        <f>samples!$C$18</f>
        <v>GeoxyzX_2111-WestdiepSeafarm-325m-a-VV1</v>
      </c>
      <c r="B1600" s="84" t="s">
        <v>682</v>
      </c>
      <c r="H1600" s="96" t="s">
        <v>492</v>
      </c>
      <c r="I1600" s="96">
        <v>125073</v>
      </c>
      <c r="K1600" s="96" t="s">
        <v>348</v>
      </c>
      <c r="L1600" s="96" t="s">
        <v>349</v>
      </c>
      <c r="M1600" s="96" t="s">
        <v>360</v>
      </c>
      <c r="N1600" s="96" t="s">
        <v>440</v>
      </c>
      <c r="O1600" s="96" t="s">
        <v>441</v>
      </c>
      <c r="P1600" s="96" t="s">
        <v>442</v>
      </c>
      <c r="Q1600" s="96" t="s">
        <v>443</v>
      </c>
      <c r="S1600" t="s">
        <v>226</v>
      </c>
      <c r="U1600" t="s">
        <v>335</v>
      </c>
      <c r="V1600" t="s">
        <v>264</v>
      </c>
      <c r="W1600" s="81" t="str">
        <f>analysis_methods!$B$3</f>
        <v>BIOM</v>
      </c>
      <c r="X1600">
        <v>10.526</v>
      </c>
      <c r="Y1600" t="s">
        <v>731</v>
      </c>
      <c r="Z1600" t="s">
        <v>243</v>
      </c>
      <c r="AA1600" t="s">
        <v>161</v>
      </c>
      <c r="AB1600" s="81" t="str">
        <f>analysis_methods!$M$3</f>
        <v>BLOT WW SCALE</v>
      </c>
      <c r="AC1600" s="77">
        <v>45139</v>
      </c>
    </row>
    <row r="1601" spans="1:29" ht="14.4" x14ac:dyDescent="0.3">
      <c r="A1601" s="81" t="str">
        <f>samples!$C$18</f>
        <v>GeoxyzX_2111-WestdiepSeafarm-325m-a-VV1</v>
      </c>
      <c r="B1601" s="84" t="s">
        <v>682</v>
      </c>
      <c r="H1601" s="96" t="s">
        <v>496</v>
      </c>
      <c r="I1601" s="96">
        <v>876640</v>
      </c>
      <c r="K1601" s="96" t="s">
        <v>348</v>
      </c>
      <c r="L1601" s="96" t="s">
        <v>365</v>
      </c>
      <c r="M1601" s="96" t="s">
        <v>366</v>
      </c>
      <c r="N1601" s="96" t="s">
        <v>451</v>
      </c>
      <c r="O1601" s="96" t="s">
        <v>452</v>
      </c>
      <c r="P1601" s="96" t="s">
        <v>453</v>
      </c>
      <c r="Q1601" s="96" t="s">
        <v>454</v>
      </c>
      <c r="S1601" t="s">
        <v>226</v>
      </c>
      <c r="U1601" t="s">
        <v>335</v>
      </c>
      <c r="V1601" t="s">
        <v>264</v>
      </c>
      <c r="W1601" s="81" t="str">
        <f>analysis_methods!$B$3</f>
        <v>BIOM</v>
      </c>
      <c r="X1601">
        <v>10.084</v>
      </c>
      <c r="Y1601" t="s">
        <v>731</v>
      </c>
      <c r="Z1601" t="s">
        <v>243</v>
      </c>
      <c r="AA1601" t="s">
        <v>161</v>
      </c>
      <c r="AB1601" s="81" t="str">
        <f>analysis_methods!$M$3</f>
        <v>BLOT WW SCALE</v>
      </c>
      <c r="AC1601" s="77">
        <v>45139</v>
      </c>
    </row>
    <row r="1602" spans="1:29" ht="14.4" x14ac:dyDescent="0.3">
      <c r="A1602" s="81" t="str">
        <f>samples!$C$18</f>
        <v>GeoxyzX_2111-WestdiepSeafarm-325m-a-VV1</v>
      </c>
      <c r="B1602" s="84" t="s">
        <v>682</v>
      </c>
      <c r="H1602" s="96" t="s">
        <v>476</v>
      </c>
      <c r="I1602" s="96">
        <v>152367</v>
      </c>
      <c r="K1602" s="96" t="s">
        <v>348</v>
      </c>
      <c r="L1602" s="96" t="s">
        <v>375</v>
      </c>
      <c r="M1602" s="96" t="s">
        <v>376</v>
      </c>
      <c r="N1602" s="96" t="s">
        <v>384</v>
      </c>
      <c r="O1602" s="96" t="s">
        <v>385</v>
      </c>
      <c r="P1602" s="96" t="s">
        <v>386</v>
      </c>
      <c r="Q1602" s="96" t="s">
        <v>387</v>
      </c>
      <c r="S1602" t="s">
        <v>226</v>
      </c>
      <c r="U1602" t="s">
        <v>335</v>
      </c>
      <c r="V1602" t="s">
        <v>264</v>
      </c>
      <c r="W1602" s="81" t="str">
        <f>analysis_methods!$B$3</f>
        <v>BIOM</v>
      </c>
      <c r="X1602">
        <v>1.8829999999999998</v>
      </c>
      <c r="Y1602" t="s">
        <v>731</v>
      </c>
      <c r="Z1602" t="s">
        <v>243</v>
      </c>
      <c r="AA1602" t="s">
        <v>161</v>
      </c>
      <c r="AB1602" s="81" t="str">
        <f>analysis_methods!$M$3</f>
        <v>BLOT WW SCALE</v>
      </c>
      <c r="AC1602" s="77">
        <v>45139</v>
      </c>
    </row>
    <row r="1603" spans="1:29" ht="14.4" x14ac:dyDescent="0.3">
      <c r="A1603" s="81" t="str">
        <f>samples!$C$18</f>
        <v>GeoxyzX_2111-WestdiepSeafarm-325m-a-VV1</v>
      </c>
      <c r="B1603" s="84" t="s">
        <v>682</v>
      </c>
      <c r="H1603" s="96" t="s">
        <v>480</v>
      </c>
      <c r="I1603" s="96">
        <v>130269</v>
      </c>
      <c r="K1603" s="96" t="s">
        <v>348</v>
      </c>
      <c r="L1603" s="96" t="s">
        <v>375</v>
      </c>
      <c r="M1603" s="96" t="s">
        <v>376</v>
      </c>
      <c r="N1603" s="96"/>
      <c r="O1603" s="96" t="s">
        <v>398</v>
      </c>
      <c r="P1603" s="96" t="s">
        <v>399</v>
      </c>
      <c r="Q1603" s="96" t="s">
        <v>400</v>
      </c>
      <c r="S1603" t="s">
        <v>226</v>
      </c>
      <c r="U1603" t="s">
        <v>335</v>
      </c>
      <c r="V1603" t="s">
        <v>264</v>
      </c>
      <c r="W1603" s="81" t="str">
        <f>analysis_methods!$B$3</f>
        <v>BIOM</v>
      </c>
      <c r="X1603">
        <v>2.7E-2</v>
      </c>
      <c r="Y1603" t="s">
        <v>731</v>
      </c>
      <c r="Z1603" t="s">
        <v>243</v>
      </c>
      <c r="AA1603" t="s">
        <v>161</v>
      </c>
      <c r="AB1603" s="81" t="str">
        <f>analysis_methods!$M$3</f>
        <v>BLOT WW SCALE</v>
      </c>
      <c r="AC1603" s="77">
        <v>45139</v>
      </c>
    </row>
    <row r="1604" spans="1:29" ht="14.4" x14ac:dyDescent="0.3">
      <c r="A1604" s="81" t="str">
        <f>samples!$C$18</f>
        <v>GeoxyzX_2111-WestdiepSeafarm-325m-a-VV1</v>
      </c>
      <c r="B1604" s="84" t="s">
        <v>682</v>
      </c>
      <c r="H1604" s="96" t="s">
        <v>607</v>
      </c>
      <c r="I1604" s="96">
        <v>131134</v>
      </c>
      <c r="K1604" s="96" t="s">
        <v>348</v>
      </c>
      <c r="L1604" s="96" t="s">
        <v>375</v>
      </c>
      <c r="M1604" s="96" t="s">
        <v>376</v>
      </c>
      <c r="N1604" s="96" t="s">
        <v>401</v>
      </c>
      <c r="O1604" s="96" t="s">
        <v>402</v>
      </c>
      <c r="P1604" s="96" t="s">
        <v>609</v>
      </c>
      <c r="Q1604" s="96" t="s">
        <v>610</v>
      </c>
      <c r="S1604" t="s">
        <v>226</v>
      </c>
      <c r="U1604" t="s">
        <v>335</v>
      </c>
      <c r="V1604" t="s">
        <v>264</v>
      </c>
      <c r="W1604" s="81" t="str">
        <f>analysis_methods!$B$3</f>
        <v>BIOM</v>
      </c>
      <c r="X1604">
        <v>3.7999999999999999E-2</v>
      </c>
      <c r="Y1604" t="s">
        <v>731</v>
      </c>
      <c r="Z1604" t="s">
        <v>243</v>
      </c>
      <c r="AA1604" t="s">
        <v>161</v>
      </c>
      <c r="AB1604" s="81" t="str">
        <f>analysis_methods!$M$3</f>
        <v>BLOT WW SCALE</v>
      </c>
      <c r="AC1604" s="77">
        <v>45139</v>
      </c>
    </row>
    <row r="1605" spans="1:29" ht="14.4" x14ac:dyDescent="0.3">
      <c r="A1605" s="81" t="str">
        <f>samples!$C$18</f>
        <v>GeoxyzX_2111-WestdiepSeafarm-325m-a-VV1</v>
      </c>
      <c r="B1605" s="84" t="s">
        <v>682</v>
      </c>
      <c r="H1605" s="96" t="s">
        <v>864</v>
      </c>
      <c r="I1605" s="96">
        <v>2036</v>
      </c>
      <c r="K1605" s="96" t="s">
        <v>348</v>
      </c>
      <c r="L1605" s="96" t="s">
        <v>375</v>
      </c>
      <c r="M1605" s="96" t="s">
        <v>422</v>
      </c>
      <c r="N1605" s="96"/>
      <c r="O1605" s="96"/>
      <c r="P1605" s="96"/>
      <c r="Q1605" s="96"/>
      <c r="S1605" t="s">
        <v>226</v>
      </c>
      <c r="U1605" t="s">
        <v>335</v>
      </c>
      <c r="V1605" t="s">
        <v>264</v>
      </c>
      <c r="W1605" s="81" t="str">
        <f>analysis_methods!$B$3</f>
        <v>BIOM</v>
      </c>
      <c r="X1605">
        <v>1E-3</v>
      </c>
      <c r="Y1605" t="s">
        <v>731</v>
      </c>
      <c r="Z1605" t="s">
        <v>243</v>
      </c>
      <c r="AA1605" t="s">
        <v>161</v>
      </c>
      <c r="AB1605" s="81" t="str">
        <f>analysis_methods!$M$3</f>
        <v>BLOT WW SCALE</v>
      </c>
      <c r="AC1605" s="77">
        <v>45139</v>
      </c>
    </row>
    <row r="1606" spans="1:29" ht="14.4" x14ac:dyDescent="0.3">
      <c r="A1606" s="81" t="str">
        <f>samples!$C$18</f>
        <v>GeoxyzX_2111-WestdiepSeafarm-325m-a-VV1</v>
      </c>
      <c r="B1606" s="84" t="s">
        <v>682</v>
      </c>
      <c r="H1606" s="96" t="s">
        <v>421</v>
      </c>
      <c r="I1606" s="96">
        <v>1648</v>
      </c>
      <c r="K1606" s="96" t="s">
        <v>348</v>
      </c>
      <c r="L1606" s="96" t="s">
        <v>375</v>
      </c>
      <c r="M1606" s="96"/>
      <c r="N1606" s="96" t="s">
        <v>420</v>
      </c>
      <c r="O1606" s="96" t="s">
        <v>421</v>
      </c>
      <c r="P1606" s="96"/>
      <c r="Q1606" s="96"/>
      <c r="S1606" t="s">
        <v>226</v>
      </c>
      <c r="U1606" t="s">
        <v>335</v>
      </c>
      <c r="V1606" t="s">
        <v>264</v>
      </c>
      <c r="W1606" s="81" t="str">
        <f>analysis_methods!$B$3</f>
        <v>BIOM</v>
      </c>
      <c r="X1606">
        <v>3.0999999999999996E-2</v>
      </c>
      <c r="Y1606" t="s">
        <v>731</v>
      </c>
      <c r="Z1606" t="s">
        <v>243</v>
      </c>
      <c r="AA1606" t="s">
        <v>161</v>
      </c>
      <c r="AB1606" s="81" t="str">
        <f>analysis_methods!$M$3</f>
        <v>BLOT WW SCALE</v>
      </c>
      <c r="AC1606" s="77">
        <v>45139</v>
      </c>
    </row>
    <row r="1607" spans="1:29" ht="14.4" x14ac:dyDescent="0.3">
      <c r="A1607" s="81" t="str">
        <f>samples!$C$18</f>
        <v>GeoxyzX_2111-WestdiepSeafarm-325m-a-VV1</v>
      </c>
      <c r="B1607" s="84" t="s">
        <v>682</v>
      </c>
      <c r="H1607" s="96" t="s">
        <v>472</v>
      </c>
      <c r="I1607" s="96">
        <v>140301</v>
      </c>
      <c r="K1607" s="96" t="s">
        <v>348</v>
      </c>
      <c r="L1607" s="96" t="s">
        <v>365</v>
      </c>
      <c r="M1607" s="96" t="s">
        <v>366</v>
      </c>
      <c r="N1607" s="96" t="s">
        <v>367</v>
      </c>
      <c r="O1607" s="96" t="s">
        <v>368</v>
      </c>
      <c r="P1607" s="96" t="s">
        <v>369</v>
      </c>
      <c r="Q1607" s="96" t="s">
        <v>370</v>
      </c>
      <c r="S1607" t="s">
        <v>226</v>
      </c>
      <c r="U1607" t="s">
        <v>335</v>
      </c>
      <c r="V1607" t="s">
        <v>264</v>
      </c>
      <c r="W1607" s="81" t="str">
        <f>analysis_methods!$B$3</f>
        <v>BIOM</v>
      </c>
      <c r="X1607">
        <v>18.439</v>
      </c>
      <c r="Y1607" t="s">
        <v>731</v>
      </c>
      <c r="Z1607" t="s">
        <v>243</v>
      </c>
      <c r="AA1607" t="s">
        <v>161</v>
      </c>
      <c r="AB1607" s="81" t="str">
        <f>analysis_methods!$M$3</f>
        <v>BLOT WW SCALE</v>
      </c>
      <c r="AC1607" s="77">
        <v>45139</v>
      </c>
    </row>
    <row r="1608" spans="1:29" ht="14.4" x14ac:dyDescent="0.3">
      <c r="A1608" s="81" t="str">
        <f>samples!$C$18</f>
        <v>GeoxyzX_2111-WestdiepSeafarm-325m-a-VV1</v>
      </c>
      <c r="B1608" s="84" t="s">
        <v>682</v>
      </c>
      <c r="H1608" s="96" t="s">
        <v>493</v>
      </c>
      <c r="I1608" s="96">
        <v>131074</v>
      </c>
      <c r="K1608" s="96" t="s">
        <v>348</v>
      </c>
      <c r="L1608" s="96" t="s">
        <v>375</v>
      </c>
      <c r="M1608" s="96" t="s">
        <v>376</v>
      </c>
      <c r="N1608" s="96" t="s">
        <v>380</v>
      </c>
      <c r="O1608" s="96" t="s">
        <v>406</v>
      </c>
      <c r="P1608" s="96" t="s">
        <v>444</v>
      </c>
      <c r="Q1608" s="96" t="s">
        <v>445</v>
      </c>
      <c r="S1608" t="s">
        <v>226</v>
      </c>
      <c r="U1608" t="s">
        <v>335</v>
      </c>
      <c r="V1608" t="s">
        <v>264</v>
      </c>
      <c r="W1608" s="81" t="str">
        <f>analysis_methods!$B$3</f>
        <v>BIOM</v>
      </c>
      <c r="X1608">
        <v>0.35899999999999999</v>
      </c>
      <c r="Y1608" t="s">
        <v>731</v>
      </c>
      <c r="Z1608" t="s">
        <v>243</v>
      </c>
      <c r="AA1608" t="s">
        <v>161</v>
      </c>
      <c r="AB1608" s="81" t="str">
        <f>analysis_methods!$M$3</f>
        <v>BLOT WW SCALE</v>
      </c>
      <c r="AC1608" s="77">
        <v>45139</v>
      </c>
    </row>
    <row r="1609" spans="1:29" ht="14.4" x14ac:dyDescent="0.3">
      <c r="A1609" s="81" t="str">
        <f>samples!$C$18</f>
        <v>GeoxyzX_2111-WestdiepSeafarm-325m-a-VV1</v>
      </c>
      <c r="B1609" s="84" t="s">
        <v>682</v>
      </c>
      <c r="H1609" s="96" t="s">
        <v>584</v>
      </c>
      <c r="I1609" s="96">
        <v>131435</v>
      </c>
      <c r="K1609" s="96" t="s">
        <v>348</v>
      </c>
      <c r="L1609" s="96" t="s">
        <v>375</v>
      </c>
      <c r="M1609" s="96" t="s">
        <v>376</v>
      </c>
      <c r="N1609" s="96" t="s">
        <v>380</v>
      </c>
      <c r="O1609" s="96" t="s">
        <v>431</v>
      </c>
      <c r="P1609" s="96" t="s">
        <v>590</v>
      </c>
      <c r="Q1609" s="96" t="s">
        <v>596</v>
      </c>
      <c r="S1609" t="s">
        <v>226</v>
      </c>
      <c r="U1609" t="s">
        <v>335</v>
      </c>
      <c r="V1609" t="s">
        <v>264</v>
      </c>
      <c r="W1609" s="81" t="str">
        <f>analysis_methods!$B$3</f>
        <v>BIOM</v>
      </c>
      <c r="X1609">
        <v>1.4999999999999999E-2</v>
      </c>
      <c r="Y1609" t="s">
        <v>731</v>
      </c>
      <c r="Z1609" t="s">
        <v>243</v>
      </c>
      <c r="AA1609" t="s">
        <v>161</v>
      </c>
      <c r="AB1609" s="81" t="str">
        <f>analysis_methods!$M$3</f>
        <v>BLOT WW SCALE</v>
      </c>
      <c r="AC1609" s="77">
        <v>45139</v>
      </c>
    </row>
    <row r="1610" spans="1:29" ht="14.4" x14ac:dyDescent="0.3">
      <c r="A1610" s="81" t="str">
        <f>samples!$C$18</f>
        <v>GeoxyzX_2111-WestdiepSeafarm-325m-a-VV1</v>
      </c>
      <c r="B1610" s="84" t="s">
        <v>682</v>
      </c>
      <c r="H1610" s="96" t="s">
        <v>536</v>
      </c>
      <c r="I1610" s="96">
        <v>876821</v>
      </c>
      <c r="K1610" s="96" t="s">
        <v>348</v>
      </c>
      <c r="L1610" s="96" t="s">
        <v>365</v>
      </c>
      <c r="M1610" s="96" t="s">
        <v>503</v>
      </c>
      <c r="N1610" s="96" t="s">
        <v>504</v>
      </c>
      <c r="O1610" s="96" t="s">
        <v>505</v>
      </c>
      <c r="P1610" s="96" t="s">
        <v>506</v>
      </c>
      <c r="Q1610" s="96" t="s">
        <v>525</v>
      </c>
      <c r="S1610" t="s">
        <v>226</v>
      </c>
      <c r="U1610" t="s">
        <v>335</v>
      </c>
      <c r="V1610" t="s">
        <v>264</v>
      </c>
      <c r="W1610" s="81" t="str">
        <f>analysis_methods!$B$3</f>
        <v>BIOM</v>
      </c>
      <c r="X1610">
        <v>6.4109999999999996</v>
      </c>
      <c r="Y1610" t="s">
        <v>731</v>
      </c>
      <c r="Z1610" t="s">
        <v>243</v>
      </c>
      <c r="AA1610" t="s">
        <v>161</v>
      </c>
      <c r="AB1610" s="81" t="str">
        <f>analysis_methods!$M$3</f>
        <v>BLOT WW SCALE</v>
      </c>
      <c r="AC1610" s="77">
        <v>45139</v>
      </c>
    </row>
    <row r="1611" spans="1:29" ht="14.4" x14ac:dyDescent="0.3">
      <c r="A1611" s="81" t="str">
        <f>samples!$C$19</f>
        <v>GeoxyzX_2111-WestdiepSeafarm-325m-b-VV2</v>
      </c>
      <c r="B1611" s="84" t="s">
        <v>683</v>
      </c>
      <c r="H1611" s="96" t="s">
        <v>481</v>
      </c>
      <c r="I1611" s="96">
        <v>131187</v>
      </c>
      <c r="K1611" s="96" t="s">
        <v>348</v>
      </c>
      <c r="L1611" s="96" t="s">
        <v>375</v>
      </c>
      <c r="M1611" s="96" t="s">
        <v>376</v>
      </c>
      <c r="N1611" s="96" t="s">
        <v>401</v>
      </c>
      <c r="O1611" s="96" t="s">
        <v>402</v>
      </c>
      <c r="P1611" s="96" t="s">
        <v>403</v>
      </c>
      <c r="Q1611" s="96" t="s">
        <v>404</v>
      </c>
      <c r="S1611" t="s">
        <v>226</v>
      </c>
      <c r="U1611" t="s">
        <v>335</v>
      </c>
      <c r="V1611" t="s">
        <v>264</v>
      </c>
      <c r="W1611" s="81" t="str">
        <f>analysis_methods!$B$3</f>
        <v>BIOM</v>
      </c>
      <c r="X1611">
        <v>1.0719999999999998</v>
      </c>
      <c r="Y1611" t="s">
        <v>731</v>
      </c>
      <c r="Z1611" t="s">
        <v>243</v>
      </c>
      <c r="AA1611" t="s">
        <v>161</v>
      </c>
      <c r="AB1611" s="81" t="str">
        <f>analysis_methods!$M$3</f>
        <v>BLOT WW SCALE</v>
      </c>
      <c r="AC1611" s="77">
        <v>45139</v>
      </c>
    </row>
    <row r="1612" spans="1:29" ht="14.4" x14ac:dyDescent="0.3">
      <c r="A1612" s="81" t="str">
        <f>samples!$C$19</f>
        <v>GeoxyzX_2111-WestdiepSeafarm-325m-b-VV2</v>
      </c>
      <c r="B1612" s="84" t="s">
        <v>683</v>
      </c>
      <c r="H1612" s="96" t="s">
        <v>411</v>
      </c>
      <c r="I1612" s="96">
        <v>919</v>
      </c>
      <c r="K1612" s="96" t="s">
        <v>348</v>
      </c>
      <c r="L1612" s="96" t="s">
        <v>375</v>
      </c>
      <c r="M1612" s="96" t="s">
        <v>376</v>
      </c>
      <c r="N1612" s="96" t="s">
        <v>384</v>
      </c>
      <c r="O1612" s="96" t="s">
        <v>411</v>
      </c>
      <c r="P1612" s="96"/>
      <c r="Q1612" s="96"/>
      <c r="S1612" t="s">
        <v>226</v>
      </c>
      <c r="U1612" t="s">
        <v>335</v>
      </c>
      <c r="V1612" t="s">
        <v>264</v>
      </c>
      <c r="W1612" s="81" t="str">
        <f>analysis_methods!$B$3</f>
        <v>BIOM</v>
      </c>
      <c r="X1612">
        <v>1.7349999999999999</v>
      </c>
      <c r="Y1612" t="s">
        <v>731</v>
      </c>
      <c r="Z1612" t="s">
        <v>243</v>
      </c>
      <c r="AA1612" t="s">
        <v>161</v>
      </c>
      <c r="AB1612" s="81" t="str">
        <f>analysis_methods!$M$3</f>
        <v>BLOT WW SCALE</v>
      </c>
      <c r="AC1612" s="77">
        <v>45139</v>
      </c>
    </row>
    <row r="1613" spans="1:29" ht="14.4" x14ac:dyDescent="0.3">
      <c r="A1613" s="81" t="str">
        <f>samples!$C$19</f>
        <v>GeoxyzX_2111-WestdiepSeafarm-325m-b-VV2</v>
      </c>
      <c r="B1613" s="84" t="s">
        <v>683</v>
      </c>
      <c r="H1613" s="96" t="s">
        <v>474</v>
      </c>
      <c r="I1613" s="96">
        <v>129898</v>
      </c>
      <c r="K1613" s="96" t="s">
        <v>348</v>
      </c>
      <c r="L1613" s="96" t="s">
        <v>375</v>
      </c>
      <c r="M1613" s="96" t="s">
        <v>376</v>
      </c>
      <c r="N1613" s="96"/>
      <c r="O1613" s="96" t="s">
        <v>377</v>
      </c>
      <c r="P1613" s="96" t="s">
        <v>378</v>
      </c>
      <c r="Q1613" s="96" t="s">
        <v>379</v>
      </c>
      <c r="S1613" t="s">
        <v>226</v>
      </c>
      <c r="U1613" t="s">
        <v>335</v>
      </c>
      <c r="V1613" t="s">
        <v>264</v>
      </c>
      <c r="W1613" s="81" t="str">
        <f>analysis_methods!$B$3</f>
        <v>BIOM</v>
      </c>
      <c r="X1613">
        <v>4.6619999999999999</v>
      </c>
      <c r="Y1613" t="s">
        <v>731</v>
      </c>
      <c r="Z1613" t="s">
        <v>243</v>
      </c>
      <c r="AA1613" t="s">
        <v>161</v>
      </c>
      <c r="AB1613" s="81" t="str">
        <f>analysis_methods!$M$3</f>
        <v>BLOT WW SCALE</v>
      </c>
      <c r="AC1613" s="77">
        <v>45139</v>
      </c>
    </row>
    <row r="1614" spans="1:29" ht="14.4" x14ac:dyDescent="0.3">
      <c r="A1614" s="81" t="str">
        <f>samples!$C$19</f>
        <v>GeoxyzX_2111-WestdiepSeafarm-325m-b-VV2</v>
      </c>
      <c r="B1614" s="84" t="s">
        <v>683</v>
      </c>
      <c r="H1614" s="96" t="s">
        <v>477</v>
      </c>
      <c r="I1614" s="96">
        <v>345281</v>
      </c>
      <c r="K1614" s="96" t="s">
        <v>348</v>
      </c>
      <c r="L1614" s="96" t="s">
        <v>365</v>
      </c>
      <c r="M1614" s="96" t="s">
        <v>366</v>
      </c>
      <c r="N1614" s="96" t="s">
        <v>388</v>
      </c>
      <c r="O1614" s="96" t="s">
        <v>389</v>
      </c>
      <c r="P1614" s="96" t="s">
        <v>390</v>
      </c>
      <c r="Q1614" s="96" t="s">
        <v>391</v>
      </c>
      <c r="S1614" t="s">
        <v>226</v>
      </c>
      <c r="U1614" t="s">
        <v>335</v>
      </c>
      <c r="V1614" t="s">
        <v>264</v>
      </c>
      <c r="W1614" s="81" t="str">
        <f>analysis_methods!$B$3</f>
        <v>BIOM</v>
      </c>
      <c r="X1614">
        <v>0.36799999999999999</v>
      </c>
      <c r="Y1614" t="s">
        <v>731</v>
      </c>
      <c r="Z1614" t="s">
        <v>243</v>
      </c>
      <c r="AA1614" t="s">
        <v>161</v>
      </c>
      <c r="AB1614" s="81" t="str">
        <f>analysis_methods!$M$3</f>
        <v>BLOT WW SCALE</v>
      </c>
      <c r="AC1614" s="77">
        <v>45139</v>
      </c>
    </row>
    <row r="1615" spans="1:29" ht="14.4" x14ac:dyDescent="0.3">
      <c r="A1615" s="81" t="str">
        <f>samples!$C$19</f>
        <v>GeoxyzX_2111-WestdiepSeafarm-325m-b-VV2</v>
      </c>
      <c r="B1615" s="84" t="s">
        <v>683</v>
      </c>
      <c r="H1615" s="96" t="s">
        <v>484</v>
      </c>
      <c r="I1615" s="96">
        <v>130116</v>
      </c>
      <c r="K1615" s="96" t="s">
        <v>348</v>
      </c>
      <c r="L1615" s="96" t="s">
        <v>375</v>
      </c>
      <c r="M1615" s="96" t="s">
        <v>376</v>
      </c>
      <c r="N1615" s="96" t="s">
        <v>380</v>
      </c>
      <c r="O1615" s="96" t="s">
        <v>409</v>
      </c>
      <c r="P1615" s="96" t="s">
        <v>410</v>
      </c>
      <c r="Q1615" s="96" t="s">
        <v>374</v>
      </c>
      <c r="S1615" t="s">
        <v>226</v>
      </c>
      <c r="U1615" t="s">
        <v>335</v>
      </c>
      <c r="V1615" t="s">
        <v>264</v>
      </c>
      <c r="W1615" s="81" t="str">
        <f>analysis_methods!$B$3</f>
        <v>BIOM</v>
      </c>
      <c r="X1615">
        <v>4.9379999999999997</v>
      </c>
      <c r="Y1615" t="s">
        <v>731</v>
      </c>
      <c r="Z1615" t="s">
        <v>243</v>
      </c>
      <c r="AA1615" t="s">
        <v>161</v>
      </c>
      <c r="AB1615" s="81" t="str">
        <f>analysis_methods!$M$3</f>
        <v>BLOT WW SCALE</v>
      </c>
      <c r="AC1615" s="77">
        <v>45139</v>
      </c>
    </row>
    <row r="1616" spans="1:29" ht="14.4" x14ac:dyDescent="0.3">
      <c r="A1616" s="81" t="str">
        <f>samples!$C$19</f>
        <v>GeoxyzX_2111-WestdiepSeafarm-325m-b-VV2</v>
      </c>
      <c r="B1616" s="84" t="s">
        <v>683</v>
      </c>
      <c r="H1616" s="96" t="s">
        <v>457</v>
      </c>
      <c r="I1616" s="96">
        <v>152391</v>
      </c>
      <c r="K1616" s="96" t="s">
        <v>348</v>
      </c>
      <c r="L1616" s="96" t="s">
        <v>457</v>
      </c>
      <c r="M1616" s="96"/>
      <c r="N1616" s="96"/>
      <c r="O1616" s="96"/>
      <c r="P1616" s="96"/>
      <c r="Q1616" s="96"/>
      <c r="S1616" t="s">
        <v>226</v>
      </c>
      <c r="U1616" t="s">
        <v>335</v>
      </c>
      <c r="V1616" t="s">
        <v>264</v>
      </c>
      <c r="W1616" s="81" t="str">
        <f>analysis_methods!$B$3</f>
        <v>BIOM</v>
      </c>
      <c r="X1616">
        <v>0.24199999999999999</v>
      </c>
      <c r="Y1616" t="s">
        <v>731</v>
      </c>
      <c r="Z1616" t="s">
        <v>243</v>
      </c>
      <c r="AA1616" t="s">
        <v>161</v>
      </c>
      <c r="AB1616" s="81" t="str">
        <f>analysis_methods!$M$3</f>
        <v>BLOT WW SCALE</v>
      </c>
      <c r="AC1616" s="77">
        <v>45139</v>
      </c>
    </row>
    <row r="1617" spans="1:29" ht="14.4" x14ac:dyDescent="0.3">
      <c r="A1617" s="81" t="str">
        <f>samples!$C$19</f>
        <v>GeoxyzX_2111-WestdiepSeafarm-325m-b-VV2</v>
      </c>
      <c r="B1617" s="84" t="s">
        <v>683</v>
      </c>
      <c r="H1617" s="96" t="s">
        <v>824</v>
      </c>
      <c r="I1617" s="96">
        <v>141433</v>
      </c>
      <c r="K1617" s="96" t="s">
        <v>348</v>
      </c>
      <c r="L1617" s="96" t="s">
        <v>365</v>
      </c>
      <c r="M1617" s="96" t="s">
        <v>366</v>
      </c>
      <c r="N1617" s="96" t="s">
        <v>371</v>
      </c>
      <c r="O1617" s="96" t="s">
        <v>372</v>
      </c>
      <c r="P1617" s="96" t="s">
        <v>373</v>
      </c>
      <c r="Q1617" s="96" t="s">
        <v>374</v>
      </c>
      <c r="S1617" t="s">
        <v>726</v>
      </c>
      <c r="U1617" t="s">
        <v>335</v>
      </c>
      <c r="V1617" t="s">
        <v>264</v>
      </c>
      <c r="W1617" s="81" t="str">
        <f>analysis_methods!$B$3</f>
        <v>BIOM</v>
      </c>
      <c r="X1617">
        <v>2.024</v>
      </c>
      <c r="Y1617" t="s">
        <v>731</v>
      </c>
      <c r="Z1617" t="s">
        <v>243</v>
      </c>
      <c r="AA1617" t="s">
        <v>161</v>
      </c>
      <c r="AB1617" s="81" t="str">
        <f>analysis_methods!$M$3</f>
        <v>BLOT WW SCALE</v>
      </c>
      <c r="AC1617" s="77">
        <v>45139</v>
      </c>
    </row>
    <row r="1618" spans="1:29" ht="14.4" x14ac:dyDescent="0.3">
      <c r="A1618" s="81" t="str">
        <f>samples!$C$19</f>
        <v>GeoxyzX_2111-WestdiepSeafarm-325m-b-VV2</v>
      </c>
      <c r="B1618" s="84" t="s">
        <v>683</v>
      </c>
      <c r="H1618" s="96" t="s">
        <v>473</v>
      </c>
      <c r="I1618" s="96">
        <v>141433</v>
      </c>
      <c r="K1618" s="96" t="s">
        <v>348</v>
      </c>
      <c r="L1618" s="96" t="s">
        <v>365</v>
      </c>
      <c r="M1618" s="96" t="s">
        <v>366</v>
      </c>
      <c r="N1618" s="96" t="s">
        <v>371</v>
      </c>
      <c r="O1618" s="96" t="s">
        <v>372</v>
      </c>
      <c r="P1618" s="96" t="s">
        <v>373</v>
      </c>
      <c r="Q1618" s="96" t="s">
        <v>374</v>
      </c>
      <c r="S1618" t="s">
        <v>226</v>
      </c>
      <c r="U1618" t="s">
        <v>335</v>
      </c>
      <c r="V1618" t="s">
        <v>264</v>
      </c>
      <c r="W1618" s="81" t="str">
        <f>analysis_methods!$B$3</f>
        <v>BIOM</v>
      </c>
      <c r="X1618">
        <v>11.392999999999999</v>
      </c>
      <c r="Y1618" t="s">
        <v>731</v>
      </c>
      <c r="Z1618" t="s">
        <v>243</v>
      </c>
      <c r="AA1618" t="s">
        <v>161</v>
      </c>
      <c r="AB1618" s="81" t="str">
        <f>analysis_methods!$M$3</f>
        <v>BLOT WW SCALE</v>
      </c>
      <c r="AC1618" s="77">
        <v>45139</v>
      </c>
    </row>
    <row r="1619" spans="1:29" ht="14.4" x14ac:dyDescent="0.3">
      <c r="A1619" s="81" t="str">
        <f>samples!$C$19</f>
        <v>GeoxyzX_2111-WestdiepSeafarm-325m-b-VV2</v>
      </c>
      <c r="B1619" s="84" t="s">
        <v>683</v>
      </c>
      <c r="H1619" s="96" t="s">
        <v>479</v>
      </c>
      <c r="I1619" s="96">
        <v>130544</v>
      </c>
      <c r="K1619" s="96" t="s">
        <v>348</v>
      </c>
      <c r="L1619" s="96" t="s">
        <v>375</v>
      </c>
      <c r="M1619" s="96" t="s">
        <v>376</v>
      </c>
      <c r="N1619" s="96"/>
      <c r="O1619" s="96" t="s">
        <v>395</v>
      </c>
      <c r="P1619" s="96" t="s">
        <v>396</v>
      </c>
      <c r="Q1619" s="96" t="s">
        <v>397</v>
      </c>
      <c r="S1619" t="s">
        <v>226</v>
      </c>
      <c r="U1619" t="s">
        <v>335</v>
      </c>
      <c r="V1619" t="s">
        <v>264</v>
      </c>
      <c r="W1619" s="81" t="str">
        <f>analysis_methods!$B$3</f>
        <v>BIOM</v>
      </c>
      <c r="X1619">
        <v>2.9039999999999999</v>
      </c>
      <c r="Y1619" t="s">
        <v>731</v>
      </c>
      <c r="Z1619" t="s">
        <v>243</v>
      </c>
      <c r="AA1619" t="s">
        <v>161</v>
      </c>
      <c r="AB1619" s="81" t="str">
        <f>analysis_methods!$M$3</f>
        <v>BLOT WW SCALE</v>
      </c>
      <c r="AC1619" s="77">
        <v>45139</v>
      </c>
    </row>
    <row r="1620" spans="1:29" ht="14.4" x14ac:dyDescent="0.3">
      <c r="A1620" s="81" t="str">
        <f>samples!$C$19</f>
        <v>GeoxyzX_2111-WestdiepSeafarm-325m-b-VV2</v>
      </c>
      <c r="B1620" s="84" t="s">
        <v>683</v>
      </c>
      <c r="H1620" s="96" t="s">
        <v>470</v>
      </c>
      <c r="I1620" s="96">
        <v>855674</v>
      </c>
      <c r="K1620" s="96" t="s">
        <v>348</v>
      </c>
      <c r="L1620" s="96" t="s">
        <v>355</v>
      </c>
      <c r="M1620" s="96" t="s">
        <v>826</v>
      </c>
      <c r="N1620" s="96" t="s">
        <v>356</v>
      </c>
      <c r="O1620" s="96" t="s">
        <v>357</v>
      </c>
      <c r="P1620" s="96" t="s">
        <v>358</v>
      </c>
      <c r="Q1620" s="96" t="s">
        <v>359</v>
      </c>
      <c r="S1620" t="s">
        <v>226</v>
      </c>
      <c r="U1620" t="s">
        <v>335</v>
      </c>
      <c r="V1620" t="s">
        <v>264</v>
      </c>
      <c r="W1620" s="81" t="str">
        <f>analysis_methods!$B$3</f>
        <v>BIOM</v>
      </c>
      <c r="X1620">
        <v>3.6669999999999994</v>
      </c>
      <c r="Y1620" t="s">
        <v>731</v>
      </c>
      <c r="Z1620" t="s">
        <v>243</v>
      </c>
      <c r="AA1620" t="s">
        <v>161</v>
      </c>
      <c r="AB1620" s="81" t="str">
        <f>analysis_methods!$M$3</f>
        <v>BLOT WW SCALE</v>
      </c>
      <c r="AC1620" s="77">
        <v>45139</v>
      </c>
    </row>
    <row r="1621" spans="1:29" ht="14.4" x14ac:dyDescent="0.3">
      <c r="A1621" s="81" t="str">
        <f>samples!$C$19</f>
        <v>GeoxyzX_2111-WestdiepSeafarm-325m-b-VV2</v>
      </c>
      <c r="B1621" s="84" t="s">
        <v>683</v>
      </c>
      <c r="H1621" s="96" t="s">
        <v>485</v>
      </c>
      <c r="I1621" s="96">
        <v>129876</v>
      </c>
      <c r="K1621" s="96" t="s">
        <v>348</v>
      </c>
      <c r="L1621" s="96" t="s">
        <v>375</v>
      </c>
      <c r="M1621" s="96" t="s">
        <v>376</v>
      </c>
      <c r="N1621" s="96"/>
      <c r="O1621" s="96" t="s">
        <v>377</v>
      </c>
      <c r="P1621" s="96" t="s">
        <v>412</v>
      </c>
      <c r="Q1621" s="96" t="s">
        <v>413</v>
      </c>
      <c r="S1621" t="s">
        <v>226</v>
      </c>
      <c r="U1621" t="s">
        <v>335</v>
      </c>
      <c r="V1621" t="s">
        <v>264</v>
      </c>
      <c r="W1621" s="81" t="str">
        <f>analysis_methods!$B$3</f>
        <v>BIOM</v>
      </c>
      <c r="X1621">
        <v>3.0999999999999996E-2</v>
      </c>
      <c r="Y1621" t="s">
        <v>731</v>
      </c>
      <c r="Z1621" t="s">
        <v>243</v>
      </c>
      <c r="AA1621" t="s">
        <v>161</v>
      </c>
      <c r="AB1621" s="81" t="str">
        <f>analysis_methods!$M$3</f>
        <v>BLOT WW SCALE</v>
      </c>
      <c r="AC1621" s="77">
        <v>45139</v>
      </c>
    </row>
    <row r="1622" spans="1:29" ht="14.4" x14ac:dyDescent="0.3">
      <c r="A1622" s="81" t="str">
        <f>samples!$C$19</f>
        <v>GeoxyzX_2111-WestdiepSeafarm-325m-b-VV2</v>
      </c>
      <c r="B1622" s="84" t="s">
        <v>683</v>
      </c>
      <c r="H1622" s="96" t="s">
        <v>421</v>
      </c>
      <c r="I1622" s="96">
        <v>1648</v>
      </c>
      <c r="K1622" s="96" t="s">
        <v>348</v>
      </c>
      <c r="L1622" s="96" t="s">
        <v>375</v>
      </c>
      <c r="M1622" s="96"/>
      <c r="N1622" s="96" t="s">
        <v>420</v>
      </c>
      <c r="O1622" s="96" t="s">
        <v>421</v>
      </c>
      <c r="P1622" s="96"/>
      <c r="Q1622" s="96"/>
      <c r="S1622" t="s">
        <v>226</v>
      </c>
      <c r="U1622" t="s">
        <v>335</v>
      </c>
      <c r="V1622" t="s">
        <v>264</v>
      </c>
      <c r="W1622" s="81" t="str">
        <f>analysis_methods!$B$3</f>
        <v>BIOM</v>
      </c>
      <c r="X1622">
        <v>0.56099999999999994</v>
      </c>
      <c r="Y1622" t="s">
        <v>731</v>
      </c>
      <c r="Z1622" t="s">
        <v>243</v>
      </c>
      <c r="AA1622" t="s">
        <v>161</v>
      </c>
      <c r="AB1622" s="81" t="str">
        <f>analysis_methods!$M$3</f>
        <v>BLOT WW SCALE</v>
      </c>
      <c r="AC1622" s="77">
        <v>45139</v>
      </c>
    </row>
    <row r="1623" spans="1:29" ht="14.4" x14ac:dyDescent="0.3">
      <c r="A1623" s="81" t="str">
        <f>samples!$C$19</f>
        <v>GeoxyzX_2111-WestdiepSeafarm-325m-b-VV2</v>
      </c>
      <c r="B1623" s="84" t="s">
        <v>683</v>
      </c>
      <c r="H1623" s="96" t="s">
        <v>864</v>
      </c>
      <c r="I1623" s="96">
        <v>2036</v>
      </c>
      <c r="K1623" s="96" t="s">
        <v>348</v>
      </c>
      <c r="L1623" s="96" t="s">
        <v>375</v>
      </c>
      <c r="M1623" s="96" t="s">
        <v>422</v>
      </c>
      <c r="N1623" s="96"/>
      <c r="O1623" s="96"/>
      <c r="P1623" s="96"/>
      <c r="Q1623" s="96"/>
      <c r="S1623" t="s">
        <v>226</v>
      </c>
      <c r="U1623" t="s">
        <v>335</v>
      </c>
      <c r="V1623" t="s">
        <v>264</v>
      </c>
      <c r="W1623" s="81" t="str">
        <f>analysis_methods!$B$3</f>
        <v>BIOM</v>
      </c>
      <c r="X1623">
        <v>2E-3</v>
      </c>
      <c r="Y1623" t="s">
        <v>731</v>
      </c>
      <c r="Z1623" t="s">
        <v>243</v>
      </c>
      <c r="AA1623" t="s">
        <v>161</v>
      </c>
      <c r="AB1623" s="81" t="str">
        <f>analysis_methods!$M$3</f>
        <v>BLOT WW SCALE</v>
      </c>
      <c r="AC1623" s="77">
        <v>45139</v>
      </c>
    </row>
    <row r="1624" spans="1:29" ht="14.4" x14ac:dyDescent="0.3">
      <c r="A1624" s="81" t="str">
        <f>samples!$C$19</f>
        <v>GeoxyzX_2111-WestdiepSeafarm-325m-b-VV2</v>
      </c>
      <c r="B1624" s="84" t="s">
        <v>683</v>
      </c>
      <c r="H1624" s="96" t="s">
        <v>524</v>
      </c>
      <c r="I1624" s="96">
        <v>129582</v>
      </c>
      <c r="K1624" s="96" t="s">
        <v>348</v>
      </c>
      <c r="L1624" s="96" t="s">
        <v>375</v>
      </c>
      <c r="M1624" s="96" t="s">
        <v>376</v>
      </c>
      <c r="N1624" s="96" t="s">
        <v>522</v>
      </c>
      <c r="O1624" s="96" t="s">
        <v>523</v>
      </c>
      <c r="P1624" s="96" t="s">
        <v>524</v>
      </c>
      <c r="Q1624" s="96"/>
      <c r="S1624" t="s">
        <v>226</v>
      </c>
      <c r="U1624" t="s">
        <v>335</v>
      </c>
      <c r="V1624" t="s">
        <v>264</v>
      </c>
      <c r="W1624" s="81" t="str">
        <f>analysis_methods!$B$3</f>
        <v>BIOM</v>
      </c>
      <c r="X1624">
        <v>4.8999999999999995E-2</v>
      </c>
      <c r="Y1624" t="s">
        <v>731</v>
      </c>
      <c r="Z1624" t="s">
        <v>243</v>
      </c>
      <c r="AA1624" t="s">
        <v>161</v>
      </c>
      <c r="AB1624" s="81" t="str">
        <f>analysis_methods!$M$3</f>
        <v>BLOT WW SCALE</v>
      </c>
      <c r="AC1624" s="77">
        <v>45139</v>
      </c>
    </row>
    <row r="1625" spans="1:29" ht="14.4" x14ac:dyDescent="0.3">
      <c r="A1625" s="81" t="str">
        <f>samples!$C$19</f>
        <v>GeoxyzX_2111-WestdiepSeafarm-325m-b-VV2</v>
      </c>
      <c r="B1625" s="84" t="s">
        <v>683</v>
      </c>
      <c r="H1625" s="96" t="s">
        <v>472</v>
      </c>
      <c r="I1625" s="96">
        <v>140301</v>
      </c>
      <c r="K1625" s="96" t="s">
        <v>348</v>
      </c>
      <c r="L1625" s="96" t="s">
        <v>365</v>
      </c>
      <c r="M1625" s="96" t="s">
        <v>366</v>
      </c>
      <c r="N1625" s="96" t="s">
        <v>367</v>
      </c>
      <c r="O1625" s="96" t="s">
        <v>368</v>
      </c>
      <c r="P1625" s="96" t="s">
        <v>369</v>
      </c>
      <c r="Q1625" s="96" t="s">
        <v>370</v>
      </c>
      <c r="S1625" t="s">
        <v>226</v>
      </c>
      <c r="U1625" t="s">
        <v>335</v>
      </c>
      <c r="V1625" t="s">
        <v>264</v>
      </c>
      <c r="W1625" s="81" t="str">
        <f>analysis_methods!$B$3</f>
        <v>BIOM</v>
      </c>
      <c r="X1625">
        <v>176.95299999999997</v>
      </c>
      <c r="Y1625" t="s">
        <v>731</v>
      </c>
      <c r="Z1625" t="s">
        <v>243</v>
      </c>
      <c r="AA1625" t="s">
        <v>161</v>
      </c>
      <c r="AB1625" s="81" t="str">
        <f>analysis_methods!$M$3</f>
        <v>BLOT WW SCALE</v>
      </c>
      <c r="AC1625" s="77">
        <v>45139</v>
      </c>
    </row>
    <row r="1626" spans="1:29" ht="14.4" x14ac:dyDescent="0.3">
      <c r="A1626" s="81" t="str">
        <f>samples!$C$19</f>
        <v>GeoxyzX_2111-WestdiepSeafarm-325m-b-VV2</v>
      </c>
      <c r="B1626" s="84" t="s">
        <v>683</v>
      </c>
      <c r="H1626" s="96" t="s">
        <v>488</v>
      </c>
      <c r="I1626" s="96">
        <v>130599</v>
      </c>
      <c r="K1626" s="96" t="s">
        <v>348</v>
      </c>
      <c r="L1626" s="96" t="s">
        <v>375</v>
      </c>
      <c r="M1626" s="96" t="s">
        <v>376</v>
      </c>
      <c r="N1626" s="96" t="s">
        <v>380</v>
      </c>
      <c r="O1626" s="96" t="s">
        <v>406</v>
      </c>
      <c r="P1626" s="96" t="s">
        <v>426</v>
      </c>
      <c r="Q1626" s="96" t="s">
        <v>427</v>
      </c>
      <c r="S1626" t="s">
        <v>226</v>
      </c>
      <c r="U1626" t="s">
        <v>335</v>
      </c>
      <c r="V1626" t="s">
        <v>264</v>
      </c>
      <c r="W1626" s="81" t="str">
        <f>analysis_methods!$B$3</f>
        <v>BIOM</v>
      </c>
      <c r="X1626">
        <v>1.4999999999999999E-2</v>
      </c>
      <c r="Y1626" t="s">
        <v>731</v>
      </c>
      <c r="Z1626" t="s">
        <v>243</v>
      </c>
      <c r="AA1626" t="s">
        <v>161</v>
      </c>
      <c r="AB1626" s="81" t="str">
        <f>analysis_methods!$M$3</f>
        <v>BLOT WW SCALE</v>
      </c>
      <c r="AC1626" s="77">
        <v>45139</v>
      </c>
    </row>
    <row r="1627" spans="1:29" ht="14.4" x14ac:dyDescent="0.3">
      <c r="A1627" s="81" t="str">
        <f>samples!$C$19</f>
        <v>GeoxyzX_2111-WestdiepSeafarm-325m-b-VV2</v>
      </c>
      <c r="B1627" s="84" t="s">
        <v>683</v>
      </c>
      <c r="H1627" s="96" t="s">
        <v>411</v>
      </c>
      <c r="I1627" s="96">
        <v>919</v>
      </c>
      <c r="K1627" s="96" t="s">
        <v>348</v>
      </c>
      <c r="L1627" s="96" t="s">
        <v>375</v>
      </c>
      <c r="M1627" s="96" t="s">
        <v>376</v>
      </c>
      <c r="N1627" s="96" t="s">
        <v>384</v>
      </c>
      <c r="O1627" s="96" t="s">
        <v>411</v>
      </c>
      <c r="P1627" s="96"/>
      <c r="Q1627" s="96"/>
      <c r="S1627" t="s">
        <v>226</v>
      </c>
      <c r="U1627" t="s">
        <v>335</v>
      </c>
      <c r="V1627" t="s">
        <v>264</v>
      </c>
      <c r="W1627" s="81" t="str">
        <f>analysis_methods!$B$3</f>
        <v>BIOM</v>
      </c>
      <c r="X1627">
        <v>6.0999999999999999E-2</v>
      </c>
      <c r="Y1627" t="s">
        <v>731</v>
      </c>
      <c r="Z1627" t="s">
        <v>243</v>
      </c>
      <c r="AA1627" t="s">
        <v>161</v>
      </c>
      <c r="AB1627" s="81" t="str">
        <f>analysis_methods!$M$3</f>
        <v>BLOT WW SCALE</v>
      </c>
      <c r="AC1627" s="77">
        <v>45139</v>
      </c>
    </row>
    <row r="1628" spans="1:29" ht="14.4" x14ac:dyDescent="0.3">
      <c r="A1628" s="81" t="str">
        <f>samples!$C$19</f>
        <v>GeoxyzX_2111-WestdiepSeafarm-325m-b-VV2</v>
      </c>
      <c r="B1628" s="84" t="s">
        <v>683</v>
      </c>
      <c r="H1628" s="96" t="s">
        <v>471</v>
      </c>
      <c r="I1628" s="96">
        <v>124929</v>
      </c>
      <c r="K1628" s="96" t="s">
        <v>348</v>
      </c>
      <c r="L1628" s="96" t="s">
        <v>349</v>
      </c>
      <c r="M1628" s="96" t="s">
        <v>360</v>
      </c>
      <c r="N1628" s="96" t="s">
        <v>361</v>
      </c>
      <c r="O1628" s="96" t="s">
        <v>362</v>
      </c>
      <c r="P1628" s="96" t="s">
        <v>363</v>
      </c>
      <c r="Q1628" s="96" t="s">
        <v>364</v>
      </c>
      <c r="S1628" t="s">
        <v>226</v>
      </c>
      <c r="U1628" t="s">
        <v>335</v>
      </c>
      <c r="V1628" t="s">
        <v>264</v>
      </c>
      <c r="W1628" s="81" t="str">
        <f>analysis_methods!$B$3</f>
        <v>BIOM</v>
      </c>
      <c r="X1628">
        <v>14.734</v>
      </c>
      <c r="Y1628" t="s">
        <v>731</v>
      </c>
      <c r="Z1628" t="s">
        <v>243</v>
      </c>
      <c r="AA1628" t="s">
        <v>161</v>
      </c>
      <c r="AB1628" s="81" t="str">
        <f>analysis_methods!$M$3</f>
        <v>BLOT WW SCALE</v>
      </c>
      <c r="AC1628" s="77">
        <v>45139</v>
      </c>
    </row>
    <row r="1629" spans="1:29" ht="14.4" x14ac:dyDescent="0.3">
      <c r="A1629" s="81" t="str">
        <f>samples!$C$19</f>
        <v>GeoxyzX_2111-WestdiepSeafarm-325m-b-VV2</v>
      </c>
      <c r="B1629" s="84" t="s">
        <v>683</v>
      </c>
      <c r="H1629" s="96" t="s">
        <v>818</v>
      </c>
      <c r="I1629" s="96">
        <v>124929</v>
      </c>
      <c r="K1629" s="96" t="s">
        <v>348</v>
      </c>
      <c r="L1629" s="96" t="s">
        <v>349</v>
      </c>
      <c r="M1629" s="96" t="s">
        <v>360</v>
      </c>
      <c r="N1629" s="96" t="s">
        <v>361</v>
      </c>
      <c r="O1629" s="96" t="s">
        <v>362</v>
      </c>
      <c r="P1629" s="96" t="s">
        <v>363</v>
      </c>
      <c r="Q1629" s="96" t="s">
        <v>364</v>
      </c>
      <c r="S1629" t="s">
        <v>726</v>
      </c>
      <c r="U1629" t="s">
        <v>335</v>
      </c>
      <c r="V1629" t="s">
        <v>264</v>
      </c>
      <c r="W1629" s="81" t="str">
        <f>analysis_methods!$B$3</f>
        <v>BIOM</v>
      </c>
      <c r="X1629">
        <v>1.0529999999999999</v>
      </c>
      <c r="Y1629" t="s">
        <v>731</v>
      </c>
      <c r="Z1629" t="s">
        <v>243</v>
      </c>
      <c r="AA1629" t="s">
        <v>161</v>
      </c>
      <c r="AB1629" s="81" t="str">
        <f>analysis_methods!$M$3</f>
        <v>BLOT WW SCALE</v>
      </c>
      <c r="AC1629" s="77">
        <v>45139</v>
      </c>
    </row>
    <row r="1630" spans="1:29" ht="14.4" x14ac:dyDescent="0.3">
      <c r="A1630" s="81" t="str">
        <f>samples!$C$19</f>
        <v>GeoxyzX_2111-WestdiepSeafarm-325m-b-VV2</v>
      </c>
      <c r="B1630" s="84" t="s">
        <v>683</v>
      </c>
      <c r="H1630" s="96" t="s">
        <v>546</v>
      </c>
      <c r="I1630" s="96">
        <v>130711</v>
      </c>
      <c r="K1630" s="96" t="s">
        <v>348</v>
      </c>
      <c r="L1630" s="96" t="s">
        <v>375</v>
      </c>
      <c r="M1630" s="96" t="s">
        <v>376</v>
      </c>
      <c r="N1630" s="96" t="s">
        <v>401</v>
      </c>
      <c r="O1630" s="96" t="s">
        <v>557</v>
      </c>
      <c r="P1630" s="96" t="s">
        <v>558</v>
      </c>
      <c r="Q1630" s="96" t="s">
        <v>572</v>
      </c>
      <c r="S1630" t="s">
        <v>226</v>
      </c>
      <c r="U1630" t="s">
        <v>335</v>
      </c>
      <c r="V1630" t="s">
        <v>264</v>
      </c>
      <c r="W1630" s="81" t="str">
        <f>analysis_methods!$B$3</f>
        <v>BIOM</v>
      </c>
      <c r="X1630">
        <v>8.6999999999999994E-2</v>
      </c>
      <c r="Y1630" t="s">
        <v>731</v>
      </c>
      <c r="Z1630" t="s">
        <v>243</v>
      </c>
      <c r="AA1630" t="s">
        <v>161</v>
      </c>
      <c r="AB1630" s="81" t="str">
        <f>analysis_methods!$M$3</f>
        <v>BLOT WW SCALE</v>
      </c>
      <c r="AC1630" s="77">
        <v>45139</v>
      </c>
    </row>
    <row r="1631" spans="1:29" ht="14.4" x14ac:dyDescent="0.3">
      <c r="A1631" s="81" t="str">
        <f>samples!$C$19</f>
        <v>GeoxyzX_2111-WestdiepSeafarm-325m-b-VV2</v>
      </c>
      <c r="B1631" s="84" t="s">
        <v>683</v>
      </c>
      <c r="H1631" s="96" t="s">
        <v>432</v>
      </c>
      <c r="I1631" s="96">
        <v>129659</v>
      </c>
      <c r="K1631" s="96" t="s">
        <v>348</v>
      </c>
      <c r="L1631" s="96" t="s">
        <v>375</v>
      </c>
      <c r="M1631" s="96" t="s">
        <v>376</v>
      </c>
      <c r="N1631" s="96" t="s">
        <v>380</v>
      </c>
      <c r="O1631" s="96" t="s">
        <v>431</v>
      </c>
      <c r="P1631" s="96" t="s">
        <v>432</v>
      </c>
      <c r="Q1631" s="96"/>
      <c r="S1631" t="s">
        <v>226</v>
      </c>
      <c r="U1631" t="s">
        <v>335</v>
      </c>
      <c r="V1631" t="s">
        <v>264</v>
      </c>
      <c r="W1631" s="81" t="str">
        <f>analysis_methods!$B$3</f>
        <v>BIOM</v>
      </c>
      <c r="X1631">
        <v>5.9999999999999993E-3</v>
      </c>
      <c r="Y1631" t="s">
        <v>731</v>
      </c>
      <c r="Z1631" t="s">
        <v>243</v>
      </c>
      <c r="AA1631" t="s">
        <v>161</v>
      </c>
      <c r="AB1631" s="81" t="str">
        <f>analysis_methods!$M$3</f>
        <v>BLOT WW SCALE</v>
      </c>
      <c r="AC1631" s="77">
        <v>45139</v>
      </c>
    </row>
    <row r="1632" spans="1:29" ht="14.4" x14ac:dyDescent="0.3">
      <c r="A1632" s="81" t="str">
        <f>samples!$C$19</f>
        <v>GeoxyzX_2111-WestdiepSeafarm-325m-b-VV2</v>
      </c>
      <c r="B1632" s="84" t="s">
        <v>683</v>
      </c>
      <c r="H1632" s="96" t="s">
        <v>478</v>
      </c>
      <c r="I1632" s="96">
        <v>146907</v>
      </c>
      <c r="K1632" s="96" t="s">
        <v>348</v>
      </c>
      <c r="L1632" s="96" t="s">
        <v>365</v>
      </c>
      <c r="M1632" s="96" t="s">
        <v>366</v>
      </c>
      <c r="N1632" s="96" t="s">
        <v>371</v>
      </c>
      <c r="O1632" s="96" t="s">
        <v>392</v>
      </c>
      <c r="P1632" s="96" t="s">
        <v>393</v>
      </c>
      <c r="Q1632" s="96" t="s">
        <v>394</v>
      </c>
      <c r="S1632" t="s">
        <v>226</v>
      </c>
      <c r="U1632" t="s">
        <v>335</v>
      </c>
      <c r="V1632" t="s">
        <v>264</v>
      </c>
      <c r="W1632" s="81" t="str">
        <f>analysis_methods!$B$3</f>
        <v>BIOM</v>
      </c>
      <c r="X1632">
        <v>0.76200000000000001</v>
      </c>
      <c r="Y1632" t="s">
        <v>731</v>
      </c>
      <c r="Z1632" t="s">
        <v>243</v>
      </c>
      <c r="AA1632" t="s">
        <v>161</v>
      </c>
      <c r="AB1632" s="81" t="str">
        <f>analysis_methods!$M$3</f>
        <v>BLOT WW SCALE</v>
      </c>
      <c r="AC1632" s="77">
        <v>45139</v>
      </c>
    </row>
    <row r="1633" spans="1:29" ht="14.4" x14ac:dyDescent="0.3">
      <c r="A1633" s="81" t="str">
        <f>samples!$C$19</f>
        <v>GeoxyzX_2111-WestdiepSeafarm-325m-b-VV2</v>
      </c>
      <c r="B1633" s="84" t="s">
        <v>683</v>
      </c>
      <c r="H1633" s="96" t="s">
        <v>868</v>
      </c>
      <c r="I1633" s="96">
        <v>1748246</v>
      </c>
      <c r="K1633" s="96" t="s">
        <v>348</v>
      </c>
      <c r="L1633" s="96" t="s">
        <v>414</v>
      </c>
      <c r="M1633" s="96" t="s">
        <v>415</v>
      </c>
      <c r="N1633" s="96" t="s">
        <v>511</v>
      </c>
      <c r="O1633" s="96" t="s">
        <v>512</v>
      </c>
      <c r="P1633" s="96" t="s">
        <v>513</v>
      </c>
      <c r="Q1633" s="96" t="s">
        <v>611</v>
      </c>
      <c r="S1633" t="s">
        <v>226</v>
      </c>
      <c r="U1633" t="s">
        <v>335</v>
      </c>
      <c r="V1633" t="s">
        <v>264</v>
      </c>
      <c r="W1633" s="81" t="str">
        <f>analysis_methods!$B$3</f>
        <v>BIOM</v>
      </c>
      <c r="X1633">
        <v>0.90899999999999992</v>
      </c>
      <c r="Y1633" t="s">
        <v>731</v>
      </c>
      <c r="Z1633" t="s">
        <v>243</v>
      </c>
      <c r="AA1633" t="s">
        <v>161</v>
      </c>
      <c r="AB1633" s="81" t="str">
        <f>analysis_methods!$M$3</f>
        <v>BLOT WW SCALE</v>
      </c>
      <c r="AC1633" s="77">
        <v>45139</v>
      </c>
    </row>
    <row r="1634" spans="1:29" ht="14.4" x14ac:dyDescent="0.3">
      <c r="A1634" s="81" t="str">
        <f>samples!$C$19</f>
        <v>GeoxyzX_2111-WestdiepSeafarm-325m-b-VV2</v>
      </c>
      <c r="B1634" s="84" t="s">
        <v>683</v>
      </c>
      <c r="H1634" s="96" t="s">
        <v>482</v>
      </c>
      <c r="I1634" s="96">
        <v>130357</v>
      </c>
      <c r="K1634" s="96" t="s">
        <v>348</v>
      </c>
      <c r="L1634" s="96" t="s">
        <v>375</v>
      </c>
      <c r="M1634" s="96" t="s">
        <v>376</v>
      </c>
      <c r="N1634" s="96" t="s">
        <v>380</v>
      </c>
      <c r="O1634" s="96" t="s">
        <v>381</v>
      </c>
      <c r="P1634" s="96" t="s">
        <v>382</v>
      </c>
      <c r="Q1634" s="96" t="s">
        <v>405</v>
      </c>
      <c r="S1634" t="s">
        <v>226</v>
      </c>
      <c r="U1634" t="s">
        <v>335</v>
      </c>
      <c r="V1634" t="s">
        <v>264</v>
      </c>
      <c r="W1634" s="81" t="str">
        <f>analysis_methods!$B$3</f>
        <v>BIOM</v>
      </c>
      <c r="X1634">
        <v>0.59</v>
      </c>
      <c r="Y1634" t="s">
        <v>731</v>
      </c>
      <c r="Z1634" t="s">
        <v>243</v>
      </c>
      <c r="AA1634" t="s">
        <v>161</v>
      </c>
      <c r="AB1634" s="81" t="str">
        <f>analysis_methods!$M$3</f>
        <v>BLOT WW SCALE</v>
      </c>
      <c r="AC1634" s="77">
        <v>45139</v>
      </c>
    </row>
    <row r="1635" spans="1:29" ht="14.4" x14ac:dyDescent="0.3">
      <c r="A1635" s="81" t="str">
        <f>samples!$C$19</f>
        <v>GeoxyzX_2111-WestdiepSeafarm-325m-b-VV2</v>
      </c>
      <c r="B1635" s="84" t="s">
        <v>683</v>
      </c>
      <c r="H1635" s="96" t="s">
        <v>582</v>
      </c>
      <c r="I1635" s="96">
        <v>334510</v>
      </c>
      <c r="K1635" s="96" t="s">
        <v>348</v>
      </c>
      <c r="L1635" s="96" t="s">
        <v>375</v>
      </c>
      <c r="M1635" s="96" t="s">
        <v>376</v>
      </c>
      <c r="N1635" s="96" t="s">
        <v>380</v>
      </c>
      <c r="O1635" s="96" t="s">
        <v>448</v>
      </c>
      <c r="P1635" s="96" t="s">
        <v>517</v>
      </c>
      <c r="Q1635" s="96" t="s">
        <v>594</v>
      </c>
      <c r="S1635" t="s">
        <v>226</v>
      </c>
      <c r="U1635" t="s">
        <v>335</v>
      </c>
      <c r="V1635" t="s">
        <v>264</v>
      </c>
      <c r="W1635" s="81" t="str">
        <f>analysis_methods!$B$3</f>
        <v>BIOM</v>
      </c>
      <c r="X1635">
        <v>0.14399999999999999</v>
      </c>
      <c r="Y1635" t="s">
        <v>731</v>
      </c>
      <c r="Z1635" t="s">
        <v>243</v>
      </c>
      <c r="AA1635" t="s">
        <v>161</v>
      </c>
      <c r="AB1635" s="81" t="str">
        <f>analysis_methods!$M$3</f>
        <v>BLOT WW SCALE</v>
      </c>
      <c r="AC1635" s="77">
        <v>45139</v>
      </c>
    </row>
    <row r="1636" spans="1:29" ht="14.4" x14ac:dyDescent="0.3">
      <c r="A1636" s="81" t="str">
        <f>samples!$C$20</f>
        <v>GeoxyzX_2111-WestdiepSeafarm-325m-c-VV3</v>
      </c>
      <c r="B1636" s="84" t="s">
        <v>684</v>
      </c>
      <c r="H1636" s="96" t="s">
        <v>411</v>
      </c>
      <c r="I1636" s="96">
        <v>919</v>
      </c>
      <c r="K1636" s="96" t="s">
        <v>348</v>
      </c>
      <c r="L1636" s="96" t="s">
        <v>375</v>
      </c>
      <c r="M1636" s="96" t="s">
        <v>376</v>
      </c>
      <c r="N1636" s="96" t="s">
        <v>384</v>
      </c>
      <c r="O1636" s="96" t="s">
        <v>411</v>
      </c>
      <c r="P1636" s="96"/>
      <c r="Q1636" s="96"/>
      <c r="S1636" t="s">
        <v>226</v>
      </c>
      <c r="U1636" t="s">
        <v>335</v>
      </c>
      <c r="V1636" t="s">
        <v>264</v>
      </c>
      <c r="W1636" s="81" t="str">
        <f>analysis_methods!$B$3</f>
        <v>BIOM</v>
      </c>
      <c r="X1636">
        <v>1.431</v>
      </c>
      <c r="Y1636" t="s">
        <v>731</v>
      </c>
      <c r="Z1636" t="s">
        <v>243</v>
      </c>
      <c r="AA1636" t="s">
        <v>161</v>
      </c>
      <c r="AB1636" s="81" t="str">
        <f>analysis_methods!$M$3</f>
        <v>BLOT WW SCALE</v>
      </c>
      <c r="AC1636" s="77">
        <v>45139</v>
      </c>
    </row>
    <row r="1637" spans="1:29" ht="14.4" x14ac:dyDescent="0.3">
      <c r="A1637" s="81" t="str">
        <f>samples!$C$20</f>
        <v>GeoxyzX_2111-WestdiepSeafarm-325m-c-VV3</v>
      </c>
      <c r="B1637" s="84" t="s">
        <v>684</v>
      </c>
      <c r="H1637" s="96" t="s">
        <v>818</v>
      </c>
      <c r="I1637" s="96">
        <v>124929</v>
      </c>
      <c r="K1637" s="96" t="s">
        <v>348</v>
      </c>
      <c r="L1637" s="96" t="s">
        <v>349</v>
      </c>
      <c r="M1637" s="96" t="s">
        <v>360</v>
      </c>
      <c r="N1637" s="96" t="s">
        <v>361</v>
      </c>
      <c r="O1637" s="96" t="s">
        <v>362</v>
      </c>
      <c r="P1637" s="96" t="s">
        <v>363</v>
      </c>
      <c r="Q1637" s="96" t="s">
        <v>364</v>
      </c>
      <c r="S1637" t="s">
        <v>726</v>
      </c>
      <c r="U1637" t="s">
        <v>335</v>
      </c>
      <c r="V1637" t="s">
        <v>264</v>
      </c>
      <c r="W1637" s="81" t="str">
        <f>analysis_methods!$B$3</f>
        <v>BIOM</v>
      </c>
      <c r="X1637">
        <v>7.2859999999999996</v>
      </c>
      <c r="Y1637" t="s">
        <v>731</v>
      </c>
      <c r="Z1637" t="s">
        <v>243</v>
      </c>
      <c r="AA1637" t="s">
        <v>161</v>
      </c>
      <c r="AB1637" s="81" t="str">
        <f>analysis_methods!$M$3</f>
        <v>BLOT WW SCALE</v>
      </c>
      <c r="AC1637" s="77">
        <v>45139</v>
      </c>
    </row>
    <row r="1638" spans="1:29" ht="14.4" x14ac:dyDescent="0.3">
      <c r="A1638" s="81" t="str">
        <f>samples!$C$20</f>
        <v>GeoxyzX_2111-WestdiepSeafarm-325m-c-VV3</v>
      </c>
      <c r="B1638" s="84" t="s">
        <v>684</v>
      </c>
      <c r="H1638" s="96" t="s">
        <v>474</v>
      </c>
      <c r="I1638" s="96">
        <v>129898</v>
      </c>
      <c r="K1638" s="96" t="s">
        <v>348</v>
      </c>
      <c r="L1638" s="96" t="s">
        <v>375</v>
      </c>
      <c r="M1638" s="96" t="s">
        <v>376</v>
      </c>
      <c r="N1638" s="96"/>
      <c r="O1638" s="96" t="s">
        <v>377</v>
      </c>
      <c r="P1638" s="96" t="s">
        <v>378</v>
      </c>
      <c r="Q1638" s="96" t="s">
        <v>379</v>
      </c>
      <c r="S1638" t="s">
        <v>226</v>
      </c>
      <c r="U1638" t="s">
        <v>335</v>
      </c>
      <c r="V1638" t="s">
        <v>264</v>
      </c>
      <c r="W1638" s="81" t="str">
        <f>analysis_methods!$B$3</f>
        <v>BIOM</v>
      </c>
      <c r="X1638">
        <v>7.3849999999999989</v>
      </c>
      <c r="Y1638" t="s">
        <v>731</v>
      </c>
      <c r="Z1638" t="s">
        <v>243</v>
      </c>
      <c r="AA1638" t="s">
        <v>161</v>
      </c>
      <c r="AB1638" s="81" t="str">
        <f>analysis_methods!$M$3</f>
        <v>BLOT WW SCALE</v>
      </c>
      <c r="AC1638" s="77">
        <v>45139</v>
      </c>
    </row>
    <row r="1639" spans="1:29" ht="14.4" x14ac:dyDescent="0.3">
      <c r="A1639" s="81" t="str">
        <f>samples!$C$20</f>
        <v>GeoxyzX_2111-WestdiepSeafarm-325m-c-VV3</v>
      </c>
      <c r="B1639" s="84" t="s">
        <v>684</v>
      </c>
      <c r="H1639" s="96" t="s">
        <v>481</v>
      </c>
      <c r="I1639" s="96">
        <v>131187</v>
      </c>
      <c r="K1639" s="96" t="s">
        <v>348</v>
      </c>
      <c r="L1639" s="96" t="s">
        <v>375</v>
      </c>
      <c r="M1639" s="96" t="s">
        <v>376</v>
      </c>
      <c r="N1639" s="96" t="s">
        <v>401</v>
      </c>
      <c r="O1639" s="96" t="s">
        <v>402</v>
      </c>
      <c r="P1639" s="96" t="s">
        <v>403</v>
      </c>
      <c r="Q1639" s="96" t="s">
        <v>404</v>
      </c>
      <c r="S1639" t="s">
        <v>226</v>
      </c>
      <c r="U1639" t="s">
        <v>335</v>
      </c>
      <c r="V1639" t="s">
        <v>264</v>
      </c>
      <c r="W1639" s="81" t="str">
        <f>analysis_methods!$B$3</f>
        <v>BIOM</v>
      </c>
      <c r="X1639">
        <v>0.67399999999999993</v>
      </c>
      <c r="Y1639" t="s">
        <v>731</v>
      </c>
      <c r="Z1639" t="s">
        <v>243</v>
      </c>
      <c r="AA1639" t="s">
        <v>161</v>
      </c>
      <c r="AB1639" s="81" t="str">
        <f>analysis_methods!$M$3</f>
        <v>BLOT WW SCALE</v>
      </c>
      <c r="AC1639" s="77">
        <v>45139</v>
      </c>
    </row>
    <row r="1640" spans="1:29" ht="14.4" x14ac:dyDescent="0.3">
      <c r="A1640" s="81" t="str">
        <f>samples!$C$20</f>
        <v>GeoxyzX_2111-WestdiepSeafarm-325m-c-VV3</v>
      </c>
      <c r="B1640" s="84" t="s">
        <v>684</v>
      </c>
      <c r="H1640" s="96" t="s">
        <v>457</v>
      </c>
      <c r="I1640" s="96">
        <v>152391</v>
      </c>
      <c r="K1640" s="96" t="s">
        <v>348</v>
      </c>
      <c r="L1640" s="96" t="s">
        <v>457</v>
      </c>
      <c r="M1640" s="96"/>
      <c r="N1640" s="96"/>
      <c r="O1640" s="96"/>
      <c r="P1640" s="96"/>
      <c r="Q1640" s="96"/>
      <c r="S1640" t="s">
        <v>226</v>
      </c>
      <c r="U1640" t="s">
        <v>335</v>
      </c>
      <c r="V1640" t="s">
        <v>264</v>
      </c>
      <c r="W1640" s="81" t="str">
        <f>analysis_methods!$B$3</f>
        <v>BIOM</v>
      </c>
      <c r="X1640">
        <v>0.32500000000000001</v>
      </c>
      <c r="Y1640" t="s">
        <v>731</v>
      </c>
      <c r="Z1640" t="s">
        <v>243</v>
      </c>
      <c r="AA1640" t="s">
        <v>161</v>
      </c>
      <c r="AB1640" s="81" t="str">
        <f>analysis_methods!$M$3</f>
        <v>BLOT WW SCALE</v>
      </c>
      <c r="AC1640" s="77">
        <v>45139</v>
      </c>
    </row>
    <row r="1641" spans="1:29" ht="14.4" x14ac:dyDescent="0.3">
      <c r="A1641" s="81" t="str">
        <f>samples!$C$20</f>
        <v>GeoxyzX_2111-WestdiepSeafarm-325m-c-VV3</v>
      </c>
      <c r="B1641" s="84" t="s">
        <v>684</v>
      </c>
      <c r="H1641" s="96" t="s">
        <v>485</v>
      </c>
      <c r="I1641" s="96">
        <v>129876</v>
      </c>
      <c r="K1641" s="96" t="s">
        <v>348</v>
      </c>
      <c r="L1641" s="96" t="s">
        <v>375</v>
      </c>
      <c r="M1641" s="96" t="s">
        <v>376</v>
      </c>
      <c r="N1641" s="96"/>
      <c r="O1641" s="96" t="s">
        <v>377</v>
      </c>
      <c r="P1641" s="96" t="s">
        <v>412</v>
      </c>
      <c r="Q1641" s="96" t="s">
        <v>413</v>
      </c>
      <c r="S1641" t="s">
        <v>226</v>
      </c>
      <c r="U1641" t="s">
        <v>335</v>
      </c>
      <c r="V1641" t="s">
        <v>264</v>
      </c>
      <c r="W1641" s="81" t="str">
        <f>analysis_methods!$B$3</f>
        <v>BIOM</v>
      </c>
      <c r="X1641">
        <v>0.13799999999999998</v>
      </c>
      <c r="Y1641" t="s">
        <v>731</v>
      </c>
      <c r="Z1641" t="s">
        <v>243</v>
      </c>
      <c r="AA1641" t="s">
        <v>161</v>
      </c>
      <c r="AB1641" s="81" t="str">
        <f>analysis_methods!$M$3</f>
        <v>BLOT WW SCALE</v>
      </c>
      <c r="AC1641" s="77">
        <v>45139</v>
      </c>
    </row>
    <row r="1642" spans="1:29" ht="14.4" x14ac:dyDescent="0.3">
      <c r="A1642" s="81" t="str">
        <f>samples!$C$20</f>
        <v>GeoxyzX_2111-WestdiepSeafarm-325m-c-VV3</v>
      </c>
      <c r="B1642" s="84" t="s">
        <v>684</v>
      </c>
      <c r="H1642" s="96" t="s">
        <v>484</v>
      </c>
      <c r="I1642" s="96">
        <v>130116</v>
      </c>
      <c r="K1642" s="96" t="s">
        <v>348</v>
      </c>
      <c r="L1642" s="96" t="s">
        <v>375</v>
      </c>
      <c r="M1642" s="96" t="s">
        <v>376</v>
      </c>
      <c r="N1642" s="96" t="s">
        <v>380</v>
      </c>
      <c r="O1642" s="96" t="s">
        <v>409</v>
      </c>
      <c r="P1642" s="96" t="s">
        <v>410</v>
      </c>
      <c r="Q1642" s="96" t="s">
        <v>374</v>
      </c>
      <c r="S1642" t="s">
        <v>226</v>
      </c>
      <c r="U1642" t="s">
        <v>335</v>
      </c>
      <c r="V1642" t="s">
        <v>264</v>
      </c>
      <c r="W1642" s="81" t="str">
        <f>analysis_methods!$B$3</f>
        <v>BIOM</v>
      </c>
      <c r="X1642">
        <v>5.1619999999999999</v>
      </c>
      <c r="Y1642" t="s">
        <v>731</v>
      </c>
      <c r="Z1642" t="s">
        <v>243</v>
      </c>
      <c r="AA1642" t="s">
        <v>161</v>
      </c>
      <c r="AB1642" s="81" t="str">
        <f>analysis_methods!$M$3</f>
        <v>BLOT WW SCALE</v>
      </c>
      <c r="AC1642" s="77">
        <v>45139</v>
      </c>
    </row>
    <row r="1643" spans="1:29" ht="14.4" x14ac:dyDescent="0.3">
      <c r="A1643" s="81" t="str">
        <f>samples!$C$20</f>
        <v>GeoxyzX_2111-WestdiepSeafarm-325m-c-VV3</v>
      </c>
      <c r="B1643" s="84" t="s">
        <v>684</v>
      </c>
      <c r="H1643" s="96" t="s">
        <v>824</v>
      </c>
      <c r="I1643" s="96">
        <v>141433</v>
      </c>
      <c r="K1643" s="96" t="s">
        <v>348</v>
      </c>
      <c r="L1643" s="96" t="s">
        <v>365</v>
      </c>
      <c r="M1643" s="96" t="s">
        <v>366</v>
      </c>
      <c r="N1643" s="96" t="s">
        <v>371</v>
      </c>
      <c r="O1643" s="96" t="s">
        <v>372</v>
      </c>
      <c r="P1643" s="96" t="s">
        <v>373</v>
      </c>
      <c r="Q1643" s="96" t="s">
        <v>374</v>
      </c>
      <c r="S1643" t="s">
        <v>726</v>
      </c>
      <c r="U1643" t="s">
        <v>335</v>
      </c>
      <c r="V1643" t="s">
        <v>264</v>
      </c>
      <c r="W1643" s="81" t="str">
        <f>analysis_methods!$B$3</f>
        <v>BIOM</v>
      </c>
      <c r="X1643">
        <v>1.34</v>
      </c>
      <c r="Y1643" t="s">
        <v>731</v>
      </c>
      <c r="Z1643" t="s">
        <v>243</v>
      </c>
      <c r="AA1643" t="s">
        <v>161</v>
      </c>
      <c r="AB1643" s="81" t="str">
        <f>analysis_methods!$M$3</f>
        <v>BLOT WW SCALE</v>
      </c>
      <c r="AC1643" s="77">
        <v>45139</v>
      </c>
    </row>
    <row r="1644" spans="1:29" ht="14.4" x14ac:dyDescent="0.3">
      <c r="A1644" s="81" t="str">
        <f>samples!$C$20</f>
        <v>GeoxyzX_2111-WestdiepSeafarm-325m-c-VV3</v>
      </c>
      <c r="B1644" s="84" t="s">
        <v>684</v>
      </c>
      <c r="H1644" s="96" t="s">
        <v>471</v>
      </c>
      <c r="I1644" s="96">
        <v>124929</v>
      </c>
      <c r="K1644" s="96" t="s">
        <v>348</v>
      </c>
      <c r="L1644" s="96" t="s">
        <v>349</v>
      </c>
      <c r="M1644" s="96" t="s">
        <v>360</v>
      </c>
      <c r="N1644" s="96" t="s">
        <v>361</v>
      </c>
      <c r="O1644" s="96" t="s">
        <v>362</v>
      </c>
      <c r="P1644" s="96" t="s">
        <v>363</v>
      </c>
      <c r="Q1644" s="96" t="s">
        <v>364</v>
      </c>
      <c r="S1644" t="s">
        <v>226</v>
      </c>
      <c r="U1644" t="s">
        <v>335</v>
      </c>
      <c r="V1644" t="s">
        <v>264</v>
      </c>
      <c r="W1644" s="81" t="str">
        <f>analysis_methods!$B$3</f>
        <v>BIOM</v>
      </c>
      <c r="X1644">
        <v>86.696999999999989</v>
      </c>
      <c r="Y1644" t="s">
        <v>731</v>
      </c>
      <c r="Z1644" t="s">
        <v>243</v>
      </c>
      <c r="AA1644" t="s">
        <v>161</v>
      </c>
      <c r="AB1644" s="81" t="str">
        <f>analysis_methods!$M$3</f>
        <v>BLOT WW SCALE</v>
      </c>
      <c r="AC1644" s="77">
        <v>45139</v>
      </c>
    </row>
    <row r="1645" spans="1:29" ht="14.4" x14ac:dyDescent="0.3">
      <c r="A1645" s="81" t="str">
        <f>samples!$C$20</f>
        <v>GeoxyzX_2111-WestdiepSeafarm-325m-c-VV3</v>
      </c>
      <c r="B1645" s="84" t="s">
        <v>684</v>
      </c>
      <c r="H1645" s="96" t="s">
        <v>540</v>
      </c>
      <c r="I1645" s="96">
        <v>334512</v>
      </c>
      <c r="K1645" s="96" t="s">
        <v>348</v>
      </c>
      <c r="L1645" s="96" t="s">
        <v>375</v>
      </c>
      <c r="M1645" s="96" t="s">
        <v>376</v>
      </c>
      <c r="N1645" s="96" t="s">
        <v>380</v>
      </c>
      <c r="O1645" s="96" t="s">
        <v>448</v>
      </c>
      <c r="P1645" s="96" t="s">
        <v>517</v>
      </c>
      <c r="Q1645" s="96" t="s">
        <v>530</v>
      </c>
      <c r="S1645" t="s">
        <v>226</v>
      </c>
      <c r="U1645" t="s">
        <v>335</v>
      </c>
      <c r="V1645" t="s">
        <v>264</v>
      </c>
      <c r="W1645" s="81" t="str">
        <f>analysis_methods!$B$3</f>
        <v>BIOM</v>
      </c>
      <c r="X1645">
        <v>0.96</v>
      </c>
      <c r="Y1645" t="s">
        <v>731</v>
      </c>
      <c r="Z1645" t="s">
        <v>243</v>
      </c>
      <c r="AA1645" t="s">
        <v>161</v>
      </c>
      <c r="AB1645" s="81" t="str">
        <f>analysis_methods!$M$3</f>
        <v>BLOT WW SCALE</v>
      </c>
      <c r="AC1645" s="77">
        <v>45139</v>
      </c>
    </row>
    <row r="1646" spans="1:29" ht="14.4" x14ac:dyDescent="0.3">
      <c r="A1646" s="81" t="str">
        <f>samples!$C$20</f>
        <v>GeoxyzX_2111-WestdiepSeafarm-325m-c-VV3</v>
      </c>
      <c r="B1646" s="84" t="s">
        <v>684</v>
      </c>
      <c r="H1646" s="96" t="s">
        <v>473</v>
      </c>
      <c r="I1646" s="96">
        <v>141433</v>
      </c>
      <c r="K1646" s="96" t="s">
        <v>348</v>
      </c>
      <c r="L1646" s="96" t="s">
        <v>365</v>
      </c>
      <c r="M1646" s="96" t="s">
        <v>366</v>
      </c>
      <c r="N1646" s="96" t="s">
        <v>371</v>
      </c>
      <c r="O1646" s="96" t="s">
        <v>372</v>
      </c>
      <c r="P1646" s="96" t="s">
        <v>373</v>
      </c>
      <c r="Q1646" s="96" t="s">
        <v>374</v>
      </c>
      <c r="S1646" t="s">
        <v>226</v>
      </c>
      <c r="U1646" t="s">
        <v>335</v>
      </c>
      <c r="V1646" t="s">
        <v>264</v>
      </c>
      <c r="W1646" s="81" t="str">
        <f>analysis_methods!$B$3</f>
        <v>BIOM</v>
      </c>
      <c r="X1646">
        <v>16.873999999999999</v>
      </c>
      <c r="Y1646" t="s">
        <v>731</v>
      </c>
      <c r="Z1646" t="s">
        <v>243</v>
      </c>
      <c r="AA1646" t="s">
        <v>161</v>
      </c>
      <c r="AB1646" s="81" t="str">
        <f>analysis_methods!$M$3</f>
        <v>BLOT WW SCALE</v>
      </c>
      <c r="AC1646" s="77">
        <v>45139</v>
      </c>
    </row>
    <row r="1647" spans="1:29" ht="14.4" x14ac:dyDescent="0.3">
      <c r="A1647" s="81" t="str">
        <f>samples!$C$20</f>
        <v>GeoxyzX_2111-WestdiepSeafarm-325m-c-VV3</v>
      </c>
      <c r="B1647" s="84" t="s">
        <v>684</v>
      </c>
      <c r="H1647" s="96" t="s">
        <v>470</v>
      </c>
      <c r="I1647" s="96">
        <v>855674</v>
      </c>
      <c r="K1647" s="96" t="s">
        <v>348</v>
      </c>
      <c r="L1647" s="96" t="s">
        <v>355</v>
      </c>
      <c r="M1647" s="96" t="s">
        <v>826</v>
      </c>
      <c r="N1647" s="96" t="s">
        <v>356</v>
      </c>
      <c r="O1647" s="96" t="s">
        <v>357</v>
      </c>
      <c r="P1647" s="96" t="s">
        <v>358</v>
      </c>
      <c r="Q1647" s="96" t="s">
        <v>359</v>
      </c>
      <c r="S1647" t="s">
        <v>226</v>
      </c>
      <c r="U1647" t="s">
        <v>335</v>
      </c>
      <c r="V1647" t="s">
        <v>264</v>
      </c>
      <c r="W1647" s="81" t="str">
        <f>analysis_methods!$B$3</f>
        <v>BIOM</v>
      </c>
      <c r="X1647">
        <v>6.6109999999999998</v>
      </c>
      <c r="Y1647" t="s">
        <v>731</v>
      </c>
      <c r="Z1647" t="s">
        <v>243</v>
      </c>
      <c r="AA1647" t="s">
        <v>161</v>
      </c>
      <c r="AB1647" s="81" t="str">
        <f>analysis_methods!$M$3</f>
        <v>BLOT WW SCALE</v>
      </c>
      <c r="AC1647" s="77">
        <v>45139</v>
      </c>
    </row>
    <row r="1648" spans="1:29" ht="14.4" x14ac:dyDescent="0.3">
      <c r="A1648" s="81" t="str">
        <f>samples!$C$20</f>
        <v>GeoxyzX_2111-WestdiepSeafarm-325m-c-VV3</v>
      </c>
      <c r="B1648" s="84" t="s">
        <v>684</v>
      </c>
      <c r="H1648" s="96" t="s">
        <v>486</v>
      </c>
      <c r="I1648" s="96">
        <v>101857</v>
      </c>
      <c r="K1648" s="96" t="s">
        <v>348</v>
      </c>
      <c r="L1648" s="96" t="s">
        <v>414</v>
      </c>
      <c r="M1648" s="96" t="s">
        <v>415</v>
      </c>
      <c r="N1648" s="96" t="s">
        <v>416</v>
      </c>
      <c r="O1648" s="96" t="s">
        <v>417</v>
      </c>
      <c r="P1648" s="96" t="s">
        <v>418</v>
      </c>
      <c r="Q1648" s="96" t="s">
        <v>419</v>
      </c>
      <c r="S1648" t="s">
        <v>226</v>
      </c>
      <c r="U1648" t="s">
        <v>335</v>
      </c>
      <c r="V1648" t="s">
        <v>264</v>
      </c>
      <c r="W1648" s="81" t="str">
        <f>analysis_methods!$B$3</f>
        <v>BIOM</v>
      </c>
      <c r="X1648">
        <v>1.2E-2</v>
      </c>
      <c r="Y1648" t="s">
        <v>731</v>
      </c>
      <c r="Z1648" t="s">
        <v>243</v>
      </c>
      <c r="AA1648" t="s">
        <v>161</v>
      </c>
      <c r="AB1648" s="81" t="str">
        <f>analysis_methods!$M$3</f>
        <v>BLOT WW SCALE</v>
      </c>
      <c r="AC1648" s="77">
        <v>45139</v>
      </c>
    </row>
    <row r="1649" spans="1:29" ht="14.4" x14ac:dyDescent="0.3">
      <c r="A1649" s="81" t="str">
        <f>samples!$C$20</f>
        <v>GeoxyzX_2111-WestdiepSeafarm-325m-c-VV3</v>
      </c>
      <c r="B1649" s="84" t="s">
        <v>684</v>
      </c>
      <c r="H1649" s="96" t="s">
        <v>432</v>
      </c>
      <c r="I1649" s="96">
        <v>129659</v>
      </c>
      <c r="K1649" s="96" t="s">
        <v>348</v>
      </c>
      <c r="L1649" s="96" t="s">
        <v>375</v>
      </c>
      <c r="M1649" s="96" t="s">
        <v>376</v>
      </c>
      <c r="N1649" s="96" t="s">
        <v>380</v>
      </c>
      <c r="O1649" s="96" t="s">
        <v>431</v>
      </c>
      <c r="P1649" s="96" t="s">
        <v>432</v>
      </c>
      <c r="Q1649" s="96"/>
      <c r="S1649" t="s">
        <v>226</v>
      </c>
      <c r="U1649" t="s">
        <v>335</v>
      </c>
      <c r="V1649" t="s">
        <v>264</v>
      </c>
      <c r="W1649" s="81" t="str">
        <f>analysis_methods!$B$3</f>
        <v>BIOM</v>
      </c>
      <c r="X1649">
        <v>2.1999999999999995E-2</v>
      </c>
      <c r="Y1649" t="s">
        <v>731</v>
      </c>
      <c r="Z1649" t="s">
        <v>243</v>
      </c>
      <c r="AA1649" t="s">
        <v>161</v>
      </c>
      <c r="AB1649" s="81" t="str">
        <f>analysis_methods!$M$3</f>
        <v>BLOT WW SCALE</v>
      </c>
      <c r="AC1649" s="77">
        <v>45139</v>
      </c>
    </row>
    <row r="1650" spans="1:29" ht="14.4" x14ac:dyDescent="0.3">
      <c r="A1650" s="81" t="str">
        <f>samples!$C$20</f>
        <v>GeoxyzX_2111-WestdiepSeafarm-325m-c-VV3</v>
      </c>
      <c r="B1650" s="84" t="s">
        <v>684</v>
      </c>
      <c r="H1650" s="96" t="s">
        <v>539</v>
      </c>
      <c r="I1650" s="96">
        <v>138963</v>
      </c>
      <c r="K1650" s="96" t="s">
        <v>348</v>
      </c>
      <c r="L1650" s="96" t="s">
        <v>365</v>
      </c>
      <c r="M1650" s="96" t="s">
        <v>503</v>
      </c>
      <c r="N1650" s="96" t="s">
        <v>514</v>
      </c>
      <c r="O1650" s="96" t="s">
        <v>515</v>
      </c>
      <c r="P1650" s="96" t="s">
        <v>516</v>
      </c>
      <c r="Q1650" s="96" t="s">
        <v>529</v>
      </c>
      <c r="S1650" t="s">
        <v>226</v>
      </c>
      <c r="U1650" t="s">
        <v>335</v>
      </c>
      <c r="V1650" t="s">
        <v>264</v>
      </c>
      <c r="W1650" s="81" t="str">
        <f>analysis_methods!$B$3</f>
        <v>BIOM</v>
      </c>
      <c r="X1650">
        <v>30.617000000000001</v>
      </c>
      <c r="Y1650" t="s">
        <v>731</v>
      </c>
      <c r="Z1650" t="s">
        <v>243</v>
      </c>
      <c r="AA1650" t="s">
        <v>161</v>
      </c>
      <c r="AB1650" s="81" t="str">
        <f>analysis_methods!$M$3</f>
        <v>BLOT WW SCALE</v>
      </c>
      <c r="AC1650" s="77">
        <v>45139</v>
      </c>
    </row>
    <row r="1651" spans="1:29" ht="14.4" x14ac:dyDescent="0.3">
      <c r="A1651" s="81" t="str">
        <f>samples!$C$20</f>
        <v>GeoxyzX_2111-WestdiepSeafarm-325m-c-VV3</v>
      </c>
      <c r="B1651" s="84" t="s">
        <v>684</v>
      </c>
      <c r="H1651" s="96" t="s">
        <v>421</v>
      </c>
      <c r="I1651" s="96">
        <v>1648</v>
      </c>
      <c r="K1651" s="96" t="s">
        <v>348</v>
      </c>
      <c r="L1651" s="96" t="s">
        <v>375</v>
      </c>
      <c r="M1651" s="96"/>
      <c r="N1651" s="96" t="s">
        <v>420</v>
      </c>
      <c r="O1651" s="96" t="s">
        <v>421</v>
      </c>
      <c r="P1651" s="96"/>
      <c r="Q1651" s="96"/>
      <c r="S1651" t="s">
        <v>226</v>
      </c>
      <c r="U1651" t="s">
        <v>335</v>
      </c>
      <c r="V1651" t="s">
        <v>264</v>
      </c>
      <c r="W1651" s="81" t="str">
        <f>analysis_methods!$B$3</f>
        <v>BIOM</v>
      </c>
      <c r="X1651">
        <v>8.8999999999999996E-2</v>
      </c>
      <c r="Y1651" t="s">
        <v>731</v>
      </c>
      <c r="Z1651" t="s">
        <v>243</v>
      </c>
      <c r="AA1651" t="s">
        <v>161</v>
      </c>
      <c r="AB1651" s="81" t="str">
        <f>analysis_methods!$M$3</f>
        <v>BLOT WW SCALE</v>
      </c>
      <c r="AC1651" s="77">
        <v>45139</v>
      </c>
    </row>
    <row r="1652" spans="1:29" ht="14.4" x14ac:dyDescent="0.3">
      <c r="A1652" s="81" t="str">
        <f>samples!$C$20</f>
        <v>GeoxyzX_2111-WestdiepSeafarm-325m-c-VV3</v>
      </c>
      <c r="B1652" s="84" t="s">
        <v>684</v>
      </c>
      <c r="H1652" s="96" t="s">
        <v>552</v>
      </c>
      <c r="I1652" s="96">
        <v>130491</v>
      </c>
      <c r="K1652" s="96" t="s">
        <v>348</v>
      </c>
      <c r="L1652" s="96" t="s">
        <v>375</v>
      </c>
      <c r="M1652" s="96" t="s">
        <v>376</v>
      </c>
      <c r="N1652" s="96"/>
      <c r="O1652" s="96" t="s">
        <v>568</v>
      </c>
      <c r="P1652" s="96" t="s">
        <v>569</v>
      </c>
      <c r="Q1652" s="96" t="s">
        <v>577</v>
      </c>
      <c r="S1652" t="s">
        <v>226</v>
      </c>
      <c r="U1652" t="s">
        <v>335</v>
      </c>
      <c r="V1652" t="s">
        <v>264</v>
      </c>
      <c r="W1652" s="81" t="str">
        <f>analysis_methods!$B$3</f>
        <v>BIOM</v>
      </c>
      <c r="X1652">
        <v>2.3999999999999997E-2</v>
      </c>
      <c r="Y1652" t="s">
        <v>731</v>
      </c>
      <c r="Z1652" t="s">
        <v>243</v>
      </c>
      <c r="AA1652" t="s">
        <v>161</v>
      </c>
      <c r="AB1652" s="81" t="str">
        <f>analysis_methods!$M$3</f>
        <v>BLOT WW SCALE</v>
      </c>
      <c r="AC1652" s="77">
        <v>45139</v>
      </c>
    </row>
    <row r="1653" spans="1:29" ht="14.4" x14ac:dyDescent="0.3">
      <c r="A1653" s="81" t="str">
        <f>samples!$C$20</f>
        <v>GeoxyzX_2111-WestdiepSeafarm-325m-c-VV3</v>
      </c>
      <c r="B1653" s="84" t="s">
        <v>684</v>
      </c>
      <c r="H1653" s="96" t="s">
        <v>472</v>
      </c>
      <c r="I1653" s="96">
        <v>140301</v>
      </c>
      <c r="K1653" s="96" t="s">
        <v>348</v>
      </c>
      <c r="L1653" s="96" t="s">
        <v>365</v>
      </c>
      <c r="M1653" s="96" t="s">
        <v>366</v>
      </c>
      <c r="N1653" s="96" t="s">
        <v>367</v>
      </c>
      <c r="O1653" s="96" t="s">
        <v>368</v>
      </c>
      <c r="P1653" s="96" t="s">
        <v>369</v>
      </c>
      <c r="Q1653" s="96" t="s">
        <v>370</v>
      </c>
      <c r="S1653" t="s">
        <v>226</v>
      </c>
      <c r="U1653" t="s">
        <v>335</v>
      </c>
      <c r="V1653" t="s">
        <v>264</v>
      </c>
      <c r="W1653" s="81" t="str">
        <f>analysis_methods!$B$3</f>
        <v>BIOM</v>
      </c>
      <c r="X1653">
        <v>126.67699999999999</v>
      </c>
      <c r="Y1653" t="s">
        <v>731</v>
      </c>
      <c r="Z1653" t="s">
        <v>243</v>
      </c>
      <c r="AA1653" t="s">
        <v>161</v>
      </c>
      <c r="AB1653" s="81" t="str">
        <f>analysis_methods!$M$3</f>
        <v>BLOT WW SCALE</v>
      </c>
      <c r="AC1653" s="77">
        <v>45139</v>
      </c>
    </row>
    <row r="1654" spans="1:29" ht="14.4" x14ac:dyDescent="0.3">
      <c r="A1654" s="81" t="str">
        <f>samples!$C$20</f>
        <v>GeoxyzX_2111-WestdiepSeafarm-325m-c-VV3</v>
      </c>
      <c r="B1654" s="84" t="s">
        <v>684</v>
      </c>
      <c r="H1654" s="96" t="s">
        <v>487</v>
      </c>
      <c r="I1654" s="96">
        <v>102788</v>
      </c>
      <c r="K1654" s="96" t="s">
        <v>348</v>
      </c>
      <c r="L1654" s="96" t="s">
        <v>414</v>
      </c>
      <c r="M1654" s="96" t="s">
        <v>415</v>
      </c>
      <c r="N1654" s="96" t="s">
        <v>416</v>
      </c>
      <c r="O1654" s="96" t="s">
        <v>423</v>
      </c>
      <c r="P1654" s="96" t="s">
        <v>424</v>
      </c>
      <c r="Q1654" s="96" t="s">
        <v>425</v>
      </c>
      <c r="S1654" t="s">
        <v>226</v>
      </c>
      <c r="U1654" t="s">
        <v>335</v>
      </c>
      <c r="V1654" t="s">
        <v>264</v>
      </c>
      <c r="W1654" s="81" t="str">
        <f>analysis_methods!$B$3</f>
        <v>BIOM</v>
      </c>
      <c r="X1654">
        <v>1.3999999999999999E-2</v>
      </c>
      <c r="Y1654" t="s">
        <v>731</v>
      </c>
      <c r="Z1654" t="s">
        <v>243</v>
      </c>
      <c r="AA1654" t="s">
        <v>161</v>
      </c>
      <c r="AB1654" s="81" t="str">
        <f>analysis_methods!$M$3</f>
        <v>BLOT WW SCALE</v>
      </c>
      <c r="AC1654" s="77">
        <v>45139</v>
      </c>
    </row>
    <row r="1655" spans="1:29" ht="14.4" x14ac:dyDescent="0.3">
      <c r="A1655" s="81" t="str">
        <f>samples!$C$20</f>
        <v>GeoxyzX_2111-WestdiepSeafarm-325m-c-VV3</v>
      </c>
      <c r="B1655" s="84" t="s">
        <v>684</v>
      </c>
      <c r="H1655" s="96" t="s">
        <v>538</v>
      </c>
      <c r="I1655" s="96">
        <v>131495</v>
      </c>
      <c r="K1655" s="96" t="s">
        <v>348</v>
      </c>
      <c r="L1655" s="96" t="s">
        <v>375</v>
      </c>
      <c r="M1655" s="96" t="s">
        <v>376</v>
      </c>
      <c r="N1655" s="96" t="s">
        <v>384</v>
      </c>
      <c r="O1655" s="96" t="s">
        <v>509</v>
      </c>
      <c r="P1655" s="96" t="s">
        <v>510</v>
      </c>
      <c r="Q1655" s="96" t="s">
        <v>527</v>
      </c>
      <c r="S1655" t="s">
        <v>226</v>
      </c>
      <c r="U1655" t="s">
        <v>335</v>
      </c>
      <c r="V1655" t="s">
        <v>264</v>
      </c>
      <c r="W1655" s="81" t="str">
        <f>analysis_methods!$B$3</f>
        <v>BIOM</v>
      </c>
      <c r="X1655">
        <v>0.57400000000000007</v>
      </c>
      <c r="Y1655" t="s">
        <v>731</v>
      </c>
      <c r="Z1655" t="s">
        <v>243</v>
      </c>
      <c r="AA1655" t="s">
        <v>161</v>
      </c>
      <c r="AB1655" s="81" t="str">
        <f>analysis_methods!$M$3</f>
        <v>BLOT WW SCALE</v>
      </c>
      <c r="AC1655" s="77">
        <v>45139</v>
      </c>
    </row>
    <row r="1656" spans="1:29" ht="14.4" x14ac:dyDescent="0.3">
      <c r="A1656" s="81" t="str">
        <f>samples!$C$20</f>
        <v>GeoxyzX_2111-WestdiepSeafarm-325m-c-VV3</v>
      </c>
      <c r="B1656" s="84" t="s">
        <v>684</v>
      </c>
      <c r="H1656" s="96" t="s">
        <v>479</v>
      </c>
      <c r="I1656" s="96">
        <v>130544</v>
      </c>
      <c r="K1656" s="96" t="s">
        <v>348</v>
      </c>
      <c r="L1656" s="96" t="s">
        <v>375</v>
      </c>
      <c r="M1656" s="96" t="s">
        <v>376</v>
      </c>
      <c r="N1656" s="96"/>
      <c r="O1656" s="96" t="s">
        <v>395</v>
      </c>
      <c r="P1656" s="96" t="s">
        <v>396</v>
      </c>
      <c r="Q1656" s="96" t="s">
        <v>397</v>
      </c>
      <c r="S1656" t="s">
        <v>226</v>
      </c>
      <c r="U1656" t="s">
        <v>335</v>
      </c>
      <c r="V1656" t="s">
        <v>264</v>
      </c>
      <c r="W1656" s="81" t="str">
        <f>analysis_methods!$B$3</f>
        <v>BIOM</v>
      </c>
      <c r="X1656">
        <v>6.4999999999999988E-2</v>
      </c>
      <c r="Y1656" t="s">
        <v>731</v>
      </c>
      <c r="Z1656" t="s">
        <v>243</v>
      </c>
      <c r="AA1656" t="s">
        <v>161</v>
      </c>
      <c r="AB1656" s="81" t="str">
        <f>analysis_methods!$M$3</f>
        <v>BLOT WW SCALE</v>
      </c>
      <c r="AC1656" s="77">
        <v>45139</v>
      </c>
    </row>
    <row r="1657" spans="1:29" ht="14.4" x14ac:dyDescent="0.3">
      <c r="A1657" s="81" t="str">
        <f>samples!$C$20</f>
        <v>GeoxyzX_2111-WestdiepSeafarm-325m-c-VV3</v>
      </c>
      <c r="B1657" s="84" t="s">
        <v>684</v>
      </c>
      <c r="H1657" s="96" t="s">
        <v>524</v>
      </c>
      <c r="I1657" s="96">
        <v>129582</v>
      </c>
      <c r="K1657" s="96" t="s">
        <v>348</v>
      </c>
      <c r="L1657" s="96" t="s">
        <v>375</v>
      </c>
      <c r="M1657" s="96" t="s">
        <v>376</v>
      </c>
      <c r="N1657" s="96" t="s">
        <v>522</v>
      </c>
      <c r="O1657" s="96" t="s">
        <v>523</v>
      </c>
      <c r="P1657" s="96" t="s">
        <v>524</v>
      </c>
      <c r="Q1657" s="96"/>
      <c r="S1657" t="s">
        <v>226</v>
      </c>
      <c r="U1657" t="s">
        <v>335</v>
      </c>
      <c r="V1657" t="s">
        <v>264</v>
      </c>
      <c r="W1657" s="81" t="str">
        <f>analysis_methods!$B$3</f>
        <v>BIOM</v>
      </c>
      <c r="X1657">
        <v>0.01</v>
      </c>
      <c r="Y1657" t="s">
        <v>731</v>
      </c>
      <c r="Z1657" t="s">
        <v>243</v>
      </c>
      <c r="AA1657" t="s">
        <v>161</v>
      </c>
      <c r="AB1657" s="81" t="str">
        <f>analysis_methods!$M$3</f>
        <v>BLOT WW SCALE</v>
      </c>
      <c r="AC1657" s="77">
        <v>45139</v>
      </c>
    </row>
    <row r="1658" spans="1:29" ht="14.4" x14ac:dyDescent="0.3">
      <c r="A1658" s="81" t="str">
        <f>samples!$C$20</f>
        <v>GeoxyzX_2111-WestdiepSeafarm-325m-c-VV3</v>
      </c>
      <c r="B1658" s="84" t="s">
        <v>684</v>
      </c>
      <c r="H1658" s="96" t="s">
        <v>817</v>
      </c>
      <c r="I1658" s="96">
        <v>140301</v>
      </c>
      <c r="K1658" s="96" t="s">
        <v>348</v>
      </c>
      <c r="L1658" s="96" t="s">
        <v>365</v>
      </c>
      <c r="M1658" s="96" t="s">
        <v>366</v>
      </c>
      <c r="N1658" s="96" t="s">
        <v>367</v>
      </c>
      <c r="O1658" s="96" t="s">
        <v>368</v>
      </c>
      <c r="P1658" s="96" t="s">
        <v>369</v>
      </c>
      <c r="Q1658" s="96" t="s">
        <v>370</v>
      </c>
      <c r="S1658" t="s">
        <v>726</v>
      </c>
      <c r="U1658" t="s">
        <v>335</v>
      </c>
      <c r="V1658" t="s">
        <v>264</v>
      </c>
      <c r="W1658" s="81" t="str">
        <f>analysis_methods!$B$3</f>
        <v>BIOM</v>
      </c>
      <c r="X1658">
        <v>5.3280000000000003</v>
      </c>
      <c r="Y1658" t="s">
        <v>731</v>
      </c>
      <c r="Z1658" t="s">
        <v>243</v>
      </c>
      <c r="AA1658" t="s">
        <v>161</v>
      </c>
      <c r="AB1658" s="81" t="str">
        <f>analysis_methods!$M$3</f>
        <v>BLOT WW SCALE</v>
      </c>
      <c r="AC1658" s="77">
        <v>45139</v>
      </c>
    </row>
    <row r="1659" spans="1:29" ht="14.4" x14ac:dyDescent="0.3">
      <c r="A1659" s="81" t="str">
        <f>samples!$C$20</f>
        <v>GeoxyzX_2111-WestdiepSeafarm-325m-c-VV3</v>
      </c>
      <c r="B1659" s="84" t="s">
        <v>684</v>
      </c>
      <c r="H1659" s="96" t="s">
        <v>542</v>
      </c>
      <c r="I1659" s="96">
        <v>130644</v>
      </c>
      <c r="K1659" s="96" t="s">
        <v>348</v>
      </c>
      <c r="L1659" s="96" t="s">
        <v>375</v>
      </c>
      <c r="M1659" s="96" t="s">
        <v>376</v>
      </c>
      <c r="N1659" s="96" t="s">
        <v>380</v>
      </c>
      <c r="O1659" s="96" t="s">
        <v>448</v>
      </c>
      <c r="P1659" s="96" t="s">
        <v>518</v>
      </c>
      <c r="Q1659" s="96" t="s">
        <v>532</v>
      </c>
      <c r="S1659" t="s">
        <v>226</v>
      </c>
      <c r="U1659" t="s">
        <v>335</v>
      </c>
      <c r="V1659" t="s">
        <v>264</v>
      </c>
      <c r="W1659" s="81" t="str">
        <f>analysis_methods!$B$3</f>
        <v>BIOM</v>
      </c>
      <c r="X1659">
        <v>1.4999999999999999E-2</v>
      </c>
      <c r="Y1659" t="s">
        <v>731</v>
      </c>
      <c r="Z1659" t="s">
        <v>243</v>
      </c>
      <c r="AA1659" t="s">
        <v>161</v>
      </c>
      <c r="AB1659" s="81" t="str">
        <f>analysis_methods!$M$3</f>
        <v>BLOT WW SCALE</v>
      </c>
      <c r="AC1659" s="77">
        <v>45139</v>
      </c>
    </row>
    <row r="1660" spans="1:29" ht="14.4" x14ac:dyDescent="0.3">
      <c r="A1660" s="81" t="str">
        <f>samples!$C$20</f>
        <v>GeoxyzX_2111-WestdiepSeafarm-325m-c-VV3</v>
      </c>
      <c r="B1660" s="84" t="s">
        <v>684</v>
      </c>
      <c r="H1660" s="96" t="s">
        <v>478</v>
      </c>
      <c r="I1660" s="96">
        <v>146907</v>
      </c>
      <c r="K1660" s="96" t="s">
        <v>348</v>
      </c>
      <c r="L1660" s="96" t="s">
        <v>365</v>
      </c>
      <c r="M1660" s="96" t="s">
        <v>366</v>
      </c>
      <c r="N1660" s="96" t="s">
        <v>371</v>
      </c>
      <c r="O1660" s="96" t="s">
        <v>392</v>
      </c>
      <c r="P1660" s="96" t="s">
        <v>393</v>
      </c>
      <c r="Q1660" s="96" t="s">
        <v>394</v>
      </c>
      <c r="S1660" t="s">
        <v>226</v>
      </c>
      <c r="U1660" t="s">
        <v>335</v>
      </c>
      <c r="V1660" t="s">
        <v>264</v>
      </c>
      <c r="W1660" s="81" t="str">
        <f>analysis_methods!$B$3</f>
        <v>BIOM</v>
      </c>
      <c r="X1660">
        <v>1.3679999999999999</v>
      </c>
      <c r="Y1660" t="s">
        <v>731</v>
      </c>
      <c r="Z1660" t="s">
        <v>243</v>
      </c>
      <c r="AA1660" t="s">
        <v>161</v>
      </c>
      <c r="AB1660" s="81" t="str">
        <f>analysis_methods!$M$3</f>
        <v>BLOT WW SCALE</v>
      </c>
      <c r="AC1660" s="77">
        <v>45139</v>
      </c>
    </row>
    <row r="1661" spans="1:29" ht="14.4" x14ac:dyDescent="0.3">
      <c r="A1661" s="81" t="str">
        <f>samples!$C$20</f>
        <v>GeoxyzX_2111-WestdiepSeafarm-325m-c-VV3</v>
      </c>
      <c r="B1661" s="84" t="s">
        <v>684</v>
      </c>
      <c r="H1661" s="96" t="s">
        <v>547</v>
      </c>
      <c r="I1661" s="96">
        <v>120020</v>
      </c>
      <c r="K1661" s="96" t="s">
        <v>348</v>
      </c>
      <c r="L1661" s="96" t="s">
        <v>414</v>
      </c>
      <c r="M1661" s="96" t="s">
        <v>415</v>
      </c>
      <c r="N1661" s="96" t="s">
        <v>559</v>
      </c>
      <c r="O1661" s="96" t="s">
        <v>560</v>
      </c>
      <c r="P1661" s="96" t="s">
        <v>561</v>
      </c>
      <c r="Q1661" s="96" t="s">
        <v>573</v>
      </c>
      <c r="S1661" t="s">
        <v>226</v>
      </c>
      <c r="U1661" t="s">
        <v>335</v>
      </c>
      <c r="V1661" t="s">
        <v>264</v>
      </c>
      <c r="W1661" s="81" t="str">
        <f>analysis_methods!$B$3</f>
        <v>BIOM</v>
      </c>
      <c r="X1661">
        <v>4.7E-2</v>
      </c>
      <c r="Y1661" t="s">
        <v>731</v>
      </c>
      <c r="Z1661" t="s">
        <v>243</v>
      </c>
      <c r="AA1661" t="s">
        <v>161</v>
      </c>
      <c r="AB1661" s="81" t="str">
        <f>analysis_methods!$M$3</f>
        <v>BLOT WW SCALE</v>
      </c>
      <c r="AC1661" s="77">
        <v>45139</v>
      </c>
    </row>
    <row r="1662" spans="1:29" ht="14.4" x14ac:dyDescent="0.3">
      <c r="A1662" s="81" t="str">
        <f>samples!$C$20</f>
        <v>GeoxyzX_2111-WestdiepSeafarm-325m-c-VV3</v>
      </c>
      <c r="B1662" s="84" t="s">
        <v>684</v>
      </c>
      <c r="H1662" s="96" t="s">
        <v>867</v>
      </c>
      <c r="I1662" s="96">
        <v>1752525</v>
      </c>
      <c r="K1662" s="96" t="s">
        <v>348</v>
      </c>
      <c r="L1662" s="96" t="s">
        <v>414</v>
      </c>
      <c r="M1662" s="96" t="s">
        <v>415</v>
      </c>
      <c r="N1662" s="96" t="s">
        <v>511</v>
      </c>
      <c r="O1662" s="96" t="s">
        <v>512</v>
      </c>
      <c r="P1662" s="96" t="s">
        <v>513</v>
      </c>
      <c r="Q1662" s="96" t="s">
        <v>528</v>
      </c>
      <c r="S1662" t="s">
        <v>226</v>
      </c>
      <c r="U1662" t="s">
        <v>335</v>
      </c>
      <c r="V1662" t="s">
        <v>264</v>
      </c>
      <c r="W1662" s="81" t="str">
        <f>analysis_methods!$B$3</f>
        <v>BIOM</v>
      </c>
      <c r="X1662">
        <v>4.1739999999999995</v>
      </c>
      <c r="Y1662" t="s">
        <v>731</v>
      </c>
      <c r="Z1662" t="s">
        <v>243</v>
      </c>
      <c r="AA1662" t="s">
        <v>161</v>
      </c>
      <c r="AB1662" s="81" t="str">
        <f>analysis_methods!$M$3</f>
        <v>BLOT WW SCALE</v>
      </c>
      <c r="AC1662" s="77">
        <v>45139</v>
      </c>
    </row>
    <row r="1663" spans="1:29" ht="14.4" x14ac:dyDescent="0.3">
      <c r="A1663" s="81" t="str">
        <f>samples!$C$20</f>
        <v>GeoxyzX_2111-WestdiepSeafarm-325m-c-VV3</v>
      </c>
      <c r="B1663" s="84" t="s">
        <v>684</v>
      </c>
      <c r="H1663" s="96" t="s">
        <v>482</v>
      </c>
      <c r="I1663" s="96">
        <v>130357</v>
      </c>
      <c r="K1663" s="96" t="s">
        <v>348</v>
      </c>
      <c r="L1663" s="96" t="s">
        <v>375</v>
      </c>
      <c r="M1663" s="96" t="s">
        <v>376</v>
      </c>
      <c r="N1663" s="96" t="s">
        <v>380</v>
      </c>
      <c r="O1663" s="96" t="s">
        <v>381</v>
      </c>
      <c r="P1663" s="96" t="s">
        <v>382</v>
      </c>
      <c r="Q1663" s="96" t="s">
        <v>405</v>
      </c>
      <c r="S1663" t="s">
        <v>226</v>
      </c>
      <c r="U1663" t="s">
        <v>335</v>
      </c>
      <c r="V1663" t="s">
        <v>264</v>
      </c>
      <c r="W1663" s="81" t="str">
        <f>analysis_methods!$B$3</f>
        <v>BIOM</v>
      </c>
      <c r="X1663">
        <v>8.299999999999999E-2</v>
      </c>
      <c r="Y1663" t="s">
        <v>731</v>
      </c>
      <c r="Z1663" t="s">
        <v>243</v>
      </c>
      <c r="AA1663" t="s">
        <v>161</v>
      </c>
      <c r="AB1663" s="81" t="str">
        <f>analysis_methods!$M$3</f>
        <v>BLOT WW SCALE</v>
      </c>
      <c r="AC1663" s="77">
        <v>45139</v>
      </c>
    </row>
    <row r="1664" spans="1:29" ht="14.4" x14ac:dyDescent="0.3">
      <c r="A1664" s="81" t="str">
        <f>samples!$C$20</f>
        <v>GeoxyzX_2111-WestdiepSeafarm-325m-c-VV3</v>
      </c>
      <c r="B1664" s="84" t="s">
        <v>684</v>
      </c>
      <c r="H1664" s="96" t="s">
        <v>488</v>
      </c>
      <c r="I1664" s="96">
        <v>130599</v>
      </c>
      <c r="K1664" s="96" t="s">
        <v>348</v>
      </c>
      <c r="L1664" s="96" t="s">
        <v>375</v>
      </c>
      <c r="M1664" s="96" t="s">
        <v>376</v>
      </c>
      <c r="N1664" s="96" t="s">
        <v>380</v>
      </c>
      <c r="O1664" s="96" t="s">
        <v>406</v>
      </c>
      <c r="P1664" s="96" t="s">
        <v>426</v>
      </c>
      <c r="Q1664" s="96" t="s">
        <v>427</v>
      </c>
      <c r="S1664" t="s">
        <v>226</v>
      </c>
      <c r="U1664" t="s">
        <v>335</v>
      </c>
      <c r="V1664" t="s">
        <v>264</v>
      </c>
      <c r="W1664" s="81" t="str">
        <f>analysis_methods!$B$3</f>
        <v>BIOM</v>
      </c>
      <c r="X1664">
        <v>5.9999999999999993E-3</v>
      </c>
      <c r="Y1664" t="s">
        <v>731</v>
      </c>
      <c r="Z1664" t="s">
        <v>243</v>
      </c>
      <c r="AA1664" t="s">
        <v>161</v>
      </c>
      <c r="AB1664" s="81" t="str">
        <f>analysis_methods!$M$3</f>
        <v>BLOT WW SCALE</v>
      </c>
      <c r="AC1664" s="77">
        <v>45139</v>
      </c>
    </row>
    <row r="1665" spans="1:29" ht="14.4" x14ac:dyDescent="0.3">
      <c r="A1665" s="81" t="str">
        <f>samples!$C$20</f>
        <v>GeoxyzX_2111-WestdiepSeafarm-325m-c-VV3</v>
      </c>
      <c r="B1665" s="84" t="s">
        <v>684</v>
      </c>
      <c r="H1665" s="96" t="s">
        <v>582</v>
      </c>
      <c r="I1665" s="96">
        <v>334510</v>
      </c>
      <c r="K1665" s="96" t="s">
        <v>348</v>
      </c>
      <c r="L1665" s="96" t="s">
        <v>375</v>
      </c>
      <c r="M1665" s="96" t="s">
        <v>376</v>
      </c>
      <c r="N1665" s="96" t="s">
        <v>380</v>
      </c>
      <c r="O1665" s="96" t="s">
        <v>448</v>
      </c>
      <c r="P1665" s="96" t="s">
        <v>517</v>
      </c>
      <c r="Q1665" s="96" t="s">
        <v>594</v>
      </c>
      <c r="S1665" t="s">
        <v>226</v>
      </c>
      <c r="U1665" t="s">
        <v>335</v>
      </c>
      <c r="V1665" t="s">
        <v>264</v>
      </c>
      <c r="W1665" s="81" t="str">
        <f>analysis_methods!$B$3</f>
        <v>BIOM</v>
      </c>
      <c r="X1665">
        <v>4.4999999999999998E-2</v>
      </c>
      <c r="Y1665" t="s">
        <v>731</v>
      </c>
      <c r="Z1665" t="s">
        <v>243</v>
      </c>
      <c r="AA1665" t="s">
        <v>161</v>
      </c>
      <c r="AB1665" s="81" t="str">
        <f>analysis_methods!$M$3</f>
        <v>BLOT WW SCALE</v>
      </c>
      <c r="AC1665" s="77">
        <v>45139</v>
      </c>
    </row>
    <row r="1666" spans="1:29" ht="14.4" x14ac:dyDescent="0.3">
      <c r="A1666" s="81" t="str">
        <f>samples!$C$20</f>
        <v>GeoxyzX_2111-WestdiepSeafarm-325m-c-VV3</v>
      </c>
      <c r="B1666" s="84" t="s">
        <v>684</v>
      </c>
      <c r="H1666" s="96" t="s">
        <v>546</v>
      </c>
      <c r="I1666" s="96">
        <v>130711</v>
      </c>
      <c r="K1666" s="96" t="s">
        <v>348</v>
      </c>
      <c r="L1666" s="96" t="s">
        <v>375</v>
      </c>
      <c r="M1666" s="96" t="s">
        <v>376</v>
      </c>
      <c r="N1666" s="96" t="s">
        <v>401</v>
      </c>
      <c r="O1666" s="96" t="s">
        <v>557</v>
      </c>
      <c r="P1666" s="96" t="s">
        <v>558</v>
      </c>
      <c r="Q1666" s="96" t="s">
        <v>572</v>
      </c>
      <c r="S1666" t="s">
        <v>226</v>
      </c>
      <c r="U1666" t="s">
        <v>335</v>
      </c>
      <c r="V1666" t="s">
        <v>264</v>
      </c>
      <c r="W1666" s="81" t="str">
        <f>analysis_methods!$B$3</f>
        <v>BIOM</v>
      </c>
      <c r="X1666">
        <v>4.1999999999999996E-2</v>
      </c>
      <c r="Y1666" t="s">
        <v>731</v>
      </c>
      <c r="Z1666" t="s">
        <v>243</v>
      </c>
      <c r="AA1666" t="s">
        <v>161</v>
      </c>
      <c r="AB1666" s="81" t="str">
        <f>analysis_methods!$M$3</f>
        <v>BLOT WW SCALE</v>
      </c>
      <c r="AC1666" s="77">
        <v>45139</v>
      </c>
    </row>
    <row r="1667" spans="1:29" ht="14.4" x14ac:dyDescent="0.3">
      <c r="A1667" s="81" t="str">
        <f>samples!$C$20</f>
        <v>GeoxyzX_2111-WestdiepSeafarm-325m-c-VV3</v>
      </c>
      <c r="B1667" s="84" t="s">
        <v>684</v>
      </c>
      <c r="H1667" s="96" t="s">
        <v>543</v>
      </c>
      <c r="I1667" s="96">
        <v>131183</v>
      </c>
      <c r="K1667" s="96" t="s">
        <v>348</v>
      </c>
      <c r="L1667" s="96" t="s">
        <v>375</v>
      </c>
      <c r="M1667" s="96" t="s">
        <v>376</v>
      </c>
      <c r="N1667" s="96" t="s">
        <v>401</v>
      </c>
      <c r="O1667" s="96" t="s">
        <v>402</v>
      </c>
      <c r="P1667" s="96" t="s">
        <v>519</v>
      </c>
      <c r="Q1667" s="96" t="s">
        <v>533</v>
      </c>
      <c r="S1667" t="s">
        <v>226</v>
      </c>
      <c r="U1667" t="s">
        <v>335</v>
      </c>
      <c r="V1667" t="s">
        <v>264</v>
      </c>
      <c r="W1667" s="81" t="str">
        <f>analysis_methods!$B$3</f>
        <v>BIOM</v>
      </c>
      <c r="X1667">
        <v>3.0999999999999996E-2</v>
      </c>
      <c r="Y1667" t="s">
        <v>731</v>
      </c>
      <c r="Z1667" t="s">
        <v>243</v>
      </c>
      <c r="AA1667" t="s">
        <v>161</v>
      </c>
      <c r="AB1667" s="81" t="str">
        <f>analysis_methods!$M$3</f>
        <v>BLOT WW SCALE</v>
      </c>
      <c r="AC1667" s="77">
        <v>45139</v>
      </c>
    </row>
    <row r="1668" spans="1:29" ht="14.4" x14ac:dyDescent="0.3">
      <c r="A1668" s="81" t="str">
        <f>samples!$C$20</f>
        <v>GeoxyzX_2111-WestdiepSeafarm-325m-c-VV3</v>
      </c>
      <c r="B1668" s="84" t="s">
        <v>684</v>
      </c>
      <c r="H1668" s="96" t="s">
        <v>490</v>
      </c>
      <c r="I1668" s="96">
        <v>488966</v>
      </c>
      <c r="K1668" s="96" t="s">
        <v>348</v>
      </c>
      <c r="L1668" s="96" t="s">
        <v>414</v>
      </c>
      <c r="M1668" s="96" t="s">
        <v>415</v>
      </c>
      <c r="N1668" s="96" t="s">
        <v>416</v>
      </c>
      <c r="O1668" s="96" t="s">
        <v>434</v>
      </c>
      <c r="P1668" s="96" t="s">
        <v>435</v>
      </c>
      <c r="Q1668" s="96" t="s">
        <v>436</v>
      </c>
      <c r="S1668" t="s">
        <v>226</v>
      </c>
      <c r="U1668" t="s">
        <v>335</v>
      </c>
      <c r="V1668" t="s">
        <v>264</v>
      </c>
      <c r="W1668" s="81" t="str">
        <f>analysis_methods!$B$3</f>
        <v>BIOM</v>
      </c>
      <c r="X1668">
        <v>8.0000000000000002E-3</v>
      </c>
      <c r="Y1668" t="s">
        <v>731</v>
      </c>
      <c r="Z1668" t="s">
        <v>243</v>
      </c>
      <c r="AA1668" t="s">
        <v>161</v>
      </c>
      <c r="AB1668" s="81" t="str">
        <f>analysis_methods!$M$3</f>
        <v>BLOT WW SCALE</v>
      </c>
      <c r="AC1668" s="77">
        <v>45139</v>
      </c>
    </row>
    <row r="1669" spans="1:29" ht="14.4" x14ac:dyDescent="0.3">
      <c r="A1669" s="81" t="str">
        <f>samples!$C$21</f>
        <v>GeoxyzX_2111-WestdiepSeafarm-425m-a-VV1</v>
      </c>
      <c r="B1669" s="84" t="s">
        <v>685</v>
      </c>
      <c r="H1669" s="96" t="s">
        <v>481</v>
      </c>
      <c r="I1669" s="96">
        <v>131187</v>
      </c>
      <c r="K1669" s="96" t="s">
        <v>348</v>
      </c>
      <c r="L1669" s="96" t="s">
        <v>375</v>
      </c>
      <c r="M1669" s="96" t="s">
        <v>376</v>
      </c>
      <c r="N1669" s="96" t="s">
        <v>401</v>
      </c>
      <c r="O1669" s="96" t="s">
        <v>402</v>
      </c>
      <c r="P1669" s="96" t="s">
        <v>403</v>
      </c>
      <c r="Q1669" s="96" t="s">
        <v>404</v>
      </c>
      <c r="S1669" t="s">
        <v>226</v>
      </c>
      <c r="U1669" t="s">
        <v>335</v>
      </c>
      <c r="V1669" t="s">
        <v>264</v>
      </c>
      <c r="W1669" s="81" t="str">
        <f>analysis_methods!$B$3</f>
        <v>BIOM</v>
      </c>
      <c r="X1669">
        <v>1.0680000000000001</v>
      </c>
      <c r="Y1669" t="s">
        <v>731</v>
      </c>
      <c r="Z1669" t="s">
        <v>243</v>
      </c>
      <c r="AA1669" t="s">
        <v>161</v>
      </c>
      <c r="AB1669" s="81" t="str">
        <f>analysis_methods!$M$3</f>
        <v>BLOT WW SCALE</v>
      </c>
      <c r="AC1669" s="77">
        <v>45139</v>
      </c>
    </row>
    <row r="1670" spans="1:29" ht="14.4" x14ac:dyDescent="0.3">
      <c r="A1670" s="81" t="str">
        <f>samples!$C$21</f>
        <v>GeoxyzX_2111-WestdiepSeafarm-425m-a-VV1</v>
      </c>
      <c r="B1670" s="84" t="s">
        <v>685</v>
      </c>
      <c r="H1670" s="96" t="s">
        <v>818</v>
      </c>
      <c r="I1670" s="96">
        <v>124929</v>
      </c>
      <c r="K1670" s="96" t="s">
        <v>348</v>
      </c>
      <c r="L1670" s="96" t="s">
        <v>349</v>
      </c>
      <c r="M1670" s="96" t="s">
        <v>360</v>
      </c>
      <c r="N1670" s="96" t="s">
        <v>361</v>
      </c>
      <c r="O1670" s="96" t="s">
        <v>362</v>
      </c>
      <c r="P1670" s="96" t="s">
        <v>363</v>
      </c>
      <c r="Q1670" s="96" t="s">
        <v>364</v>
      </c>
      <c r="S1670" t="s">
        <v>726</v>
      </c>
      <c r="U1670" t="s">
        <v>335</v>
      </c>
      <c r="V1670" t="s">
        <v>264</v>
      </c>
      <c r="W1670" s="81" t="str">
        <f>analysis_methods!$B$3</f>
        <v>BIOM</v>
      </c>
      <c r="X1670">
        <v>3.0569999999999999</v>
      </c>
      <c r="Y1670" t="s">
        <v>731</v>
      </c>
      <c r="Z1670" t="s">
        <v>243</v>
      </c>
      <c r="AA1670" t="s">
        <v>161</v>
      </c>
      <c r="AB1670" s="81" t="str">
        <f>analysis_methods!$M$3</f>
        <v>BLOT WW SCALE</v>
      </c>
      <c r="AC1670" s="77">
        <v>45139</v>
      </c>
    </row>
    <row r="1671" spans="1:29" ht="14.4" x14ac:dyDescent="0.3">
      <c r="A1671" s="81" t="str">
        <f>samples!$C$21</f>
        <v>GeoxyzX_2111-WestdiepSeafarm-425m-a-VV1</v>
      </c>
      <c r="B1671" s="84" t="s">
        <v>685</v>
      </c>
      <c r="H1671" s="96" t="s">
        <v>457</v>
      </c>
      <c r="I1671" s="96">
        <v>152391</v>
      </c>
      <c r="K1671" s="96" t="s">
        <v>348</v>
      </c>
      <c r="L1671" s="96" t="s">
        <v>457</v>
      </c>
      <c r="M1671" s="96"/>
      <c r="N1671" s="96"/>
      <c r="O1671" s="96"/>
      <c r="P1671" s="96"/>
      <c r="Q1671" s="96"/>
      <c r="S1671" t="s">
        <v>226</v>
      </c>
      <c r="U1671" t="s">
        <v>335</v>
      </c>
      <c r="V1671" t="s">
        <v>264</v>
      </c>
      <c r="W1671" s="81" t="str">
        <f>analysis_methods!$B$3</f>
        <v>BIOM</v>
      </c>
      <c r="X1671">
        <v>0.49</v>
      </c>
      <c r="Y1671" t="s">
        <v>731</v>
      </c>
      <c r="Z1671" t="s">
        <v>243</v>
      </c>
      <c r="AA1671" t="s">
        <v>161</v>
      </c>
      <c r="AB1671" s="81" t="str">
        <f>analysis_methods!$M$3</f>
        <v>BLOT WW SCALE</v>
      </c>
      <c r="AC1671" s="77">
        <v>45139</v>
      </c>
    </row>
    <row r="1672" spans="1:29" ht="14.4" x14ac:dyDescent="0.3">
      <c r="A1672" s="81" t="str">
        <f>samples!$C$21</f>
        <v>GeoxyzX_2111-WestdiepSeafarm-425m-a-VV1</v>
      </c>
      <c r="B1672" s="84" t="s">
        <v>685</v>
      </c>
      <c r="H1672" s="96" t="s">
        <v>411</v>
      </c>
      <c r="I1672" s="96">
        <v>919</v>
      </c>
      <c r="K1672" s="96" t="s">
        <v>348</v>
      </c>
      <c r="L1672" s="96" t="s">
        <v>375</v>
      </c>
      <c r="M1672" s="96" t="s">
        <v>376</v>
      </c>
      <c r="N1672" s="96" t="s">
        <v>384</v>
      </c>
      <c r="O1672" s="96" t="s">
        <v>411</v>
      </c>
      <c r="P1672" s="96"/>
      <c r="Q1672" s="96"/>
      <c r="S1672" t="s">
        <v>226</v>
      </c>
      <c r="U1672" t="s">
        <v>335</v>
      </c>
      <c r="V1672" t="s">
        <v>264</v>
      </c>
      <c r="W1672" s="81" t="str">
        <f>analysis_methods!$B$3</f>
        <v>BIOM</v>
      </c>
      <c r="X1672">
        <v>0.19099999999999998</v>
      </c>
      <c r="Y1672" t="s">
        <v>731</v>
      </c>
      <c r="Z1672" t="s">
        <v>243</v>
      </c>
      <c r="AA1672" t="s">
        <v>161</v>
      </c>
      <c r="AB1672" s="81" t="str">
        <f>analysis_methods!$M$3</f>
        <v>BLOT WW SCALE</v>
      </c>
      <c r="AC1672" s="77">
        <v>45139</v>
      </c>
    </row>
    <row r="1673" spans="1:29" ht="14.4" x14ac:dyDescent="0.3">
      <c r="A1673" s="81" t="str">
        <f>samples!$C$21</f>
        <v>GeoxyzX_2111-WestdiepSeafarm-425m-a-VV1</v>
      </c>
      <c r="B1673" s="84" t="s">
        <v>685</v>
      </c>
      <c r="H1673" s="96" t="s">
        <v>824</v>
      </c>
      <c r="I1673" s="96">
        <v>141433</v>
      </c>
      <c r="K1673" s="96" t="s">
        <v>348</v>
      </c>
      <c r="L1673" s="96" t="s">
        <v>365</v>
      </c>
      <c r="M1673" s="96" t="s">
        <v>366</v>
      </c>
      <c r="N1673" s="96" t="s">
        <v>371</v>
      </c>
      <c r="O1673" s="96" t="s">
        <v>372</v>
      </c>
      <c r="P1673" s="96" t="s">
        <v>373</v>
      </c>
      <c r="Q1673" s="96" t="s">
        <v>374</v>
      </c>
      <c r="S1673" t="s">
        <v>726</v>
      </c>
      <c r="U1673" t="s">
        <v>335</v>
      </c>
      <c r="V1673" t="s">
        <v>264</v>
      </c>
      <c r="W1673" s="81" t="str">
        <f>analysis_methods!$B$3</f>
        <v>BIOM</v>
      </c>
      <c r="X1673">
        <v>1.2429999999999999</v>
      </c>
      <c r="Y1673" t="s">
        <v>731</v>
      </c>
      <c r="Z1673" t="s">
        <v>243</v>
      </c>
      <c r="AA1673" t="s">
        <v>161</v>
      </c>
      <c r="AB1673" s="81" t="str">
        <f>analysis_methods!$M$3</f>
        <v>BLOT WW SCALE</v>
      </c>
      <c r="AC1673" s="77">
        <v>45139</v>
      </c>
    </row>
    <row r="1674" spans="1:29" ht="14.4" x14ac:dyDescent="0.3">
      <c r="A1674" s="81" t="str">
        <f>samples!$C$21</f>
        <v>GeoxyzX_2111-WestdiepSeafarm-425m-a-VV1</v>
      </c>
      <c r="B1674" s="84" t="s">
        <v>685</v>
      </c>
      <c r="H1674" s="96" t="s">
        <v>482</v>
      </c>
      <c r="I1674" s="96">
        <v>130357</v>
      </c>
      <c r="K1674" s="96" t="s">
        <v>348</v>
      </c>
      <c r="L1674" s="96" t="s">
        <v>375</v>
      </c>
      <c r="M1674" s="96" t="s">
        <v>376</v>
      </c>
      <c r="N1674" s="96" t="s">
        <v>380</v>
      </c>
      <c r="O1674" s="96" t="s">
        <v>381</v>
      </c>
      <c r="P1674" s="96" t="s">
        <v>382</v>
      </c>
      <c r="Q1674" s="96" t="s">
        <v>405</v>
      </c>
      <c r="S1674" t="s">
        <v>226</v>
      </c>
      <c r="U1674" t="s">
        <v>335</v>
      </c>
      <c r="V1674" t="s">
        <v>264</v>
      </c>
      <c r="W1674" s="81" t="str">
        <f>analysis_methods!$B$3</f>
        <v>BIOM</v>
      </c>
      <c r="X1674">
        <v>0.5</v>
      </c>
      <c r="Y1674" t="s">
        <v>731</v>
      </c>
      <c r="Z1674" t="s">
        <v>243</v>
      </c>
      <c r="AA1674" t="s">
        <v>161</v>
      </c>
      <c r="AB1674" s="81" t="str">
        <f>analysis_methods!$M$3</f>
        <v>BLOT WW SCALE</v>
      </c>
      <c r="AC1674" s="77">
        <v>45139</v>
      </c>
    </row>
    <row r="1675" spans="1:29" ht="14.4" x14ac:dyDescent="0.3">
      <c r="A1675" s="81" t="str">
        <f>samples!$C$21</f>
        <v>GeoxyzX_2111-WestdiepSeafarm-425m-a-VV1</v>
      </c>
      <c r="B1675" s="84" t="s">
        <v>685</v>
      </c>
      <c r="H1675" s="96" t="s">
        <v>552</v>
      </c>
      <c r="I1675" s="96">
        <v>130491</v>
      </c>
      <c r="K1675" s="96" t="s">
        <v>348</v>
      </c>
      <c r="L1675" s="96" t="s">
        <v>375</v>
      </c>
      <c r="M1675" s="96" t="s">
        <v>376</v>
      </c>
      <c r="N1675" s="96"/>
      <c r="O1675" s="96" t="s">
        <v>568</v>
      </c>
      <c r="P1675" s="96" t="s">
        <v>569</v>
      </c>
      <c r="Q1675" s="96" t="s">
        <v>577</v>
      </c>
      <c r="S1675" t="s">
        <v>226</v>
      </c>
      <c r="U1675" t="s">
        <v>335</v>
      </c>
      <c r="V1675" t="s">
        <v>264</v>
      </c>
      <c r="W1675" s="81" t="str">
        <f>analysis_methods!$B$3</f>
        <v>BIOM</v>
      </c>
      <c r="X1675">
        <v>0.25800000000000001</v>
      </c>
      <c r="Y1675" t="s">
        <v>731</v>
      </c>
      <c r="Z1675" t="s">
        <v>243</v>
      </c>
      <c r="AA1675" t="s">
        <v>161</v>
      </c>
      <c r="AB1675" s="81" t="str">
        <f>analysis_methods!$M$3</f>
        <v>BLOT WW SCALE</v>
      </c>
      <c r="AC1675" s="77">
        <v>45139</v>
      </c>
    </row>
    <row r="1676" spans="1:29" ht="14.4" x14ac:dyDescent="0.3">
      <c r="A1676" s="81" t="str">
        <f>samples!$C$21</f>
        <v>GeoxyzX_2111-WestdiepSeafarm-425m-a-VV1</v>
      </c>
      <c r="B1676" s="84" t="s">
        <v>685</v>
      </c>
      <c r="H1676" s="96" t="s">
        <v>484</v>
      </c>
      <c r="I1676" s="96">
        <v>130116</v>
      </c>
      <c r="K1676" s="96" t="s">
        <v>348</v>
      </c>
      <c r="L1676" s="96" t="s">
        <v>375</v>
      </c>
      <c r="M1676" s="96" t="s">
        <v>376</v>
      </c>
      <c r="N1676" s="96" t="s">
        <v>380</v>
      </c>
      <c r="O1676" s="96" t="s">
        <v>409</v>
      </c>
      <c r="P1676" s="96" t="s">
        <v>410</v>
      </c>
      <c r="Q1676" s="96" t="s">
        <v>374</v>
      </c>
      <c r="S1676" t="s">
        <v>226</v>
      </c>
      <c r="U1676" t="s">
        <v>335</v>
      </c>
      <c r="V1676" t="s">
        <v>264</v>
      </c>
      <c r="W1676" s="81" t="str">
        <f>analysis_methods!$B$3</f>
        <v>BIOM</v>
      </c>
      <c r="X1676">
        <v>1.9009999999999998</v>
      </c>
      <c r="Y1676" t="s">
        <v>731</v>
      </c>
      <c r="Z1676" t="s">
        <v>243</v>
      </c>
      <c r="AA1676" t="s">
        <v>161</v>
      </c>
      <c r="AB1676" s="81" t="str">
        <f>analysis_methods!$M$3</f>
        <v>BLOT WW SCALE</v>
      </c>
      <c r="AC1676" s="77">
        <v>45139</v>
      </c>
    </row>
    <row r="1677" spans="1:29" ht="14.4" x14ac:dyDescent="0.3">
      <c r="A1677" s="81" t="str">
        <f>samples!$C$21</f>
        <v>GeoxyzX_2111-WestdiepSeafarm-425m-a-VV1</v>
      </c>
      <c r="B1677" s="84" t="s">
        <v>685</v>
      </c>
      <c r="H1677" s="96" t="s">
        <v>477</v>
      </c>
      <c r="I1677" s="96">
        <v>345281</v>
      </c>
      <c r="K1677" s="96" t="s">
        <v>348</v>
      </c>
      <c r="L1677" s="96" t="s">
        <v>365</v>
      </c>
      <c r="M1677" s="96" t="s">
        <v>366</v>
      </c>
      <c r="N1677" s="96" t="s">
        <v>388</v>
      </c>
      <c r="O1677" s="96" t="s">
        <v>389</v>
      </c>
      <c r="P1677" s="96" t="s">
        <v>390</v>
      </c>
      <c r="Q1677" s="96" t="s">
        <v>391</v>
      </c>
      <c r="S1677" t="s">
        <v>226</v>
      </c>
      <c r="U1677" t="s">
        <v>335</v>
      </c>
      <c r="V1677" t="s">
        <v>264</v>
      </c>
      <c r="W1677" s="81" t="str">
        <f>analysis_methods!$B$3</f>
        <v>BIOM</v>
      </c>
      <c r="X1677">
        <v>0.216</v>
      </c>
      <c r="Y1677" t="s">
        <v>731</v>
      </c>
      <c r="Z1677" t="s">
        <v>243</v>
      </c>
      <c r="AA1677" t="s">
        <v>161</v>
      </c>
      <c r="AB1677" s="81" t="str">
        <f>analysis_methods!$M$3</f>
        <v>BLOT WW SCALE</v>
      </c>
      <c r="AC1677" s="77">
        <v>45139</v>
      </c>
    </row>
    <row r="1678" spans="1:29" ht="14.4" x14ac:dyDescent="0.3">
      <c r="A1678" s="81" t="str">
        <f>samples!$C$21</f>
        <v>GeoxyzX_2111-WestdiepSeafarm-425m-a-VV1</v>
      </c>
      <c r="B1678" s="84" t="s">
        <v>685</v>
      </c>
      <c r="H1678" s="96" t="s">
        <v>472</v>
      </c>
      <c r="I1678" s="96">
        <v>140301</v>
      </c>
      <c r="K1678" s="96" t="s">
        <v>348</v>
      </c>
      <c r="L1678" s="96" t="s">
        <v>365</v>
      </c>
      <c r="M1678" s="96" t="s">
        <v>366</v>
      </c>
      <c r="N1678" s="96" t="s">
        <v>367</v>
      </c>
      <c r="O1678" s="96" t="s">
        <v>368</v>
      </c>
      <c r="P1678" s="96" t="s">
        <v>369</v>
      </c>
      <c r="Q1678" s="96" t="s">
        <v>370</v>
      </c>
      <c r="S1678" t="s">
        <v>226</v>
      </c>
      <c r="U1678" t="s">
        <v>335</v>
      </c>
      <c r="V1678" t="s">
        <v>264</v>
      </c>
      <c r="W1678" s="81" t="str">
        <f>analysis_methods!$B$3</f>
        <v>BIOM</v>
      </c>
      <c r="X1678">
        <v>74.38</v>
      </c>
      <c r="Y1678" t="s">
        <v>731</v>
      </c>
      <c r="Z1678" t="s">
        <v>243</v>
      </c>
      <c r="AA1678" t="s">
        <v>161</v>
      </c>
      <c r="AB1678" s="81" t="str">
        <f>analysis_methods!$M$3</f>
        <v>BLOT WW SCALE</v>
      </c>
      <c r="AC1678" s="77">
        <v>45139</v>
      </c>
    </row>
    <row r="1679" spans="1:29" ht="14.4" x14ac:dyDescent="0.3">
      <c r="A1679" s="81" t="str">
        <f>samples!$C$21</f>
        <v>GeoxyzX_2111-WestdiepSeafarm-425m-a-VV1</v>
      </c>
      <c r="B1679" s="84" t="s">
        <v>685</v>
      </c>
      <c r="H1679" s="96" t="s">
        <v>470</v>
      </c>
      <c r="I1679" s="96">
        <v>855674</v>
      </c>
      <c r="K1679" s="96" t="s">
        <v>348</v>
      </c>
      <c r="L1679" s="96" t="s">
        <v>355</v>
      </c>
      <c r="M1679" s="96" t="s">
        <v>826</v>
      </c>
      <c r="N1679" s="96" t="s">
        <v>356</v>
      </c>
      <c r="O1679" s="96" t="s">
        <v>357</v>
      </c>
      <c r="P1679" s="96" t="s">
        <v>358</v>
      </c>
      <c r="Q1679" s="96" t="s">
        <v>359</v>
      </c>
      <c r="S1679" t="s">
        <v>226</v>
      </c>
      <c r="U1679" t="s">
        <v>335</v>
      </c>
      <c r="V1679" t="s">
        <v>264</v>
      </c>
      <c r="W1679" s="81" t="str">
        <f>analysis_methods!$B$3</f>
        <v>BIOM</v>
      </c>
      <c r="X1679">
        <v>5.4</v>
      </c>
      <c r="Y1679" t="s">
        <v>731</v>
      </c>
      <c r="Z1679" t="s">
        <v>243</v>
      </c>
      <c r="AA1679" t="s">
        <v>161</v>
      </c>
      <c r="AB1679" s="81" t="str">
        <f>analysis_methods!$M$3</f>
        <v>BLOT WW SCALE</v>
      </c>
      <c r="AC1679" s="77">
        <v>45139</v>
      </c>
    </row>
    <row r="1680" spans="1:29" ht="14.4" x14ac:dyDescent="0.3">
      <c r="A1680" s="81" t="str">
        <f>samples!$C$21</f>
        <v>GeoxyzX_2111-WestdiepSeafarm-425m-a-VV1</v>
      </c>
      <c r="B1680" s="84" t="s">
        <v>685</v>
      </c>
      <c r="H1680" s="96" t="s">
        <v>474</v>
      </c>
      <c r="I1680" s="96">
        <v>129898</v>
      </c>
      <c r="K1680" s="96" t="s">
        <v>348</v>
      </c>
      <c r="L1680" s="96" t="s">
        <v>375</v>
      </c>
      <c r="M1680" s="96" t="s">
        <v>376</v>
      </c>
      <c r="N1680" s="96"/>
      <c r="O1680" s="96" t="s">
        <v>377</v>
      </c>
      <c r="P1680" s="96" t="s">
        <v>378</v>
      </c>
      <c r="Q1680" s="96" t="s">
        <v>379</v>
      </c>
      <c r="S1680" t="s">
        <v>226</v>
      </c>
      <c r="U1680" t="s">
        <v>335</v>
      </c>
      <c r="V1680" t="s">
        <v>264</v>
      </c>
      <c r="W1680" s="81" t="str">
        <f>analysis_methods!$B$3</f>
        <v>BIOM</v>
      </c>
      <c r="X1680">
        <v>0.96699999999999986</v>
      </c>
      <c r="Y1680" t="s">
        <v>731</v>
      </c>
      <c r="Z1680" t="s">
        <v>243</v>
      </c>
      <c r="AA1680" t="s">
        <v>161</v>
      </c>
      <c r="AB1680" s="81" t="str">
        <f>analysis_methods!$M$3</f>
        <v>BLOT WW SCALE</v>
      </c>
      <c r="AC1680" s="77">
        <v>45139</v>
      </c>
    </row>
    <row r="1681" spans="1:29" ht="14.4" x14ac:dyDescent="0.3">
      <c r="A1681" s="81" t="str">
        <f>samples!$C$21</f>
        <v>GeoxyzX_2111-WestdiepSeafarm-425m-a-VV1</v>
      </c>
      <c r="B1681" s="84" t="s">
        <v>685</v>
      </c>
      <c r="H1681" s="96" t="s">
        <v>471</v>
      </c>
      <c r="I1681" s="96">
        <v>124929</v>
      </c>
      <c r="K1681" s="96" t="s">
        <v>348</v>
      </c>
      <c r="L1681" s="96" t="s">
        <v>349</v>
      </c>
      <c r="M1681" s="96" t="s">
        <v>360</v>
      </c>
      <c r="N1681" s="96" t="s">
        <v>361</v>
      </c>
      <c r="O1681" s="96" t="s">
        <v>362</v>
      </c>
      <c r="P1681" s="96" t="s">
        <v>363</v>
      </c>
      <c r="Q1681" s="96" t="s">
        <v>364</v>
      </c>
      <c r="S1681" t="s">
        <v>226</v>
      </c>
      <c r="U1681" t="s">
        <v>335</v>
      </c>
      <c r="V1681" t="s">
        <v>264</v>
      </c>
      <c r="W1681" s="81" t="str">
        <f>analysis_methods!$B$3</f>
        <v>BIOM</v>
      </c>
      <c r="X1681">
        <v>16.824999999999999</v>
      </c>
      <c r="Y1681" t="s">
        <v>731</v>
      </c>
      <c r="Z1681" t="s">
        <v>243</v>
      </c>
      <c r="AA1681" t="s">
        <v>161</v>
      </c>
      <c r="AB1681" s="81" t="str">
        <f>analysis_methods!$M$3</f>
        <v>BLOT WW SCALE</v>
      </c>
      <c r="AC1681" s="77">
        <v>45139</v>
      </c>
    </row>
    <row r="1682" spans="1:29" ht="14.4" x14ac:dyDescent="0.3">
      <c r="A1682" s="81" t="str">
        <f>samples!$C$21</f>
        <v>GeoxyzX_2111-WestdiepSeafarm-425m-a-VV1</v>
      </c>
      <c r="B1682" s="84" t="s">
        <v>685</v>
      </c>
      <c r="H1682" s="96" t="s">
        <v>479</v>
      </c>
      <c r="I1682" s="96">
        <v>130544</v>
      </c>
      <c r="K1682" s="96" t="s">
        <v>348</v>
      </c>
      <c r="L1682" s="96" t="s">
        <v>375</v>
      </c>
      <c r="M1682" s="96" t="s">
        <v>376</v>
      </c>
      <c r="N1682" s="96"/>
      <c r="O1682" s="96" t="s">
        <v>395</v>
      </c>
      <c r="P1682" s="96" t="s">
        <v>396</v>
      </c>
      <c r="Q1682" s="96" t="s">
        <v>397</v>
      </c>
      <c r="S1682" t="s">
        <v>226</v>
      </c>
      <c r="U1682" t="s">
        <v>335</v>
      </c>
      <c r="V1682" t="s">
        <v>264</v>
      </c>
      <c r="W1682" s="81" t="str">
        <f>analysis_methods!$B$3</f>
        <v>BIOM</v>
      </c>
      <c r="X1682">
        <v>0.111</v>
      </c>
      <c r="Y1682" t="s">
        <v>731</v>
      </c>
      <c r="Z1682" t="s">
        <v>243</v>
      </c>
      <c r="AA1682" t="s">
        <v>161</v>
      </c>
      <c r="AB1682" s="81" t="str">
        <f>analysis_methods!$M$3</f>
        <v>BLOT WW SCALE</v>
      </c>
      <c r="AC1682" s="77">
        <v>45139</v>
      </c>
    </row>
    <row r="1683" spans="1:29" ht="14.4" x14ac:dyDescent="0.3">
      <c r="A1683" s="81" t="str">
        <f>samples!$C$21</f>
        <v>GeoxyzX_2111-WestdiepSeafarm-425m-a-VV1</v>
      </c>
      <c r="B1683" s="84" t="s">
        <v>685</v>
      </c>
      <c r="H1683" s="96" t="s">
        <v>485</v>
      </c>
      <c r="I1683" s="96">
        <v>129876</v>
      </c>
      <c r="K1683" s="96" t="s">
        <v>348</v>
      </c>
      <c r="L1683" s="96" t="s">
        <v>375</v>
      </c>
      <c r="M1683" s="96" t="s">
        <v>376</v>
      </c>
      <c r="N1683" s="96"/>
      <c r="O1683" s="96" t="s">
        <v>377</v>
      </c>
      <c r="P1683" s="96" t="s">
        <v>412</v>
      </c>
      <c r="Q1683" s="96" t="s">
        <v>413</v>
      </c>
      <c r="S1683" t="s">
        <v>226</v>
      </c>
      <c r="U1683" t="s">
        <v>335</v>
      </c>
      <c r="V1683" t="s">
        <v>264</v>
      </c>
      <c r="W1683" s="81" t="str">
        <f>analysis_methods!$B$3</f>
        <v>BIOM</v>
      </c>
      <c r="X1683">
        <v>5.0000000000000001E-3</v>
      </c>
      <c r="Y1683" t="s">
        <v>731</v>
      </c>
      <c r="Z1683" t="s">
        <v>243</v>
      </c>
      <c r="AA1683" t="s">
        <v>161</v>
      </c>
      <c r="AB1683" s="81" t="str">
        <f>analysis_methods!$M$3</f>
        <v>BLOT WW SCALE</v>
      </c>
      <c r="AC1683" s="77">
        <v>45139</v>
      </c>
    </row>
    <row r="1684" spans="1:29" ht="14.4" x14ac:dyDescent="0.3">
      <c r="A1684" s="81" t="str">
        <f>samples!$C$21</f>
        <v>GeoxyzX_2111-WestdiepSeafarm-425m-a-VV1</v>
      </c>
      <c r="B1684" s="84" t="s">
        <v>685</v>
      </c>
      <c r="H1684" s="96" t="s">
        <v>547</v>
      </c>
      <c r="I1684" s="96">
        <v>120020</v>
      </c>
      <c r="K1684" s="96" t="s">
        <v>348</v>
      </c>
      <c r="L1684" s="96" t="s">
        <v>414</v>
      </c>
      <c r="M1684" s="96" t="s">
        <v>415</v>
      </c>
      <c r="N1684" s="96" t="s">
        <v>559</v>
      </c>
      <c r="O1684" s="96" t="s">
        <v>560</v>
      </c>
      <c r="P1684" s="96" t="s">
        <v>561</v>
      </c>
      <c r="Q1684" s="96" t="s">
        <v>573</v>
      </c>
      <c r="S1684" t="s">
        <v>226</v>
      </c>
      <c r="U1684" t="s">
        <v>335</v>
      </c>
      <c r="V1684" t="s">
        <v>264</v>
      </c>
      <c r="W1684" s="81" t="str">
        <f>analysis_methods!$B$3</f>
        <v>BIOM</v>
      </c>
      <c r="X1684">
        <v>5.7000000000000002E-2</v>
      </c>
      <c r="Y1684" t="s">
        <v>731</v>
      </c>
      <c r="Z1684" t="s">
        <v>243</v>
      </c>
      <c r="AA1684" t="s">
        <v>161</v>
      </c>
      <c r="AB1684" s="81" t="str">
        <f>analysis_methods!$M$3</f>
        <v>BLOT WW SCALE</v>
      </c>
      <c r="AC1684" s="77">
        <v>45139</v>
      </c>
    </row>
    <row r="1685" spans="1:29" ht="14.4" x14ac:dyDescent="0.3">
      <c r="A1685" s="81" t="str">
        <f>samples!$C$21</f>
        <v>GeoxyzX_2111-WestdiepSeafarm-425m-a-VV1</v>
      </c>
      <c r="B1685" s="84" t="s">
        <v>685</v>
      </c>
      <c r="H1685" s="96" t="s">
        <v>612</v>
      </c>
      <c r="I1685" s="96">
        <v>128551</v>
      </c>
      <c r="K1685" s="96" t="s">
        <v>348</v>
      </c>
      <c r="L1685" s="96" t="s">
        <v>619</v>
      </c>
      <c r="M1685" s="96"/>
      <c r="N1685" s="96"/>
      <c r="O1685" s="96" t="s">
        <v>620</v>
      </c>
      <c r="P1685" s="96" t="s">
        <v>621</v>
      </c>
      <c r="Q1685" s="96" t="s">
        <v>635</v>
      </c>
      <c r="S1685" t="s">
        <v>226</v>
      </c>
      <c r="U1685" t="s">
        <v>335</v>
      </c>
      <c r="V1685" t="s">
        <v>264</v>
      </c>
      <c r="W1685" s="81" t="str">
        <f>analysis_methods!$B$3</f>
        <v>BIOM</v>
      </c>
      <c r="X1685">
        <v>5.0000000000000001E-3</v>
      </c>
      <c r="Y1685" t="s">
        <v>731</v>
      </c>
      <c r="Z1685" t="s">
        <v>243</v>
      </c>
      <c r="AA1685" t="s">
        <v>161</v>
      </c>
      <c r="AB1685" s="81" t="str">
        <f>analysis_methods!$M$3</f>
        <v>BLOT WW SCALE</v>
      </c>
      <c r="AC1685" s="77">
        <v>45139</v>
      </c>
    </row>
    <row r="1686" spans="1:29" ht="14.4" x14ac:dyDescent="0.3">
      <c r="A1686" s="81" t="str">
        <f>samples!$C$21</f>
        <v>GeoxyzX_2111-WestdiepSeafarm-425m-a-VV1</v>
      </c>
      <c r="B1686" s="84" t="s">
        <v>685</v>
      </c>
      <c r="H1686" s="96" t="s">
        <v>582</v>
      </c>
      <c r="I1686" s="96">
        <v>334510</v>
      </c>
      <c r="K1686" s="96" t="s">
        <v>348</v>
      </c>
      <c r="L1686" s="96" t="s">
        <v>375</v>
      </c>
      <c r="M1686" s="96" t="s">
        <v>376</v>
      </c>
      <c r="N1686" s="96" t="s">
        <v>380</v>
      </c>
      <c r="O1686" s="96" t="s">
        <v>448</v>
      </c>
      <c r="P1686" s="96" t="s">
        <v>517</v>
      </c>
      <c r="Q1686" s="96" t="s">
        <v>594</v>
      </c>
      <c r="S1686" t="s">
        <v>226</v>
      </c>
      <c r="U1686" t="s">
        <v>335</v>
      </c>
      <c r="V1686" t="s">
        <v>264</v>
      </c>
      <c r="W1686" s="81" t="str">
        <f>analysis_methods!$B$3</f>
        <v>BIOM</v>
      </c>
      <c r="X1686">
        <v>6.4000000000000001E-2</v>
      </c>
      <c r="Y1686" t="s">
        <v>731</v>
      </c>
      <c r="Z1686" t="s">
        <v>243</v>
      </c>
      <c r="AA1686" t="s">
        <v>161</v>
      </c>
      <c r="AB1686" s="81" t="str">
        <f>analysis_methods!$M$3</f>
        <v>BLOT WW SCALE</v>
      </c>
      <c r="AC1686" s="77">
        <v>45139</v>
      </c>
    </row>
    <row r="1687" spans="1:29" ht="14.4" x14ac:dyDescent="0.3">
      <c r="A1687" s="81" t="str">
        <f>samples!$C$21</f>
        <v>GeoxyzX_2111-WestdiepSeafarm-425m-a-VV1</v>
      </c>
      <c r="B1687" s="84" t="s">
        <v>685</v>
      </c>
      <c r="H1687" s="96" t="s">
        <v>524</v>
      </c>
      <c r="I1687" s="96">
        <v>129582</v>
      </c>
      <c r="K1687" s="96" t="s">
        <v>348</v>
      </c>
      <c r="L1687" s="96" t="s">
        <v>375</v>
      </c>
      <c r="M1687" s="96" t="s">
        <v>376</v>
      </c>
      <c r="N1687" s="96" t="s">
        <v>522</v>
      </c>
      <c r="O1687" s="96" t="s">
        <v>523</v>
      </c>
      <c r="P1687" s="96" t="s">
        <v>524</v>
      </c>
      <c r="Q1687" s="96"/>
      <c r="S1687" t="s">
        <v>226</v>
      </c>
      <c r="U1687" t="s">
        <v>335</v>
      </c>
      <c r="V1687" t="s">
        <v>264</v>
      </c>
      <c r="W1687" s="81" t="str">
        <f>analysis_methods!$B$3</f>
        <v>BIOM</v>
      </c>
      <c r="X1687">
        <v>1.2999999999999999E-2</v>
      </c>
      <c r="Y1687" t="s">
        <v>731</v>
      </c>
      <c r="Z1687" t="s">
        <v>243</v>
      </c>
      <c r="AA1687" t="s">
        <v>161</v>
      </c>
      <c r="AB1687" s="81" t="str">
        <f>analysis_methods!$M$3</f>
        <v>BLOT WW SCALE</v>
      </c>
      <c r="AC1687" s="77">
        <v>45139</v>
      </c>
    </row>
    <row r="1688" spans="1:29" ht="14.4" x14ac:dyDescent="0.3">
      <c r="A1688" s="81" t="str">
        <f>samples!$C$21</f>
        <v>GeoxyzX_2111-WestdiepSeafarm-425m-a-VV1</v>
      </c>
      <c r="B1688" s="84" t="s">
        <v>685</v>
      </c>
      <c r="H1688" s="96" t="s">
        <v>473</v>
      </c>
      <c r="I1688" s="96">
        <v>141433</v>
      </c>
      <c r="K1688" s="96" t="s">
        <v>348</v>
      </c>
      <c r="L1688" s="96" t="s">
        <v>365</v>
      </c>
      <c r="M1688" s="96" t="s">
        <v>366</v>
      </c>
      <c r="N1688" s="96" t="s">
        <v>371</v>
      </c>
      <c r="O1688" s="96" t="s">
        <v>372</v>
      </c>
      <c r="P1688" s="96" t="s">
        <v>373</v>
      </c>
      <c r="Q1688" s="96" t="s">
        <v>374</v>
      </c>
      <c r="S1688" t="s">
        <v>226</v>
      </c>
      <c r="U1688" t="s">
        <v>335</v>
      </c>
      <c r="V1688" t="s">
        <v>264</v>
      </c>
      <c r="W1688" s="81" t="str">
        <f>analysis_methods!$B$3</f>
        <v>BIOM</v>
      </c>
      <c r="X1688">
        <v>1.2629999999999999</v>
      </c>
      <c r="Y1688" t="s">
        <v>731</v>
      </c>
      <c r="Z1688" t="s">
        <v>243</v>
      </c>
      <c r="AA1688" t="s">
        <v>161</v>
      </c>
      <c r="AB1688" s="81" t="str">
        <f>analysis_methods!$M$3</f>
        <v>BLOT WW SCALE</v>
      </c>
      <c r="AC1688" s="77">
        <v>45139</v>
      </c>
    </row>
    <row r="1689" spans="1:29" ht="14.4" x14ac:dyDescent="0.3">
      <c r="A1689" s="81" t="str">
        <f>samples!$C$21</f>
        <v>GeoxyzX_2111-WestdiepSeafarm-425m-a-VV1</v>
      </c>
      <c r="B1689" s="84" t="s">
        <v>685</v>
      </c>
      <c r="H1689" s="96" t="s">
        <v>469</v>
      </c>
      <c r="I1689" s="96">
        <v>124392</v>
      </c>
      <c r="K1689" s="96" t="s">
        <v>348</v>
      </c>
      <c r="L1689" s="96" t="s">
        <v>349</v>
      </c>
      <c r="M1689" s="96" t="s">
        <v>350</v>
      </c>
      <c r="N1689" s="96" t="s">
        <v>351</v>
      </c>
      <c r="O1689" s="96" t="s">
        <v>352</v>
      </c>
      <c r="P1689" s="96" t="s">
        <v>353</v>
      </c>
      <c r="Q1689" s="96" t="s">
        <v>354</v>
      </c>
      <c r="S1689" t="s">
        <v>226</v>
      </c>
      <c r="U1689" t="s">
        <v>335</v>
      </c>
      <c r="V1689" t="s">
        <v>264</v>
      </c>
      <c r="W1689" s="81" t="str">
        <f>analysis_methods!$B$3</f>
        <v>BIOM</v>
      </c>
      <c r="X1689">
        <v>29.721</v>
      </c>
      <c r="Y1689" t="s">
        <v>731</v>
      </c>
      <c r="Z1689" t="s">
        <v>243</v>
      </c>
      <c r="AA1689" t="s">
        <v>161</v>
      </c>
      <c r="AB1689" s="81" t="str">
        <f>analysis_methods!$M$3</f>
        <v>BLOT WW SCALE</v>
      </c>
      <c r="AC1689" s="77">
        <v>45139</v>
      </c>
    </row>
    <row r="1690" spans="1:29" ht="14.4" x14ac:dyDescent="0.3">
      <c r="A1690" s="81" t="str">
        <f>samples!$C$21</f>
        <v>GeoxyzX_2111-WestdiepSeafarm-425m-a-VV1</v>
      </c>
      <c r="B1690" s="84" t="s">
        <v>685</v>
      </c>
      <c r="H1690" s="96" t="s">
        <v>551</v>
      </c>
      <c r="I1690" s="96">
        <v>129884</v>
      </c>
      <c r="K1690" s="96" t="s">
        <v>348</v>
      </c>
      <c r="L1690" s="96" t="s">
        <v>375</v>
      </c>
      <c r="M1690" s="96" t="s">
        <v>376</v>
      </c>
      <c r="N1690" s="96"/>
      <c r="O1690" s="96" t="s">
        <v>377</v>
      </c>
      <c r="P1690" s="96" t="s">
        <v>567</v>
      </c>
      <c r="Q1690" s="96" t="s">
        <v>447</v>
      </c>
      <c r="S1690" t="s">
        <v>226</v>
      </c>
      <c r="U1690" t="s">
        <v>335</v>
      </c>
      <c r="V1690" t="s">
        <v>264</v>
      </c>
      <c r="W1690" s="81" t="str">
        <f>analysis_methods!$B$3</f>
        <v>BIOM</v>
      </c>
      <c r="X1690">
        <v>4.0000000000000001E-3</v>
      </c>
      <c r="Y1690" t="s">
        <v>731</v>
      </c>
      <c r="Z1690" t="s">
        <v>243</v>
      </c>
      <c r="AA1690" t="s">
        <v>161</v>
      </c>
      <c r="AB1690" s="81" t="str">
        <f>analysis_methods!$M$3</f>
        <v>BLOT WW SCALE</v>
      </c>
      <c r="AC1690" s="77">
        <v>45139</v>
      </c>
    </row>
    <row r="1691" spans="1:29" ht="14.4" x14ac:dyDescent="0.3">
      <c r="A1691" s="81" t="str">
        <f>samples!$C$21</f>
        <v>GeoxyzX_2111-WestdiepSeafarm-425m-a-VV1</v>
      </c>
      <c r="B1691" s="84" t="s">
        <v>685</v>
      </c>
      <c r="H1691" s="96" t="s">
        <v>480</v>
      </c>
      <c r="I1691" s="96">
        <v>130269</v>
      </c>
      <c r="K1691" s="96" t="s">
        <v>348</v>
      </c>
      <c r="L1691" s="96" t="s">
        <v>375</v>
      </c>
      <c r="M1691" s="96" t="s">
        <v>376</v>
      </c>
      <c r="N1691" s="96"/>
      <c r="O1691" s="96" t="s">
        <v>398</v>
      </c>
      <c r="P1691" s="96" t="s">
        <v>399</v>
      </c>
      <c r="Q1691" s="96" t="s">
        <v>400</v>
      </c>
      <c r="S1691" t="s">
        <v>226</v>
      </c>
      <c r="U1691" t="s">
        <v>335</v>
      </c>
      <c r="V1691" t="s">
        <v>264</v>
      </c>
      <c r="W1691" s="81" t="str">
        <f>analysis_methods!$B$3</f>
        <v>BIOM</v>
      </c>
      <c r="X1691">
        <v>5.7999999999999996E-2</v>
      </c>
      <c r="Y1691" t="s">
        <v>731</v>
      </c>
      <c r="Z1691" t="s">
        <v>243</v>
      </c>
      <c r="AA1691" t="s">
        <v>161</v>
      </c>
      <c r="AB1691" s="81" t="str">
        <f>analysis_methods!$M$3</f>
        <v>BLOT WW SCALE</v>
      </c>
      <c r="AC1691" s="77">
        <v>45139</v>
      </c>
    </row>
    <row r="1692" spans="1:29" ht="14.4" x14ac:dyDescent="0.3">
      <c r="A1692" s="81" t="str">
        <f>samples!$C$21</f>
        <v>GeoxyzX_2111-WestdiepSeafarm-425m-a-VV1</v>
      </c>
      <c r="B1692" s="84" t="s">
        <v>685</v>
      </c>
      <c r="H1692" s="96" t="s">
        <v>864</v>
      </c>
      <c r="I1692" s="96">
        <v>2036</v>
      </c>
      <c r="K1692" s="96" t="s">
        <v>348</v>
      </c>
      <c r="L1692" s="96" t="s">
        <v>375</v>
      </c>
      <c r="M1692" s="96" t="s">
        <v>422</v>
      </c>
      <c r="N1692" s="96"/>
      <c r="O1692" s="96"/>
      <c r="P1692" s="96"/>
      <c r="Q1692" s="96"/>
      <c r="S1692" t="s">
        <v>226</v>
      </c>
      <c r="U1692" t="s">
        <v>335</v>
      </c>
      <c r="V1692" t="s">
        <v>264</v>
      </c>
      <c r="W1692" s="81" t="str">
        <f>analysis_methods!$B$3</f>
        <v>BIOM</v>
      </c>
      <c r="X1692">
        <v>1.0999999999999999E-2</v>
      </c>
      <c r="Y1692" t="s">
        <v>731</v>
      </c>
      <c r="Z1692" t="s">
        <v>243</v>
      </c>
      <c r="AA1692" t="s">
        <v>161</v>
      </c>
      <c r="AB1692" s="81" t="str">
        <f>analysis_methods!$M$3</f>
        <v>BLOT WW SCALE</v>
      </c>
      <c r="AC1692" s="77">
        <v>45139</v>
      </c>
    </row>
    <row r="1693" spans="1:29" ht="14.4" x14ac:dyDescent="0.3">
      <c r="A1693" s="81" t="str">
        <f>samples!$C$21</f>
        <v>GeoxyzX_2111-WestdiepSeafarm-425m-a-VV1</v>
      </c>
      <c r="B1693" s="84" t="s">
        <v>685</v>
      </c>
      <c r="H1693" s="96" t="s">
        <v>540</v>
      </c>
      <c r="I1693" s="96">
        <v>334512</v>
      </c>
      <c r="K1693" s="96" t="s">
        <v>348</v>
      </c>
      <c r="L1693" s="96" t="s">
        <v>375</v>
      </c>
      <c r="M1693" s="96" t="s">
        <v>376</v>
      </c>
      <c r="N1693" s="96" t="s">
        <v>380</v>
      </c>
      <c r="O1693" s="96" t="s">
        <v>448</v>
      </c>
      <c r="P1693" s="96" t="s">
        <v>517</v>
      </c>
      <c r="Q1693" s="96" t="s">
        <v>530</v>
      </c>
      <c r="S1693" t="s">
        <v>226</v>
      </c>
      <c r="U1693" t="s">
        <v>335</v>
      </c>
      <c r="V1693" t="s">
        <v>264</v>
      </c>
      <c r="W1693" s="81" t="str">
        <f>analysis_methods!$B$3</f>
        <v>BIOM</v>
      </c>
      <c r="X1693">
        <v>0.186</v>
      </c>
      <c r="Y1693" t="s">
        <v>731</v>
      </c>
      <c r="Z1693" t="s">
        <v>243</v>
      </c>
      <c r="AA1693" t="s">
        <v>161</v>
      </c>
      <c r="AB1693" s="81" t="str">
        <f>analysis_methods!$M$3</f>
        <v>BLOT WW SCALE</v>
      </c>
      <c r="AC1693" s="77">
        <v>45139</v>
      </c>
    </row>
    <row r="1694" spans="1:29" ht="14.4" x14ac:dyDescent="0.3">
      <c r="A1694" s="81" t="str">
        <f>samples!$C$21</f>
        <v>GeoxyzX_2111-WestdiepSeafarm-425m-a-VV1</v>
      </c>
      <c r="B1694" s="84" t="s">
        <v>685</v>
      </c>
      <c r="H1694" s="96" t="s">
        <v>613</v>
      </c>
      <c r="I1694" s="96">
        <v>131170</v>
      </c>
      <c r="K1694" s="96" t="s">
        <v>348</v>
      </c>
      <c r="L1694" s="96" t="s">
        <v>375</v>
      </c>
      <c r="M1694" s="96" t="s">
        <v>376</v>
      </c>
      <c r="N1694" s="96" t="s">
        <v>401</v>
      </c>
      <c r="O1694" s="96" t="s">
        <v>402</v>
      </c>
      <c r="P1694" s="96" t="s">
        <v>622</v>
      </c>
      <c r="Q1694" s="96" t="s">
        <v>636</v>
      </c>
      <c r="S1694" t="s">
        <v>226</v>
      </c>
      <c r="U1694" t="s">
        <v>335</v>
      </c>
      <c r="V1694" t="s">
        <v>264</v>
      </c>
      <c r="W1694" s="81" t="str">
        <f>analysis_methods!$B$3</f>
        <v>BIOM</v>
      </c>
      <c r="X1694">
        <v>8.0000000000000002E-3</v>
      </c>
      <c r="Y1694" t="s">
        <v>731</v>
      </c>
      <c r="Z1694" t="s">
        <v>243</v>
      </c>
      <c r="AA1694" t="s">
        <v>161</v>
      </c>
      <c r="AB1694" s="81" t="str">
        <f>analysis_methods!$M$3</f>
        <v>BLOT WW SCALE</v>
      </c>
      <c r="AC1694" s="77">
        <v>45139</v>
      </c>
    </row>
    <row r="1695" spans="1:29" ht="14.4" x14ac:dyDescent="0.3">
      <c r="A1695" s="81" t="str">
        <f>samples!$C$22</f>
        <v>GeoxyzX_2111-WestdiepSeafarm-425m-b-VV2</v>
      </c>
      <c r="B1695" s="84" t="s">
        <v>686</v>
      </c>
      <c r="H1695" s="96" t="s">
        <v>481</v>
      </c>
      <c r="I1695" s="96">
        <v>131187</v>
      </c>
      <c r="K1695" s="96" t="s">
        <v>348</v>
      </c>
      <c r="L1695" s="96" t="s">
        <v>375</v>
      </c>
      <c r="M1695" s="96" t="s">
        <v>376</v>
      </c>
      <c r="N1695" s="96" t="s">
        <v>401</v>
      </c>
      <c r="O1695" s="96" t="s">
        <v>402</v>
      </c>
      <c r="P1695" s="96" t="s">
        <v>403</v>
      </c>
      <c r="Q1695" s="96" t="s">
        <v>404</v>
      </c>
      <c r="S1695" t="s">
        <v>226</v>
      </c>
      <c r="U1695" t="s">
        <v>335</v>
      </c>
      <c r="V1695" t="s">
        <v>264</v>
      </c>
      <c r="W1695" s="81" t="str">
        <f>analysis_methods!$B$3</f>
        <v>BIOM</v>
      </c>
      <c r="X1695">
        <v>0.7350000000000001</v>
      </c>
      <c r="Y1695" t="s">
        <v>731</v>
      </c>
      <c r="Z1695" t="s">
        <v>243</v>
      </c>
      <c r="AA1695" t="s">
        <v>161</v>
      </c>
      <c r="AB1695" s="81" t="str">
        <f>analysis_methods!$M$3</f>
        <v>BLOT WW SCALE</v>
      </c>
      <c r="AC1695" s="77">
        <v>45139</v>
      </c>
    </row>
    <row r="1696" spans="1:29" ht="14.4" x14ac:dyDescent="0.3">
      <c r="A1696" s="81" t="str">
        <f>samples!$C$22</f>
        <v>GeoxyzX_2111-WestdiepSeafarm-425m-b-VV2</v>
      </c>
      <c r="B1696" s="84" t="s">
        <v>686</v>
      </c>
      <c r="H1696" s="96" t="s">
        <v>818</v>
      </c>
      <c r="I1696" s="96">
        <v>124929</v>
      </c>
      <c r="K1696" s="96" t="s">
        <v>348</v>
      </c>
      <c r="L1696" s="96" t="s">
        <v>349</v>
      </c>
      <c r="M1696" s="96" t="s">
        <v>360</v>
      </c>
      <c r="N1696" s="96" t="s">
        <v>361</v>
      </c>
      <c r="O1696" s="96" t="s">
        <v>362</v>
      </c>
      <c r="P1696" s="96" t="s">
        <v>363</v>
      </c>
      <c r="Q1696" s="96" t="s">
        <v>364</v>
      </c>
      <c r="S1696" t="s">
        <v>726</v>
      </c>
      <c r="U1696" t="s">
        <v>335</v>
      </c>
      <c r="V1696" t="s">
        <v>264</v>
      </c>
      <c r="W1696" s="81" t="str">
        <f>analysis_methods!$B$3</f>
        <v>BIOM</v>
      </c>
      <c r="X1696">
        <v>7.476</v>
      </c>
      <c r="Y1696" t="s">
        <v>731</v>
      </c>
      <c r="Z1696" t="s">
        <v>243</v>
      </c>
      <c r="AA1696" t="s">
        <v>161</v>
      </c>
      <c r="AB1696" s="81" t="str">
        <f>analysis_methods!$M$3</f>
        <v>BLOT WW SCALE</v>
      </c>
      <c r="AC1696" s="77">
        <v>45139</v>
      </c>
    </row>
    <row r="1697" spans="1:29" ht="14.4" x14ac:dyDescent="0.3">
      <c r="A1697" s="81" t="str">
        <f>samples!$C$22</f>
        <v>GeoxyzX_2111-WestdiepSeafarm-425m-b-VV2</v>
      </c>
      <c r="B1697" s="84" t="s">
        <v>686</v>
      </c>
      <c r="H1697" s="96" t="s">
        <v>411</v>
      </c>
      <c r="I1697" s="96">
        <v>919</v>
      </c>
      <c r="K1697" s="96" t="s">
        <v>348</v>
      </c>
      <c r="L1697" s="96" t="s">
        <v>375</v>
      </c>
      <c r="M1697" s="96" t="s">
        <v>376</v>
      </c>
      <c r="N1697" s="96" t="s">
        <v>384</v>
      </c>
      <c r="O1697" s="96" t="s">
        <v>411</v>
      </c>
      <c r="P1697" s="96"/>
      <c r="Q1697" s="96"/>
      <c r="S1697" t="s">
        <v>226</v>
      </c>
      <c r="U1697" t="s">
        <v>335</v>
      </c>
      <c r="V1697" t="s">
        <v>264</v>
      </c>
      <c r="W1697" s="81" t="str">
        <f>analysis_methods!$B$3</f>
        <v>BIOM</v>
      </c>
      <c r="X1697">
        <v>0.374</v>
      </c>
      <c r="Y1697" t="s">
        <v>731</v>
      </c>
      <c r="Z1697" t="s">
        <v>243</v>
      </c>
      <c r="AA1697" t="s">
        <v>161</v>
      </c>
      <c r="AB1697" s="81" t="str">
        <f>analysis_methods!$M$3</f>
        <v>BLOT WW SCALE</v>
      </c>
      <c r="AC1697" s="77">
        <v>45139</v>
      </c>
    </row>
    <row r="1698" spans="1:29" ht="14.4" x14ac:dyDescent="0.3">
      <c r="A1698" s="81" t="str">
        <f>samples!$C$22</f>
        <v>GeoxyzX_2111-WestdiepSeafarm-425m-b-VV2</v>
      </c>
      <c r="B1698" s="84" t="s">
        <v>686</v>
      </c>
      <c r="H1698" s="96" t="s">
        <v>457</v>
      </c>
      <c r="I1698" s="96">
        <v>152391</v>
      </c>
      <c r="K1698" s="96" t="s">
        <v>348</v>
      </c>
      <c r="L1698" s="96" t="s">
        <v>457</v>
      </c>
      <c r="M1698" s="96"/>
      <c r="N1698" s="96"/>
      <c r="O1698" s="96"/>
      <c r="P1698" s="96"/>
      <c r="Q1698" s="96"/>
      <c r="S1698" t="s">
        <v>226</v>
      </c>
      <c r="U1698" t="s">
        <v>335</v>
      </c>
      <c r="V1698" t="s">
        <v>264</v>
      </c>
      <c r="W1698" s="81" t="str">
        <f>analysis_methods!$B$3</f>
        <v>BIOM</v>
      </c>
      <c r="X1698">
        <v>0.56799999999999995</v>
      </c>
      <c r="Y1698" t="s">
        <v>731</v>
      </c>
      <c r="Z1698" t="s">
        <v>243</v>
      </c>
      <c r="AA1698" t="s">
        <v>161</v>
      </c>
      <c r="AB1698" s="81" t="str">
        <f>analysis_methods!$M$3</f>
        <v>BLOT WW SCALE</v>
      </c>
      <c r="AC1698" s="77">
        <v>45139</v>
      </c>
    </row>
    <row r="1699" spans="1:29" ht="14.4" x14ac:dyDescent="0.3">
      <c r="A1699" s="81" t="str">
        <f>samples!$C$22</f>
        <v>GeoxyzX_2111-WestdiepSeafarm-425m-b-VV2</v>
      </c>
      <c r="B1699" s="84" t="s">
        <v>686</v>
      </c>
      <c r="H1699" s="96" t="s">
        <v>484</v>
      </c>
      <c r="I1699" s="96">
        <v>130116</v>
      </c>
      <c r="K1699" s="96" t="s">
        <v>348</v>
      </c>
      <c r="L1699" s="96" t="s">
        <v>375</v>
      </c>
      <c r="M1699" s="96" t="s">
        <v>376</v>
      </c>
      <c r="N1699" s="96" t="s">
        <v>380</v>
      </c>
      <c r="O1699" s="96" t="s">
        <v>409</v>
      </c>
      <c r="P1699" s="96" t="s">
        <v>410</v>
      </c>
      <c r="Q1699" s="96" t="s">
        <v>374</v>
      </c>
      <c r="S1699" t="s">
        <v>226</v>
      </c>
      <c r="U1699" t="s">
        <v>335</v>
      </c>
      <c r="V1699" t="s">
        <v>264</v>
      </c>
      <c r="W1699" s="81" t="str">
        <f>analysis_methods!$B$3</f>
        <v>BIOM</v>
      </c>
      <c r="X1699">
        <v>4.9059999999999997</v>
      </c>
      <c r="Y1699" t="s">
        <v>731</v>
      </c>
      <c r="Z1699" t="s">
        <v>243</v>
      </c>
      <c r="AA1699" t="s">
        <v>161</v>
      </c>
      <c r="AB1699" s="81" t="str">
        <f>analysis_methods!$M$3</f>
        <v>BLOT WW SCALE</v>
      </c>
      <c r="AC1699" s="77">
        <v>45139</v>
      </c>
    </row>
    <row r="1700" spans="1:29" ht="14.4" x14ac:dyDescent="0.3">
      <c r="A1700" s="81" t="str">
        <f>samples!$C$22</f>
        <v>GeoxyzX_2111-WestdiepSeafarm-425m-b-VV2</v>
      </c>
      <c r="B1700" s="84" t="s">
        <v>686</v>
      </c>
      <c r="H1700" s="96" t="s">
        <v>470</v>
      </c>
      <c r="I1700" s="96">
        <v>855674</v>
      </c>
      <c r="K1700" s="96" t="s">
        <v>348</v>
      </c>
      <c r="L1700" s="96" t="s">
        <v>355</v>
      </c>
      <c r="M1700" s="96" t="s">
        <v>826</v>
      </c>
      <c r="N1700" s="96" t="s">
        <v>356</v>
      </c>
      <c r="O1700" s="96" t="s">
        <v>357</v>
      </c>
      <c r="P1700" s="96" t="s">
        <v>358</v>
      </c>
      <c r="Q1700" s="96" t="s">
        <v>359</v>
      </c>
      <c r="S1700" t="s">
        <v>226</v>
      </c>
      <c r="U1700" t="s">
        <v>335</v>
      </c>
      <c r="V1700" t="s">
        <v>264</v>
      </c>
      <c r="W1700" s="81" t="str">
        <f>analysis_methods!$B$3</f>
        <v>BIOM</v>
      </c>
      <c r="X1700">
        <v>4.9189999999999996</v>
      </c>
      <c r="Y1700" t="s">
        <v>731</v>
      </c>
      <c r="Z1700" t="s">
        <v>243</v>
      </c>
      <c r="AA1700" t="s">
        <v>161</v>
      </c>
      <c r="AB1700" s="81" t="str">
        <f>analysis_methods!$M$3</f>
        <v>BLOT WW SCALE</v>
      </c>
      <c r="AC1700" s="77">
        <v>45139</v>
      </c>
    </row>
    <row r="1701" spans="1:29" ht="14.4" x14ac:dyDescent="0.3">
      <c r="A1701" s="81" t="str">
        <f>samples!$C$22</f>
        <v>GeoxyzX_2111-WestdiepSeafarm-425m-b-VV2</v>
      </c>
      <c r="B1701" s="84" t="s">
        <v>686</v>
      </c>
      <c r="H1701" s="96" t="s">
        <v>474</v>
      </c>
      <c r="I1701" s="96">
        <v>129898</v>
      </c>
      <c r="K1701" s="96" t="s">
        <v>348</v>
      </c>
      <c r="L1701" s="96" t="s">
        <v>375</v>
      </c>
      <c r="M1701" s="96" t="s">
        <v>376</v>
      </c>
      <c r="N1701" s="96"/>
      <c r="O1701" s="96" t="s">
        <v>377</v>
      </c>
      <c r="P1701" s="96" t="s">
        <v>378</v>
      </c>
      <c r="Q1701" s="96" t="s">
        <v>379</v>
      </c>
      <c r="S1701" t="s">
        <v>226</v>
      </c>
      <c r="U1701" t="s">
        <v>335</v>
      </c>
      <c r="V1701" t="s">
        <v>264</v>
      </c>
      <c r="W1701" s="81" t="str">
        <f>analysis_methods!$B$3</f>
        <v>BIOM</v>
      </c>
      <c r="X1701">
        <v>0.81499999999999984</v>
      </c>
      <c r="Y1701" t="s">
        <v>731</v>
      </c>
      <c r="Z1701" t="s">
        <v>243</v>
      </c>
      <c r="AA1701" t="s">
        <v>161</v>
      </c>
      <c r="AB1701" s="81" t="str">
        <f>analysis_methods!$M$3</f>
        <v>BLOT WW SCALE</v>
      </c>
      <c r="AC1701" s="77">
        <v>45139</v>
      </c>
    </row>
    <row r="1702" spans="1:29" ht="14.4" x14ac:dyDescent="0.3">
      <c r="A1702" s="81" t="str">
        <f>samples!$C$22</f>
        <v>GeoxyzX_2111-WestdiepSeafarm-425m-b-VV2</v>
      </c>
      <c r="B1702" s="84" t="s">
        <v>686</v>
      </c>
      <c r="H1702" s="96" t="s">
        <v>824</v>
      </c>
      <c r="I1702" s="96">
        <v>141433</v>
      </c>
      <c r="K1702" s="96" t="s">
        <v>348</v>
      </c>
      <c r="L1702" s="96" t="s">
        <v>365</v>
      </c>
      <c r="M1702" s="96" t="s">
        <v>366</v>
      </c>
      <c r="N1702" s="96" t="s">
        <v>371</v>
      </c>
      <c r="O1702" s="96" t="s">
        <v>372</v>
      </c>
      <c r="P1702" s="96" t="s">
        <v>373</v>
      </c>
      <c r="Q1702" s="96" t="s">
        <v>374</v>
      </c>
      <c r="S1702" t="s">
        <v>726</v>
      </c>
      <c r="U1702" t="s">
        <v>335</v>
      </c>
      <c r="V1702" t="s">
        <v>264</v>
      </c>
      <c r="W1702" s="81" t="str">
        <f>analysis_methods!$B$3</f>
        <v>BIOM</v>
      </c>
      <c r="X1702">
        <v>0.499</v>
      </c>
      <c r="Y1702" t="s">
        <v>731</v>
      </c>
      <c r="Z1702" t="s">
        <v>243</v>
      </c>
      <c r="AA1702" t="s">
        <v>161</v>
      </c>
      <c r="AB1702" s="81" t="str">
        <f>analysis_methods!$M$3</f>
        <v>BLOT WW SCALE</v>
      </c>
      <c r="AC1702" s="77">
        <v>45139</v>
      </c>
    </row>
    <row r="1703" spans="1:29" ht="14.4" x14ac:dyDescent="0.3">
      <c r="A1703" s="81" t="str">
        <f>samples!$C$22</f>
        <v>GeoxyzX_2111-WestdiepSeafarm-425m-b-VV2</v>
      </c>
      <c r="B1703" s="84" t="s">
        <v>686</v>
      </c>
      <c r="H1703" s="96" t="s">
        <v>549</v>
      </c>
      <c r="I1703" s="96">
        <v>131107</v>
      </c>
      <c r="K1703" s="96" t="s">
        <v>348</v>
      </c>
      <c r="L1703" s="96" t="s">
        <v>375</v>
      </c>
      <c r="M1703" s="96" t="s">
        <v>376</v>
      </c>
      <c r="N1703" s="96" t="s">
        <v>401</v>
      </c>
      <c r="O1703" s="96" t="s">
        <v>402</v>
      </c>
      <c r="P1703" s="96" t="s">
        <v>564</v>
      </c>
      <c r="Q1703" s="96" t="s">
        <v>575</v>
      </c>
      <c r="S1703" t="s">
        <v>226</v>
      </c>
      <c r="U1703" t="s">
        <v>335</v>
      </c>
      <c r="V1703" t="s">
        <v>264</v>
      </c>
      <c r="W1703" s="81" t="str">
        <f>analysis_methods!$B$3</f>
        <v>BIOM</v>
      </c>
      <c r="X1703">
        <v>2.1999999999999999E-2</v>
      </c>
      <c r="Y1703" t="s">
        <v>731</v>
      </c>
      <c r="Z1703" t="s">
        <v>243</v>
      </c>
      <c r="AA1703" t="s">
        <v>161</v>
      </c>
      <c r="AB1703" s="81" t="str">
        <f>analysis_methods!$M$3</f>
        <v>BLOT WW SCALE</v>
      </c>
      <c r="AC1703" s="77">
        <v>45139</v>
      </c>
    </row>
    <row r="1704" spans="1:29" ht="14.4" x14ac:dyDescent="0.3">
      <c r="A1704" s="81" t="str">
        <f>samples!$C$22</f>
        <v>GeoxyzX_2111-WestdiepSeafarm-425m-b-VV2</v>
      </c>
      <c r="B1704" s="84" t="s">
        <v>686</v>
      </c>
      <c r="H1704" s="96" t="s">
        <v>477</v>
      </c>
      <c r="I1704" s="96">
        <v>345281</v>
      </c>
      <c r="K1704" s="96" t="s">
        <v>348</v>
      </c>
      <c r="L1704" s="96" t="s">
        <v>365</v>
      </c>
      <c r="M1704" s="96" t="s">
        <v>366</v>
      </c>
      <c r="N1704" s="96" t="s">
        <v>388</v>
      </c>
      <c r="O1704" s="96" t="s">
        <v>389</v>
      </c>
      <c r="P1704" s="96" t="s">
        <v>390</v>
      </c>
      <c r="Q1704" s="96" t="s">
        <v>391</v>
      </c>
      <c r="S1704" t="s">
        <v>226</v>
      </c>
      <c r="U1704" t="s">
        <v>335</v>
      </c>
      <c r="V1704" t="s">
        <v>264</v>
      </c>
      <c r="W1704" s="81" t="str">
        <f>analysis_methods!$B$3</f>
        <v>BIOM</v>
      </c>
      <c r="X1704">
        <v>5.8999999999999997E-2</v>
      </c>
      <c r="Y1704" t="s">
        <v>731</v>
      </c>
      <c r="Z1704" t="s">
        <v>243</v>
      </c>
      <c r="AA1704" t="s">
        <v>161</v>
      </c>
      <c r="AB1704" s="81" t="str">
        <f>analysis_methods!$M$3</f>
        <v>BLOT WW SCALE</v>
      </c>
      <c r="AC1704" s="77">
        <v>45139</v>
      </c>
    </row>
    <row r="1705" spans="1:29" ht="14.4" x14ac:dyDescent="0.3">
      <c r="A1705" s="81" t="str">
        <f>samples!$C$22</f>
        <v>GeoxyzX_2111-WestdiepSeafarm-425m-b-VV2</v>
      </c>
      <c r="B1705" s="84" t="s">
        <v>686</v>
      </c>
      <c r="H1705" s="96" t="s">
        <v>471</v>
      </c>
      <c r="I1705" s="96">
        <v>124929</v>
      </c>
      <c r="K1705" s="96" t="s">
        <v>348</v>
      </c>
      <c r="L1705" s="96" t="s">
        <v>349</v>
      </c>
      <c r="M1705" s="96" t="s">
        <v>360</v>
      </c>
      <c r="N1705" s="96" t="s">
        <v>361</v>
      </c>
      <c r="O1705" s="96" t="s">
        <v>362</v>
      </c>
      <c r="P1705" s="96" t="s">
        <v>363</v>
      </c>
      <c r="Q1705" s="96" t="s">
        <v>364</v>
      </c>
      <c r="S1705" t="s">
        <v>226</v>
      </c>
      <c r="U1705" t="s">
        <v>335</v>
      </c>
      <c r="V1705" t="s">
        <v>264</v>
      </c>
      <c r="W1705" s="81" t="str">
        <f>analysis_methods!$B$3</f>
        <v>BIOM</v>
      </c>
      <c r="X1705">
        <v>21.847999999999999</v>
      </c>
      <c r="Y1705" t="s">
        <v>731</v>
      </c>
      <c r="Z1705" t="s">
        <v>243</v>
      </c>
      <c r="AA1705" t="s">
        <v>161</v>
      </c>
      <c r="AB1705" s="81" t="str">
        <f>analysis_methods!$M$3</f>
        <v>BLOT WW SCALE</v>
      </c>
      <c r="AC1705" s="77">
        <v>45139</v>
      </c>
    </row>
    <row r="1706" spans="1:29" ht="14.4" x14ac:dyDescent="0.3">
      <c r="A1706" s="81" t="str">
        <f>samples!$C$22</f>
        <v>GeoxyzX_2111-WestdiepSeafarm-425m-b-VV2</v>
      </c>
      <c r="B1706" s="84" t="s">
        <v>686</v>
      </c>
      <c r="H1706" s="96" t="s">
        <v>421</v>
      </c>
      <c r="I1706" s="96">
        <v>1648</v>
      </c>
      <c r="K1706" s="96" t="s">
        <v>348</v>
      </c>
      <c r="L1706" s="96" t="s">
        <v>375</v>
      </c>
      <c r="M1706" s="96"/>
      <c r="N1706" s="96" t="s">
        <v>420</v>
      </c>
      <c r="O1706" s="96" t="s">
        <v>421</v>
      </c>
      <c r="P1706" s="96"/>
      <c r="Q1706" s="96"/>
      <c r="S1706" t="s">
        <v>226</v>
      </c>
      <c r="U1706" t="s">
        <v>335</v>
      </c>
      <c r="V1706" t="s">
        <v>264</v>
      </c>
      <c r="W1706" s="81" t="str">
        <f>analysis_methods!$B$3</f>
        <v>BIOM</v>
      </c>
      <c r="X1706">
        <v>7.4999999999999997E-2</v>
      </c>
      <c r="Y1706" t="s">
        <v>731</v>
      </c>
      <c r="Z1706" t="s">
        <v>243</v>
      </c>
      <c r="AA1706" t="s">
        <v>161</v>
      </c>
      <c r="AB1706" s="81" t="str">
        <f>analysis_methods!$M$3</f>
        <v>BLOT WW SCALE</v>
      </c>
      <c r="AC1706" s="77">
        <v>45139</v>
      </c>
    </row>
    <row r="1707" spans="1:29" ht="14.4" x14ac:dyDescent="0.3">
      <c r="A1707" s="81" t="str">
        <f>samples!$C$22</f>
        <v>GeoxyzX_2111-WestdiepSeafarm-425m-b-VV2</v>
      </c>
      <c r="B1707" s="84" t="s">
        <v>686</v>
      </c>
      <c r="H1707" s="96" t="s">
        <v>614</v>
      </c>
      <c r="I1707" s="96">
        <v>123776</v>
      </c>
      <c r="K1707" s="96" t="s">
        <v>348</v>
      </c>
      <c r="L1707" s="96" t="s">
        <v>349</v>
      </c>
      <c r="M1707" s="96" t="s">
        <v>623</v>
      </c>
      <c r="N1707" s="96" t="s">
        <v>624</v>
      </c>
      <c r="O1707" s="96" t="s">
        <v>625</v>
      </c>
      <c r="P1707" s="96" t="s">
        <v>626</v>
      </c>
      <c r="Q1707" s="96" t="s">
        <v>637</v>
      </c>
      <c r="S1707" t="s">
        <v>226</v>
      </c>
      <c r="U1707" t="s">
        <v>335</v>
      </c>
      <c r="V1707" t="s">
        <v>264</v>
      </c>
      <c r="W1707" s="81" t="str">
        <f>analysis_methods!$B$3</f>
        <v>BIOM</v>
      </c>
      <c r="X1707">
        <v>20.648</v>
      </c>
      <c r="Y1707" t="s">
        <v>731</v>
      </c>
      <c r="Z1707" t="s">
        <v>243</v>
      </c>
      <c r="AA1707" t="s">
        <v>161</v>
      </c>
      <c r="AB1707" s="81" t="str">
        <f>analysis_methods!$M$3</f>
        <v>BLOT WW SCALE</v>
      </c>
      <c r="AC1707" s="77">
        <v>45139</v>
      </c>
    </row>
    <row r="1708" spans="1:29" ht="14.4" x14ac:dyDescent="0.3">
      <c r="A1708" s="81" t="str">
        <f>samples!$C$22</f>
        <v>GeoxyzX_2111-WestdiepSeafarm-425m-b-VV2</v>
      </c>
      <c r="B1708" s="84" t="s">
        <v>686</v>
      </c>
      <c r="H1708" s="96" t="s">
        <v>540</v>
      </c>
      <c r="I1708" s="96">
        <v>334512</v>
      </c>
      <c r="K1708" s="96" t="s">
        <v>348</v>
      </c>
      <c r="L1708" s="96" t="s">
        <v>375</v>
      </c>
      <c r="M1708" s="96" t="s">
        <v>376</v>
      </c>
      <c r="N1708" s="96" t="s">
        <v>380</v>
      </c>
      <c r="O1708" s="96" t="s">
        <v>448</v>
      </c>
      <c r="P1708" s="96" t="s">
        <v>517</v>
      </c>
      <c r="Q1708" s="96" t="s">
        <v>530</v>
      </c>
      <c r="S1708" t="s">
        <v>226</v>
      </c>
      <c r="U1708" t="s">
        <v>335</v>
      </c>
      <c r="V1708" t="s">
        <v>264</v>
      </c>
      <c r="W1708" s="81" t="str">
        <f>analysis_methods!$B$3</f>
        <v>BIOM</v>
      </c>
      <c r="X1708">
        <v>0.23399999999999999</v>
      </c>
      <c r="Y1708" t="s">
        <v>731</v>
      </c>
      <c r="Z1708" t="s">
        <v>243</v>
      </c>
      <c r="AA1708" t="s">
        <v>161</v>
      </c>
      <c r="AB1708" s="81" t="str">
        <f>analysis_methods!$M$3</f>
        <v>BLOT WW SCALE</v>
      </c>
      <c r="AC1708" s="77">
        <v>45139</v>
      </c>
    </row>
    <row r="1709" spans="1:29" ht="14.4" x14ac:dyDescent="0.3">
      <c r="A1709" s="81" t="str">
        <f>samples!$C$22</f>
        <v>GeoxyzX_2111-WestdiepSeafarm-425m-b-VV2</v>
      </c>
      <c r="B1709" s="84" t="s">
        <v>686</v>
      </c>
      <c r="H1709" s="96" t="s">
        <v>432</v>
      </c>
      <c r="I1709" s="96">
        <v>129659</v>
      </c>
      <c r="K1709" s="96" t="s">
        <v>348</v>
      </c>
      <c r="L1709" s="96" t="s">
        <v>375</v>
      </c>
      <c r="M1709" s="96" t="s">
        <v>376</v>
      </c>
      <c r="N1709" s="96" t="s">
        <v>380</v>
      </c>
      <c r="O1709" s="96" t="s">
        <v>431</v>
      </c>
      <c r="P1709" s="96" t="s">
        <v>432</v>
      </c>
      <c r="Q1709" s="96"/>
      <c r="S1709" t="s">
        <v>226</v>
      </c>
      <c r="U1709" t="s">
        <v>335</v>
      </c>
      <c r="V1709" t="s">
        <v>264</v>
      </c>
      <c r="W1709" s="81" t="str">
        <f>analysis_methods!$B$3</f>
        <v>BIOM</v>
      </c>
      <c r="X1709">
        <v>5.9999999999999993E-3</v>
      </c>
      <c r="Y1709" t="s">
        <v>731</v>
      </c>
      <c r="Z1709" t="s">
        <v>243</v>
      </c>
      <c r="AA1709" t="s">
        <v>161</v>
      </c>
      <c r="AB1709" s="81" t="str">
        <f>analysis_methods!$M$3</f>
        <v>BLOT WW SCALE</v>
      </c>
      <c r="AC1709" s="77">
        <v>45139</v>
      </c>
    </row>
    <row r="1710" spans="1:29" ht="14.4" x14ac:dyDescent="0.3">
      <c r="A1710" s="81" t="str">
        <f>samples!$C$22</f>
        <v>GeoxyzX_2111-WestdiepSeafarm-425m-b-VV2</v>
      </c>
      <c r="B1710" s="84" t="s">
        <v>686</v>
      </c>
      <c r="H1710" s="96" t="s">
        <v>411</v>
      </c>
      <c r="I1710" s="96">
        <v>919</v>
      </c>
      <c r="K1710" s="96" t="s">
        <v>348</v>
      </c>
      <c r="L1710" s="96" t="s">
        <v>375</v>
      </c>
      <c r="M1710" s="96" t="s">
        <v>376</v>
      </c>
      <c r="N1710" s="96" t="s">
        <v>384</v>
      </c>
      <c r="O1710" s="96" t="s">
        <v>411</v>
      </c>
      <c r="P1710" s="96"/>
      <c r="Q1710" s="96"/>
      <c r="S1710" t="s">
        <v>226</v>
      </c>
      <c r="U1710" t="s">
        <v>335</v>
      </c>
      <c r="V1710" t="s">
        <v>264</v>
      </c>
      <c r="W1710" s="81" t="str">
        <f>analysis_methods!$B$3</f>
        <v>BIOM</v>
      </c>
      <c r="X1710">
        <v>1.0999999999999999E-2</v>
      </c>
      <c r="Y1710" t="s">
        <v>731</v>
      </c>
      <c r="Z1710" t="s">
        <v>243</v>
      </c>
      <c r="AA1710" t="s">
        <v>161</v>
      </c>
      <c r="AB1710" s="81" t="str">
        <f>analysis_methods!$M$3</f>
        <v>BLOT WW SCALE</v>
      </c>
      <c r="AC1710" s="77">
        <v>45139</v>
      </c>
    </row>
    <row r="1711" spans="1:29" ht="14.4" x14ac:dyDescent="0.3">
      <c r="A1711" s="81" t="str">
        <f>samples!$C$22</f>
        <v>GeoxyzX_2111-WestdiepSeafarm-425m-b-VV2</v>
      </c>
      <c r="B1711" s="84" t="s">
        <v>686</v>
      </c>
      <c r="H1711" t="s">
        <v>869</v>
      </c>
      <c r="I1711" s="96">
        <v>105</v>
      </c>
      <c r="K1711" s="96" t="s">
        <v>348</v>
      </c>
      <c r="L1711" s="96" t="s">
        <v>365</v>
      </c>
      <c r="M1711" s="96" t="s">
        <v>366</v>
      </c>
      <c r="N1711" s="96"/>
      <c r="O1711" s="96"/>
      <c r="P1711" s="96"/>
      <c r="Q1711" s="96"/>
      <c r="S1711" t="s">
        <v>726</v>
      </c>
      <c r="U1711" t="s">
        <v>335</v>
      </c>
      <c r="V1711" t="s">
        <v>264</v>
      </c>
      <c r="W1711" s="81" t="str">
        <f>analysis_methods!$B$3</f>
        <v>BIOM</v>
      </c>
      <c r="X1711">
        <v>3.3999999999999996E-2</v>
      </c>
      <c r="Y1711" t="s">
        <v>731</v>
      </c>
      <c r="Z1711" t="s">
        <v>243</v>
      </c>
      <c r="AA1711" t="s">
        <v>161</v>
      </c>
      <c r="AB1711" s="81" t="str">
        <f>analysis_methods!$M$3</f>
        <v>BLOT WW SCALE</v>
      </c>
      <c r="AC1711" s="77">
        <v>45139</v>
      </c>
    </row>
    <row r="1712" spans="1:29" ht="14.4" x14ac:dyDescent="0.3">
      <c r="A1712" s="81" t="str">
        <f>samples!$C$22</f>
        <v>GeoxyzX_2111-WestdiepSeafarm-425m-b-VV2</v>
      </c>
      <c r="B1712" s="84" t="s">
        <v>686</v>
      </c>
      <c r="H1712" s="96" t="s">
        <v>498</v>
      </c>
      <c r="I1712" s="96">
        <v>110487</v>
      </c>
      <c r="K1712" s="96" t="s">
        <v>348</v>
      </c>
      <c r="L1712" s="96" t="s">
        <v>414</v>
      </c>
      <c r="M1712" s="96" t="s">
        <v>415</v>
      </c>
      <c r="N1712" s="96" t="s">
        <v>458</v>
      </c>
      <c r="O1712" s="96" t="s">
        <v>459</v>
      </c>
      <c r="P1712" s="96" t="s">
        <v>460</v>
      </c>
      <c r="Q1712" s="96" t="s">
        <v>461</v>
      </c>
      <c r="S1712" t="s">
        <v>226</v>
      </c>
      <c r="U1712" t="s">
        <v>335</v>
      </c>
      <c r="V1712" t="s">
        <v>264</v>
      </c>
      <c r="W1712" s="81" t="str">
        <f>analysis_methods!$B$3</f>
        <v>BIOM</v>
      </c>
      <c r="X1712">
        <v>0.114</v>
      </c>
      <c r="Y1712" t="s">
        <v>731</v>
      </c>
      <c r="Z1712" t="s">
        <v>243</v>
      </c>
      <c r="AA1712" t="s">
        <v>161</v>
      </c>
      <c r="AB1712" s="81" t="str">
        <f>analysis_methods!$M$3</f>
        <v>BLOT WW SCALE</v>
      </c>
      <c r="AC1712" s="77">
        <v>45139</v>
      </c>
    </row>
    <row r="1713" spans="1:29" ht="14.4" x14ac:dyDescent="0.3">
      <c r="A1713" s="81" t="str">
        <f>samples!$C$22</f>
        <v>GeoxyzX_2111-WestdiepSeafarm-425m-b-VV2</v>
      </c>
      <c r="B1713" s="84" t="s">
        <v>686</v>
      </c>
      <c r="H1713" s="96" t="s">
        <v>496</v>
      </c>
      <c r="I1713" s="96">
        <v>876640</v>
      </c>
      <c r="K1713" s="96" t="s">
        <v>348</v>
      </c>
      <c r="L1713" s="96" t="s">
        <v>365</v>
      </c>
      <c r="M1713" s="96" t="s">
        <v>366</v>
      </c>
      <c r="N1713" s="96" t="s">
        <v>451</v>
      </c>
      <c r="O1713" s="96" t="s">
        <v>452</v>
      </c>
      <c r="P1713" s="96" t="s">
        <v>453</v>
      </c>
      <c r="Q1713" s="96" t="s">
        <v>454</v>
      </c>
      <c r="S1713" t="s">
        <v>226</v>
      </c>
      <c r="U1713" t="s">
        <v>335</v>
      </c>
      <c r="V1713" t="s">
        <v>264</v>
      </c>
      <c r="W1713" s="81" t="str">
        <f>analysis_methods!$B$3</f>
        <v>BIOM</v>
      </c>
      <c r="X1713">
        <v>4.718</v>
      </c>
      <c r="Y1713" t="s">
        <v>731</v>
      </c>
      <c r="Z1713" t="s">
        <v>243</v>
      </c>
      <c r="AA1713" t="s">
        <v>161</v>
      </c>
      <c r="AB1713" s="81" t="str">
        <f>analysis_methods!$M$3</f>
        <v>BLOT WW SCALE</v>
      </c>
      <c r="AC1713" s="77">
        <v>45139</v>
      </c>
    </row>
    <row r="1714" spans="1:29" ht="14.4" x14ac:dyDescent="0.3">
      <c r="A1714" s="81" t="str">
        <f>samples!$C$22</f>
        <v>GeoxyzX_2111-WestdiepSeafarm-425m-b-VV2</v>
      </c>
      <c r="B1714" s="84" t="s">
        <v>686</v>
      </c>
      <c r="H1714" s="96" t="s">
        <v>497</v>
      </c>
      <c r="I1714" s="96">
        <v>130616</v>
      </c>
      <c r="K1714" s="96" t="s">
        <v>348</v>
      </c>
      <c r="L1714" s="96" t="s">
        <v>375</v>
      </c>
      <c r="M1714" s="96" t="s">
        <v>376</v>
      </c>
      <c r="N1714" s="96" t="s">
        <v>380</v>
      </c>
      <c r="O1714" s="96" t="s">
        <v>448</v>
      </c>
      <c r="P1714" s="96" t="s">
        <v>455</v>
      </c>
      <c r="Q1714" s="96" t="s">
        <v>456</v>
      </c>
      <c r="S1714" t="s">
        <v>226</v>
      </c>
      <c r="U1714" t="s">
        <v>335</v>
      </c>
      <c r="V1714" t="s">
        <v>264</v>
      </c>
      <c r="W1714" s="81" t="str">
        <f>analysis_methods!$B$3</f>
        <v>BIOM</v>
      </c>
      <c r="X1714">
        <v>5.3999999999999999E-2</v>
      </c>
      <c r="Y1714" t="s">
        <v>731</v>
      </c>
      <c r="Z1714" t="s">
        <v>243</v>
      </c>
      <c r="AA1714" t="s">
        <v>161</v>
      </c>
      <c r="AB1714" s="81" t="str">
        <f>analysis_methods!$M$3</f>
        <v>BLOT WW SCALE</v>
      </c>
      <c r="AC1714" s="77">
        <v>45139</v>
      </c>
    </row>
    <row r="1715" spans="1:29" ht="14.4" x14ac:dyDescent="0.3">
      <c r="A1715" s="81" t="str">
        <f>samples!$C$22</f>
        <v>GeoxyzX_2111-WestdiepSeafarm-425m-b-VV2</v>
      </c>
      <c r="B1715" s="84" t="s">
        <v>686</v>
      </c>
      <c r="H1715" s="96" t="s">
        <v>537</v>
      </c>
      <c r="I1715" s="96">
        <v>130375</v>
      </c>
      <c r="K1715" s="96" t="s">
        <v>348</v>
      </c>
      <c r="L1715" s="96" t="s">
        <v>375</v>
      </c>
      <c r="M1715" s="96" t="s">
        <v>376</v>
      </c>
      <c r="N1715" s="96" t="s">
        <v>380</v>
      </c>
      <c r="O1715" s="96" t="s">
        <v>507</v>
      </c>
      <c r="P1715" s="96" t="s">
        <v>508</v>
      </c>
      <c r="Q1715" s="96" t="s">
        <v>526</v>
      </c>
      <c r="S1715" t="s">
        <v>226</v>
      </c>
      <c r="U1715" t="s">
        <v>335</v>
      </c>
      <c r="V1715" t="s">
        <v>264</v>
      </c>
      <c r="W1715" s="81" t="str">
        <f>analysis_methods!$B$3</f>
        <v>BIOM</v>
      </c>
      <c r="X1715">
        <v>1.4499999999999997</v>
      </c>
      <c r="Y1715" t="s">
        <v>731</v>
      </c>
      <c r="Z1715" t="s">
        <v>243</v>
      </c>
      <c r="AA1715" t="s">
        <v>161</v>
      </c>
      <c r="AB1715" s="81" t="str">
        <f>analysis_methods!$M$3</f>
        <v>BLOT WW SCALE</v>
      </c>
      <c r="AC1715" s="77">
        <v>45139</v>
      </c>
    </row>
    <row r="1716" spans="1:29" ht="14.4" x14ac:dyDescent="0.3">
      <c r="A1716" s="81" t="str">
        <f>samples!$C$22</f>
        <v>GeoxyzX_2111-WestdiepSeafarm-425m-b-VV2</v>
      </c>
      <c r="B1716" s="84" t="s">
        <v>686</v>
      </c>
      <c r="H1716" s="96" t="s">
        <v>538</v>
      </c>
      <c r="I1716" s="96">
        <v>131495</v>
      </c>
      <c r="K1716" s="96" t="s">
        <v>348</v>
      </c>
      <c r="L1716" s="96" t="s">
        <v>375</v>
      </c>
      <c r="M1716" s="96" t="s">
        <v>376</v>
      </c>
      <c r="N1716" s="96" t="s">
        <v>384</v>
      </c>
      <c r="O1716" s="96" t="s">
        <v>509</v>
      </c>
      <c r="P1716" s="96" t="s">
        <v>510</v>
      </c>
      <c r="Q1716" s="96" t="s">
        <v>527</v>
      </c>
      <c r="S1716" t="s">
        <v>226</v>
      </c>
      <c r="U1716" t="s">
        <v>335</v>
      </c>
      <c r="V1716" t="s">
        <v>264</v>
      </c>
      <c r="W1716" s="81" t="str">
        <f>analysis_methods!$B$3</f>
        <v>BIOM</v>
      </c>
      <c r="X1716">
        <v>0.37499999999999994</v>
      </c>
      <c r="Y1716" t="s">
        <v>731</v>
      </c>
      <c r="Z1716" t="s">
        <v>243</v>
      </c>
      <c r="AA1716" t="s">
        <v>161</v>
      </c>
      <c r="AB1716" s="81" t="str">
        <f>analysis_methods!$M$3</f>
        <v>BLOT WW SCALE</v>
      </c>
      <c r="AC1716" s="77">
        <v>45139</v>
      </c>
    </row>
    <row r="1717" spans="1:29" ht="14.4" x14ac:dyDescent="0.3">
      <c r="A1717" s="81" t="str">
        <f>samples!$C$22</f>
        <v>GeoxyzX_2111-WestdiepSeafarm-425m-b-VV2</v>
      </c>
      <c r="B1717" s="84" t="s">
        <v>686</v>
      </c>
      <c r="H1717" s="96" t="s">
        <v>615</v>
      </c>
      <c r="I1717" s="96">
        <v>140431</v>
      </c>
      <c r="K1717" s="96" t="s">
        <v>348</v>
      </c>
      <c r="L1717" s="96" t="s">
        <v>365</v>
      </c>
      <c r="M1717" s="96" t="s">
        <v>366</v>
      </c>
      <c r="N1717" s="96" t="s">
        <v>627</v>
      </c>
      <c r="O1717" s="96" t="s">
        <v>628</v>
      </c>
      <c r="P1717" s="96" t="s">
        <v>629</v>
      </c>
      <c r="Q1717" s="96" t="s">
        <v>638</v>
      </c>
      <c r="S1717" t="s">
        <v>226</v>
      </c>
      <c r="U1717" t="s">
        <v>335</v>
      </c>
      <c r="V1717" t="s">
        <v>264</v>
      </c>
      <c r="W1717" s="81" t="str">
        <f>analysis_methods!$B$3</f>
        <v>BIOM</v>
      </c>
      <c r="X1717">
        <v>9.520999999999999</v>
      </c>
      <c r="Y1717" t="s">
        <v>731</v>
      </c>
      <c r="Z1717" t="s">
        <v>243</v>
      </c>
      <c r="AA1717" t="s">
        <v>161</v>
      </c>
      <c r="AB1717" s="81" t="str">
        <f>analysis_methods!$M$3</f>
        <v>BLOT WW SCALE</v>
      </c>
      <c r="AC1717" s="77">
        <v>45139</v>
      </c>
    </row>
    <row r="1718" spans="1:29" ht="14.4" x14ac:dyDescent="0.3">
      <c r="A1718" s="81" t="str">
        <f>samples!$C$22</f>
        <v>GeoxyzX_2111-WestdiepSeafarm-425m-b-VV2</v>
      </c>
      <c r="B1718" s="84" t="s">
        <v>686</v>
      </c>
      <c r="H1718" s="96" t="s">
        <v>433</v>
      </c>
      <c r="I1718" s="96">
        <v>799</v>
      </c>
      <c r="K1718" s="96" t="s">
        <v>348</v>
      </c>
      <c r="L1718" s="96" t="s">
        <v>433</v>
      </c>
      <c r="M1718" s="96"/>
      <c r="N1718" s="96"/>
      <c r="O1718" s="96"/>
      <c r="P1718" s="96"/>
      <c r="Q1718" s="96"/>
      <c r="S1718" t="s">
        <v>226</v>
      </c>
      <c r="U1718" t="s">
        <v>335</v>
      </c>
      <c r="V1718" t="s">
        <v>264</v>
      </c>
      <c r="W1718" s="81" t="str">
        <f>analysis_methods!$B$3</f>
        <v>BIOM</v>
      </c>
      <c r="X1718">
        <v>1E-3</v>
      </c>
      <c r="Y1718" t="s">
        <v>731</v>
      </c>
      <c r="Z1718" t="s">
        <v>243</v>
      </c>
      <c r="AA1718" t="s">
        <v>161</v>
      </c>
      <c r="AB1718" s="81" t="str">
        <f>analysis_methods!$M$3</f>
        <v>BLOT WW SCALE</v>
      </c>
      <c r="AC1718" s="77">
        <v>45139</v>
      </c>
    </row>
    <row r="1719" spans="1:29" ht="14.4" x14ac:dyDescent="0.3">
      <c r="A1719" s="81" t="str">
        <f>samples!$C$22</f>
        <v>GeoxyzX_2111-WestdiepSeafarm-425m-b-VV2</v>
      </c>
      <c r="B1719" s="84" t="s">
        <v>686</v>
      </c>
      <c r="H1719" s="96" t="s">
        <v>482</v>
      </c>
      <c r="I1719" s="96">
        <v>130357</v>
      </c>
      <c r="K1719" s="96" t="s">
        <v>348</v>
      </c>
      <c r="L1719" s="96" t="s">
        <v>375</v>
      </c>
      <c r="M1719" s="96" t="s">
        <v>376</v>
      </c>
      <c r="N1719" s="96" t="s">
        <v>380</v>
      </c>
      <c r="O1719" s="96" t="s">
        <v>381</v>
      </c>
      <c r="P1719" s="96" t="s">
        <v>382</v>
      </c>
      <c r="Q1719" s="96" t="s">
        <v>405</v>
      </c>
      <c r="S1719" t="s">
        <v>226</v>
      </c>
      <c r="U1719" t="s">
        <v>335</v>
      </c>
      <c r="V1719" t="s">
        <v>264</v>
      </c>
      <c r="W1719" s="81" t="str">
        <f>analysis_methods!$B$3</f>
        <v>BIOM</v>
      </c>
      <c r="X1719">
        <v>6.4000000000000001E-2</v>
      </c>
      <c r="Y1719" t="s">
        <v>731</v>
      </c>
      <c r="Z1719" t="s">
        <v>243</v>
      </c>
      <c r="AA1719" t="s">
        <v>161</v>
      </c>
      <c r="AB1719" s="81" t="str">
        <f>analysis_methods!$M$3</f>
        <v>BLOT WW SCALE</v>
      </c>
      <c r="AC1719" s="77">
        <v>45139</v>
      </c>
    </row>
    <row r="1720" spans="1:29" ht="14.4" x14ac:dyDescent="0.3">
      <c r="A1720" s="81" t="str">
        <f>samples!$C$22</f>
        <v>GeoxyzX_2111-WestdiepSeafarm-425m-b-VV2</v>
      </c>
      <c r="B1720" s="84" t="s">
        <v>686</v>
      </c>
      <c r="H1720" s="96" t="s">
        <v>616</v>
      </c>
      <c r="I1720" s="96">
        <v>130311</v>
      </c>
      <c r="K1720" s="96" t="s">
        <v>348</v>
      </c>
      <c r="L1720" s="96" t="s">
        <v>375</v>
      </c>
      <c r="M1720" s="96" t="s">
        <v>376</v>
      </c>
      <c r="N1720" s="96"/>
      <c r="O1720" s="96" t="s">
        <v>630</v>
      </c>
      <c r="P1720" s="96" t="s">
        <v>631</v>
      </c>
      <c r="Q1720" s="96" t="s">
        <v>639</v>
      </c>
      <c r="S1720" t="s">
        <v>226</v>
      </c>
      <c r="U1720" t="s">
        <v>335</v>
      </c>
      <c r="V1720" t="s">
        <v>264</v>
      </c>
      <c r="W1720" s="81" t="str">
        <f>analysis_methods!$B$3</f>
        <v>BIOM</v>
      </c>
      <c r="X1720">
        <v>2.8579999999999997</v>
      </c>
      <c r="Y1720" t="s">
        <v>731</v>
      </c>
      <c r="Z1720" t="s">
        <v>243</v>
      </c>
      <c r="AA1720" t="s">
        <v>161</v>
      </c>
      <c r="AB1720" s="81" t="str">
        <f>analysis_methods!$M$3</f>
        <v>BLOT WW SCALE</v>
      </c>
      <c r="AC1720" s="77">
        <v>45139</v>
      </c>
    </row>
    <row r="1721" spans="1:29" ht="14.4" x14ac:dyDescent="0.3">
      <c r="A1721" s="81" t="str">
        <f>samples!$C$22</f>
        <v>GeoxyzX_2111-WestdiepSeafarm-425m-b-VV2</v>
      </c>
      <c r="B1721" s="84" t="s">
        <v>686</v>
      </c>
      <c r="H1721" s="96" t="s">
        <v>864</v>
      </c>
      <c r="I1721" s="96">
        <v>2036</v>
      </c>
      <c r="K1721" s="96" t="s">
        <v>348</v>
      </c>
      <c r="L1721" s="96" t="s">
        <v>375</v>
      </c>
      <c r="M1721" s="96" t="s">
        <v>422</v>
      </c>
      <c r="N1721" s="96"/>
      <c r="O1721" s="96"/>
      <c r="P1721" s="96"/>
      <c r="Q1721" s="96"/>
      <c r="S1721" t="s">
        <v>226</v>
      </c>
      <c r="U1721" t="s">
        <v>335</v>
      </c>
      <c r="V1721" t="s">
        <v>264</v>
      </c>
      <c r="W1721" s="81" t="str">
        <f>analysis_methods!$B$3</f>
        <v>BIOM</v>
      </c>
      <c r="X1721">
        <v>1E-3</v>
      </c>
      <c r="Y1721" t="s">
        <v>731</v>
      </c>
      <c r="Z1721" t="s">
        <v>243</v>
      </c>
      <c r="AA1721" t="s">
        <v>161</v>
      </c>
      <c r="AB1721" s="81" t="str">
        <f>analysis_methods!$M$3</f>
        <v>BLOT WW SCALE</v>
      </c>
      <c r="AC1721" s="77">
        <v>45139</v>
      </c>
    </row>
    <row r="1722" spans="1:29" ht="14.4" x14ac:dyDescent="0.3">
      <c r="A1722" s="81" t="str">
        <f>samples!$C$22</f>
        <v>GeoxyzX_2111-WestdiepSeafarm-425m-b-VV2</v>
      </c>
      <c r="B1722" s="84" t="s">
        <v>686</v>
      </c>
      <c r="H1722" s="96" t="s">
        <v>486</v>
      </c>
      <c r="I1722" s="96">
        <v>101857</v>
      </c>
      <c r="K1722" s="96" t="s">
        <v>348</v>
      </c>
      <c r="L1722" s="96" t="s">
        <v>414</v>
      </c>
      <c r="M1722" s="96" t="s">
        <v>415</v>
      </c>
      <c r="N1722" s="96" t="s">
        <v>416</v>
      </c>
      <c r="O1722" s="96" t="s">
        <v>417</v>
      </c>
      <c r="P1722" s="96" t="s">
        <v>418</v>
      </c>
      <c r="Q1722" s="96" t="s">
        <v>419</v>
      </c>
      <c r="S1722" t="s">
        <v>226</v>
      </c>
      <c r="U1722" t="s">
        <v>335</v>
      </c>
      <c r="V1722" t="s">
        <v>264</v>
      </c>
      <c r="W1722" s="81" t="str">
        <f>analysis_methods!$B$3</f>
        <v>BIOM</v>
      </c>
      <c r="X1722">
        <v>1E-3</v>
      </c>
      <c r="Y1722" t="s">
        <v>731</v>
      </c>
      <c r="Z1722" t="s">
        <v>243</v>
      </c>
      <c r="AA1722" t="s">
        <v>161</v>
      </c>
      <c r="AB1722" s="81" t="str">
        <f>analysis_methods!$M$3</f>
        <v>BLOT WW SCALE</v>
      </c>
      <c r="AC1722" s="77">
        <v>45139</v>
      </c>
    </row>
    <row r="1723" spans="1:29" ht="14.4" x14ac:dyDescent="0.3">
      <c r="A1723" s="81" t="str">
        <f>samples!$C$22</f>
        <v>GeoxyzX_2111-WestdiepSeafarm-425m-b-VV2</v>
      </c>
      <c r="B1723" s="84" t="s">
        <v>686</v>
      </c>
      <c r="H1723" s="96" t="s">
        <v>546</v>
      </c>
      <c r="I1723" s="96">
        <v>130711</v>
      </c>
      <c r="K1723" s="96" t="s">
        <v>348</v>
      </c>
      <c r="L1723" s="96" t="s">
        <v>375</v>
      </c>
      <c r="M1723" s="96" t="s">
        <v>376</v>
      </c>
      <c r="N1723" s="96" t="s">
        <v>401</v>
      </c>
      <c r="O1723" s="96" t="s">
        <v>557</v>
      </c>
      <c r="P1723" s="96" t="s">
        <v>558</v>
      </c>
      <c r="Q1723" s="96" t="s">
        <v>572</v>
      </c>
      <c r="S1723" t="s">
        <v>226</v>
      </c>
      <c r="U1723" t="s">
        <v>335</v>
      </c>
      <c r="V1723" t="s">
        <v>264</v>
      </c>
      <c r="W1723" s="81" t="str">
        <f>analysis_methods!$B$3</f>
        <v>BIOM</v>
      </c>
      <c r="X1723">
        <v>3.0999999999999996E-2</v>
      </c>
      <c r="Y1723" t="s">
        <v>731</v>
      </c>
      <c r="Z1723" t="s">
        <v>243</v>
      </c>
      <c r="AA1723" t="s">
        <v>161</v>
      </c>
      <c r="AB1723" s="81" t="str">
        <f>analysis_methods!$M$3</f>
        <v>BLOT WW SCALE</v>
      </c>
      <c r="AC1723" s="77">
        <v>45139</v>
      </c>
    </row>
    <row r="1724" spans="1:29" ht="14.4" x14ac:dyDescent="0.3">
      <c r="A1724" s="81" t="str">
        <f>samples!$C$22</f>
        <v>GeoxyzX_2111-WestdiepSeafarm-425m-b-VV2</v>
      </c>
      <c r="B1724" s="84" t="s">
        <v>686</v>
      </c>
      <c r="H1724" s="96" t="s">
        <v>472</v>
      </c>
      <c r="I1724" s="96">
        <v>140301</v>
      </c>
      <c r="K1724" s="96" t="s">
        <v>348</v>
      </c>
      <c r="L1724" s="96" t="s">
        <v>365</v>
      </c>
      <c r="M1724" s="96" t="s">
        <v>366</v>
      </c>
      <c r="N1724" s="96" t="s">
        <v>367</v>
      </c>
      <c r="O1724" s="96" t="s">
        <v>368</v>
      </c>
      <c r="P1724" s="96" t="s">
        <v>369</v>
      </c>
      <c r="Q1724" s="96" t="s">
        <v>370</v>
      </c>
      <c r="S1724" t="s">
        <v>226</v>
      </c>
      <c r="U1724" t="s">
        <v>335</v>
      </c>
      <c r="V1724" t="s">
        <v>264</v>
      </c>
      <c r="W1724" s="81" t="str">
        <f>analysis_methods!$B$3</f>
        <v>BIOM</v>
      </c>
      <c r="X1724">
        <v>17.116999999999997</v>
      </c>
      <c r="Y1724" t="s">
        <v>731</v>
      </c>
      <c r="Z1724" t="s">
        <v>243</v>
      </c>
      <c r="AA1724" t="s">
        <v>161</v>
      </c>
      <c r="AB1724" s="81" t="str">
        <f>analysis_methods!$M$3</f>
        <v>BLOT WW SCALE</v>
      </c>
      <c r="AC1724" s="77">
        <v>45139</v>
      </c>
    </row>
    <row r="1725" spans="1:29" ht="14.4" x14ac:dyDescent="0.3">
      <c r="A1725" s="81" t="str">
        <f>samples!$C$22</f>
        <v>GeoxyzX_2111-WestdiepSeafarm-425m-b-VV2</v>
      </c>
      <c r="B1725" s="84" t="s">
        <v>686</v>
      </c>
      <c r="H1725" s="96" t="s">
        <v>617</v>
      </c>
      <c r="I1725" s="96">
        <v>131077</v>
      </c>
      <c r="K1725" s="96" t="s">
        <v>348</v>
      </c>
      <c r="L1725" s="96" t="s">
        <v>375</v>
      </c>
      <c r="M1725" s="96" t="s">
        <v>376</v>
      </c>
      <c r="N1725" s="96" t="s">
        <v>380</v>
      </c>
      <c r="O1725" s="96" t="s">
        <v>406</v>
      </c>
      <c r="P1725" s="96" t="s">
        <v>444</v>
      </c>
      <c r="Q1725" s="96" t="s">
        <v>640</v>
      </c>
      <c r="S1725" t="s">
        <v>226</v>
      </c>
      <c r="U1725" t="s">
        <v>335</v>
      </c>
      <c r="V1725" t="s">
        <v>264</v>
      </c>
      <c r="W1725" s="81" t="str">
        <f>analysis_methods!$B$3</f>
        <v>BIOM</v>
      </c>
      <c r="X1725">
        <v>2.4019999999999997</v>
      </c>
      <c r="Y1725" t="s">
        <v>731</v>
      </c>
      <c r="Z1725" t="s">
        <v>243</v>
      </c>
      <c r="AA1725" t="s">
        <v>161</v>
      </c>
      <c r="AB1725" s="81" t="str">
        <f>analysis_methods!$M$3</f>
        <v>BLOT WW SCALE</v>
      </c>
      <c r="AC1725" s="77">
        <v>45139</v>
      </c>
    </row>
    <row r="1726" spans="1:29" ht="14.4" x14ac:dyDescent="0.3">
      <c r="A1726" s="81" t="str">
        <f>samples!$C$23</f>
        <v>GeoxyzX_2111-WestdiepSeafarm-425m-c-VV3</v>
      </c>
      <c r="B1726" s="84" t="s">
        <v>687</v>
      </c>
      <c r="H1726" s="96" t="s">
        <v>481</v>
      </c>
      <c r="I1726" s="96">
        <v>131187</v>
      </c>
      <c r="K1726" s="96" t="s">
        <v>348</v>
      </c>
      <c r="L1726" s="96" t="s">
        <v>375</v>
      </c>
      <c r="M1726" s="96" t="s">
        <v>376</v>
      </c>
      <c r="N1726" s="96" t="s">
        <v>401</v>
      </c>
      <c r="O1726" s="96" t="s">
        <v>402</v>
      </c>
      <c r="P1726" s="96" t="s">
        <v>403</v>
      </c>
      <c r="Q1726" s="96" t="s">
        <v>404</v>
      </c>
      <c r="S1726" t="s">
        <v>226</v>
      </c>
      <c r="U1726" t="s">
        <v>335</v>
      </c>
      <c r="V1726" t="s">
        <v>264</v>
      </c>
      <c r="W1726" s="81" t="str">
        <f>analysis_methods!$B$3</f>
        <v>BIOM</v>
      </c>
      <c r="X1726">
        <v>1.0359999999999998</v>
      </c>
      <c r="Y1726" t="s">
        <v>731</v>
      </c>
      <c r="Z1726" t="s">
        <v>243</v>
      </c>
      <c r="AA1726" t="s">
        <v>161</v>
      </c>
      <c r="AB1726" s="81" t="str">
        <f>analysis_methods!$M$3</f>
        <v>BLOT WW SCALE</v>
      </c>
      <c r="AC1726" s="77">
        <v>45139</v>
      </c>
    </row>
    <row r="1727" spans="1:29" ht="14.4" x14ac:dyDescent="0.3">
      <c r="A1727" s="81" t="str">
        <f>samples!$C$23</f>
        <v>GeoxyzX_2111-WestdiepSeafarm-425m-c-VV3</v>
      </c>
      <c r="B1727" s="84" t="s">
        <v>687</v>
      </c>
      <c r="H1727" s="96" t="s">
        <v>457</v>
      </c>
      <c r="I1727" s="96">
        <v>152391</v>
      </c>
      <c r="K1727" s="96" t="s">
        <v>348</v>
      </c>
      <c r="L1727" s="96" t="s">
        <v>457</v>
      </c>
      <c r="M1727" s="96"/>
      <c r="N1727" s="96"/>
      <c r="O1727" s="96"/>
      <c r="P1727" s="96"/>
      <c r="Q1727" s="96"/>
      <c r="S1727" t="s">
        <v>226</v>
      </c>
      <c r="U1727" t="s">
        <v>335</v>
      </c>
      <c r="V1727" t="s">
        <v>264</v>
      </c>
      <c r="W1727" s="81" t="str">
        <f>analysis_methods!$B$3</f>
        <v>BIOM</v>
      </c>
      <c r="X1727">
        <v>0.30399999999999994</v>
      </c>
      <c r="Y1727" t="s">
        <v>731</v>
      </c>
      <c r="Z1727" t="s">
        <v>243</v>
      </c>
      <c r="AA1727" t="s">
        <v>161</v>
      </c>
      <c r="AB1727" s="81" t="str">
        <f>analysis_methods!$M$3</f>
        <v>BLOT WW SCALE</v>
      </c>
      <c r="AC1727" s="77">
        <v>45139</v>
      </c>
    </row>
    <row r="1728" spans="1:29" ht="14.4" x14ac:dyDescent="0.3">
      <c r="A1728" s="81" t="str">
        <f>samples!$C$23</f>
        <v>GeoxyzX_2111-WestdiepSeafarm-425m-c-VV3</v>
      </c>
      <c r="B1728" s="84" t="s">
        <v>687</v>
      </c>
      <c r="H1728" s="96" t="s">
        <v>818</v>
      </c>
      <c r="I1728" s="96">
        <v>124929</v>
      </c>
      <c r="K1728" s="96" t="s">
        <v>348</v>
      </c>
      <c r="L1728" s="96" t="s">
        <v>349</v>
      </c>
      <c r="M1728" s="96" t="s">
        <v>360</v>
      </c>
      <c r="N1728" s="96" t="s">
        <v>361</v>
      </c>
      <c r="O1728" s="96" t="s">
        <v>362</v>
      </c>
      <c r="P1728" s="96" t="s">
        <v>363</v>
      </c>
      <c r="Q1728" s="96" t="s">
        <v>364</v>
      </c>
      <c r="S1728" t="s">
        <v>726</v>
      </c>
      <c r="U1728" t="s">
        <v>335</v>
      </c>
      <c r="V1728" t="s">
        <v>264</v>
      </c>
      <c r="W1728" s="81" t="str">
        <f>analysis_methods!$B$3</f>
        <v>BIOM</v>
      </c>
      <c r="X1728">
        <v>2.6859999999999999</v>
      </c>
      <c r="Y1728" t="s">
        <v>731</v>
      </c>
      <c r="Z1728" t="s">
        <v>243</v>
      </c>
      <c r="AA1728" t="s">
        <v>161</v>
      </c>
      <c r="AB1728" s="81" t="str">
        <f>analysis_methods!$M$3</f>
        <v>BLOT WW SCALE</v>
      </c>
      <c r="AC1728" s="77">
        <v>45139</v>
      </c>
    </row>
    <row r="1729" spans="1:29" ht="14.4" x14ac:dyDescent="0.3">
      <c r="A1729" s="81" t="str">
        <f>samples!$C$23</f>
        <v>GeoxyzX_2111-WestdiepSeafarm-425m-c-VV3</v>
      </c>
      <c r="B1729" s="84" t="s">
        <v>687</v>
      </c>
      <c r="H1729" s="96" t="s">
        <v>824</v>
      </c>
      <c r="I1729" s="96">
        <v>141433</v>
      </c>
      <c r="K1729" s="96" t="s">
        <v>348</v>
      </c>
      <c r="L1729" s="96" t="s">
        <v>365</v>
      </c>
      <c r="M1729" s="96" t="s">
        <v>366</v>
      </c>
      <c r="N1729" s="96" t="s">
        <v>371</v>
      </c>
      <c r="O1729" s="96" t="s">
        <v>372</v>
      </c>
      <c r="P1729" s="96" t="s">
        <v>373</v>
      </c>
      <c r="Q1729" s="96" t="s">
        <v>374</v>
      </c>
      <c r="S1729" t="s">
        <v>726</v>
      </c>
      <c r="U1729" t="s">
        <v>335</v>
      </c>
      <c r="V1729" t="s">
        <v>264</v>
      </c>
      <c r="W1729" s="81" t="str">
        <f>analysis_methods!$B$3</f>
        <v>BIOM</v>
      </c>
      <c r="X1729">
        <v>0.81799999999999995</v>
      </c>
      <c r="Y1729" t="s">
        <v>731</v>
      </c>
      <c r="Z1729" t="s">
        <v>243</v>
      </c>
      <c r="AA1729" t="s">
        <v>161</v>
      </c>
      <c r="AB1729" s="81" t="str">
        <f>analysis_methods!$M$3</f>
        <v>BLOT WW SCALE</v>
      </c>
      <c r="AC1729" s="77">
        <v>45139</v>
      </c>
    </row>
    <row r="1730" spans="1:29" ht="14.4" x14ac:dyDescent="0.3">
      <c r="A1730" s="81" t="str">
        <f>samples!$C$23</f>
        <v>GeoxyzX_2111-WestdiepSeafarm-425m-c-VV3</v>
      </c>
      <c r="B1730" s="84" t="s">
        <v>687</v>
      </c>
      <c r="H1730" s="96" t="s">
        <v>411</v>
      </c>
      <c r="I1730" s="96">
        <v>919</v>
      </c>
      <c r="K1730" s="96" t="s">
        <v>348</v>
      </c>
      <c r="L1730" s="96" t="s">
        <v>375</v>
      </c>
      <c r="M1730" s="96" t="s">
        <v>376</v>
      </c>
      <c r="N1730" s="96" t="s">
        <v>384</v>
      </c>
      <c r="O1730" s="96" t="s">
        <v>411</v>
      </c>
      <c r="P1730" s="96"/>
      <c r="Q1730" s="96"/>
      <c r="S1730" t="s">
        <v>226</v>
      </c>
      <c r="U1730" t="s">
        <v>335</v>
      </c>
      <c r="V1730" t="s">
        <v>264</v>
      </c>
      <c r="W1730" s="81" t="str">
        <f>analysis_methods!$B$3</f>
        <v>BIOM</v>
      </c>
      <c r="X1730">
        <v>0.18599999999999997</v>
      </c>
      <c r="Y1730" t="s">
        <v>731</v>
      </c>
      <c r="Z1730" t="s">
        <v>243</v>
      </c>
      <c r="AA1730" t="s">
        <v>161</v>
      </c>
      <c r="AB1730" s="81" t="str">
        <f>analysis_methods!$M$3</f>
        <v>BLOT WW SCALE</v>
      </c>
      <c r="AC1730" s="77">
        <v>45139</v>
      </c>
    </row>
    <row r="1731" spans="1:29" ht="14.4" x14ac:dyDescent="0.3">
      <c r="A1731" s="81" t="str">
        <f>samples!$C$23</f>
        <v>GeoxyzX_2111-WestdiepSeafarm-425m-c-VV3</v>
      </c>
      <c r="B1731" s="84" t="s">
        <v>687</v>
      </c>
      <c r="H1731" s="96" t="s">
        <v>477</v>
      </c>
      <c r="I1731" s="96">
        <v>345281</v>
      </c>
      <c r="K1731" s="96" t="s">
        <v>348</v>
      </c>
      <c r="L1731" s="96" t="s">
        <v>365</v>
      </c>
      <c r="M1731" s="96" t="s">
        <v>366</v>
      </c>
      <c r="N1731" s="96" t="s">
        <v>388</v>
      </c>
      <c r="O1731" s="96" t="s">
        <v>389</v>
      </c>
      <c r="P1731" s="96" t="s">
        <v>390</v>
      </c>
      <c r="Q1731" s="96" t="s">
        <v>391</v>
      </c>
      <c r="S1731" t="s">
        <v>226</v>
      </c>
      <c r="U1731" t="s">
        <v>335</v>
      </c>
      <c r="V1731" t="s">
        <v>264</v>
      </c>
      <c r="W1731" s="81" t="str">
        <f>analysis_methods!$B$3</f>
        <v>BIOM</v>
      </c>
      <c r="X1731">
        <v>0.38499999999999995</v>
      </c>
      <c r="Y1731" t="s">
        <v>731</v>
      </c>
      <c r="Z1731" t="s">
        <v>243</v>
      </c>
      <c r="AA1731" t="s">
        <v>161</v>
      </c>
      <c r="AB1731" s="81" t="str">
        <f>analysis_methods!$M$3</f>
        <v>BLOT WW SCALE</v>
      </c>
      <c r="AC1731" s="77">
        <v>45139</v>
      </c>
    </row>
    <row r="1732" spans="1:29" ht="14.4" x14ac:dyDescent="0.3">
      <c r="A1732" s="81" t="str">
        <f>samples!$C$23</f>
        <v>GeoxyzX_2111-WestdiepSeafarm-425m-c-VV3</v>
      </c>
      <c r="B1732" s="84" t="s">
        <v>687</v>
      </c>
      <c r="H1732" s="96" t="s">
        <v>484</v>
      </c>
      <c r="I1732" s="96">
        <v>130116</v>
      </c>
      <c r="K1732" s="96" t="s">
        <v>348</v>
      </c>
      <c r="L1732" s="96" t="s">
        <v>375</v>
      </c>
      <c r="M1732" s="96" t="s">
        <v>376</v>
      </c>
      <c r="N1732" s="96" t="s">
        <v>380</v>
      </c>
      <c r="O1732" s="96" t="s">
        <v>409</v>
      </c>
      <c r="P1732" s="96" t="s">
        <v>410</v>
      </c>
      <c r="Q1732" s="96" t="s">
        <v>374</v>
      </c>
      <c r="S1732" t="s">
        <v>226</v>
      </c>
      <c r="U1732" t="s">
        <v>335</v>
      </c>
      <c r="V1732" t="s">
        <v>264</v>
      </c>
      <c r="W1732" s="81" t="str">
        <f>analysis_methods!$B$3</f>
        <v>BIOM</v>
      </c>
      <c r="X1732">
        <v>3.29</v>
      </c>
      <c r="Y1732" t="s">
        <v>731</v>
      </c>
      <c r="Z1732" t="s">
        <v>243</v>
      </c>
      <c r="AA1732" t="s">
        <v>161</v>
      </c>
      <c r="AB1732" s="81" t="str">
        <f>analysis_methods!$M$3</f>
        <v>BLOT WW SCALE</v>
      </c>
      <c r="AC1732" s="77">
        <v>45139</v>
      </c>
    </row>
    <row r="1733" spans="1:29" ht="14.4" x14ac:dyDescent="0.3">
      <c r="A1733" s="81" t="str">
        <f>samples!$C$23</f>
        <v>GeoxyzX_2111-WestdiepSeafarm-425m-c-VV3</v>
      </c>
      <c r="B1733" s="84" t="s">
        <v>687</v>
      </c>
      <c r="H1733" s="96" t="s">
        <v>432</v>
      </c>
      <c r="I1733" s="96">
        <v>129659</v>
      </c>
      <c r="K1733" s="96" t="s">
        <v>348</v>
      </c>
      <c r="L1733" s="96" t="s">
        <v>375</v>
      </c>
      <c r="M1733" s="96" t="s">
        <v>376</v>
      </c>
      <c r="N1733" s="96" t="s">
        <v>380</v>
      </c>
      <c r="O1733" s="96" t="s">
        <v>431</v>
      </c>
      <c r="P1733" s="96" t="s">
        <v>432</v>
      </c>
      <c r="Q1733" s="96"/>
      <c r="S1733" t="s">
        <v>226</v>
      </c>
      <c r="U1733" t="s">
        <v>335</v>
      </c>
      <c r="V1733" t="s">
        <v>264</v>
      </c>
      <c r="W1733" s="81" t="str">
        <f>analysis_methods!$B$3</f>
        <v>BIOM</v>
      </c>
      <c r="X1733">
        <v>0.03</v>
      </c>
      <c r="Y1733" t="s">
        <v>731</v>
      </c>
      <c r="Z1733" t="s">
        <v>243</v>
      </c>
      <c r="AA1733" t="s">
        <v>161</v>
      </c>
      <c r="AB1733" s="81" t="str">
        <f>analysis_methods!$M$3</f>
        <v>BLOT WW SCALE</v>
      </c>
      <c r="AC1733" s="77">
        <v>45139</v>
      </c>
    </row>
    <row r="1734" spans="1:29" ht="14.4" x14ac:dyDescent="0.3">
      <c r="A1734" s="81" t="str">
        <f>samples!$C$23</f>
        <v>GeoxyzX_2111-WestdiepSeafarm-425m-c-VV3</v>
      </c>
      <c r="B1734" s="84" t="s">
        <v>687</v>
      </c>
      <c r="H1734" s="96" t="s">
        <v>473</v>
      </c>
      <c r="I1734" s="96">
        <v>141433</v>
      </c>
      <c r="K1734" s="96" t="s">
        <v>348</v>
      </c>
      <c r="L1734" s="96" t="s">
        <v>365</v>
      </c>
      <c r="M1734" s="96" t="s">
        <v>366</v>
      </c>
      <c r="N1734" s="96" t="s">
        <v>371</v>
      </c>
      <c r="O1734" s="96" t="s">
        <v>372</v>
      </c>
      <c r="P1734" s="96" t="s">
        <v>373</v>
      </c>
      <c r="Q1734" s="96" t="s">
        <v>374</v>
      </c>
      <c r="S1734" t="s">
        <v>226</v>
      </c>
      <c r="U1734" t="s">
        <v>335</v>
      </c>
      <c r="V1734" t="s">
        <v>264</v>
      </c>
      <c r="W1734" s="81" t="str">
        <f>analysis_methods!$B$3</f>
        <v>BIOM</v>
      </c>
      <c r="X1734">
        <v>2.3570000000000002</v>
      </c>
      <c r="Y1734" t="s">
        <v>731</v>
      </c>
      <c r="Z1734" t="s">
        <v>243</v>
      </c>
      <c r="AA1734" t="s">
        <v>161</v>
      </c>
      <c r="AB1734" s="81" t="str">
        <f>analysis_methods!$M$3</f>
        <v>BLOT WW SCALE</v>
      </c>
      <c r="AC1734" s="77">
        <v>45139</v>
      </c>
    </row>
    <row r="1735" spans="1:29" ht="14.4" x14ac:dyDescent="0.3">
      <c r="A1735" s="81" t="str">
        <f>samples!$C$23</f>
        <v>GeoxyzX_2111-WestdiepSeafarm-425m-c-VV3</v>
      </c>
      <c r="B1735" s="84" t="s">
        <v>687</v>
      </c>
      <c r="H1735" s="96" t="s">
        <v>470</v>
      </c>
      <c r="I1735" s="96">
        <v>855674</v>
      </c>
      <c r="K1735" s="96" t="s">
        <v>348</v>
      </c>
      <c r="L1735" s="96" t="s">
        <v>355</v>
      </c>
      <c r="M1735" s="96" t="s">
        <v>826</v>
      </c>
      <c r="N1735" s="96" t="s">
        <v>356</v>
      </c>
      <c r="O1735" s="96" t="s">
        <v>357</v>
      </c>
      <c r="P1735" s="96" t="s">
        <v>358</v>
      </c>
      <c r="Q1735" s="96" t="s">
        <v>359</v>
      </c>
      <c r="S1735" t="s">
        <v>226</v>
      </c>
      <c r="U1735" t="s">
        <v>335</v>
      </c>
      <c r="V1735" t="s">
        <v>264</v>
      </c>
      <c r="W1735" s="81" t="str">
        <f>analysis_methods!$B$3</f>
        <v>BIOM</v>
      </c>
      <c r="X1735">
        <v>4.2989999999999995</v>
      </c>
      <c r="Y1735" t="s">
        <v>731</v>
      </c>
      <c r="Z1735" t="s">
        <v>243</v>
      </c>
      <c r="AA1735" t="s">
        <v>161</v>
      </c>
      <c r="AB1735" s="81" t="str">
        <f>analysis_methods!$M$3</f>
        <v>BLOT WW SCALE</v>
      </c>
      <c r="AC1735" s="77">
        <v>45139</v>
      </c>
    </row>
    <row r="1736" spans="1:29" ht="14.4" x14ac:dyDescent="0.3">
      <c r="A1736" s="81" t="str">
        <f>samples!$C$23</f>
        <v>GeoxyzX_2111-WestdiepSeafarm-425m-c-VV3</v>
      </c>
      <c r="B1736" s="84" t="s">
        <v>687</v>
      </c>
      <c r="H1736" s="96" t="s">
        <v>552</v>
      </c>
      <c r="I1736" s="96">
        <v>130491</v>
      </c>
      <c r="K1736" s="96" t="s">
        <v>348</v>
      </c>
      <c r="L1736" s="96" t="s">
        <v>375</v>
      </c>
      <c r="M1736" s="96" t="s">
        <v>376</v>
      </c>
      <c r="N1736" s="96"/>
      <c r="O1736" s="96" t="s">
        <v>568</v>
      </c>
      <c r="P1736" s="96" t="s">
        <v>569</v>
      </c>
      <c r="Q1736" s="96" t="s">
        <v>577</v>
      </c>
      <c r="S1736" t="s">
        <v>226</v>
      </c>
      <c r="U1736" t="s">
        <v>335</v>
      </c>
      <c r="V1736" t="s">
        <v>264</v>
      </c>
      <c r="W1736" s="81" t="str">
        <f>analysis_methods!$B$3</f>
        <v>BIOM</v>
      </c>
      <c r="X1736">
        <v>2.56</v>
      </c>
      <c r="Y1736" t="s">
        <v>731</v>
      </c>
      <c r="Z1736" t="s">
        <v>243</v>
      </c>
      <c r="AA1736" t="s">
        <v>161</v>
      </c>
      <c r="AB1736" s="81" t="str">
        <f>analysis_methods!$M$3</f>
        <v>BLOT WW SCALE</v>
      </c>
      <c r="AC1736" s="77">
        <v>45139</v>
      </c>
    </row>
    <row r="1737" spans="1:29" ht="14.4" x14ac:dyDescent="0.3">
      <c r="A1737" s="81" t="str">
        <f>samples!$C$23</f>
        <v>GeoxyzX_2111-WestdiepSeafarm-425m-c-VV3</v>
      </c>
      <c r="B1737" s="84" t="s">
        <v>687</v>
      </c>
      <c r="H1737" s="96" t="s">
        <v>472</v>
      </c>
      <c r="I1737" s="96">
        <v>140301</v>
      </c>
      <c r="K1737" s="96" t="s">
        <v>348</v>
      </c>
      <c r="L1737" s="96" t="s">
        <v>365</v>
      </c>
      <c r="M1737" s="96" t="s">
        <v>366</v>
      </c>
      <c r="N1737" s="96" t="s">
        <v>367</v>
      </c>
      <c r="O1737" s="96" t="s">
        <v>368</v>
      </c>
      <c r="P1737" s="96" t="s">
        <v>369</v>
      </c>
      <c r="Q1737" s="96" t="s">
        <v>370</v>
      </c>
      <c r="S1737" t="s">
        <v>226</v>
      </c>
      <c r="U1737" t="s">
        <v>335</v>
      </c>
      <c r="V1737" t="s">
        <v>264</v>
      </c>
      <c r="W1737" s="81" t="str">
        <f>analysis_methods!$B$3</f>
        <v>BIOM</v>
      </c>
      <c r="X1737">
        <v>154.21700000000001</v>
      </c>
      <c r="Y1737" t="s">
        <v>731</v>
      </c>
      <c r="Z1737" t="s">
        <v>243</v>
      </c>
      <c r="AA1737" t="s">
        <v>161</v>
      </c>
      <c r="AB1737" s="81" t="str">
        <f>analysis_methods!$M$3</f>
        <v>BLOT WW SCALE</v>
      </c>
      <c r="AC1737" s="77">
        <v>45139</v>
      </c>
    </row>
    <row r="1738" spans="1:29" ht="14.4" x14ac:dyDescent="0.3">
      <c r="A1738" s="81" t="str">
        <f>samples!$C$23</f>
        <v>GeoxyzX_2111-WestdiepSeafarm-425m-c-VV3</v>
      </c>
      <c r="B1738" s="84" t="s">
        <v>687</v>
      </c>
      <c r="H1738" s="96" t="s">
        <v>482</v>
      </c>
      <c r="I1738" s="96">
        <v>130357</v>
      </c>
      <c r="K1738" s="96" t="s">
        <v>348</v>
      </c>
      <c r="L1738" s="96" t="s">
        <v>375</v>
      </c>
      <c r="M1738" s="96" t="s">
        <v>376</v>
      </c>
      <c r="N1738" s="96" t="s">
        <v>380</v>
      </c>
      <c r="O1738" s="96" t="s">
        <v>381</v>
      </c>
      <c r="P1738" s="96" t="s">
        <v>382</v>
      </c>
      <c r="Q1738" s="96" t="s">
        <v>405</v>
      </c>
      <c r="S1738" t="s">
        <v>226</v>
      </c>
      <c r="U1738" t="s">
        <v>335</v>
      </c>
      <c r="V1738" t="s">
        <v>264</v>
      </c>
      <c r="W1738" s="81" t="str">
        <f>analysis_methods!$B$3</f>
        <v>BIOM</v>
      </c>
      <c r="X1738">
        <v>0.84299999999999997</v>
      </c>
      <c r="Y1738" t="s">
        <v>731</v>
      </c>
      <c r="Z1738" t="s">
        <v>243</v>
      </c>
      <c r="AA1738" t="s">
        <v>161</v>
      </c>
      <c r="AB1738" s="81" t="str">
        <f>analysis_methods!$M$3</f>
        <v>BLOT WW SCALE</v>
      </c>
      <c r="AC1738" s="77">
        <v>45139</v>
      </c>
    </row>
    <row r="1739" spans="1:29" ht="14.4" x14ac:dyDescent="0.3">
      <c r="A1739" s="81" t="str">
        <f>samples!$C$23</f>
        <v>GeoxyzX_2111-WestdiepSeafarm-425m-c-VV3</v>
      </c>
      <c r="B1739" s="84" t="s">
        <v>687</v>
      </c>
      <c r="H1739" s="96" t="s">
        <v>474</v>
      </c>
      <c r="I1739" s="96">
        <v>129898</v>
      </c>
      <c r="K1739" s="96" t="s">
        <v>348</v>
      </c>
      <c r="L1739" s="96" t="s">
        <v>375</v>
      </c>
      <c r="M1739" s="96" t="s">
        <v>376</v>
      </c>
      <c r="N1739" s="96"/>
      <c r="O1739" s="96" t="s">
        <v>377</v>
      </c>
      <c r="P1739" s="96" t="s">
        <v>378</v>
      </c>
      <c r="Q1739" s="96" t="s">
        <v>379</v>
      </c>
      <c r="S1739" t="s">
        <v>226</v>
      </c>
      <c r="U1739" t="s">
        <v>335</v>
      </c>
      <c r="V1739" t="s">
        <v>264</v>
      </c>
      <c r="W1739" s="81" t="str">
        <f>analysis_methods!$B$3</f>
        <v>BIOM</v>
      </c>
      <c r="X1739">
        <v>1.4159999999999999</v>
      </c>
      <c r="Y1739" t="s">
        <v>731</v>
      </c>
      <c r="Z1739" t="s">
        <v>243</v>
      </c>
      <c r="AA1739" t="s">
        <v>161</v>
      </c>
      <c r="AB1739" s="81" t="str">
        <f>analysis_methods!$M$3</f>
        <v>BLOT WW SCALE</v>
      </c>
      <c r="AC1739" s="77">
        <v>45139</v>
      </c>
    </row>
    <row r="1740" spans="1:29" ht="14.4" x14ac:dyDescent="0.3">
      <c r="A1740" s="81" t="str">
        <f>samples!$C$23</f>
        <v>GeoxyzX_2111-WestdiepSeafarm-425m-c-VV3</v>
      </c>
      <c r="B1740" s="84" t="s">
        <v>687</v>
      </c>
      <c r="H1740" s="96" t="s">
        <v>471</v>
      </c>
      <c r="I1740" s="96">
        <v>124929</v>
      </c>
      <c r="K1740" s="96" t="s">
        <v>348</v>
      </c>
      <c r="L1740" s="96" t="s">
        <v>349</v>
      </c>
      <c r="M1740" s="96" t="s">
        <v>360</v>
      </c>
      <c r="N1740" s="96" t="s">
        <v>361</v>
      </c>
      <c r="O1740" s="96" t="s">
        <v>362</v>
      </c>
      <c r="P1740" s="96" t="s">
        <v>363</v>
      </c>
      <c r="Q1740" s="96" t="s">
        <v>364</v>
      </c>
      <c r="S1740" t="s">
        <v>226</v>
      </c>
      <c r="U1740" t="s">
        <v>335</v>
      </c>
      <c r="V1740" t="s">
        <v>264</v>
      </c>
      <c r="W1740" s="81" t="str">
        <f>analysis_methods!$B$3</f>
        <v>BIOM</v>
      </c>
      <c r="X1740">
        <v>4.9109999999999996</v>
      </c>
      <c r="Y1740" t="s">
        <v>731</v>
      </c>
      <c r="Z1740" t="s">
        <v>243</v>
      </c>
      <c r="AA1740" t="s">
        <v>161</v>
      </c>
      <c r="AB1740" s="81" t="str">
        <f>analysis_methods!$M$3</f>
        <v>BLOT WW SCALE</v>
      </c>
      <c r="AC1740" s="77">
        <v>45139</v>
      </c>
    </row>
    <row r="1741" spans="1:29" ht="14.4" x14ac:dyDescent="0.3">
      <c r="A1741" s="81" t="str">
        <f>samples!$C$23</f>
        <v>GeoxyzX_2111-WestdiepSeafarm-425m-c-VV3</v>
      </c>
      <c r="B1741" s="84" t="s">
        <v>687</v>
      </c>
      <c r="H1741" s="96" t="s">
        <v>582</v>
      </c>
      <c r="I1741" s="96">
        <v>334510</v>
      </c>
      <c r="K1741" s="96" t="s">
        <v>348</v>
      </c>
      <c r="L1741" s="96" t="s">
        <v>375</v>
      </c>
      <c r="M1741" s="96" t="s">
        <v>376</v>
      </c>
      <c r="N1741" s="96" t="s">
        <v>380</v>
      </c>
      <c r="O1741" s="96" t="s">
        <v>448</v>
      </c>
      <c r="P1741" s="96" t="s">
        <v>517</v>
      </c>
      <c r="Q1741" s="96" t="s">
        <v>594</v>
      </c>
      <c r="S1741" t="s">
        <v>226</v>
      </c>
      <c r="U1741" t="s">
        <v>335</v>
      </c>
      <c r="V1741" t="s">
        <v>264</v>
      </c>
      <c r="W1741" s="81" t="str">
        <f>analysis_methods!$B$3</f>
        <v>BIOM</v>
      </c>
      <c r="X1741">
        <v>9.0000000000000011E-2</v>
      </c>
      <c r="Y1741" t="s">
        <v>731</v>
      </c>
      <c r="Z1741" t="s">
        <v>243</v>
      </c>
      <c r="AA1741" t="s">
        <v>161</v>
      </c>
      <c r="AB1741" s="81" t="str">
        <f>analysis_methods!$M$3</f>
        <v>BLOT WW SCALE</v>
      </c>
      <c r="AC1741" s="77">
        <v>45139</v>
      </c>
    </row>
    <row r="1742" spans="1:29" ht="14.4" x14ac:dyDescent="0.3">
      <c r="A1742" s="81" t="str">
        <f>samples!$C$23</f>
        <v>GeoxyzX_2111-WestdiepSeafarm-425m-c-VV3</v>
      </c>
      <c r="B1742" s="84" t="s">
        <v>687</v>
      </c>
      <c r="H1742" t="s">
        <v>869</v>
      </c>
      <c r="I1742" s="96">
        <v>105</v>
      </c>
      <c r="K1742" s="96" t="s">
        <v>348</v>
      </c>
      <c r="L1742" s="96" t="s">
        <v>365</v>
      </c>
      <c r="M1742" s="96" t="s">
        <v>366</v>
      </c>
      <c r="N1742" s="96"/>
      <c r="O1742" s="96"/>
      <c r="P1742" s="96"/>
      <c r="Q1742" s="96"/>
      <c r="S1742" t="s">
        <v>726</v>
      </c>
      <c r="U1742" t="s">
        <v>335</v>
      </c>
      <c r="V1742" t="s">
        <v>264</v>
      </c>
      <c r="W1742" s="81" t="str">
        <f>analysis_methods!$B$3</f>
        <v>BIOM</v>
      </c>
      <c r="X1742">
        <v>5.3999999999999999E-2</v>
      </c>
      <c r="Y1742" t="s">
        <v>731</v>
      </c>
      <c r="Z1742" t="s">
        <v>243</v>
      </c>
      <c r="AA1742" t="s">
        <v>161</v>
      </c>
      <c r="AB1742" s="81" t="str">
        <f>analysis_methods!$M$3</f>
        <v>BLOT WW SCALE</v>
      </c>
      <c r="AC1742" s="77">
        <v>45139</v>
      </c>
    </row>
    <row r="1743" spans="1:29" ht="14.4" x14ac:dyDescent="0.3">
      <c r="A1743" s="81" t="str">
        <f>samples!$C$23</f>
        <v>GeoxyzX_2111-WestdiepSeafarm-425m-c-VV3</v>
      </c>
      <c r="B1743" s="84" t="s">
        <v>687</v>
      </c>
      <c r="H1743" s="96" t="s">
        <v>485</v>
      </c>
      <c r="I1743" s="96">
        <v>129876</v>
      </c>
      <c r="K1743" s="96" t="s">
        <v>348</v>
      </c>
      <c r="L1743" s="96" t="s">
        <v>375</v>
      </c>
      <c r="M1743" s="96" t="s">
        <v>376</v>
      </c>
      <c r="N1743" s="96"/>
      <c r="O1743" s="96" t="s">
        <v>377</v>
      </c>
      <c r="P1743" s="96" t="s">
        <v>412</v>
      </c>
      <c r="Q1743" s="96" t="s">
        <v>413</v>
      </c>
      <c r="S1743" t="s">
        <v>226</v>
      </c>
      <c r="U1743" t="s">
        <v>335</v>
      </c>
      <c r="V1743" t="s">
        <v>264</v>
      </c>
      <c r="W1743" s="81" t="str">
        <f>analysis_methods!$B$3</f>
        <v>BIOM</v>
      </c>
      <c r="X1743">
        <v>5.9999999999999993E-3</v>
      </c>
      <c r="Y1743" t="s">
        <v>731</v>
      </c>
      <c r="Z1743" t="s">
        <v>243</v>
      </c>
      <c r="AA1743" t="s">
        <v>161</v>
      </c>
      <c r="AB1743" s="81" t="str">
        <f>analysis_methods!$M$3</f>
        <v>BLOT WW SCALE</v>
      </c>
      <c r="AC1743" s="77">
        <v>45139</v>
      </c>
    </row>
    <row r="1744" spans="1:29" ht="14.4" x14ac:dyDescent="0.3">
      <c r="A1744" s="81" t="str">
        <f>samples!$C$23</f>
        <v>GeoxyzX_2111-WestdiepSeafarm-425m-c-VV3</v>
      </c>
      <c r="B1744" s="84" t="s">
        <v>687</v>
      </c>
      <c r="H1744" s="96" t="s">
        <v>867</v>
      </c>
      <c r="I1744" s="96">
        <v>1752525</v>
      </c>
      <c r="K1744" s="96" t="s">
        <v>348</v>
      </c>
      <c r="L1744" s="96" t="s">
        <v>414</v>
      </c>
      <c r="M1744" s="96" t="s">
        <v>415</v>
      </c>
      <c r="N1744" s="96" t="s">
        <v>511</v>
      </c>
      <c r="O1744" s="96" t="s">
        <v>512</v>
      </c>
      <c r="P1744" s="96" t="s">
        <v>513</v>
      </c>
      <c r="Q1744" s="96" t="s">
        <v>528</v>
      </c>
      <c r="S1744" t="s">
        <v>226</v>
      </c>
      <c r="U1744" t="s">
        <v>335</v>
      </c>
      <c r="V1744" t="s">
        <v>264</v>
      </c>
      <c r="W1744" s="81" t="str">
        <f>analysis_methods!$B$3</f>
        <v>BIOM</v>
      </c>
      <c r="X1744">
        <v>20.527999999999999</v>
      </c>
      <c r="Y1744" t="s">
        <v>731</v>
      </c>
      <c r="Z1744" t="s">
        <v>243</v>
      </c>
      <c r="AA1744" t="s">
        <v>161</v>
      </c>
      <c r="AB1744" s="81" t="str">
        <f>analysis_methods!$M$3</f>
        <v>BLOT WW SCALE</v>
      </c>
      <c r="AC1744" s="77">
        <v>45139</v>
      </c>
    </row>
    <row r="1745" spans="1:29" ht="14.4" x14ac:dyDescent="0.3">
      <c r="A1745" s="81" t="str">
        <f>samples!$C$23</f>
        <v>GeoxyzX_2111-WestdiepSeafarm-425m-c-VV3</v>
      </c>
      <c r="B1745" s="84" t="s">
        <v>687</v>
      </c>
      <c r="H1745" s="96" t="s">
        <v>864</v>
      </c>
      <c r="I1745" s="96">
        <v>2036</v>
      </c>
      <c r="K1745" s="96" t="s">
        <v>348</v>
      </c>
      <c r="L1745" s="96" t="s">
        <v>375</v>
      </c>
      <c r="M1745" s="96" t="s">
        <v>422</v>
      </c>
      <c r="N1745" s="96"/>
      <c r="O1745" s="96"/>
      <c r="P1745" s="96"/>
      <c r="Q1745" s="96"/>
      <c r="S1745" t="s">
        <v>226</v>
      </c>
      <c r="U1745" t="s">
        <v>335</v>
      </c>
      <c r="V1745" t="s">
        <v>264</v>
      </c>
      <c r="W1745" s="81" t="str">
        <f>analysis_methods!$B$3</f>
        <v>BIOM</v>
      </c>
      <c r="X1745">
        <v>8.0000000000000002E-3</v>
      </c>
      <c r="Y1745" t="s">
        <v>731</v>
      </c>
      <c r="Z1745" t="s">
        <v>243</v>
      </c>
      <c r="AA1745" t="s">
        <v>161</v>
      </c>
      <c r="AB1745" s="81" t="str">
        <f>analysis_methods!$M$3</f>
        <v>BLOT WW SCALE</v>
      </c>
      <c r="AC1745" s="77">
        <v>45139</v>
      </c>
    </row>
    <row r="1746" spans="1:29" ht="14.4" x14ac:dyDescent="0.3">
      <c r="A1746" s="81" t="str">
        <f>samples!$C$23</f>
        <v>GeoxyzX_2111-WestdiepSeafarm-425m-c-VV3</v>
      </c>
      <c r="B1746" s="84" t="s">
        <v>687</v>
      </c>
      <c r="H1746" s="96" t="s">
        <v>543</v>
      </c>
      <c r="I1746" s="96">
        <v>131183</v>
      </c>
      <c r="K1746" s="96" t="s">
        <v>348</v>
      </c>
      <c r="L1746" s="96" t="s">
        <v>375</v>
      </c>
      <c r="M1746" s="96" t="s">
        <v>376</v>
      </c>
      <c r="N1746" s="96" t="s">
        <v>401</v>
      </c>
      <c r="O1746" s="96" t="s">
        <v>402</v>
      </c>
      <c r="P1746" s="96" t="s">
        <v>519</v>
      </c>
      <c r="Q1746" s="96" t="s">
        <v>533</v>
      </c>
      <c r="S1746" t="s">
        <v>226</v>
      </c>
      <c r="U1746" t="s">
        <v>335</v>
      </c>
      <c r="V1746" t="s">
        <v>264</v>
      </c>
      <c r="W1746" s="81" t="str">
        <f>analysis_methods!$B$3</f>
        <v>BIOM</v>
      </c>
      <c r="X1746">
        <v>1.4999999999999999E-2</v>
      </c>
      <c r="Y1746" t="s">
        <v>731</v>
      </c>
      <c r="Z1746" t="s">
        <v>243</v>
      </c>
      <c r="AA1746" t="s">
        <v>161</v>
      </c>
      <c r="AB1746" s="81" t="str">
        <f>analysis_methods!$M$3</f>
        <v>BLOT WW SCALE</v>
      </c>
      <c r="AC1746" s="77">
        <v>45139</v>
      </c>
    </row>
    <row r="1747" spans="1:29" ht="14.4" x14ac:dyDescent="0.3">
      <c r="A1747" s="81" t="str">
        <f>samples!$C$23</f>
        <v>GeoxyzX_2111-WestdiepSeafarm-425m-c-VV3</v>
      </c>
      <c r="B1747" s="84" t="s">
        <v>687</v>
      </c>
      <c r="H1747" s="96" t="s">
        <v>524</v>
      </c>
      <c r="I1747" s="96">
        <v>129582</v>
      </c>
      <c r="K1747" s="96" t="s">
        <v>348</v>
      </c>
      <c r="L1747" s="96" t="s">
        <v>375</v>
      </c>
      <c r="M1747" s="96" t="s">
        <v>376</v>
      </c>
      <c r="N1747" s="96" t="s">
        <v>522</v>
      </c>
      <c r="O1747" s="96" t="s">
        <v>523</v>
      </c>
      <c r="P1747" s="96" t="s">
        <v>524</v>
      </c>
      <c r="Q1747" s="96"/>
      <c r="S1747" t="s">
        <v>226</v>
      </c>
      <c r="U1747" t="s">
        <v>335</v>
      </c>
      <c r="V1747" t="s">
        <v>264</v>
      </c>
      <c r="W1747" s="81" t="str">
        <f>analysis_methods!$B$3</f>
        <v>BIOM</v>
      </c>
      <c r="X1747">
        <v>5.7000000000000002E-2</v>
      </c>
      <c r="Y1747" t="s">
        <v>731</v>
      </c>
      <c r="Z1747" t="s">
        <v>243</v>
      </c>
      <c r="AA1747" t="s">
        <v>161</v>
      </c>
      <c r="AB1747" s="81" t="str">
        <f>analysis_methods!$M$3</f>
        <v>BLOT WW SCALE</v>
      </c>
      <c r="AC1747" s="77">
        <v>45139</v>
      </c>
    </row>
    <row r="1748" spans="1:29" ht="14.4" x14ac:dyDescent="0.3">
      <c r="A1748" s="81" t="str">
        <f>samples!$C$23</f>
        <v>GeoxyzX_2111-WestdiepSeafarm-425m-c-VV3</v>
      </c>
      <c r="B1748" s="84" t="s">
        <v>687</v>
      </c>
      <c r="H1748" s="96" t="s">
        <v>498</v>
      </c>
      <c r="I1748" s="96">
        <v>110487</v>
      </c>
      <c r="K1748" s="96" t="s">
        <v>348</v>
      </c>
      <c r="L1748" s="96" t="s">
        <v>414</v>
      </c>
      <c r="M1748" s="96" t="s">
        <v>415</v>
      </c>
      <c r="N1748" s="96" t="s">
        <v>458</v>
      </c>
      <c r="O1748" s="96" t="s">
        <v>459</v>
      </c>
      <c r="P1748" s="96" t="s">
        <v>460</v>
      </c>
      <c r="Q1748" s="96" t="s">
        <v>461</v>
      </c>
      <c r="S1748" t="s">
        <v>226</v>
      </c>
      <c r="U1748" t="s">
        <v>335</v>
      </c>
      <c r="V1748" t="s">
        <v>264</v>
      </c>
      <c r="W1748" s="81" t="str">
        <f>analysis_methods!$B$3</f>
        <v>BIOM</v>
      </c>
      <c r="X1748">
        <v>4.1000000000000002E-2</v>
      </c>
      <c r="Y1748" t="s">
        <v>731</v>
      </c>
      <c r="Z1748" t="s">
        <v>243</v>
      </c>
      <c r="AA1748" t="s">
        <v>161</v>
      </c>
      <c r="AB1748" s="81" t="str">
        <f>analysis_methods!$M$3</f>
        <v>BLOT WW SCALE</v>
      </c>
      <c r="AC1748" s="77">
        <v>45139</v>
      </c>
    </row>
    <row r="1749" spans="1:29" ht="14.4" x14ac:dyDescent="0.3">
      <c r="A1749" s="81" t="str">
        <f>samples!$C$23</f>
        <v>GeoxyzX_2111-WestdiepSeafarm-425m-c-VV3</v>
      </c>
      <c r="B1749" s="84" t="s">
        <v>687</v>
      </c>
      <c r="H1749" s="96" t="s">
        <v>618</v>
      </c>
      <c r="I1749" s="96">
        <v>124273</v>
      </c>
      <c r="K1749" s="96" t="s">
        <v>348</v>
      </c>
      <c r="L1749" s="96" t="s">
        <v>349</v>
      </c>
      <c r="M1749" s="96" t="s">
        <v>350</v>
      </c>
      <c r="N1749" s="96" t="s">
        <v>632</v>
      </c>
      <c r="O1749" s="96" t="s">
        <v>633</v>
      </c>
      <c r="P1749" s="96" t="s">
        <v>634</v>
      </c>
      <c r="Q1749" s="96" t="s">
        <v>641</v>
      </c>
      <c r="S1749" t="s">
        <v>226</v>
      </c>
      <c r="U1749" t="s">
        <v>335</v>
      </c>
      <c r="V1749" t="s">
        <v>264</v>
      </c>
      <c r="W1749" s="81" t="str">
        <f>analysis_methods!$B$3</f>
        <v>BIOM</v>
      </c>
      <c r="X1749">
        <v>1E-3</v>
      </c>
      <c r="Y1749" t="s">
        <v>731</v>
      </c>
      <c r="Z1749" t="s">
        <v>243</v>
      </c>
      <c r="AA1749" t="s">
        <v>161</v>
      </c>
      <c r="AB1749" s="81" t="str">
        <f>analysis_methods!$M$3</f>
        <v>BLOT WW SCALE</v>
      </c>
      <c r="AC1749" s="77">
        <v>45139</v>
      </c>
    </row>
    <row r="1750" spans="1:29" ht="14.4" x14ac:dyDescent="0.3">
      <c r="A1750" s="81" t="str">
        <f>samples!$C$23</f>
        <v>GeoxyzX_2111-WestdiepSeafarm-425m-c-VV3</v>
      </c>
      <c r="B1750" s="84" t="s">
        <v>687</v>
      </c>
      <c r="H1750" s="96" t="s">
        <v>496</v>
      </c>
      <c r="I1750" s="96">
        <v>876640</v>
      </c>
      <c r="K1750" s="96" t="s">
        <v>348</v>
      </c>
      <c r="L1750" s="96" t="s">
        <v>365</v>
      </c>
      <c r="M1750" s="96" t="s">
        <v>366</v>
      </c>
      <c r="N1750" s="96" t="s">
        <v>451</v>
      </c>
      <c r="O1750" s="96" t="s">
        <v>452</v>
      </c>
      <c r="P1750" s="96" t="s">
        <v>453</v>
      </c>
      <c r="Q1750" s="96" t="s">
        <v>454</v>
      </c>
      <c r="S1750" t="s">
        <v>226</v>
      </c>
      <c r="U1750" t="s">
        <v>335</v>
      </c>
      <c r="V1750" t="s">
        <v>264</v>
      </c>
      <c r="W1750" s="81" t="str">
        <f>analysis_methods!$B$3</f>
        <v>BIOM</v>
      </c>
      <c r="X1750">
        <v>2.4969999999999999</v>
      </c>
      <c r="Y1750" t="s">
        <v>731</v>
      </c>
      <c r="Z1750" t="s">
        <v>243</v>
      </c>
      <c r="AA1750" t="s">
        <v>161</v>
      </c>
      <c r="AB1750" s="81" t="str">
        <f>analysis_methods!$M$3</f>
        <v>BLOT WW SCALE</v>
      </c>
      <c r="AC1750" s="77">
        <v>45139</v>
      </c>
    </row>
    <row r="1751" spans="1:29" ht="14.4" x14ac:dyDescent="0.3">
      <c r="A1751" s="81" t="str">
        <f>samples!$C$23</f>
        <v>GeoxyzX_2111-WestdiepSeafarm-425m-c-VV3</v>
      </c>
      <c r="B1751" s="84" t="s">
        <v>687</v>
      </c>
      <c r="H1751" s="96" t="s">
        <v>542</v>
      </c>
      <c r="I1751" s="96">
        <v>130644</v>
      </c>
      <c r="K1751" s="96" t="s">
        <v>348</v>
      </c>
      <c r="L1751" s="96" t="s">
        <v>375</v>
      </c>
      <c r="M1751" s="96" t="s">
        <v>376</v>
      </c>
      <c r="N1751" s="96" t="s">
        <v>380</v>
      </c>
      <c r="O1751" s="96" t="s">
        <v>448</v>
      </c>
      <c r="P1751" s="96" t="s">
        <v>518</v>
      </c>
      <c r="Q1751" s="96" t="s">
        <v>532</v>
      </c>
      <c r="S1751" t="s">
        <v>226</v>
      </c>
      <c r="U1751" t="s">
        <v>335</v>
      </c>
      <c r="V1751" t="s">
        <v>264</v>
      </c>
      <c r="W1751" s="81" t="str">
        <f>analysis_methods!$B$3</f>
        <v>BIOM</v>
      </c>
      <c r="X1751">
        <v>1E-3</v>
      </c>
      <c r="Y1751" t="s">
        <v>731</v>
      </c>
      <c r="Z1751" t="s">
        <v>243</v>
      </c>
      <c r="AA1751" t="s">
        <v>161</v>
      </c>
      <c r="AB1751" s="81" t="str">
        <f>analysis_methods!$M$3</f>
        <v>BLOT WW SCALE</v>
      </c>
      <c r="AC1751" s="77">
        <v>45139</v>
      </c>
    </row>
    <row r="1752" spans="1:29" ht="14.4" x14ac:dyDescent="0.3">
      <c r="A1752" s="81" t="str">
        <f>samples!$C$23</f>
        <v>GeoxyzX_2111-WestdiepSeafarm-425m-c-VV3</v>
      </c>
      <c r="B1752" s="84" t="s">
        <v>687</v>
      </c>
      <c r="H1752" s="96" t="s">
        <v>585</v>
      </c>
      <c r="I1752" s="96">
        <v>120019</v>
      </c>
      <c r="K1752" s="96" t="s">
        <v>348</v>
      </c>
      <c r="L1752" s="96" t="s">
        <v>414</v>
      </c>
      <c r="M1752" s="96" t="s">
        <v>415</v>
      </c>
      <c r="N1752" s="96" t="s">
        <v>559</v>
      </c>
      <c r="O1752" s="96" t="s">
        <v>560</v>
      </c>
      <c r="P1752" s="96" t="s">
        <v>561</v>
      </c>
      <c r="Q1752" s="96" t="s">
        <v>597</v>
      </c>
      <c r="S1752" t="s">
        <v>226</v>
      </c>
      <c r="U1752" t="s">
        <v>335</v>
      </c>
      <c r="V1752" t="s">
        <v>264</v>
      </c>
      <c r="W1752" s="81" t="str">
        <f>analysis_methods!$B$3</f>
        <v>BIOM</v>
      </c>
      <c r="X1752">
        <v>3.0999999999999996E-2</v>
      </c>
      <c r="Y1752" t="s">
        <v>731</v>
      </c>
      <c r="Z1752" t="s">
        <v>243</v>
      </c>
      <c r="AA1752" t="s">
        <v>161</v>
      </c>
      <c r="AB1752" s="81" t="str">
        <f>analysis_methods!$M$3</f>
        <v>BLOT WW SCALE</v>
      </c>
      <c r="AC1752" s="77">
        <v>45139</v>
      </c>
    </row>
    <row r="1753" spans="1:29" ht="14.4" x14ac:dyDescent="0.3">
      <c r="A1753" s="81" t="str">
        <f>samples!$C$23</f>
        <v>GeoxyzX_2111-WestdiepSeafarm-425m-c-VV3</v>
      </c>
      <c r="B1753" s="84" t="s">
        <v>687</v>
      </c>
      <c r="H1753" s="96" t="s">
        <v>476</v>
      </c>
      <c r="I1753" s="96">
        <v>152367</v>
      </c>
      <c r="K1753" s="96" t="s">
        <v>348</v>
      </c>
      <c r="L1753" s="96" t="s">
        <v>375</v>
      </c>
      <c r="M1753" s="96" t="s">
        <v>376</v>
      </c>
      <c r="N1753" s="96" t="s">
        <v>384</v>
      </c>
      <c r="O1753" s="96" t="s">
        <v>385</v>
      </c>
      <c r="P1753" s="96" t="s">
        <v>386</v>
      </c>
      <c r="Q1753" s="96" t="s">
        <v>387</v>
      </c>
      <c r="S1753" t="s">
        <v>226</v>
      </c>
      <c r="U1753" t="s">
        <v>335</v>
      </c>
      <c r="V1753" t="s">
        <v>264</v>
      </c>
      <c r="W1753" s="81" t="str">
        <f>analysis_methods!$B$3</f>
        <v>BIOM</v>
      </c>
      <c r="X1753">
        <v>1.2889999999999997</v>
      </c>
      <c r="Y1753" t="s">
        <v>731</v>
      </c>
      <c r="Z1753" t="s">
        <v>243</v>
      </c>
      <c r="AA1753" t="s">
        <v>161</v>
      </c>
      <c r="AB1753" s="81" t="str">
        <f>analysis_methods!$M$3</f>
        <v>BLOT WW SCALE</v>
      </c>
      <c r="AC1753" s="77">
        <v>45139</v>
      </c>
    </row>
    <row r="1754" spans="1:29" ht="14.4" x14ac:dyDescent="0.3">
      <c r="A1754" s="81" t="str">
        <f>samples!$C$23</f>
        <v>GeoxyzX_2111-WestdiepSeafarm-425m-c-VV3</v>
      </c>
      <c r="B1754" s="84" t="s">
        <v>687</v>
      </c>
      <c r="H1754" s="96" t="s">
        <v>556</v>
      </c>
      <c r="I1754" s="96">
        <v>102139</v>
      </c>
      <c r="K1754" s="96" t="s">
        <v>348</v>
      </c>
      <c r="L1754" s="96" t="s">
        <v>414</v>
      </c>
      <c r="M1754" s="96" t="s">
        <v>415</v>
      </c>
      <c r="N1754" s="96" t="s">
        <v>416</v>
      </c>
      <c r="O1754" s="96" t="s">
        <v>434</v>
      </c>
      <c r="P1754" s="96" t="s">
        <v>435</v>
      </c>
      <c r="Q1754" s="96" t="s">
        <v>580</v>
      </c>
      <c r="S1754" t="s">
        <v>226</v>
      </c>
      <c r="U1754" t="s">
        <v>335</v>
      </c>
      <c r="V1754" t="s">
        <v>264</v>
      </c>
      <c r="W1754" s="81" t="str">
        <f>analysis_methods!$B$3</f>
        <v>BIOM</v>
      </c>
      <c r="X1754">
        <v>0.02</v>
      </c>
      <c r="Y1754" t="s">
        <v>731</v>
      </c>
      <c r="Z1754" t="s">
        <v>243</v>
      </c>
      <c r="AA1754" t="s">
        <v>161</v>
      </c>
      <c r="AB1754" s="81" t="str">
        <f>analysis_methods!$M$3</f>
        <v>BLOT WW SCALE</v>
      </c>
      <c r="AC1754" s="77">
        <v>45139</v>
      </c>
    </row>
    <row r="1755" spans="1:29" ht="14.4" x14ac:dyDescent="0.3">
      <c r="A1755" s="81" t="str">
        <f>samples!$C$23</f>
        <v>GeoxyzX_2111-WestdiepSeafarm-425m-c-VV3</v>
      </c>
      <c r="B1755" s="84" t="s">
        <v>687</v>
      </c>
      <c r="H1755" s="96" t="s">
        <v>486</v>
      </c>
      <c r="I1755" s="96">
        <v>101857</v>
      </c>
      <c r="K1755" s="96" t="s">
        <v>348</v>
      </c>
      <c r="L1755" s="96" t="s">
        <v>414</v>
      </c>
      <c r="M1755" s="96" t="s">
        <v>415</v>
      </c>
      <c r="N1755" s="96" t="s">
        <v>416</v>
      </c>
      <c r="O1755" s="96" t="s">
        <v>417</v>
      </c>
      <c r="P1755" s="96" t="s">
        <v>418</v>
      </c>
      <c r="Q1755" s="96" t="s">
        <v>419</v>
      </c>
      <c r="S1755" t="s">
        <v>226</v>
      </c>
      <c r="U1755" t="s">
        <v>335</v>
      </c>
      <c r="V1755" t="s">
        <v>264</v>
      </c>
      <c r="W1755" s="81" t="str">
        <f>analysis_methods!$B$3</f>
        <v>BIOM</v>
      </c>
      <c r="X1755">
        <v>2.9999999999999996E-3</v>
      </c>
      <c r="Y1755" t="s">
        <v>731</v>
      </c>
      <c r="Z1755" t="s">
        <v>243</v>
      </c>
      <c r="AA1755" t="s">
        <v>161</v>
      </c>
      <c r="AB1755" s="81" t="str">
        <f>analysis_methods!$M$3</f>
        <v>BLOT WW SCALE</v>
      </c>
      <c r="AC1755" s="77">
        <v>45139</v>
      </c>
    </row>
    <row r="1756" spans="1:29" ht="14.4" x14ac:dyDescent="0.3">
      <c r="A1756" s="81" t="str">
        <f>samples!$C$23</f>
        <v>GeoxyzX_2111-WestdiepSeafarm-425m-c-VV3</v>
      </c>
      <c r="B1756" s="84" t="s">
        <v>687</v>
      </c>
      <c r="H1756" s="96" t="s">
        <v>421</v>
      </c>
      <c r="I1756" s="96">
        <v>1648</v>
      </c>
      <c r="K1756" s="96" t="s">
        <v>348</v>
      </c>
      <c r="L1756" s="96" t="s">
        <v>375</v>
      </c>
      <c r="M1756" s="96"/>
      <c r="N1756" s="96" t="s">
        <v>420</v>
      </c>
      <c r="O1756" s="96" t="s">
        <v>421</v>
      </c>
      <c r="P1756" s="96"/>
      <c r="Q1756" s="96"/>
      <c r="S1756" t="s">
        <v>226</v>
      </c>
      <c r="U1756" t="s">
        <v>335</v>
      </c>
      <c r="V1756" t="s">
        <v>264</v>
      </c>
      <c r="W1756" s="81" t="str">
        <f>analysis_methods!$B$3</f>
        <v>BIOM</v>
      </c>
      <c r="X1756">
        <v>6.4999999999999988E-2</v>
      </c>
      <c r="Y1756" t="s">
        <v>731</v>
      </c>
      <c r="Z1756" t="s">
        <v>243</v>
      </c>
      <c r="AA1756" t="s">
        <v>161</v>
      </c>
      <c r="AB1756" s="81" t="str">
        <f>analysis_methods!$M$3</f>
        <v>BLOT WW SCALE</v>
      </c>
      <c r="AC1756" s="77">
        <v>45139</v>
      </c>
    </row>
    <row r="1757" spans="1:29" ht="14.4" x14ac:dyDescent="0.3">
      <c r="A1757" s="81" t="str">
        <f>samples!$C$23</f>
        <v>GeoxyzX_2111-WestdiepSeafarm-425m-c-VV3</v>
      </c>
      <c r="B1757" s="84" t="s">
        <v>687</v>
      </c>
      <c r="H1757" s="96" t="s">
        <v>493</v>
      </c>
      <c r="I1757" s="96">
        <v>131074</v>
      </c>
      <c r="K1757" s="96" t="s">
        <v>348</v>
      </c>
      <c r="L1757" s="96" t="s">
        <v>375</v>
      </c>
      <c r="M1757" s="96" t="s">
        <v>376</v>
      </c>
      <c r="N1757" s="96" t="s">
        <v>380</v>
      </c>
      <c r="O1757" s="96" t="s">
        <v>406</v>
      </c>
      <c r="P1757" s="96" t="s">
        <v>444</v>
      </c>
      <c r="Q1757" s="96" t="s">
        <v>445</v>
      </c>
      <c r="S1757" t="s">
        <v>226</v>
      </c>
      <c r="U1757" t="s">
        <v>335</v>
      </c>
      <c r="V1757" t="s">
        <v>264</v>
      </c>
      <c r="W1757" s="81" t="str">
        <f>analysis_methods!$B$3</f>
        <v>BIOM</v>
      </c>
      <c r="X1757">
        <v>0.76700000000000002</v>
      </c>
      <c r="Y1757" t="s">
        <v>731</v>
      </c>
      <c r="Z1757" t="s">
        <v>243</v>
      </c>
      <c r="AA1757" t="s">
        <v>161</v>
      </c>
      <c r="AB1757" s="81" t="str">
        <f>analysis_methods!$M$3</f>
        <v>BLOT WW SCALE</v>
      </c>
      <c r="AC1757" s="77">
        <v>45139</v>
      </c>
    </row>
    <row r="1758" spans="1:29" ht="14.4" x14ac:dyDescent="0.3">
      <c r="A1758" s="81" t="str">
        <f>samples!$C$24</f>
        <v>GeoxyzX_2111-WestdiepSeafarm-525m-a-VV1</v>
      </c>
      <c r="B1758" s="84" t="s">
        <v>688</v>
      </c>
      <c r="H1758" s="96" t="s">
        <v>481</v>
      </c>
      <c r="I1758" s="96">
        <v>131187</v>
      </c>
      <c r="K1758" s="96" t="s">
        <v>348</v>
      </c>
      <c r="L1758" s="96" t="s">
        <v>375</v>
      </c>
      <c r="M1758" s="96" t="s">
        <v>376</v>
      </c>
      <c r="N1758" s="96" t="s">
        <v>401</v>
      </c>
      <c r="O1758" s="96" t="s">
        <v>402</v>
      </c>
      <c r="P1758" s="96" t="s">
        <v>403</v>
      </c>
      <c r="Q1758" s="96" t="s">
        <v>404</v>
      </c>
      <c r="S1758" t="s">
        <v>226</v>
      </c>
      <c r="U1758" t="s">
        <v>335</v>
      </c>
      <c r="V1758" t="s">
        <v>264</v>
      </c>
      <c r="W1758" s="81" t="str">
        <f>analysis_methods!$B$3</f>
        <v>BIOM</v>
      </c>
      <c r="X1758">
        <v>0.746</v>
      </c>
      <c r="Y1758" t="s">
        <v>731</v>
      </c>
      <c r="Z1758" t="s">
        <v>243</v>
      </c>
      <c r="AA1758" t="s">
        <v>161</v>
      </c>
      <c r="AB1758" s="81" t="str">
        <f>analysis_methods!$M$3</f>
        <v>BLOT WW SCALE</v>
      </c>
      <c r="AC1758" s="77">
        <v>45139</v>
      </c>
    </row>
    <row r="1759" spans="1:29" ht="14.4" x14ac:dyDescent="0.3">
      <c r="A1759" s="81" t="str">
        <f>samples!$C$24</f>
        <v>GeoxyzX_2111-WestdiepSeafarm-525m-a-VV1</v>
      </c>
      <c r="B1759" s="84" t="s">
        <v>688</v>
      </c>
      <c r="H1759" s="96" t="s">
        <v>482</v>
      </c>
      <c r="I1759" s="96">
        <v>130357</v>
      </c>
      <c r="K1759" s="96" t="s">
        <v>348</v>
      </c>
      <c r="L1759" s="96" t="s">
        <v>375</v>
      </c>
      <c r="M1759" s="96" t="s">
        <v>376</v>
      </c>
      <c r="N1759" s="96" t="s">
        <v>380</v>
      </c>
      <c r="O1759" s="96" t="s">
        <v>381</v>
      </c>
      <c r="P1759" s="96" t="s">
        <v>382</v>
      </c>
      <c r="Q1759" s="96" t="s">
        <v>405</v>
      </c>
      <c r="S1759" t="s">
        <v>226</v>
      </c>
      <c r="U1759" t="s">
        <v>335</v>
      </c>
      <c r="V1759" t="s">
        <v>264</v>
      </c>
      <c r="W1759" s="81" t="str">
        <f>analysis_methods!$B$3</f>
        <v>BIOM</v>
      </c>
      <c r="X1759">
        <v>5.0439999999999996</v>
      </c>
      <c r="Y1759" t="s">
        <v>731</v>
      </c>
      <c r="Z1759" t="s">
        <v>243</v>
      </c>
      <c r="AA1759" t="s">
        <v>161</v>
      </c>
      <c r="AB1759" s="81" t="str">
        <f>analysis_methods!$M$3</f>
        <v>BLOT WW SCALE</v>
      </c>
      <c r="AC1759" s="77">
        <v>45139</v>
      </c>
    </row>
    <row r="1760" spans="1:29" ht="14.4" x14ac:dyDescent="0.3">
      <c r="A1760" s="81" t="str">
        <f>samples!$C$24</f>
        <v>GeoxyzX_2111-WestdiepSeafarm-525m-a-VV1</v>
      </c>
      <c r="B1760" s="84" t="s">
        <v>688</v>
      </c>
      <c r="H1760" s="96" t="s">
        <v>457</v>
      </c>
      <c r="I1760" s="96">
        <v>152391</v>
      </c>
      <c r="K1760" s="96" t="s">
        <v>348</v>
      </c>
      <c r="L1760" s="96" t="s">
        <v>457</v>
      </c>
      <c r="M1760" s="96"/>
      <c r="N1760" s="96"/>
      <c r="O1760" s="96"/>
      <c r="P1760" s="96"/>
      <c r="Q1760" s="96"/>
      <c r="S1760" t="s">
        <v>226</v>
      </c>
      <c r="U1760" t="s">
        <v>335</v>
      </c>
      <c r="V1760" t="s">
        <v>264</v>
      </c>
      <c r="W1760" s="81" t="str">
        <f>analysis_methods!$B$3</f>
        <v>BIOM</v>
      </c>
      <c r="X1760">
        <v>8.0999999999999989E-2</v>
      </c>
      <c r="Y1760" t="s">
        <v>731</v>
      </c>
      <c r="Z1760" t="s">
        <v>243</v>
      </c>
      <c r="AA1760" t="s">
        <v>161</v>
      </c>
      <c r="AB1760" s="81" t="str">
        <f>analysis_methods!$M$3</f>
        <v>BLOT WW SCALE</v>
      </c>
      <c r="AC1760" s="77">
        <v>45139</v>
      </c>
    </row>
    <row r="1761" spans="1:29" ht="14.4" x14ac:dyDescent="0.3">
      <c r="A1761" s="81" t="str">
        <f>samples!$C$24</f>
        <v>GeoxyzX_2111-WestdiepSeafarm-525m-a-VV1</v>
      </c>
      <c r="B1761" s="84" t="s">
        <v>688</v>
      </c>
      <c r="H1761" s="96" t="s">
        <v>484</v>
      </c>
      <c r="I1761" s="96">
        <v>130116</v>
      </c>
      <c r="K1761" s="96" t="s">
        <v>348</v>
      </c>
      <c r="L1761" s="96" t="s">
        <v>375</v>
      </c>
      <c r="M1761" s="96" t="s">
        <v>376</v>
      </c>
      <c r="N1761" s="96" t="s">
        <v>380</v>
      </c>
      <c r="O1761" s="96" t="s">
        <v>409</v>
      </c>
      <c r="P1761" s="96" t="s">
        <v>410</v>
      </c>
      <c r="Q1761" s="96" t="s">
        <v>374</v>
      </c>
      <c r="S1761" t="s">
        <v>226</v>
      </c>
      <c r="U1761" t="s">
        <v>335</v>
      </c>
      <c r="V1761" t="s">
        <v>264</v>
      </c>
      <c r="W1761" s="81" t="str">
        <f>analysis_methods!$B$3</f>
        <v>BIOM</v>
      </c>
      <c r="X1761">
        <v>3.4769999999999999</v>
      </c>
      <c r="Y1761" t="s">
        <v>731</v>
      </c>
      <c r="Z1761" t="s">
        <v>243</v>
      </c>
      <c r="AA1761" t="s">
        <v>161</v>
      </c>
      <c r="AB1761" s="81" t="str">
        <f>analysis_methods!$M$3</f>
        <v>BLOT WW SCALE</v>
      </c>
      <c r="AC1761" s="77">
        <v>45139</v>
      </c>
    </row>
    <row r="1762" spans="1:29" ht="14.4" x14ac:dyDescent="0.3">
      <c r="A1762" s="81" t="str">
        <f>samples!$C$24</f>
        <v>GeoxyzX_2111-WestdiepSeafarm-525m-a-VV1</v>
      </c>
      <c r="B1762" s="84" t="s">
        <v>688</v>
      </c>
      <c r="H1762" s="96" t="s">
        <v>411</v>
      </c>
      <c r="I1762" s="96">
        <v>919</v>
      </c>
      <c r="K1762" s="96" t="s">
        <v>348</v>
      </c>
      <c r="L1762" s="96" t="s">
        <v>375</v>
      </c>
      <c r="M1762" s="96" t="s">
        <v>376</v>
      </c>
      <c r="N1762" s="96" t="s">
        <v>384</v>
      </c>
      <c r="O1762" s="96" t="s">
        <v>411</v>
      </c>
      <c r="P1762" s="96"/>
      <c r="Q1762" s="96"/>
      <c r="S1762" t="s">
        <v>226</v>
      </c>
      <c r="U1762" t="s">
        <v>335</v>
      </c>
      <c r="V1762" t="s">
        <v>264</v>
      </c>
      <c r="W1762" s="81" t="str">
        <f>analysis_methods!$B$3</f>
        <v>BIOM</v>
      </c>
      <c r="X1762">
        <v>6.5999999999999989E-2</v>
      </c>
      <c r="Y1762" t="s">
        <v>731</v>
      </c>
      <c r="Z1762" t="s">
        <v>243</v>
      </c>
      <c r="AA1762" t="s">
        <v>161</v>
      </c>
      <c r="AB1762" s="81" t="str">
        <f>analysis_methods!$M$3</f>
        <v>BLOT WW SCALE</v>
      </c>
      <c r="AC1762" s="77">
        <v>45139</v>
      </c>
    </row>
    <row r="1763" spans="1:29" ht="14.4" x14ac:dyDescent="0.3">
      <c r="A1763" s="81" t="str">
        <f>samples!$C$24</f>
        <v>GeoxyzX_2111-WestdiepSeafarm-525m-a-VV1</v>
      </c>
      <c r="B1763" s="84" t="s">
        <v>688</v>
      </c>
      <c r="H1763" s="96" t="s">
        <v>552</v>
      </c>
      <c r="I1763" s="96">
        <v>130491</v>
      </c>
      <c r="K1763" s="96" t="s">
        <v>348</v>
      </c>
      <c r="L1763" s="96" t="s">
        <v>375</v>
      </c>
      <c r="M1763" s="96" t="s">
        <v>376</v>
      </c>
      <c r="N1763" s="96"/>
      <c r="O1763" s="96" t="s">
        <v>568</v>
      </c>
      <c r="P1763" s="96" t="s">
        <v>569</v>
      </c>
      <c r="Q1763" s="96" t="s">
        <v>577</v>
      </c>
      <c r="S1763" t="s">
        <v>226</v>
      </c>
      <c r="U1763" t="s">
        <v>335</v>
      </c>
      <c r="V1763" t="s">
        <v>264</v>
      </c>
      <c r="W1763" s="81" t="str">
        <f>analysis_methods!$B$3</f>
        <v>BIOM</v>
      </c>
      <c r="X1763">
        <v>1.3999999999999999E-2</v>
      </c>
      <c r="Y1763" t="s">
        <v>731</v>
      </c>
      <c r="Z1763" t="s">
        <v>243</v>
      </c>
      <c r="AA1763" t="s">
        <v>161</v>
      </c>
      <c r="AB1763" s="81" t="str">
        <f>analysis_methods!$M$3</f>
        <v>BLOT WW SCALE</v>
      </c>
      <c r="AC1763" s="77">
        <v>45139</v>
      </c>
    </row>
    <row r="1764" spans="1:29" ht="14.4" x14ac:dyDescent="0.3">
      <c r="A1764" s="81" t="str">
        <f>samples!$C$24</f>
        <v>GeoxyzX_2111-WestdiepSeafarm-525m-a-VV1</v>
      </c>
      <c r="B1764" s="84" t="s">
        <v>688</v>
      </c>
      <c r="H1764" s="96" t="s">
        <v>818</v>
      </c>
      <c r="I1764" s="96">
        <v>124929</v>
      </c>
      <c r="K1764" s="96" t="s">
        <v>348</v>
      </c>
      <c r="L1764" s="96" t="s">
        <v>349</v>
      </c>
      <c r="M1764" s="96" t="s">
        <v>360</v>
      </c>
      <c r="N1764" s="96" t="s">
        <v>361</v>
      </c>
      <c r="O1764" s="96" t="s">
        <v>362</v>
      </c>
      <c r="P1764" s="96" t="s">
        <v>363</v>
      </c>
      <c r="Q1764" s="96" t="s">
        <v>364</v>
      </c>
      <c r="S1764" t="s">
        <v>726</v>
      </c>
      <c r="U1764" t="s">
        <v>335</v>
      </c>
      <c r="V1764" t="s">
        <v>264</v>
      </c>
      <c r="W1764" s="81" t="str">
        <f>analysis_methods!$B$3</f>
        <v>BIOM</v>
      </c>
      <c r="X1764">
        <v>0.17500000000000002</v>
      </c>
      <c r="Y1764" t="s">
        <v>731</v>
      </c>
      <c r="Z1764" t="s">
        <v>243</v>
      </c>
      <c r="AA1764" t="s">
        <v>161</v>
      </c>
      <c r="AB1764" s="81" t="str">
        <f>analysis_methods!$M$3</f>
        <v>BLOT WW SCALE</v>
      </c>
      <c r="AC1764" s="77">
        <v>45139</v>
      </c>
    </row>
    <row r="1765" spans="1:29" ht="14.4" x14ac:dyDescent="0.3">
      <c r="A1765" s="81" t="str">
        <f>samples!$C$24</f>
        <v>GeoxyzX_2111-WestdiepSeafarm-525m-a-VV1</v>
      </c>
      <c r="B1765" s="84" t="s">
        <v>688</v>
      </c>
      <c r="H1765" s="96" t="s">
        <v>540</v>
      </c>
      <c r="I1765" s="96">
        <v>334512</v>
      </c>
      <c r="K1765" s="96" t="s">
        <v>348</v>
      </c>
      <c r="L1765" s="96" t="s">
        <v>375</v>
      </c>
      <c r="M1765" s="96" t="s">
        <v>376</v>
      </c>
      <c r="N1765" s="96" t="s">
        <v>380</v>
      </c>
      <c r="O1765" s="96" t="s">
        <v>448</v>
      </c>
      <c r="P1765" s="96" t="s">
        <v>517</v>
      </c>
      <c r="Q1765" s="96" t="s">
        <v>530</v>
      </c>
      <c r="S1765" t="s">
        <v>226</v>
      </c>
      <c r="U1765" t="s">
        <v>335</v>
      </c>
      <c r="V1765" t="s">
        <v>264</v>
      </c>
      <c r="W1765" s="81" t="str">
        <f>analysis_methods!$B$3</f>
        <v>BIOM</v>
      </c>
      <c r="X1765">
        <v>0.36899999999999999</v>
      </c>
      <c r="Y1765" t="s">
        <v>731</v>
      </c>
      <c r="Z1765" t="s">
        <v>243</v>
      </c>
      <c r="AA1765" t="s">
        <v>161</v>
      </c>
      <c r="AB1765" s="81" t="str">
        <f>analysis_methods!$M$3</f>
        <v>BLOT WW SCALE</v>
      </c>
      <c r="AC1765" s="77">
        <v>45139</v>
      </c>
    </row>
    <row r="1766" spans="1:29" ht="14.4" x14ac:dyDescent="0.3">
      <c r="A1766" s="81" t="str">
        <f>samples!$C$24</f>
        <v>GeoxyzX_2111-WestdiepSeafarm-525m-a-VV1</v>
      </c>
      <c r="B1766" s="84" t="s">
        <v>688</v>
      </c>
      <c r="H1766" t="s">
        <v>869</v>
      </c>
      <c r="I1766" s="96">
        <v>105</v>
      </c>
      <c r="K1766" s="96" t="s">
        <v>348</v>
      </c>
      <c r="L1766" s="96" t="s">
        <v>365</v>
      </c>
      <c r="M1766" s="96" t="s">
        <v>366</v>
      </c>
      <c r="N1766" s="96"/>
      <c r="O1766" s="96"/>
      <c r="P1766" s="96"/>
      <c r="Q1766" s="96"/>
      <c r="S1766" t="s">
        <v>726</v>
      </c>
      <c r="U1766" t="s">
        <v>335</v>
      </c>
      <c r="V1766" t="s">
        <v>264</v>
      </c>
      <c r="W1766" s="81" t="str">
        <f>analysis_methods!$B$3</f>
        <v>BIOM</v>
      </c>
      <c r="X1766">
        <v>0.10200000000000001</v>
      </c>
      <c r="Y1766" t="s">
        <v>731</v>
      </c>
      <c r="Z1766" t="s">
        <v>243</v>
      </c>
      <c r="AA1766" t="s">
        <v>161</v>
      </c>
      <c r="AB1766" s="81" t="str">
        <f>analysis_methods!$M$3</f>
        <v>BLOT WW SCALE</v>
      </c>
      <c r="AC1766" s="77">
        <v>45139</v>
      </c>
    </row>
    <row r="1767" spans="1:29" ht="14.4" x14ac:dyDescent="0.3">
      <c r="A1767" s="81" t="str">
        <f>samples!$C$24</f>
        <v>GeoxyzX_2111-WestdiepSeafarm-525m-a-VV1</v>
      </c>
      <c r="B1767" s="84" t="s">
        <v>688</v>
      </c>
      <c r="H1767" s="96" t="s">
        <v>476</v>
      </c>
      <c r="I1767" s="96">
        <v>152367</v>
      </c>
      <c r="K1767" s="96" t="s">
        <v>348</v>
      </c>
      <c r="L1767" s="96" t="s">
        <v>375</v>
      </c>
      <c r="M1767" s="96" t="s">
        <v>376</v>
      </c>
      <c r="N1767" s="96" t="s">
        <v>384</v>
      </c>
      <c r="O1767" s="96" t="s">
        <v>385</v>
      </c>
      <c r="P1767" s="96" t="s">
        <v>386</v>
      </c>
      <c r="Q1767" s="96" t="s">
        <v>387</v>
      </c>
      <c r="S1767" t="s">
        <v>226</v>
      </c>
      <c r="U1767" t="s">
        <v>335</v>
      </c>
      <c r="V1767" t="s">
        <v>264</v>
      </c>
      <c r="W1767" s="81" t="str">
        <f>analysis_methods!$B$3</f>
        <v>BIOM</v>
      </c>
      <c r="X1767">
        <v>3.032</v>
      </c>
      <c r="Y1767" t="s">
        <v>731</v>
      </c>
      <c r="Z1767" t="s">
        <v>243</v>
      </c>
      <c r="AA1767" t="s">
        <v>161</v>
      </c>
      <c r="AB1767" s="81" t="str">
        <f>analysis_methods!$M$3</f>
        <v>BLOT WW SCALE</v>
      </c>
      <c r="AC1767" s="77">
        <v>45139</v>
      </c>
    </row>
    <row r="1768" spans="1:29" ht="14.4" x14ac:dyDescent="0.3">
      <c r="A1768" s="81" t="str">
        <f>samples!$C$24</f>
        <v>GeoxyzX_2111-WestdiepSeafarm-525m-a-VV1</v>
      </c>
      <c r="B1768" s="84" t="s">
        <v>688</v>
      </c>
      <c r="H1768" s="96" t="s">
        <v>864</v>
      </c>
      <c r="I1768" s="96">
        <v>2036</v>
      </c>
      <c r="K1768" s="96" t="s">
        <v>348</v>
      </c>
      <c r="L1768" s="96" t="s">
        <v>375</v>
      </c>
      <c r="M1768" s="96" t="s">
        <v>422</v>
      </c>
      <c r="N1768" s="96"/>
      <c r="O1768" s="96"/>
      <c r="P1768" s="96"/>
      <c r="Q1768" s="96"/>
      <c r="S1768" t="s">
        <v>226</v>
      </c>
      <c r="U1768" t="s">
        <v>335</v>
      </c>
      <c r="V1768" t="s">
        <v>264</v>
      </c>
      <c r="W1768" s="81" t="str">
        <f>analysis_methods!$B$3</f>
        <v>BIOM</v>
      </c>
      <c r="X1768">
        <v>1E-3</v>
      </c>
      <c r="Y1768" t="s">
        <v>731</v>
      </c>
      <c r="Z1768" t="s">
        <v>243</v>
      </c>
      <c r="AA1768" t="s">
        <v>161</v>
      </c>
      <c r="AB1768" s="81" t="str">
        <f>analysis_methods!$M$3</f>
        <v>BLOT WW SCALE</v>
      </c>
      <c r="AC1768" s="77">
        <v>45139</v>
      </c>
    </row>
    <row r="1769" spans="1:29" ht="14.4" x14ac:dyDescent="0.3">
      <c r="A1769" s="81" t="str">
        <f>samples!$C$24</f>
        <v>GeoxyzX_2111-WestdiepSeafarm-525m-a-VV1</v>
      </c>
      <c r="B1769" s="84" t="s">
        <v>688</v>
      </c>
      <c r="H1769" s="96" t="s">
        <v>543</v>
      </c>
      <c r="I1769" s="96">
        <v>131183</v>
      </c>
      <c r="K1769" s="96" t="s">
        <v>348</v>
      </c>
      <c r="L1769" s="96" t="s">
        <v>375</v>
      </c>
      <c r="M1769" s="96" t="s">
        <v>376</v>
      </c>
      <c r="N1769" s="96" t="s">
        <v>401</v>
      </c>
      <c r="O1769" s="96" t="s">
        <v>402</v>
      </c>
      <c r="P1769" s="96" t="s">
        <v>519</v>
      </c>
      <c r="Q1769" s="96" t="s">
        <v>533</v>
      </c>
      <c r="S1769" t="s">
        <v>226</v>
      </c>
      <c r="U1769" t="s">
        <v>335</v>
      </c>
      <c r="V1769" t="s">
        <v>264</v>
      </c>
      <c r="W1769" s="81" t="str">
        <f>analysis_methods!$B$3</f>
        <v>BIOM</v>
      </c>
      <c r="X1769">
        <v>6.9999999999999993E-3</v>
      </c>
      <c r="Y1769" t="s">
        <v>731</v>
      </c>
      <c r="Z1769" t="s">
        <v>243</v>
      </c>
      <c r="AA1769" t="s">
        <v>161</v>
      </c>
      <c r="AB1769" s="81" t="str">
        <f>analysis_methods!$M$3</f>
        <v>BLOT WW SCALE</v>
      </c>
      <c r="AC1769" s="77">
        <v>45139</v>
      </c>
    </row>
    <row r="1770" spans="1:29" ht="14.4" x14ac:dyDescent="0.3">
      <c r="A1770" s="81" t="str">
        <f>samples!$C$24</f>
        <v>GeoxyzX_2111-WestdiepSeafarm-525m-a-VV1</v>
      </c>
      <c r="B1770" s="84" t="s">
        <v>688</v>
      </c>
      <c r="H1770" s="96" t="s">
        <v>432</v>
      </c>
      <c r="I1770" s="96">
        <v>129659</v>
      </c>
      <c r="K1770" s="96" t="s">
        <v>348</v>
      </c>
      <c r="L1770" s="96" t="s">
        <v>375</v>
      </c>
      <c r="M1770" s="96" t="s">
        <v>376</v>
      </c>
      <c r="N1770" s="96" t="s">
        <v>380</v>
      </c>
      <c r="O1770" s="96" t="s">
        <v>431</v>
      </c>
      <c r="P1770" s="96" t="s">
        <v>432</v>
      </c>
      <c r="Q1770" s="96"/>
      <c r="S1770" t="s">
        <v>226</v>
      </c>
      <c r="U1770" t="s">
        <v>335</v>
      </c>
      <c r="V1770" t="s">
        <v>264</v>
      </c>
      <c r="W1770" s="81" t="str">
        <f>analysis_methods!$B$3</f>
        <v>BIOM</v>
      </c>
      <c r="X1770">
        <v>5.9999999999999993E-3</v>
      </c>
      <c r="Y1770" t="s">
        <v>731</v>
      </c>
      <c r="Z1770" t="s">
        <v>243</v>
      </c>
      <c r="AA1770" t="s">
        <v>161</v>
      </c>
      <c r="AB1770" s="81" t="str">
        <f>analysis_methods!$M$3</f>
        <v>BLOT WW SCALE</v>
      </c>
      <c r="AC1770" s="77">
        <v>45139</v>
      </c>
    </row>
    <row r="1771" spans="1:29" ht="14.4" x14ac:dyDescent="0.3">
      <c r="A1771" s="81" t="str">
        <f>samples!$C$25</f>
        <v>GeoxyzX_2111-WestdiepSeafarm-525m-b-VV2</v>
      </c>
      <c r="B1771" s="84" t="s">
        <v>689</v>
      </c>
      <c r="H1771" s="96" t="s">
        <v>457</v>
      </c>
      <c r="I1771" s="96">
        <v>152391</v>
      </c>
      <c r="K1771" s="96" t="s">
        <v>348</v>
      </c>
      <c r="L1771" s="96" t="s">
        <v>457</v>
      </c>
      <c r="M1771" s="96"/>
      <c r="N1771" s="96"/>
      <c r="O1771" s="96"/>
      <c r="P1771" s="96"/>
      <c r="Q1771" s="96"/>
      <c r="S1771" t="s">
        <v>226</v>
      </c>
      <c r="U1771" t="s">
        <v>335</v>
      </c>
      <c r="V1771" t="s">
        <v>264</v>
      </c>
      <c r="W1771" s="81" t="str">
        <f>analysis_methods!$B$3</f>
        <v>BIOM</v>
      </c>
      <c r="X1771">
        <v>2.3549999999999995</v>
      </c>
      <c r="Y1771" t="s">
        <v>731</v>
      </c>
      <c r="Z1771" t="s">
        <v>243</v>
      </c>
      <c r="AA1771" t="s">
        <v>161</v>
      </c>
      <c r="AB1771" s="81" t="str">
        <f>analysis_methods!$M$3</f>
        <v>BLOT WW SCALE</v>
      </c>
      <c r="AC1771" s="77">
        <v>45139</v>
      </c>
    </row>
    <row r="1772" spans="1:29" ht="14.4" x14ac:dyDescent="0.3">
      <c r="A1772" s="81" t="str">
        <f>samples!$C$25</f>
        <v>GeoxyzX_2111-WestdiepSeafarm-525m-b-VV2</v>
      </c>
      <c r="B1772" s="84" t="s">
        <v>689</v>
      </c>
      <c r="H1772" s="96" t="s">
        <v>482</v>
      </c>
      <c r="I1772" s="96">
        <v>130357</v>
      </c>
      <c r="K1772" s="96" t="s">
        <v>348</v>
      </c>
      <c r="L1772" s="96" t="s">
        <v>375</v>
      </c>
      <c r="M1772" s="96" t="s">
        <v>376</v>
      </c>
      <c r="N1772" s="96" t="s">
        <v>380</v>
      </c>
      <c r="O1772" s="96" t="s">
        <v>381</v>
      </c>
      <c r="P1772" s="96" t="s">
        <v>382</v>
      </c>
      <c r="Q1772" s="96" t="s">
        <v>405</v>
      </c>
      <c r="S1772" t="s">
        <v>226</v>
      </c>
      <c r="U1772" t="s">
        <v>335</v>
      </c>
      <c r="V1772" t="s">
        <v>264</v>
      </c>
      <c r="W1772" s="81" t="str">
        <f>analysis_methods!$B$3</f>
        <v>BIOM</v>
      </c>
      <c r="X1772">
        <v>1.393</v>
      </c>
      <c r="Y1772" t="s">
        <v>731</v>
      </c>
      <c r="Z1772" t="s">
        <v>243</v>
      </c>
      <c r="AA1772" t="s">
        <v>161</v>
      </c>
      <c r="AB1772" s="81" t="str">
        <f>analysis_methods!$M$3</f>
        <v>BLOT WW SCALE</v>
      </c>
      <c r="AC1772" s="77">
        <v>45139</v>
      </c>
    </row>
    <row r="1773" spans="1:29" ht="14.4" x14ac:dyDescent="0.3">
      <c r="A1773" s="81" t="str">
        <f>samples!$C$25</f>
        <v>GeoxyzX_2111-WestdiepSeafarm-525m-b-VV2</v>
      </c>
      <c r="B1773" s="84" t="s">
        <v>689</v>
      </c>
      <c r="H1773" s="96" t="s">
        <v>552</v>
      </c>
      <c r="I1773" s="96">
        <v>130491</v>
      </c>
      <c r="K1773" s="96" t="s">
        <v>348</v>
      </c>
      <c r="L1773" s="96" t="s">
        <v>375</v>
      </c>
      <c r="M1773" s="96" t="s">
        <v>376</v>
      </c>
      <c r="N1773" s="96"/>
      <c r="O1773" s="96" t="s">
        <v>568</v>
      </c>
      <c r="P1773" s="96" t="s">
        <v>569</v>
      </c>
      <c r="Q1773" s="96" t="s">
        <v>577</v>
      </c>
      <c r="S1773" t="s">
        <v>226</v>
      </c>
      <c r="U1773" t="s">
        <v>335</v>
      </c>
      <c r="V1773" t="s">
        <v>264</v>
      </c>
      <c r="W1773" s="81" t="str">
        <f>analysis_methods!$B$3</f>
        <v>BIOM</v>
      </c>
      <c r="X1773">
        <v>4.3999999999999997E-2</v>
      </c>
      <c r="Y1773" t="s">
        <v>731</v>
      </c>
      <c r="Z1773" t="s">
        <v>243</v>
      </c>
      <c r="AA1773" t="s">
        <v>161</v>
      </c>
      <c r="AB1773" s="81" t="str">
        <f>analysis_methods!$M$3</f>
        <v>BLOT WW SCALE</v>
      </c>
      <c r="AC1773" s="77">
        <v>45139</v>
      </c>
    </row>
    <row r="1774" spans="1:29" ht="14.4" x14ac:dyDescent="0.3">
      <c r="A1774" s="81" t="str">
        <f>samples!$C$25</f>
        <v>GeoxyzX_2111-WestdiepSeafarm-525m-b-VV2</v>
      </c>
      <c r="B1774" s="84" t="s">
        <v>689</v>
      </c>
      <c r="H1774" s="96" t="s">
        <v>481</v>
      </c>
      <c r="I1774" s="96">
        <v>131187</v>
      </c>
      <c r="K1774" s="96" t="s">
        <v>348</v>
      </c>
      <c r="L1774" s="96" t="s">
        <v>375</v>
      </c>
      <c r="M1774" s="96" t="s">
        <v>376</v>
      </c>
      <c r="N1774" s="96" t="s">
        <v>401</v>
      </c>
      <c r="O1774" s="96" t="s">
        <v>402</v>
      </c>
      <c r="P1774" s="96" t="s">
        <v>403</v>
      </c>
      <c r="Q1774" s="96" t="s">
        <v>404</v>
      </c>
      <c r="S1774" t="s">
        <v>226</v>
      </c>
      <c r="U1774" t="s">
        <v>335</v>
      </c>
      <c r="V1774" t="s">
        <v>264</v>
      </c>
      <c r="W1774" s="81" t="str">
        <f>analysis_methods!$B$3</f>
        <v>BIOM</v>
      </c>
      <c r="X1774">
        <v>0.26800000000000002</v>
      </c>
      <c r="Y1774" t="s">
        <v>731</v>
      </c>
      <c r="Z1774" t="s">
        <v>243</v>
      </c>
      <c r="AA1774" t="s">
        <v>161</v>
      </c>
      <c r="AB1774" s="81" t="str">
        <f>analysis_methods!$M$3</f>
        <v>BLOT WW SCALE</v>
      </c>
      <c r="AC1774" s="77">
        <v>45139</v>
      </c>
    </row>
    <row r="1775" spans="1:29" ht="14.4" x14ac:dyDescent="0.3">
      <c r="A1775" s="81" t="str">
        <f>samples!$C$25</f>
        <v>GeoxyzX_2111-WestdiepSeafarm-525m-b-VV2</v>
      </c>
      <c r="B1775" s="84" t="s">
        <v>689</v>
      </c>
      <c r="H1775" s="96" t="s">
        <v>818</v>
      </c>
      <c r="I1775" s="96">
        <v>124929</v>
      </c>
      <c r="K1775" s="96" t="s">
        <v>348</v>
      </c>
      <c r="L1775" s="96" t="s">
        <v>349</v>
      </c>
      <c r="M1775" s="96" t="s">
        <v>360</v>
      </c>
      <c r="N1775" s="96" t="s">
        <v>361</v>
      </c>
      <c r="O1775" s="96" t="s">
        <v>362</v>
      </c>
      <c r="P1775" s="96" t="s">
        <v>363</v>
      </c>
      <c r="Q1775" s="96" t="s">
        <v>364</v>
      </c>
      <c r="S1775" t="s">
        <v>726</v>
      </c>
      <c r="U1775" t="s">
        <v>335</v>
      </c>
      <c r="V1775" t="s">
        <v>264</v>
      </c>
      <c r="W1775" s="81" t="str">
        <f>analysis_methods!$B$3</f>
        <v>BIOM</v>
      </c>
      <c r="X1775">
        <v>0.82100000000000006</v>
      </c>
      <c r="Y1775" t="s">
        <v>731</v>
      </c>
      <c r="Z1775" t="s">
        <v>243</v>
      </c>
      <c r="AA1775" t="s">
        <v>161</v>
      </c>
      <c r="AB1775" s="81" t="str">
        <f>analysis_methods!$M$3</f>
        <v>BLOT WW SCALE</v>
      </c>
      <c r="AC1775" s="77">
        <v>45139</v>
      </c>
    </row>
    <row r="1776" spans="1:29" ht="14.4" x14ac:dyDescent="0.3">
      <c r="A1776" s="81" t="str">
        <f>samples!$C$25</f>
        <v>GeoxyzX_2111-WestdiepSeafarm-525m-b-VV2</v>
      </c>
      <c r="B1776" s="84" t="s">
        <v>689</v>
      </c>
      <c r="H1776" s="96" t="s">
        <v>411</v>
      </c>
      <c r="I1776" s="96">
        <v>919</v>
      </c>
      <c r="K1776" s="96" t="s">
        <v>348</v>
      </c>
      <c r="L1776" s="96" t="s">
        <v>375</v>
      </c>
      <c r="M1776" s="96" t="s">
        <v>376</v>
      </c>
      <c r="N1776" s="96" t="s">
        <v>384</v>
      </c>
      <c r="O1776" s="96" t="s">
        <v>411</v>
      </c>
      <c r="P1776" s="96"/>
      <c r="Q1776" s="96"/>
      <c r="S1776" t="s">
        <v>226</v>
      </c>
      <c r="U1776" t="s">
        <v>335</v>
      </c>
      <c r="V1776" t="s">
        <v>264</v>
      </c>
      <c r="W1776" s="81" t="str">
        <f>analysis_methods!$B$3</f>
        <v>BIOM</v>
      </c>
      <c r="X1776">
        <v>6.9999999999999993E-2</v>
      </c>
      <c r="Y1776" t="s">
        <v>731</v>
      </c>
      <c r="Z1776" t="s">
        <v>243</v>
      </c>
      <c r="AA1776" t="s">
        <v>161</v>
      </c>
      <c r="AB1776" s="81" t="str">
        <f>analysis_methods!$M$3</f>
        <v>BLOT WW SCALE</v>
      </c>
      <c r="AC1776" s="77">
        <v>45139</v>
      </c>
    </row>
    <row r="1777" spans="1:29" ht="14.4" x14ac:dyDescent="0.3">
      <c r="A1777" s="81" t="str">
        <f>samples!$C$25</f>
        <v>GeoxyzX_2111-WestdiepSeafarm-525m-b-VV2</v>
      </c>
      <c r="B1777" s="84" t="s">
        <v>689</v>
      </c>
      <c r="H1777" s="96" t="s">
        <v>476</v>
      </c>
      <c r="I1777" s="96">
        <v>152367</v>
      </c>
      <c r="K1777" s="96" t="s">
        <v>348</v>
      </c>
      <c r="L1777" s="96" t="s">
        <v>375</v>
      </c>
      <c r="M1777" s="96" t="s">
        <v>376</v>
      </c>
      <c r="N1777" s="96" t="s">
        <v>384</v>
      </c>
      <c r="O1777" s="96" t="s">
        <v>385</v>
      </c>
      <c r="P1777" s="96" t="s">
        <v>386</v>
      </c>
      <c r="Q1777" s="96" t="s">
        <v>387</v>
      </c>
      <c r="S1777" t="s">
        <v>226</v>
      </c>
      <c r="U1777" t="s">
        <v>335</v>
      </c>
      <c r="V1777" t="s">
        <v>264</v>
      </c>
      <c r="W1777" s="81" t="str">
        <f>analysis_methods!$B$3</f>
        <v>BIOM</v>
      </c>
      <c r="X1777">
        <v>6.4139999999999997</v>
      </c>
      <c r="Y1777" t="s">
        <v>731</v>
      </c>
      <c r="Z1777" t="s">
        <v>243</v>
      </c>
      <c r="AA1777" t="s">
        <v>161</v>
      </c>
      <c r="AB1777" s="81" t="str">
        <f>analysis_methods!$M$3</f>
        <v>BLOT WW SCALE</v>
      </c>
      <c r="AC1777" s="77">
        <v>45139</v>
      </c>
    </row>
    <row r="1778" spans="1:29" ht="14.4" x14ac:dyDescent="0.3">
      <c r="A1778" s="81" t="str">
        <f>samples!$C$25</f>
        <v>GeoxyzX_2111-WestdiepSeafarm-525m-b-VV2</v>
      </c>
      <c r="B1778" s="84" t="s">
        <v>689</v>
      </c>
      <c r="H1778" s="96" t="s">
        <v>471</v>
      </c>
      <c r="I1778" s="96">
        <v>124929</v>
      </c>
      <c r="K1778" s="96" t="s">
        <v>348</v>
      </c>
      <c r="L1778" s="96" t="s">
        <v>349</v>
      </c>
      <c r="M1778" s="96" t="s">
        <v>360</v>
      </c>
      <c r="N1778" s="96" t="s">
        <v>361</v>
      </c>
      <c r="O1778" s="96" t="s">
        <v>362</v>
      </c>
      <c r="P1778" s="96" t="s">
        <v>363</v>
      </c>
      <c r="Q1778" s="96" t="s">
        <v>364</v>
      </c>
      <c r="S1778" t="s">
        <v>226</v>
      </c>
      <c r="U1778" t="s">
        <v>335</v>
      </c>
      <c r="V1778" t="s">
        <v>264</v>
      </c>
      <c r="W1778" s="81" t="str">
        <f>analysis_methods!$B$3</f>
        <v>BIOM</v>
      </c>
      <c r="X1778">
        <v>19.358999999999998</v>
      </c>
      <c r="Y1778" t="s">
        <v>731</v>
      </c>
      <c r="Z1778" t="s">
        <v>243</v>
      </c>
      <c r="AA1778" t="s">
        <v>161</v>
      </c>
      <c r="AB1778" s="81" t="str">
        <f>analysis_methods!$M$3</f>
        <v>BLOT WW SCALE</v>
      </c>
      <c r="AC1778" s="77">
        <v>45139</v>
      </c>
    </row>
    <row r="1779" spans="1:29" ht="14.4" x14ac:dyDescent="0.3">
      <c r="A1779" s="81" t="str">
        <f>samples!$C$25</f>
        <v>GeoxyzX_2111-WestdiepSeafarm-525m-b-VV2</v>
      </c>
      <c r="B1779" s="84" t="s">
        <v>689</v>
      </c>
      <c r="H1779" s="96" t="s">
        <v>488</v>
      </c>
      <c r="I1779" s="96">
        <v>130599</v>
      </c>
      <c r="K1779" s="96" t="s">
        <v>348</v>
      </c>
      <c r="L1779" s="96" t="s">
        <v>375</v>
      </c>
      <c r="M1779" s="96" t="s">
        <v>376</v>
      </c>
      <c r="N1779" s="96" t="s">
        <v>380</v>
      </c>
      <c r="O1779" s="96" t="s">
        <v>406</v>
      </c>
      <c r="P1779" s="96" t="s">
        <v>426</v>
      </c>
      <c r="Q1779" s="96" t="s">
        <v>427</v>
      </c>
      <c r="S1779" t="s">
        <v>226</v>
      </c>
      <c r="U1779" t="s">
        <v>335</v>
      </c>
      <c r="V1779" t="s">
        <v>264</v>
      </c>
      <c r="W1779" s="81" t="str">
        <f>analysis_methods!$B$3</f>
        <v>BIOM</v>
      </c>
      <c r="X1779">
        <v>3.6999999999999998E-2</v>
      </c>
      <c r="Y1779" t="s">
        <v>731</v>
      </c>
      <c r="Z1779" t="s">
        <v>243</v>
      </c>
      <c r="AA1779" t="s">
        <v>161</v>
      </c>
      <c r="AB1779" s="81" t="str">
        <f>analysis_methods!$M$3</f>
        <v>BLOT WW SCALE</v>
      </c>
      <c r="AC1779" s="77">
        <v>45139</v>
      </c>
    </row>
    <row r="1780" spans="1:29" ht="14.4" x14ac:dyDescent="0.3">
      <c r="A1780" s="81" t="str">
        <f>samples!$C$25</f>
        <v>GeoxyzX_2111-WestdiepSeafarm-525m-b-VV2</v>
      </c>
      <c r="B1780" s="84" t="s">
        <v>689</v>
      </c>
      <c r="H1780" s="96" t="s">
        <v>432</v>
      </c>
      <c r="I1780" s="96">
        <v>129659</v>
      </c>
      <c r="K1780" s="96" t="s">
        <v>348</v>
      </c>
      <c r="L1780" s="96" t="s">
        <v>375</v>
      </c>
      <c r="M1780" s="96" t="s">
        <v>376</v>
      </c>
      <c r="N1780" s="96" t="s">
        <v>380</v>
      </c>
      <c r="O1780" s="96" t="s">
        <v>431</v>
      </c>
      <c r="P1780" s="96" t="s">
        <v>432</v>
      </c>
      <c r="Q1780" s="96"/>
      <c r="S1780" t="s">
        <v>226</v>
      </c>
      <c r="U1780" t="s">
        <v>335</v>
      </c>
      <c r="V1780" t="s">
        <v>264</v>
      </c>
      <c r="W1780" s="81" t="str">
        <f>analysis_methods!$B$3</f>
        <v>BIOM</v>
      </c>
      <c r="X1780">
        <v>8.9999999999999993E-3</v>
      </c>
      <c r="Y1780" t="s">
        <v>731</v>
      </c>
      <c r="Z1780" t="s">
        <v>243</v>
      </c>
      <c r="AA1780" t="s">
        <v>161</v>
      </c>
      <c r="AB1780" s="81" t="str">
        <f>analysis_methods!$M$3</f>
        <v>BLOT WW SCALE</v>
      </c>
      <c r="AC1780" s="77">
        <v>45139</v>
      </c>
    </row>
    <row r="1781" spans="1:29" ht="14.4" x14ac:dyDescent="0.3">
      <c r="A1781" s="81" t="str">
        <f>samples!$C$25</f>
        <v>GeoxyzX_2111-WestdiepSeafarm-525m-b-VV2</v>
      </c>
      <c r="B1781" s="84" t="s">
        <v>689</v>
      </c>
      <c r="H1781" s="96" t="s">
        <v>487</v>
      </c>
      <c r="I1781" s="96">
        <v>102788</v>
      </c>
      <c r="K1781" s="96" t="s">
        <v>348</v>
      </c>
      <c r="L1781" s="96" t="s">
        <v>414</v>
      </c>
      <c r="M1781" s="96" t="s">
        <v>415</v>
      </c>
      <c r="N1781" s="96" t="s">
        <v>416</v>
      </c>
      <c r="O1781" s="96" t="s">
        <v>423</v>
      </c>
      <c r="P1781" s="96" t="s">
        <v>424</v>
      </c>
      <c r="Q1781" s="96" t="s">
        <v>425</v>
      </c>
      <c r="S1781" t="s">
        <v>226</v>
      </c>
      <c r="U1781" t="s">
        <v>335</v>
      </c>
      <c r="V1781" t="s">
        <v>264</v>
      </c>
      <c r="W1781" s="81" t="str">
        <f>analysis_methods!$B$3</f>
        <v>BIOM</v>
      </c>
      <c r="X1781">
        <v>5.9999999999999993E-3</v>
      </c>
      <c r="Y1781" t="s">
        <v>731</v>
      </c>
      <c r="Z1781" t="s">
        <v>243</v>
      </c>
      <c r="AA1781" t="s">
        <v>161</v>
      </c>
      <c r="AB1781" s="81" t="str">
        <f>analysis_methods!$M$3</f>
        <v>BLOT WW SCALE</v>
      </c>
      <c r="AC1781" s="77">
        <v>45139</v>
      </c>
    </row>
    <row r="1782" spans="1:29" ht="14.4" x14ac:dyDescent="0.3">
      <c r="A1782" s="81" t="str">
        <f>samples!$C$25</f>
        <v>GeoxyzX_2111-WestdiepSeafarm-525m-b-VV2</v>
      </c>
      <c r="B1782" s="84" t="s">
        <v>689</v>
      </c>
      <c r="H1782" s="96" t="s">
        <v>614</v>
      </c>
      <c r="I1782" s="96">
        <v>123776</v>
      </c>
      <c r="K1782" s="96" t="s">
        <v>348</v>
      </c>
      <c r="L1782" s="96" t="s">
        <v>349</v>
      </c>
      <c r="M1782" s="96" t="s">
        <v>623</v>
      </c>
      <c r="N1782" s="96" t="s">
        <v>624</v>
      </c>
      <c r="O1782" s="96" t="s">
        <v>625</v>
      </c>
      <c r="P1782" s="96" t="s">
        <v>626</v>
      </c>
      <c r="Q1782" s="96" t="s">
        <v>637</v>
      </c>
      <c r="S1782" t="s">
        <v>226</v>
      </c>
      <c r="U1782" t="s">
        <v>335</v>
      </c>
      <c r="V1782" t="s">
        <v>264</v>
      </c>
      <c r="W1782" s="81" t="str">
        <f>analysis_methods!$B$3</f>
        <v>BIOM</v>
      </c>
      <c r="X1782">
        <v>6.79</v>
      </c>
      <c r="Y1782" t="s">
        <v>731</v>
      </c>
      <c r="Z1782" t="s">
        <v>243</v>
      </c>
      <c r="AA1782" t="s">
        <v>161</v>
      </c>
      <c r="AB1782" s="81" t="str">
        <f>analysis_methods!$M$3</f>
        <v>BLOT WW SCALE</v>
      </c>
      <c r="AC1782" s="77">
        <v>45139</v>
      </c>
    </row>
    <row r="1783" spans="1:29" ht="14.4" x14ac:dyDescent="0.3">
      <c r="A1783" s="81" t="str">
        <f>samples!$C$25</f>
        <v>GeoxyzX_2111-WestdiepSeafarm-525m-b-VV2</v>
      </c>
      <c r="B1783" s="84" t="s">
        <v>689</v>
      </c>
      <c r="H1783" s="96" t="s">
        <v>470</v>
      </c>
      <c r="I1783" s="96">
        <v>855674</v>
      </c>
      <c r="K1783" s="96" t="s">
        <v>348</v>
      </c>
      <c r="L1783" s="96" t="s">
        <v>355</v>
      </c>
      <c r="M1783" s="96" t="s">
        <v>826</v>
      </c>
      <c r="N1783" s="96" t="s">
        <v>356</v>
      </c>
      <c r="O1783" s="96" t="s">
        <v>357</v>
      </c>
      <c r="P1783" s="96" t="s">
        <v>358</v>
      </c>
      <c r="Q1783" s="96" t="s">
        <v>359</v>
      </c>
      <c r="S1783" t="s">
        <v>226</v>
      </c>
      <c r="U1783" t="s">
        <v>335</v>
      </c>
      <c r="V1783" t="s">
        <v>264</v>
      </c>
      <c r="W1783" s="81" t="str">
        <f>analysis_methods!$B$3</f>
        <v>BIOM</v>
      </c>
      <c r="X1783">
        <v>0.40199999999999997</v>
      </c>
      <c r="Y1783" t="s">
        <v>731</v>
      </c>
      <c r="Z1783" t="s">
        <v>243</v>
      </c>
      <c r="AA1783" t="s">
        <v>161</v>
      </c>
      <c r="AB1783" s="81" t="str">
        <f>analysis_methods!$M$3</f>
        <v>BLOT WW SCALE</v>
      </c>
      <c r="AC1783" s="77">
        <v>45139</v>
      </c>
    </row>
    <row r="1784" spans="1:29" ht="14.4" x14ac:dyDescent="0.3">
      <c r="A1784" s="81" t="str">
        <f>samples!$C$25</f>
        <v>GeoxyzX_2111-WestdiepSeafarm-525m-b-VV2</v>
      </c>
      <c r="B1784" s="84" t="s">
        <v>689</v>
      </c>
      <c r="H1784" s="96" t="s">
        <v>484</v>
      </c>
      <c r="I1784" s="96">
        <v>130116</v>
      </c>
      <c r="K1784" s="96" t="s">
        <v>348</v>
      </c>
      <c r="L1784" s="96" t="s">
        <v>375</v>
      </c>
      <c r="M1784" s="96" t="s">
        <v>376</v>
      </c>
      <c r="N1784" s="96" t="s">
        <v>380</v>
      </c>
      <c r="O1784" s="96" t="s">
        <v>409</v>
      </c>
      <c r="P1784" s="96" t="s">
        <v>410</v>
      </c>
      <c r="Q1784" s="96" t="s">
        <v>374</v>
      </c>
      <c r="S1784" t="s">
        <v>226</v>
      </c>
      <c r="U1784" t="s">
        <v>335</v>
      </c>
      <c r="V1784" t="s">
        <v>264</v>
      </c>
      <c r="W1784" s="81" t="str">
        <f>analysis_methods!$B$3</f>
        <v>BIOM</v>
      </c>
      <c r="X1784">
        <v>2.1869999999999998</v>
      </c>
      <c r="Y1784" t="s">
        <v>731</v>
      </c>
      <c r="Z1784" t="s">
        <v>243</v>
      </c>
      <c r="AA1784" t="s">
        <v>161</v>
      </c>
      <c r="AB1784" s="81" t="str">
        <f>analysis_methods!$M$3</f>
        <v>BLOT WW SCALE</v>
      </c>
      <c r="AC1784" s="77">
        <v>45139</v>
      </c>
    </row>
    <row r="1785" spans="1:29" ht="14.4" x14ac:dyDescent="0.3">
      <c r="A1785" s="81" t="str">
        <f>samples!$C$25</f>
        <v>GeoxyzX_2111-WestdiepSeafarm-525m-b-VV2</v>
      </c>
      <c r="B1785" s="84" t="s">
        <v>689</v>
      </c>
      <c r="H1785" s="96" t="s">
        <v>480</v>
      </c>
      <c r="I1785" s="96">
        <v>130269</v>
      </c>
      <c r="K1785" s="96" t="s">
        <v>348</v>
      </c>
      <c r="L1785" s="96" t="s">
        <v>375</v>
      </c>
      <c r="M1785" s="96" t="s">
        <v>376</v>
      </c>
      <c r="N1785" s="96"/>
      <c r="O1785" s="96" t="s">
        <v>398</v>
      </c>
      <c r="P1785" s="96" t="s">
        <v>399</v>
      </c>
      <c r="Q1785" s="96" t="s">
        <v>400</v>
      </c>
      <c r="S1785" t="s">
        <v>226</v>
      </c>
      <c r="U1785" t="s">
        <v>335</v>
      </c>
      <c r="V1785" t="s">
        <v>264</v>
      </c>
      <c r="W1785" s="81" t="str">
        <f>analysis_methods!$B$3</f>
        <v>BIOM</v>
      </c>
      <c r="X1785">
        <v>0.02</v>
      </c>
      <c r="Y1785" t="s">
        <v>731</v>
      </c>
      <c r="Z1785" t="s">
        <v>243</v>
      </c>
      <c r="AA1785" t="s">
        <v>161</v>
      </c>
      <c r="AB1785" s="81" t="str">
        <f>analysis_methods!$M$3</f>
        <v>BLOT WW SCALE</v>
      </c>
      <c r="AC1785" s="77">
        <v>45139</v>
      </c>
    </row>
    <row r="1786" spans="1:29" ht="14.4" x14ac:dyDescent="0.3">
      <c r="A1786" s="81" t="str">
        <f>samples!$C$25</f>
        <v>GeoxyzX_2111-WestdiepSeafarm-525m-b-VV2</v>
      </c>
      <c r="B1786" s="84" t="s">
        <v>689</v>
      </c>
      <c r="H1786" s="96" t="s">
        <v>582</v>
      </c>
      <c r="I1786" s="96">
        <v>334510</v>
      </c>
      <c r="K1786" s="96" t="s">
        <v>348</v>
      </c>
      <c r="L1786" s="96" t="s">
        <v>375</v>
      </c>
      <c r="M1786" s="96" t="s">
        <v>376</v>
      </c>
      <c r="N1786" s="96" t="s">
        <v>380</v>
      </c>
      <c r="O1786" s="96" t="s">
        <v>448</v>
      </c>
      <c r="P1786" s="96" t="s">
        <v>517</v>
      </c>
      <c r="Q1786" s="96" t="s">
        <v>594</v>
      </c>
      <c r="S1786" t="s">
        <v>226</v>
      </c>
      <c r="U1786" t="s">
        <v>335</v>
      </c>
      <c r="V1786" t="s">
        <v>264</v>
      </c>
      <c r="W1786" s="81" t="str">
        <f>analysis_methods!$B$3</f>
        <v>BIOM</v>
      </c>
      <c r="X1786">
        <v>9.4999999999999987E-2</v>
      </c>
      <c r="Y1786" t="s">
        <v>731</v>
      </c>
      <c r="Z1786" t="s">
        <v>243</v>
      </c>
      <c r="AA1786" t="s">
        <v>161</v>
      </c>
      <c r="AB1786" s="81" t="str">
        <f>analysis_methods!$M$3</f>
        <v>BLOT WW SCALE</v>
      </c>
      <c r="AC1786" s="77">
        <v>45139</v>
      </c>
    </row>
    <row r="1787" spans="1:29" ht="14.4" x14ac:dyDescent="0.3">
      <c r="A1787" s="81" t="str">
        <f>samples!$C$25</f>
        <v>GeoxyzX_2111-WestdiepSeafarm-525m-b-VV2</v>
      </c>
      <c r="B1787" s="84" t="s">
        <v>689</v>
      </c>
      <c r="H1787" s="96" t="s">
        <v>642</v>
      </c>
      <c r="I1787" s="96">
        <v>108344</v>
      </c>
      <c r="K1787" s="96" t="s">
        <v>348</v>
      </c>
      <c r="L1787" s="96" t="s">
        <v>414</v>
      </c>
      <c r="M1787" s="96" t="s">
        <v>415</v>
      </c>
      <c r="N1787" s="96" t="s">
        <v>511</v>
      </c>
      <c r="O1787" s="96" t="s">
        <v>644</v>
      </c>
      <c r="P1787" s="96" t="s">
        <v>645</v>
      </c>
      <c r="Q1787" s="96" t="s">
        <v>649</v>
      </c>
      <c r="S1787" t="s">
        <v>226</v>
      </c>
      <c r="U1787" t="s">
        <v>335</v>
      </c>
      <c r="V1787" t="s">
        <v>264</v>
      </c>
      <c r="W1787" s="81" t="str">
        <f>analysis_methods!$B$3</f>
        <v>BIOM</v>
      </c>
      <c r="X1787">
        <v>1.1559999999999999</v>
      </c>
      <c r="Y1787" t="s">
        <v>731</v>
      </c>
      <c r="Z1787" t="s">
        <v>243</v>
      </c>
      <c r="AA1787" t="s">
        <v>161</v>
      </c>
      <c r="AB1787" s="81" t="str">
        <f>analysis_methods!$M$3</f>
        <v>BLOT WW SCALE</v>
      </c>
      <c r="AC1787" s="77">
        <v>45139</v>
      </c>
    </row>
    <row r="1788" spans="1:29" ht="14.4" x14ac:dyDescent="0.3">
      <c r="A1788" s="81" t="str">
        <f>samples!$C$25</f>
        <v>GeoxyzX_2111-WestdiepSeafarm-525m-b-VV2</v>
      </c>
      <c r="B1788" s="84" t="s">
        <v>689</v>
      </c>
      <c r="H1788" s="96" t="s">
        <v>643</v>
      </c>
      <c r="I1788" s="96">
        <v>124319</v>
      </c>
      <c r="K1788" s="96" t="s">
        <v>348</v>
      </c>
      <c r="L1788" s="96" t="s">
        <v>349</v>
      </c>
      <c r="M1788" s="96" t="s">
        <v>350</v>
      </c>
      <c r="N1788" s="96" t="s">
        <v>646</v>
      </c>
      <c r="O1788" s="96" t="s">
        <v>647</v>
      </c>
      <c r="P1788" s="96" t="s">
        <v>648</v>
      </c>
      <c r="Q1788" s="96" t="s">
        <v>650</v>
      </c>
      <c r="S1788" t="s">
        <v>226</v>
      </c>
      <c r="U1788" t="s">
        <v>335</v>
      </c>
      <c r="V1788" t="s">
        <v>264</v>
      </c>
      <c r="W1788" s="81" t="str">
        <f>analysis_methods!$B$3</f>
        <v>BIOM</v>
      </c>
      <c r="X1788">
        <v>10.93</v>
      </c>
      <c r="Y1788" t="s">
        <v>731</v>
      </c>
      <c r="Z1788" t="s">
        <v>243</v>
      </c>
      <c r="AA1788" t="s">
        <v>161</v>
      </c>
      <c r="AB1788" s="81" t="str">
        <f>analysis_methods!$M$3</f>
        <v>BLOT WW SCALE</v>
      </c>
      <c r="AC1788" s="77">
        <v>45139</v>
      </c>
    </row>
    <row r="1789" spans="1:29" ht="14.4" x14ac:dyDescent="0.3">
      <c r="A1789" s="81" t="str">
        <f>samples!$C$25</f>
        <v>GeoxyzX_2111-WestdiepSeafarm-525m-b-VV2</v>
      </c>
      <c r="B1789" s="84" t="s">
        <v>689</v>
      </c>
      <c r="H1789" s="96" t="s">
        <v>543</v>
      </c>
      <c r="I1789" s="96">
        <v>131183</v>
      </c>
      <c r="K1789" s="96" t="s">
        <v>348</v>
      </c>
      <c r="L1789" s="96" t="s">
        <v>375</v>
      </c>
      <c r="M1789" s="96" t="s">
        <v>376</v>
      </c>
      <c r="N1789" s="96" t="s">
        <v>401</v>
      </c>
      <c r="O1789" s="96" t="s">
        <v>402</v>
      </c>
      <c r="P1789" s="96" t="s">
        <v>519</v>
      </c>
      <c r="Q1789" s="96" t="s">
        <v>533</v>
      </c>
      <c r="S1789" t="s">
        <v>226</v>
      </c>
      <c r="U1789" t="s">
        <v>335</v>
      </c>
      <c r="V1789" t="s">
        <v>264</v>
      </c>
      <c r="W1789" s="81" t="str">
        <f>analysis_methods!$B$3</f>
        <v>BIOM</v>
      </c>
      <c r="X1789">
        <v>2.3E-2</v>
      </c>
      <c r="Y1789" t="s">
        <v>731</v>
      </c>
      <c r="Z1789" t="s">
        <v>243</v>
      </c>
      <c r="AA1789" t="s">
        <v>161</v>
      </c>
      <c r="AB1789" s="81" t="str">
        <f>analysis_methods!$M$3</f>
        <v>BLOT WW SCALE</v>
      </c>
      <c r="AC1789" s="77">
        <v>45139</v>
      </c>
    </row>
    <row r="1790" spans="1:29" ht="14.4" x14ac:dyDescent="0.3">
      <c r="A1790" s="81" t="str">
        <f>samples!$C$25</f>
        <v>GeoxyzX_2111-WestdiepSeafarm-525m-b-VV2</v>
      </c>
      <c r="B1790" s="84" t="s">
        <v>689</v>
      </c>
      <c r="H1790" s="96" t="s">
        <v>524</v>
      </c>
      <c r="I1790" s="96">
        <v>129582</v>
      </c>
      <c r="K1790" s="96" t="s">
        <v>348</v>
      </c>
      <c r="L1790" s="96" t="s">
        <v>375</v>
      </c>
      <c r="M1790" s="96" t="s">
        <v>376</v>
      </c>
      <c r="N1790" s="96" t="s">
        <v>522</v>
      </c>
      <c r="O1790" s="96" t="s">
        <v>523</v>
      </c>
      <c r="P1790" s="96" t="s">
        <v>524</v>
      </c>
      <c r="Q1790" s="96"/>
      <c r="S1790" t="s">
        <v>226</v>
      </c>
      <c r="U1790" t="s">
        <v>335</v>
      </c>
      <c r="V1790" t="s">
        <v>264</v>
      </c>
      <c r="W1790" s="81" t="str">
        <f>analysis_methods!$B$3</f>
        <v>BIOM</v>
      </c>
      <c r="X1790">
        <v>5.0000000000000001E-3</v>
      </c>
      <c r="Y1790" t="s">
        <v>731</v>
      </c>
      <c r="Z1790" t="s">
        <v>243</v>
      </c>
      <c r="AA1790" t="s">
        <v>161</v>
      </c>
      <c r="AB1790" s="81" t="str">
        <f>analysis_methods!$M$3</f>
        <v>BLOT WW SCALE</v>
      </c>
      <c r="AC1790" s="77">
        <v>45139</v>
      </c>
    </row>
    <row r="1791" spans="1:29" ht="14.4" x14ac:dyDescent="0.3">
      <c r="A1791" s="81" t="str">
        <f>samples!$C$25</f>
        <v>GeoxyzX_2111-WestdiepSeafarm-525m-b-VV2</v>
      </c>
      <c r="B1791" s="84" t="s">
        <v>689</v>
      </c>
      <c r="H1791" s="96" t="s">
        <v>472</v>
      </c>
      <c r="I1791" s="96">
        <v>140301</v>
      </c>
      <c r="K1791" s="96" t="s">
        <v>348</v>
      </c>
      <c r="L1791" s="96" t="s">
        <v>365</v>
      </c>
      <c r="M1791" s="96" t="s">
        <v>366</v>
      </c>
      <c r="N1791" s="96" t="s">
        <v>367</v>
      </c>
      <c r="O1791" s="96" t="s">
        <v>368</v>
      </c>
      <c r="P1791" s="96" t="s">
        <v>369</v>
      </c>
      <c r="Q1791" s="96" t="s">
        <v>370</v>
      </c>
      <c r="S1791" t="s">
        <v>226</v>
      </c>
      <c r="U1791" t="s">
        <v>335</v>
      </c>
      <c r="V1791" t="s">
        <v>264</v>
      </c>
      <c r="W1791" s="81" t="str">
        <f>analysis_methods!$B$3</f>
        <v>BIOM</v>
      </c>
      <c r="X1791">
        <v>17.213999999999999</v>
      </c>
      <c r="Y1791" t="s">
        <v>731</v>
      </c>
      <c r="Z1791" t="s">
        <v>243</v>
      </c>
      <c r="AA1791" t="s">
        <v>161</v>
      </c>
      <c r="AB1791" s="81" t="str">
        <f>analysis_methods!$M$3</f>
        <v>BLOT WW SCALE</v>
      </c>
      <c r="AC1791" s="77">
        <v>45139</v>
      </c>
    </row>
    <row r="1792" spans="1:29" ht="14.4" x14ac:dyDescent="0.3">
      <c r="A1792" s="81" t="str">
        <f>samples!$C$26</f>
        <v>GeoxyzX_2111-WestdiepSeafarm-525m-c-VV3</v>
      </c>
      <c r="B1792" s="84" t="s">
        <v>690</v>
      </c>
      <c r="H1792" s="96" t="s">
        <v>482</v>
      </c>
      <c r="I1792" s="96">
        <v>130357</v>
      </c>
      <c r="K1792" s="96" t="s">
        <v>348</v>
      </c>
      <c r="L1792" s="96" t="s">
        <v>375</v>
      </c>
      <c r="M1792" s="96" t="s">
        <v>376</v>
      </c>
      <c r="N1792" s="96" t="s">
        <v>380</v>
      </c>
      <c r="O1792" s="96" t="s">
        <v>381</v>
      </c>
      <c r="P1792" s="96" t="s">
        <v>382</v>
      </c>
      <c r="Q1792" s="96" t="s">
        <v>405</v>
      </c>
      <c r="S1792" t="s">
        <v>226</v>
      </c>
      <c r="U1792" t="s">
        <v>335</v>
      </c>
      <c r="V1792" t="s">
        <v>264</v>
      </c>
      <c r="W1792" s="81" t="str">
        <f>analysis_methods!$B$3</f>
        <v>BIOM</v>
      </c>
      <c r="X1792">
        <v>3.1840000000000002</v>
      </c>
      <c r="Y1792" t="s">
        <v>731</v>
      </c>
      <c r="Z1792" t="s">
        <v>243</v>
      </c>
      <c r="AA1792" t="s">
        <v>161</v>
      </c>
      <c r="AB1792" s="81" t="str">
        <f>analysis_methods!$M$3</f>
        <v>BLOT WW SCALE</v>
      </c>
      <c r="AC1792" s="77">
        <v>45139</v>
      </c>
    </row>
    <row r="1793" spans="1:29" ht="14.4" x14ac:dyDescent="0.3">
      <c r="A1793" s="81" t="str">
        <f>samples!$C$26</f>
        <v>GeoxyzX_2111-WestdiepSeafarm-525m-c-VV3</v>
      </c>
      <c r="B1793" s="84" t="s">
        <v>690</v>
      </c>
      <c r="H1793" s="96" t="s">
        <v>457</v>
      </c>
      <c r="I1793" s="96">
        <v>152391</v>
      </c>
      <c r="K1793" s="96" t="s">
        <v>348</v>
      </c>
      <c r="L1793" s="96" t="s">
        <v>457</v>
      </c>
      <c r="M1793" s="96"/>
      <c r="N1793" s="96"/>
      <c r="O1793" s="96"/>
      <c r="P1793" s="96"/>
      <c r="Q1793" s="96"/>
      <c r="S1793" t="s">
        <v>226</v>
      </c>
      <c r="U1793" t="s">
        <v>335</v>
      </c>
      <c r="V1793" t="s">
        <v>264</v>
      </c>
      <c r="W1793" s="81" t="str">
        <f>analysis_methods!$B$3</f>
        <v>BIOM</v>
      </c>
      <c r="X1793">
        <v>3.8759999999999999</v>
      </c>
      <c r="Y1793" t="s">
        <v>731</v>
      </c>
      <c r="Z1793" t="s">
        <v>243</v>
      </c>
      <c r="AA1793" t="s">
        <v>161</v>
      </c>
      <c r="AB1793" s="81" t="str">
        <f>analysis_methods!$M$3</f>
        <v>BLOT WW SCALE</v>
      </c>
      <c r="AC1793" s="77">
        <v>45139</v>
      </c>
    </row>
    <row r="1794" spans="1:29" ht="14.4" x14ac:dyDescent="0.3">
      <c r="A1794" s="81" t="str">
        <f>samples!$C$26</f>
        <v>GeoxyzX_2111-WestdiepSeafarm-525m-c-VV3</v>
      </c>
      <c r="B1794" s="84" t="s">
        <v>690</v>
      </c>
      <c r="H1794" s="96" t="s">
        <v>552</v>
      </c>
      <c r="I1794" s="96">
        <v>130491</v>
      </c>
      <c r="K1794" s="96" t="s">
        <v>348</v>
      </c>
      <c r="L1794" s="96" t="s">
        <v>375</v>
      </c>
      <c r="M1794" s="96" t="s">
        <v>376</v>
      </c>
      <c r="N1794" s="96"/>
      <c r="O1794" s="96" t="s">
        <v>568</v>
      </c>
      <c r="P1794" s="96" t="s">
        <v>569</v>
      </c>
      <c r="Q1794" s="96" t="s">
        <v>577</v>
      </c>
      <c r="S1794" t="s">
        <v>226</v>
      </c>
      <c r="U1794" t="s">
        <v>335</v>
      </c>
      <c r="V1794" t="s">
        <v>264</v>
      </c>
      <c r="W1794" s="81" t="str">
        <f>analysis_methods!$B$3</f>
        <v>BIOM</v>
      </c>
      <c r="X1794">
        <v>0.17699999999999999</v>
      </c>
      <c r="Y1794" t="s">
        <v>731</v>
      </c>
      <c r="Z1794" t="s">
        <v>243</v>
      </c>
      <c r="AA1794" t="s">
        <v>161</v>
      </c>
      <c r="AB1794" s="81" t="str">
        <f>analysis_methods!$M$3</f>
        <v>BLOT WW SCALE</v>
      </c>
      <c r="AC1794" s="77">
        <v>45139</v>
      </c>
    </row>
    <row r="1795" spans="1:29" ht="14.4" x14ac:dyDescent="0.3">
      <c r="A1795" s="81" t="str">
        <f>samples!$C$26</f>
        <v>GeoxyzX_2111-WestdiepSeafarm-525m-c-VV3</v>
      </c>
      <c r="B1795" s="84" t="s">
        <v>690</v>
      </c>
      <c r="H1795" s="96" t="s">
        <v>818</v>
      </c>
      <c r="I1795" s="96">
        <v>124929</v>
      </c>
      <c r="K1795" s="96" t="s">
        <v>348</v>
      </c>
      <c r="L1795" s="96" t="s">
        <v>349</v>
      </c>
      <c r="M1795" s="96" t="s">
        <v>360</v>
      </c>
      <c r="N1795" s="96" t="s">
        <v>361</v>
      </c>
      <c r="O1795" s="96" t="s">
        <v>362</v>
      </c>
      <c r="P1795" s="96" t="s">
        <v>363</v>
      </c>
      <c r="Q1795" s="96" t="s">
        <v>364</v>
      </c>
      <c r="S1795" t="s">
        <v>726</v>
      </c>
      <c r="U1795" t="s">
        <v>335</v>
      </c>
      <c r="V1795" t="s">
        <v>264</v>
      </c>
      <c r="W1795" s="81" t="str">
        <f>analysis_methods!$B$3</f>
        <v>BIOM</v>
      </c>
      <c r="X1795">
        <v>0.252</v>
      </c>
      <c r="Y1795" t="s">
        <v>731</v>
      </c>
      <c r="Z1795" t="s">
        <v>243</v>
      </c>
      <c r="AA1795" t="s">
        <v>161</v>
      </c>
      <c r="AB1795" s="81" t="str">
        <f>analysis_methods!$M$3</f>
        <v>BLOT WW SCALE</v>
      </c>
      <c r="AC1795" s="77">
        <v>45139</v>
      </c>
    </row>
    <row r="1796" spans="1:29" ht="14.4" x14ac:dyDescent="0.3">
      <c r="A1796" s="81" t="str">
        <f>samples!$C$26</f>
        <v>GeoxyzX_2111-WestdiepSeafarm-525m-c-VV3</v>
      </c>
      <c r="B1796" s="84" t="s">
        <v>690</v>
      </c>
      <c r="H1796" s="96" t="s">
        <v>524</v>
      </c>
      <c r="I1796" s="96">
        <v>129582</v>
      </c>
      <c r="K1796" s="96" t="s">
        <v>348</v>
      </c>
      <c r="L1796" s="96" t="s">
        <v>375</v>
      </c>
      <c r="M1796" s="96" t="s">
        <v>376</v>
      </c>
      <c r="N1796" s="96" t="s">
        <v>522</v>
      </c>
      <c r="O1796" s="96" t="s">
        <v>523</v>
      </c>
      <c r="P1796" s="96" t="s">
        <v>524</v>
      </c>
      <c r="Q1796" s="96"/>
      <c r="S1796" t="s">
        <v>226</v>
      </c>
      <c r="U1796" t="s">
        <v>335</v>
      </c>
      <c r="V1796" t="s">
        <v>264</v>
      </c>
      <c r="W1796" s="81" t="str">
        <f>analysis_methods!$B$3</f>
        <v>BIOM</v>
      </c>
      <c r="X1796">
        <v>6.1999999999999993E-2</v>
      </c>
      <c r="Y1796" t="s">
        <v>731</v>
      </c>
      <c r="Z1796" t="s">
        <v>243</v>
      </c>
      <c r="AA1796" t="s">
        <v>161</v>
      </c>
      <c r="AB1796" s="81" t="str">
        <f>analysis_methods!$M$3</f>
        <v>BLOT WW SCALE</v>
      </c>
      <c r="AC1796" s="77">
        <v>45139</v>
      </c>
    </row>
    <row r="1797" spans="1:29" ht="14.4" x14ac:dyDescent="0.3">
      <c r="A1797" s="81" t="str">
        <f>samples!$C$26</f>
        <v>GeoxyzX_2111-WestdiepSeafarm-525m-c-VV3</v>
      </c>
      <c r="B1797" s="84" t="s">
        <v>690</v>
      </c>
      <c r="H1797" s="96" t="s">
        <v>487</v>
      </c>
      <c r="I1797" s="96">
        <v>102788</v>
      </c>
      <c r="K1797" s="96" t="s">
        <v>348</v>
      </c>
      <c r="L1797" s="96" t="s">
        <v>414</v>
      </c>
      <c r="M1797" s="96" t="s">
        <v>415</v>
      </c>
      <c r="N1797" s="96" t="s">
        <v>416</v>
      </c>
      <c r="O1797" s="96" t="s">
        <v>423</v>
      </c>
      <c r="P1797" s="96" t="s">
        <v>424</v>
      </c>
      <c r="Q1797" s="96" t="s">
        <v>425</v>
      </c>
      <c r="S1797" t="s">
        <v>226</v>
      </c>
      <c r="U1797" t="s">
        <v>335</v>
      </c>
      <c r="V1797" t="s">
        <v>264</v>
      </c>
      <c r="W1797" s="81" t="str">
        <f>analysis_methods!$B$3</f>
        <v>BIOM</v>
      </c>
      <c r="X1797">
        <v>2.8999999999999998E-2</v>
      </c>
      <c r="Y1797" t="s">
        <v>731</v>
      </c>
      <c r="Z1797" t="s">
        <v>243</v>
      </c>
      <c r="AA1797" t="s">
        <v>161</v>
      </c>
      <c r="AB1797" s="81" t="str">
        <f>analysis_methods!$M$3</f>
        <v>BLOT WW SCALE</v>
      </c>
      <c r="AC1797" s="77">
        <v>45139</v>
      </c>
    </row>
    <row r="1798" spans="1:29" ht="14.4" x14ac:dyDescent="0.3">
      <c r="A1798" s="81" t="str">
        <f>samples!$C$26</f>
        <v>GeoxyzX_2111-WestdiepSeafarm-525m-c-VV3</v>
      </c>
      <c r="B1798" s="84" t="s">
        <v>690</v>
      </c>
      <c r="H1798" s="96" t="s">
        <v>824</v>
      </c>
      <c r="I1798" s="96">
        <v>141433</v>
      </c>
      <c r="K1798" s="96" t="s">
        <v>348</v>
      </c>
      <c r="L1798" s="96" t="s">
        <v>365</v>
      </c>
      <c r="M1798" s="96" t="s">
        <v>366</v>
      </c>
      <c r="N1798" s="96" t="s">
        <v>371</v>
      </c>
      <c r="O1798" s="96" t="s">
        <v>372</v>
      </c>
      <c r="P1798" s="96" t="s">
        <v>373</v>
      </c>
      <c r="Q1798" s="96" t="s">
        <v>374</v>
      </c>
      <c r="S1798" t="s">
        <v>726</v>
      </c>
      <c r="U1798" t="s">
        <v>335</v>
      </c>
      <c r="V1798" t="s">
        <v>264</v>
      </c>
      <c r="W1798" s="81" t="str">
        <f>analysis_methods!$B$3</f>
        <v>BIOM</v>
      </c>
      <c r="X1798">
        <v>0.59599999999999997</v>
      </c>
      <c r="Y1798" t="s">
        <v>731</v>
      </c>
      <c r="Z1798" t="s">
        <v>243</v>
      </c>
      <c r="AA1798" t="s">
        <v>161</v>
      </c>
      <c r="AB1798" s="81" t="str">
        <f>analysis_methods!$M$3</f>
        <v>BLOT WW SCALE</v>
      </c>
      <c r="AC1798" s="77">
        <v>45139</v>
      </c>
    </row>
    <row r="1799" spans="1:29" ht="14.4" x14ac:dyDescent="0.3">
      <c r="A1799" s="81" t="str">
        <f>samples!$C$26</f>
        <v>GeoxyzX_2111-WestdiepSeafarm-525m-c-VV3</v>
      </c>
      <c r="B1799" s="84" t="s">
        <v>690</v>
      </c>
      <c r="H1799" s="96" t="s">
        <v>411</v>
      </c>
      <c r="I1799" s="96">
        <v>919</v>
      </c>
      <c r="K1799" s="96" t="s">
        <v>348</v>
      </c>
      <c r="L1799" s="96" t="s">
        <v>375</v>
      </c>
      <c r="M1799" s="96" t="s">
        <v>376</v>
      </c>
      <c r="N1799" s="96" t="s">
        <v>384</v>
      </c>
      <c r="O1799" s="96" t="s">
        <v>411</v>
      </c>
      <c r="P1799" s="96"/>
      <c r="Q1799" s="96"/>
      <c r="S1799" t="s">
        <v>226</v>
      </c>
      <c r="U1799" t="s">
        <v>335</v>
      </c>
      <c r="V1799" t="s">
        <v>264</v>
      </c>
      <c r="W1799" s="81" t="str">
        <f>analysis_methods!$B$3</f>
        <v>BIOM</v>
      </c>
      <c r="X1799">
        <v>4.8999999999999995E-2</v>
      </c>
      <c r="Y1799" t="s">
        <v>731</v>
      </c>
      <c r="Z1799" t="s">
        <v>243</v>
      </c>
      <c r="AA1799" t="s">
        <v>161</v>
      </c>
      <c r="AB1799" s="81" t="str">
        <f>analysis_methods!$M$3</f>
        <v>BLOT WW SCALE</v>
      </c>
      <c r="AC1799" s="77">
        <v>45139</v>
      </c>
    </row>
    <row r="1800" spans="1:29" ht="14.4" x14ac:dyDescent="0.3">
      <c r="A1800" s="81" t="str">
        <f>samples!$C$26</f>
        <v>GeoxyzX_2111-WestdiepSeafarm-525m-c-VV3</v>
      </c>
      <c r="B1800" s="84" t="s">
        <v>690</v>
      </c>
      <c r="H1800" s="96" t="s">
        <v>484</v>
      </c>
      <c r="I1800" s="96">
        <v>130116</v>
      </c>
      <c r="K1800" s="96" t="s">
        <v>348</v>
      </c>
      <c r="L1800" s="96" t="s">
        <v>375</v>
      </c>
      <c r="M1800" s="96" t="s">
        <v>376</v>
      </c>
      <c r="N1800" s="96" t="s">
        <v>380</v>
      </c>
      <c r="O1800" s="96" t="s">
        <v>409</v>
      </c>
      <c r="P1800" s="96" t="s">
        <v>410</v>
      </c>
      <c r="Q1800" s="96" t="s">
        <v>374</v>
      </c>
      <c r="S1800" t="s">
        <v>226</v>
      </c>
      <c r="U1800" t="s">
        <v>335</v>
      </c>
      <c r="V1800" t="s">
        <v>264</v>
      </c>
      <c r="W1800" s="81" t="str">
        <f>analysis_methods!$B$3</f>
        <v>BIOM</v>
      </c>
      <c r="X1800">
        <v>1.3239999999999998</v>
      </c>
      <c r="Y1800" t="s">
        <v>731</v>
      </c>
      <c r="Z1800" t="s">
        <v>243</v>
      </c>
      <c r="AA1800" t="s">
        <v>161</v>
      </c>
      <c r="AB1800" s="81" t="str">
        <f>analysis_methods!$M$3</f>
        <v>BLOT WW SCALE</v>
      </c>
      <c r="AC1800" s="77">
        <v>45139</v>
      </c>
    </row>
    <row r="1801" spans="1:29" ht="14.4" x14ac:dyDescent="0.3">
      <c r="A1801" s="81" t="str">
        <f>samples!$C$26</f>
        <v>GeoxyzX_2111-WestdiepSeafarm-525m-c-VV3</v>
      </c>
      <c r="B1801" s="84" t="s">
        <v>690</v>
      </c>
      <c r="H1801" s="96" t="s">
        <v>540</v>
      </c>
      <c r="I1801" s="96">
        <v>334512</v>
      </c>
      <c r="K1801" s="96" t="s">
        <v>348</v>
      </c>
      <c r="L1801" s="96" t="s">
        <v>375</v>
      </c>
      <c r="M1801" s="96" t="s">
        <v>376</v>
      </c>
      <c r="N1801" s="96" t="s">
        <v>380</v>
      </c>
      <c r="O1801" s="96" t="s">
        <v>448</v>
      </c>
      <c r="P1801" s="96" t="s">
        <v>517</v>
      </c>
      <c r="Q1801" s="96" t="s">
        <v>530</v>
      </c>
      <c r="S1801" t="s">
        <v>226</v>
      </c>
      <c r="U1801" t="s">
        <v>335</v>
      </c>
      <c r="V1801" t="s">
        <v>264</v>
      </c>
      <c r="W1801" s="81" t="str">
        <f>analysis_methods!$B$3</f>
        <v>BIOM</v>
      </c>
      <c r="X1801">
        <v>0.19400000000000001</v>
      </c>
      <c r="Y1801" t="s">
        <v>731</v>
      </c>
      <c r="Z1801" t="s">
        <v>243</v>
      </c>
      <c r="AA1801" t="s">
        <v>161</v>
      </c>
      <c r="AB1801" s="81" t="str">
        <f>analysis_methods!$M$3</f>
        <v>BLOT WW SCALE</v>
      </c>
      <c r="AC1801" s="77">
        <v>45139</v>
      </c>
    </row>
    <row r="1802" spans="1:29" ht="14.4" x14ac:dyDescent="0.3">
      <c r="A1802" s="81" t="str">
        <f>samples!$C$26</f>
        <v>GeoxyzX_2111-WestdiepSeafarm-525m-c-VV3</v>
      </c>
      <c r="B1802" s="84" t="s">
        <v>690</v>
      </c>
      <c r="H1802" s="96" t="s">
        <v>481</v>
      </c>
      <c r="I1802" s="96">
        <v>131187</v>
      </c>
      <c r="K1802" s="96" t="s">
        <v>348</v>
      </c>
      <c r="L1802" s="96" t="s">
        <v>375</v>
      </c>
      <c r="M1802" s="96" t="s">
        <v>376</v>
      </c>
      <c r="N1802" s="96" t="s">
        <v>401</v>
      </c>
      <c r="O1802" s="96" t="s">
        <v>402</v>
      </c>
      <c r="P1802" s="96" t="s">
        <v>403</v>
      </c>
      <c r="Q1802" s="96" t="s">
        <v>404</v>
      </c>
      <c r="S1802" t="s">
        <v>226</v>
      </c>
      <c r="U1802" t="s">
        <v>335</v>
      </c>
      <c r="V1802" t="s">
        <v>264</v>
      </c>
      <c r="W1802" s="81" t="str">
        <f>analysis_methods!$B$3</f>
        <v>BIOM</v>
      </c>
      <c r="X1802">
        <v>0.105</v>
      </c>
      <c r="Y1802" t="s">
        <v>731</v>
      </c>
      <c r="Z1802" t="s">
        <v>243</v>
      </c>
      <c r="AA1802" t="s">
        <v>161</v>
      </c>
      <c r="AB1802" s="81" t="str">
        <f>analysis_methods!$M$3</f>
        <v>BLOT WW SCALE</v>
      </c>
      <c r="AC1802" s="77">
        <v>45139</v>
      </c>
    </row>
    <row r="1803" spans="1:29" ht="14.4" x14ac:dyDescent="0.3">
      <c r="A1803" s="81" t="str">
        <f>samples!$C$26</f>
        <v>GeoxyzX_2111-WestdiepSeafarm-525m-c-VV3</v>
      </c>
      <c r="B1803" s="84" t="s">
        <v>690</v>
      </c>
      <c r="H1803" s="96" t="s">
        <v>472</v>
      </c>
      <c r="I1803" s="96">
        <v>140301</v>
      </c>
      <c r="K1803" s="96" t="s">
        <v>348</v>
      </c>
      <c r="L1803" s="96" t="s">
        <v>365</v>
      </c>
      <c r="M1803" s="96" t="s">
        <v>366</v>
      </c>
      <c r="N1803" s="96" t="s">
        <v>367</v>
      </c>
      <c r="O1803" s="96" t="s">
        <v>368</v>
      </c>
      <c r="P1803" s="96" t="s">
        <v>369</v>
      </c>
      <c r="Q1803" s="96" t="s">
        <v>370</v>
      </c>
      <c r="S1803" t="s">
        <v>226</v>
      </c>
      <c r="U1803" t="s">
        <v>335</v>
      </c>
      <c r="V1803" t="s">
        <v>264</v>
      </c>
      <c r="W1803" s="81" t="str">
        <f>analysis_methods!$B$3</f>
        <v>BIOM</v>
      </c>
      <c r="X1803">
        <v>37.848999999999997</v>
      </c>
      <c r="Y1803" t="s">
        <v>731</v>
      </c>
      <c r="Z1803" t="s">
        <v>243</v>
      </c>
      <c r="AA1803" t="s">
        <v>161</v>
      </c>
      <c r="AB1803" s="81" t="str">
        <f>analysis_methods!$M$3</f>
        <v>BLOT WW SCALE</v>
      </c>
      <c r="AC1803" s="77">
        <v>45139</v>
      </c>
    </row>
    <row r="1804" spans="1:29" ht="14.4" x14ac:dyDescent="0.3">
      <c r="A1804" s="81" t="str">
        <f>samples!$C$26</f>
        <v>GeoxyzX_2111-WestdiepSeafarm-525m-c-VV3</v>
      </c>
      <c r="B1804" s="84" t="s">
        <v>690</v>
      </c>
      <c r="H1804" s="96" t="s">
        <v>492</v>
      </c>
      <c r="I1804" s="96">
        <v>125073</v>
      </c>
      <c r="K1804" s="96" t="s">
        <v>348</v>
      </c>
      <c r="L1804" s="96" t="s">
        <v>349</v>
      </c>
      <c r="M1804" s="96" t="s">
        <v>360</v>
      </c>
      <c r="N1804" s="96" t="s">
        <v>440</v>
      </c>
      <c r="O1804" s="96" t="s">
        <v>441</v>
      </c>
      <c r="P1804" s="96" t="s">
        <v>442</v>
      </c>
      <c r="Q1804" s="96" t="s">
        <v>443</v>
      </c>
      <c r="S1804" t="s">
        <v>226</v>
      </c>
      <c r="U1804" t="s">
        <v>335</v>
      </c>
      <c r="V1804" t="s">
        <v>264</v>
      </c>
      <c r="W1804" s="81" t="str">
        <f>analysis_methods!$B$3</f>
        <v>BIOM</v>
      </c>
      <c r="X1804">
        <v>3.0969999999999995</v>
      </c>
      <c r="Y1804" t="s">
        <v>731</v>
      </c>
      <c r="Z1804" t="s">
        <v>243</v>
      </c>
      <c r="AA1804" t="s">
        <v>161</v>
      </c>
      <c r="AB1804" s="81" t="str">
        <f>analysis_methods!$M$3</f>
        <v>BLOT WW SCALE</v>
      </c>
      <c r="AC1804" s="77">
        <v>45139</v>
      </c>
    </row>
    <row r="1805" spans="1:29" ht="14.4" x14ac:dyDescent="0.3">
      <c r="A1805" s="81" t="str">
        <f>samples!$C$26</f>
        <v>GeoxyzX_2111-WestdiepSeafarm-525m-c-VV3</v>
      </c>
      <c r="B1805" s="84" t="s">
        <v>690</v>
      </c>
      <c r="H1805" s="96" t="s">
        <v>470</v>
      </c>
      <c r="I1805" s="96">
        <v>855674</v>
      </c>
      <c r="K1805" s="96" t="s">
        <v>348</v>
      </c>
      <c r="L1805" s="96" t="s">
        <v>355</v>
      </c>
      <c r="M1805" s="96" t="s">
        <v>826</v>
      </c>
      <c r="N1805" s="96" t="s">
        <v>356</v>
      </c>
      <c r="O1805" s="96" t="s">
        <v>357</v>
      </c>
      <c r="P1805" s="96" t="s">
        <v>358</v>
      </c>
      <c r="Q1805" s="96" t="s">
        <v>359</v>
      </c>
      <c r="S1805" t="s">
        <v>226</v>
      </c>
      <c r="U1805" t="s">
        <v>335</v>
      </c>
      <c r="V1805" t="s">
        <v>264</v>
      </c>
      <c r="W1805" s="81" t="str">
        <f>analysis_methods!$B$3</f>
        <v>BIOM</v>
      </c>
      <c r="X1805">
        <v>8.8999999999999996E-2</v>
      </c>
      <c r="Y1805" t="s">
        <v>731</v>
      </c>
      <c r="Z1805" t="s">
        <v>243</v>
      </c>
      <c r="AA1805" t="s">
        <v>161</v>
      </c>
      <c r="AB1805" s="81" t="str">
        <f>analysis_methods!$M$3</f>
        <v>BLOT WW SCALE</v>
      </c>
      <c r="AC1805" s="77">
        <v>45139</v>
      </c>
    </row>
    <row r="1806" spans="1:29" ht="14.4" x14ac:dyDescent="0.3">
      <c r="A1806" s="81" t="str">
        <f>samples!$C$26</f>
        <v>GeoxyzX_2111-WestdiepSeafarm-525m-c-VV3</v>
      </c>
      <c r="B1806" s="84" t="s">
        <v>690</v>
      </c>
      <c r="H1806" s="96" t="s">
        <v>554</v>
      </c>
      <c r="I1806" s="96">
        <v>151894</v>
      </c>
      <c r="K1806" s="96" t="s">
        <v>348</v>
      </c>
      <c r="L1806" s="96" t="s">
        <v>365</v>
      </c>
      <c r="M1806" s="96" t="s">
        <v>503</v>
      </c>
      <c r="N1806" s="96" t="s">
        <v>514</v>
      </c>
      <c r="O1806" s="96" t="s">
        <v>570</v>
      </c>
      <c r="P1806" s="96" t="s">
        <v>571</v>
      </c>
      <c r="Q1806" s="96" t="s">
        <v>579</v>
      </c>
      <c r="S1806" t="s">
        <v>226</v>
      </c>
      <c r="U1806" t="s">
        <v>335</v>
      </c>
      <c r="V1806" t="s">
        <v>264</v>
      </c>
      <c r="W1806" s="81" t="str">
        <f>analysis_methods!$B$3</f>
        <v>BIOM</v>
      </c>
      <c r="X1806">
        <v>0.16799999999999998</v>
      </c>
      <c r="Y1806" t="s">
        <v>731</v>
      </c>
      <c r="Z1806" t="s">
        <v>243</v>
      </c>
      <c r="AA1806" t="s">
        <v>161</v>
      </c>
      <c r="AB1806" s="81" t="str">
        <f>analysis_methods!$M$3</f>
        <v>BLOT WW SCALE</v>
      </c>
      <c r="AC1806" s="77">
        <v>45139</v>
      </c>
    </row>
    <row r="1807" spans="1:29" ht="14.4" x14ac:dyDescent="0.3">
      <c r="A1807" s="81" t="str">
        <f>samples!$C$26</f>
        <v>GeoxyzX_2111-WestdiepSeafarm-525m-c-VV3</v>
      </c>
      <c r="B1807" s="84" t="s">
        <v>690</v>
      </c>
      <c r="H1807" s="96" t="s">
        <v>867</v>
      </c>
      <c r="I1807" s="96">
        <v>1752525</v>
      </c>
      <c r="K1807" s="96" t="s">
        <v>348</v>
      </c>
      <c r="L1807" s="96" t="s">
        <v>414</v>
      </c>
      <c r="M1807" s="96" t="s">
        <v>415</v>
      </c>
      <c r="N1807" s="96" t="s">
        <v>511</v>
      </c>
      <c r="O1807" s="96" t="s">
        <v>512</v>
      </c>
      <c r="P1807" s="96" t="s">
        <v>513</v>
      </c>
      <c r="Q1807" s="96" t="s">
        <v>528</v>
      </c>
      <c r="S1807" t="s">
        <v>226</v>
      </c>
      <c r="U1807" t="s">
        <v>335</v>
      </c>
      <c r="V1807" t="s">
        <v>264</v>
      </c>
      <c r="W1807" s="81" t="str">
        <f>analysis_methods!$B$3</f>
        <v>BIOM</v>
      </c>
      <c r="X1807">
        <v>2.9649999999999999</v>
      </c>
      <c r="Y1807" t="s">
        <v>731</v>
      </c>
      <c r="Z1807" t="s">
        <v>243</v>
      </c>
      <c r="AA1807" t="s">
        <v>161</v>
      </c>
      <c r="AB1807" s="81" t="str">
        <f>analysis_methods!$M$3</f>
        <v>BLOT WW SCALE</v>
      </c>
      <c r="AC1807" s="77">
        <v>45139</v>
      </c>
    </row>
    <row r="1808" spans="1:29" ht="14.4" x14ac:dyDescent="0.3">
      <c r="A1808" s="81" t="str">
        <f>samples!$C$26</f>
        <v>GeoxyzX_2111-WestdiepSeafarm-525m-c-VV3</v>
      </c>
      <c r="B1808" s="84" t="s">
        <v>690</v>
      </c>
      <c r="H1808" s="96" t="s">
        <v>543</v>
      </c>
      <c r="I1808" s="96">
        <v>131183</v>
      </c>
      <c r="K1808" s="96" t="s">
        <v>348</v>
      </c>
      <c r="L1808" s="96" t="s">
        <v>375</v>
      </c>
      <c r="M1808" s="96" t="s">
        <v>376</v>
      </c>
      <c r="N1808" s="96" t="s">
        <v>401</v>
      </c>
      <c r="O1808" s="96" t="s">
        <v>402</v>
      </c>
      <c r="P1808" s="96" t="s">
        <v>519</v>
      </c>
      <c r="Q1808" s="96" t="s">
        <v>533</v>
      </c>
      <c r="S1808" t="s">
        <v>226</v>
      </c>
      <c r="U1808" t="s">
        <v>335</v>
      </c>
      <c r="V1808" t="s">
        <v>264</v>
      </c>
      <c r="W1808" s="81" t="str">
        <f>analysis_methods!$B$3</f>
        <v>BIOM</v>
      </c>
      <c r="X1808">
        <v>5.0000000000000001E-3</v>
      </c>
      <c r="Y1808" t="s">
        <v>731</v>
      </c>
      <c r="Z1808" t="s">
        <v>243</v>
      </c>
      <c r="AA1808" t="s">
        <v>161</v>
      </c>
      <c r="AB1808" s="81" t="str">
        <f>analysis_methods!$M$3</f>
        <v>BLOT WW SCALE</v>
      </c>
      <c r="AC1808" s="77">
        <v>45139</v>
      </c>
    </row>
    <row r="1809" spans="1:29" ht="14.4" x14ac:dyDescent="0.3">
      <c r="A1809" s="81" t="str">
        <f>samples!$C$27</f>
        <v>GeoxyzX_2111-WestdiepSeafarm-675m-a-VV1</v>
      </c>
      <c r="B1809" s="84" t="s">
        <v>691</v>
      </c>
      <c r="H1809" s="96" t="s">
        <v>482</v>
      </c>
      <c r="I1809" s="96">
        <v>130357</v>
      </c>
      <c r="K1809" s="96" t="s">
        <v>348</v>
      </c>
      <c r="L1809" s="96" t="s">
        <v>375</v>
      </c>
      <c r="M1809" s="96" t="s">
        <v>376</v>
      </c>
      <c r="N1809" s="96" t="s">
        <v>380</v>
      </c>
      <c r="O1809" s="96" t="s">
        <v>381</v>
      </c>
      <c r="P1809" s="96" t="s">
        <v>382</v>
      </c>
      <c r="Q1809" s="96" t="s">
        <v>405</v>
      </c>
      <c r="S1809" t="s">
        <v>226</v>
      </c>
      <c r="U1809" t="s">
        <v>335</v>
      </c>
      <c r="V1809" t="s">
        <v>264</v>
      </c>
      <c r="W1809" s="81" t="str">
        <f>analysis_methods!$B$3</f>
        <v>BIOM</v>
      </c>
      <c r="X1809">
        <v>8.2969999999999988</v>
      </c>
      <c r="Y1809" t="s">
        <v>731</v>
      </c>
      <c r="Z1809" t="s">
        <v>243</v>
      </c>
      <c r="AA1809" t="s">
        <v>161</v>
      </c>
      <c r="AB1809" s="81" t="str">
        <f>analysis_methods!$M$3</f>
        <v>BLOT WW SCALE</v>
      </c>
      <c r="AC1809" s="77">
        <v>45139</v>
      </c>
    </row>
    <row r="1810" spans="1:29" ht="14.4" x14ac:dyDescent="0.3">
      <c r="A1810" s="81" t="str">
        <f>samples!$C$27</f>
        <v>GeoxyzX_2111-WestdiepSeafarm-675m-a-VV1</v>
      </c>
      <c r="B1810" s="84" t="s">
        <v>691</v>
      </c>
      <c r="H1810" s="96" t="s">
        <v>457</v>
      </c>
      <c r="I1810" s="96">
        <v>152391</v>
      </c>
      <c r="K1810" s="96" t="s">
        <v>348</v>
      </c>
      <c r="L1810" s="96" t="s">
        <v>457</v>
      </c>
      <c r="M1810" s="96"/>
      <c r="N1810" s="96"/>
      <c r="O1810" s="96"/>
      <c r="P1810" s="96"/>
      <c r="Q1810" s="96"/>
      <c r="S1810" t="s">
        <v>226</v>
      </c>
      <c r="U1810" t="s">
        <v>335</v>
      </c>
      <c r="V1810" t="s">
        <v>264</v>
      </c>
      <c r="W1810" s="81" t="str">
        <f>analysis_methods!$B$3</f>
        <v>BIOM</v>
      </c>
      <c r="X1810">
        <v>2.5999999999999999E-2</v>
      </c>
      <c r="Y1810" t="s">
        <v>731</v>
      </c>
      <c r="Z1810" t="s">
        <v>243</v>
      </c>
      <c r="AA1810" t="s">
        <v>161</v>
      </c>
      <c r="AB1810" s="81" t="str">
        <f>analysis_methods!$M$3</f>
        <v>BLOT WW SCALE</v>
      </c>
      <c r="AC1810" s="77">
        <v>45139</v>
      </c>
    </row>
    <row r="1811" spans="1:29" ht="14.4" x14ac:dyDescent="0.3">
      <c r="A1811" s="81" t="str">
        <f>samples!$C$27</f>
        <v>GeoxyzX_2111-WestdiepSeafarm-675m-a-VV1</v>
      </c>
      <c r="B1811" s="84" t="s">
        <v>691</v>
      </c>
      <c r="H1811" s="96" t="s">
        <v>818</v>
      </c>
      <c r="I1811" s="96">
        <v>124929</v>
      </c>
      <c r="K1811" s="96" t="s">
        <v>348</v>
      </c>
      <c r="L1811" s="96" t="s">
        <v>349</v>
      </c>
      <c r="M1811" s="96" t="s">
        <v>360</v>
      </c>
      <c r="N1811" s="96" t="s">
        <v>361</v>
      </c>
      <c r="O1811" s="96" t="s">
        <v>362</v>
      </c>
      <c r="P1811" s="96" t="s">
        <v>363</v>
      </c>
      <c r="Q1811" s="96" t="s">
        <v>364</v>
      </c>
      <c r="S1811" t="s">
        <v>726</v>
      </c>
      <c r="U1811" t="s">
        <v>335</v>
      </c>
      <c r="V1811" t="s">
        <v>264</v>
      </c>
      <c r="W1811" s="81" t="str">
        <f>analysis_methods!$B$3</f>
        <v>BIOM</v>
      </c>
      <c r="X1811">
        <v>0.23199999999999998</v>
      </c>
      <c r="Y1811" t="s">
        <v>731</v>
      </c>
      <c r="Z1811" t="s">
        <v>243</v>
      </c>
      <c r="AA1811" t="s">
        <v>161</v>
      </c>
      <c r="AB1811" s="81" t="str">
        <f>analysis_methods!$M$3</f>
        <v>BLOT WW SCALE</v>
      </c>
      <c r="AC1811" s="77">
        <v>45139</v>
      </c>
    </row>
    <row r="1812" spans="1:29" ht="14.4" x14ac:dyDescent="0.3">
      <c r="A1812" s="81" t="str">
        <f>samples!$C$27</f>
        <v>GeoxyzX_2111-WestdiepSeafarm-675m-a-VV1</v>
      </c>
      <c r="B1812" s="84" t="s">
        <v>691</v>
      </c>
      <c r="H1812" s="96" t="s">
        <v>472</v>
      </c>
      <c r="I1812" s="96">
        <v>140301</v>
      </c>
      <c r="K1812" s="96" t="s">
        <v>348</v>
      </c>
      <c r="L1812" s="96" t="s">
        <v>365</v>
      </c>
      <c r="M1812" s="96" t="s">
        <v>366</v>
      </c>
      <c r="N1812" s="96" t="s">
        <v>367</v>
      </c>
      <c r="O1812" s="96" t="s">
        <v>368</v>
      </c>
      <c r="P1812" s="96" t="s">
        <v>369</v>
      </c>
      <c r="Q1812" s="96" t="s">
        <v>370</v>
      </c>
      <c r="S1812" t="s">
        <v>226</v>
      </c>
      <c r="U1812" t="s">
        <v>335</v>
      </c>
      <c r="V1812" t="s">
        <v>264</v>
      </c>
      <c r="W1812" s="81" t="str">
        <f>analysis_methods!$B$3</f>
        <v>BIOM</v>
      </c>
      <c r="X1812">
        <v>22.73</v>
      </c>
      <c r="Y1812" t="s">
        <v>731</v>
      </c>
      <c r="Z1812" t="s">
        <v>243</v>
      </c>
      <c r="AA1812" t="s">
        <v>161</v>
      </c>
      <c r="AB1812" s="81" t="str">
        <f>analysis_methods!$M$3</f>
        <v>BLOT WW SCALE</v>
      </c>
      <c r="AC1812" s="77">
        <v>45139</v>
      </c>
    </row>
    <row r="1813" spans="1:29" ht="14.4" x14ac:dyDescent="0.3">
      <c r="A1813" s="81" t="str">
        <f>samples!$C$27</f>
        <v>GeoxyzX_2111-WestdiepSeafarm-675m-a-VV1</v>
      </c>
      <c r="B1813" s="84" t="s">
        <v>691</v>
      </c>
      <c r="H1813" s="96" t="s">
        <v>411</v>
      </c>
      <c r="I1813" s="96">
        <v>919</v>
      </c>
      <c r="K1813" s="96" t="s">
        <v>348</v>
      </c>
      <c r="L1813" s="96" t="s">
        <v>375</v>
      </c>
      <c r="M1813" s="96" t="s">
        <v>376</v>
      </c>
      <c r="N1813" s="96" t="s">
        <v>384</v>
      </c>
      <c r="O1813" s="96" t="s">
        <v>411</v>
      </c>
      <c r="P1813" s="96"/>
      <c r="Q1813" s="96"/>
      <c r="S1813" t="s">
        <v>226</v>
      </c>
      <c r="U1813" t="s">
        <v>335</v>
      </c>
      <c r="V1813" t="s">
        <v>264</v>
      </c>
      <c r="W1813" s="81" t="str">
        <f>analysis_methods!$B$3</f>
        <v>BIOM</v>
      </c>
      <c r="X1813">
        <v>4.2999999999999997E-2</v>
      </c>
      <c r="Y1813" t="s">
        <v>731</v>
      </c>
      <c r="Z1813" t="s">
        <v>243</v>
      </c>
      <c r="AA1813" t="s">
        <v>161</v>
      </c>
      <c r="AB1813" s="81" t="str">
        <f>analysis_methods!$M$3</f>
        <v>BLOT WW SCALE</v>
      </c>
      <c r="AC1813" s="77">
        <v>45139</v>
      </c>
    </row>
    <row r="1814" spans="1:29" ht="14.4" x14ac:dyDescent="0.3">
      <c r="A1814" s="81" t="str">
        <f>samples!$C$27</f>
        <v>GeoxyzX_2111-WestdiepSeafarm-675m-a-VV1</v>
      </c>
      <c r="B1814" s="84" t="s">
        <v>691</v>
      </c>
      <c r="H1814" t="s">
        <v>869</v>
      </c>
      <c r="I1814" s="96">
        <v>105</v>
      </c>
      <c r="K1814" s="96" t="s">
        <v>348</v>
      </c>
      <c r="L1814" s="96" t="s">
        <v>365</v>
      </c>
      <c r="M1814" s="96" t="s">
        <v>366</v>
      </c>
      <c r="N1814" s="96"/>
      <c r="O1814" s="96"/>
      <c r="P1814" s="96"/>
      <c r="Q1814" s="96"/>
      <c r="S1814" t="s">
        <v>726</v>
      </c>
      <c r="U1814" t="s">
        <v>335</v>
      </c>
      <c r="V1814" t="s">
        <v>264</v>
      </c>
      <c r="W1814" s="81" t="str">
        <f>analysis_methods!$B$3</f>
        <v>BIOM</v>
      </c>
      <c r="X1814">
        <v>6.0999999999999999E-2</v>
      </c>
      <c r="Y1814" t="s">
        <v>731</v>
      </c>
      <c r="Z1814" t="s">
        <v>243</v>
      </c>
      <c r="AA1814" t="s">
        <v>161</v>
      </c>
      <c r="AB1814" s="81" t="str">
        <f>analysis_methods!$M$3</f>
        <v>BLOT WW SCALE</v>
      </c>
      <c r="AC1814" s="77">
        <v>45139</v>
      </c>
    </row>
    <row r="1815" spans="1:29" ht="14.4" x14ac:dyDescent="0.3">
      <c r="A1815" s="81" t="str">
        <f>samples!$C$27</f>
        <v>GeoxyzX_2111-WestdiepSeafarm-675m-a-VV1</v>
      </c>
      <c r="B1815" s="84" t="s">
        <v>691</v>
      </c>
      <c r="H1815" s="96" t="s">
        <v>539</v>
      </c>
      <c r="I1815" s="96">
        <v>138963</v>
      </c>
      <c r="K1815" s="96" t="s">
        <v>348</v>
      </c>
      <c r="L1815" s="96" t="s">
        <v>365</v>
      </c>
      <c r="M1815" s="96" t="s">
        <v>503</v>
      </c>
      <c r="N1815" s="96" t="s">
        <v>514</v>
      </c>
      <c r="O1815" s="96" t="s">
        <v>515</v>
      </c>
      <c r="P1815" s="96" t="s">
        <v>516</v>
      </c>
      <c r="Q1815" s="96" t="s">
        <v>529</v>
      </c>
      <c r="S1815" t="s">
        <v>226</v>
      </c>
      <c r="U1815" t="s">
        <v>335</v>
      </c>
      <c r="V1815" t="s">
        <v>264</v>
      </c>
      <c r="W1815" s="81" t="str">
        <f>analysis_methods!$B$3</f>
        <v>BIOM</v>
      </c>
      <c r="X1815">
        <v>23.974</v>
      </c>
      <c r="Y1815" t="s">
        <v>731</v>
      </c>
      <c r="Z1815" t="s">
        <v>243</v>
      </c>
      <c r="AA1815" t="s">
        <v>161</v>
      </c>
      <c r="AB1815" s="81" t="str">
        <f>analysis_methods!$M$3</f>
        <v>BLOT WW SCALE</v>
      </c>
      <c r="AC1815" s="77">
        <v>45139</v>
      </c>
    </row>
    <row r="1816" spans="1:29" ht="14.4" x14ac:dyDescent="0.3">
      <c r="A1816" s="81" t="str">
        <f>samples!$C$27</f>
        <v>GeoxyzX_2111-WestdiepSeafarm-675m-a-VV1</v>
      </c>
      <c r="B1816" s="84" t="s">
        <v>691</v>
      </c>
      <c r="H1816" s="96" t="s">
        <v>547</v>
      </c>
      <c r="I1816" s="96">
        <v>120020</v>
      </c>
      <c r="K1816" s="96" t="s">
        <v>348</v>
      </c>
      <c r="L1816" s="96" t="s">
        <v>414</v>
      </c>
      <c r="M1816" s="96" t="s">
        <v>415</v>
      </c>
      <c r="N1816" s="96" t="s">
        <v>559</v>
      </c>
      <c r="O1816" s="96" t="s">
        <v>560</v>
      </c>
      <c r="P1816" s="96" t="s">
        <v>561</v>
      </c>
      <c r="Q1816" s="96" t="s">
        <v>573</v>
      </c>
      <c r="S1816" t="s">
        <v>226</v>
      </c>
      <c r="U1816" t="s">
        <v>335</v>
      </c>
      <c r="V1816" t="s">
        <v>264</v>
      </c>
      <c r="W1816" s="81" t="str">
        <f>analysis_methods!$B$3</f>
        <v>BIOM</v>
      </c>
      <c r="X1816">
        <v>0.29199999999999998</v>
      </c>
      <c r="Y1816" t="s">
        <v>731</v>
      </c>
      <c r="Z1816" t="s">
        <v>243</v>
      </c>
      <c r="AA1816" t="s">
        <v>161</v>
      </c>
      <c r="AB1816" s="81" t="str">
        <f>analysis_methods!$M$3</f>
        <v>BLOT WW SCALE</v>
      </c>
      <c r="AC1816" s="77">
        <v>45139</v>
      </c>
    </row>
    <row r="1817" spans="1:29" ht="14.4" x14ac:dyDescent="0.3">
      <c r="A1817" s="81" t="str">
        <f>samples!$C$27</f>
        <v>GeoxyzX_2111-WestdiepSeafarm-675m-a-VV1</v>
      </c>
      <c r="B1817" s="84" t="s">
        <v>691</v>
      </c>
      <c r="H1817" s="96" t="s">
        <v>484</v>
      </c>
      <c r="I1817" s="96">
        <v>130116</v>
      </c>
      <c r="K1817" s="96" t="s">
        <v>348</v>
      </c>
      <c r="L1817" s="96" t="s">
        <v>375</v>
      </c>
      <c r="M1817" s="96" t="s">
        <v>376</v>
      </c>
      <c r="N1817" s="96" t="s">
        <v>380</v>
      </c>
      <c r="O1817" s="96" t="s">
        <v>409</v>
      </c>
      <c r="P1817" s="96" t="s">
        <v>410</v>
      </c>
      <c r="Q1817" s="96" t="s">
        <v>374</v>
      </c>
      <c r="S1817" t="s">
        <v>226</v>
      </c>
      <c r="U1817" t="s">
        <v>335</v>
      </c>
      <c r="V1817" t="s">
        <v>264</v>
      </c>
      <c r="W1817" s="81" t="str">
        <f>analysis_methods!$B$3</f>
        <v>BIOM</v>
      </c>
      <c r="X1817">
        <v>0.247</v>
      </c>
      <c r="Y1817" t="s">
        <v>731</v>
      </c>
      <c r="Z1817" t="s">
        <v>243</v>
      </c>
      <c r="AA1817" t="s">
        <v>161</v>
      </c>
      <c r="AB1817" s="81" t="str">
        <f>analysis_methods!$M$3</f>
        <v>BLOT WW SCALE</v>
      </c>
      <c r="AC1817" s="77">
        <v>45139</v>
      </c>
    </row>
    <row r="1818" spans="1:29" ht="14.4" x14ac:dyDescent="0.3">
      <c r="A1818" s="81" t="str">
        <f>samples!$C$27</f>
        <v>GeoxyzX_2111-WestdiepSeafarm-675m-a-VV1</v>
      </c>
      <c r="B1818" s="84" t="s">
        <v>691</v>
      </c>
      <c r="H1818" s="96" t="s">
        <v>477</v>
      </c>
      <c r="I1818" s="96">
        <v>345281</v>
      </c>
      <c r="K1818" s="96" t="s">
        <v>348</v>
      </c>
      <c r="L1818" s="96" t="s">
        <v>365</v>
      </c>
      <c r="M1818" s="96" t="s">
        <v>366</v>
      </c>
      <c r="N1818" s="96" t="s">
        <v>388</v>
      </c>
      <c r="O1818" s="96" t="s">
        <v>389</v>
      </c>
      <c r="P1818" s="96" t="s">
        <v>390</v>
      </c>
      <c r="Q1818" s="96" t="s">
        <v>391</v>
      </c>
      <c r="S1818" t="s">
        <v>226</v>
      </c>
      <c r="U1818" t="s">
        <v>335</v>
      </c>
      <c r="V1818" t="s">
        <v>264</v>
      </c>
      <c r="W1818" s="81" t="str">
        <f>analysis_methods!$B$3</f>
        <v>BIOM</v>
      </c>
      <c r="X1818">
        <v>1.1999999999999999E-2</v>
      </c>
      <c r="Y1818" t="s">
        <v>731</v>
      </c>
      <c r="Z1818" t="s">
        <v>243</v>
      </c>
      <c r="AA1818" t="s">
        <v>161</v>
      </c>
      <c r="AB1818" s="81" t="str">
        <f>analysis_methods!$M$3</f>
        <v>BLOT WW SCALE</v>
      </c>
      <c r="AC1818" s="77">
        <v>45139</v>
      </c>
    </row>
    <row r="1819" spans="1:29" ht="14.4" x14ac:dyDescent="0.3">
      <c r="A1819" s="81" t="str">
        <f>samples!$C$27</f>
        <v>GeoxyzX_2111-WestdiepSeafarm-675m-a-VV1</v>
      </c>
      <c r="B1819" s="84" t="s">
        <v>691</v>
      </c>
      <c r="H1819" s="96" t="s">
        <v>612</v>
      </c>
      <c r="I1819" s="96">
        <v>128551</v>
      </c>
      <c r="K1819" s="96" t="s">
        <v>348</v>
      </c>
      <c r="L1819" s="96" t="s">
        <v>619</v>
      </c>
      <c r="M1819" s="96"/>
      <c r="N1819" s="96"/>
      <c r="O1819" s="96" t="s">
        <v>620</v>
      </c>
      <c r="P1819" s="96" t="s">
        <v>621</v>
      </c>
      <c r="Q1819" s="96" t="s">
        <v>635</v>
      </c>
      <c r="S1819" t="s">
        <v>226</v>
      </c>
      <c r="U1819" t="s">
        <v>335</v>
      </c>
      <c r="V1819" t="s">
        <v>264</v>
      </c>
      <c r="W1819" s="81" t="str">
        <f>analysis_methods!$B$3</f>
        <v>BIOM</v>
      </c>
      <c r="X1819">
        <v>8.9999999999999993E-3</v>
      </c>
      <c r="Y1819" t="s">
        <v>731</v>
      </c>
      <c r="Z1819" t="s">
        <v>243</v>
      </c>
      <c r="AA1819" t="s">
        <v>161</v>
      </c>
      <c r="AB1819" s="81" t="str">
        <f>analysis_methods!$M$3</f>
        <v>BLOT WW SCALE</v>
      </c>
      <c r="AC1819" s="77">
        <v>45139</v>
      </c>
    </row>
    <row r="1820" spans="1:29" ht="14.4" x14ac:dyDescent="0.3">
      <c r="A1820" s="81" t="str">
        <f>samples!$C$27</f>
        <v>GeoxyzX_2111-WestdiepSeafarm-675m-a-VV1</v>
      </c>
      <c r="B1820" s="84" t="s">
        <v>691</v>
      </c>
      <c r="H1820" s="96" t="s">
        <v>481</v>
      </c>
      <c r="I1820" s="96">
        <v>131187</v>
      </c>
      <c r="K1820" s="96" t="s">
        <v>348</v>
      </c>
      <c r="L1820" s="96" t="s">
        <v>375</v>
      </c>
      <c r="M1820" s="96" t="s">
        <v>376</v>
      </c>
      <c r="N1820" s="96" t="s">
        <v>401</v>
      </c>
      <c r="O1820" s="96" t="s">
        <v>402</v>
      </c>
      <c r="P1820" s="96" t="s">
        <v>403</v>
      </c>
      <c r="Q1820" s="96" t="s">
        <v>404</v>
      </c>
      <c r="S1820" t="s">
        <v>226</v>
      </c>
      <c r="U1820" t="s">
        <v>335</v>
      </c>
      <c r="V1820" t="s">
        <v>264</v>
      </c>
      <c r="W1820" s="81" t="str">
        <f>analysis_methods!$B$3</f>
        <v>BIOM</v>
      </c>
      <c r="X1820">
        <v>3.2999999999999995E-2</v>
      </c>
      <c r="Y1820" t="s">
        <v>731</v>
      </c>
      <c r="Z1820" t="s">
        <v>243</v>
      </c>
      <c r="AA1820" t="s">
        <v>161</v>
      </c>
      <c r="AB1820" s="81" t="str">
        <f>analysis_methods!$M$3</f>
        <v>BLOT WW SCALE</v>
      </c>
      <c r="AC1820" s="77">
        <v>45139</v>
      </c>
    </row>
    <row r="1821" spans="1:29" ht="14.4" x14ac:dyDescent="0.3">
      <c r="A1821" s="81" t="str">
        <f>samples!$C$27</f>
        <v>GeoxyzX_2111-WestdiepSeafarm-675m-a-VV1</v>
      </c>
      <c r="B1821" s="84" t="s">
        <v>691</v>
      </c>
      <c r="H1821" s="96" t="s">
        <v>817</v>
      </c>
      <c r="I1821" s="96">
        <v>140301</v>
      </c>
      <c r="K1821" s="96" t="s">
        <v>348</v>
      </c>
      <c r="L1821" s="96" t="s">
        <v>365</v>
      </c>
      <c r="M1821" s="96" t="s">
        <v>366</v>
      </c>
      <c r="N1821" s="96" t="s">
        <v>367</v>
      </c>
      <c r="O1821" s="96" t="s">
        <v>368</v>
      </c>
      <c r="P1821" s="96" t="s">
        <v>369</v>
      </c>
      <c r="Q1821" s="96" t="s">
        <v>370</v>
      </c>
      <c r="S1821" t="s">
        <v>726</v>
      </c>
      <c r="U1821" t="s">
        <v>335</v>
      </c>
      <c r="V1821" t="s">
        <v>264</v>
      </c>
      <c r="W1821" s="81" t="str">
        <f>analysis_methods!$B$3</f>
        <v>BIOM</v>
      </c>
      <c r="X1821">
        <v>1.1999999999999999E-2</v>
      </c>
      <c r="Y1821" t="s">
        <v>731</v>
      </c>
      <c r="Z1821" t="s">
        <v>243</v>
      </c>
      <c r="AA1821" t="s">
        <v>161</v>
      </c>
      <c r="AB1821" s="81" t="str">
        <f>analysis_methods!$M$3</f>
        <v>BLOT WW SCALE</v>
      </c>
      <c r="AC1821" s="77">
        <v>45139</v>
      </c>
    </row>
    <row r="1822" spans="1:29" ht="14.4" x14ac:dyDescent="0.3">
      <c r="A1822" s="81" t="str">
        <f>samples!$C$28</f>
        <v>GeoxyzX_2111-WestdiepSeafarm-675m-b-VV2</v>
      </c>
      <c r="B1822" s="84" t="s">
        <v>692</v>
      </c>
      <c r="H1822" s="96" t="s">
        <v>817</v>
      </c>
      <c r="I1822" s="96">
        <v>140301</v>
      </c>
      <c r="K1822" s="96" t="s">
        <v>348</v>
      </c>
      <c r="L1822" s="96" t="s">
        <v>365</v>
      </c>
      <c r="M1822" s="96" t="s">
        <v>366</v>
      </c>
      <c r="N1822" s="96" t="s">
        <v>367</v>
      </c>
      <c r="O1822" s="96" t="s">
        <v>368</v>
      </c>
      <c r="P1822" s="96" t="s">
        <v>369</v>
      </c>
      <c r="Q1822" s="96" t="s">
        <v>370</v>
      </c>
      <c r="S1822" t="s">
        <v>726</v>
      </c>
      <c r="U1822" t="s">
        <v>335</v>
      </c>
      <c r="V1822" t="s">
        <v>264</v>
      </c>
      <c r="W1822" s="81" t="str">
        <f>analysis_methods!$B$3</f>
        <v>BIOM</v>
      </c>
      <c r="X1822">
        <v>3.1979999999999995</v>
      </c>
      <c r="Y1822" t="s">
        <v>731</v>
      </c>
      <c r="Z1822" t="s">
        <v>243</v>
      </c>
      <c r="AA1822" t="s">
        <v>161</v>
      </c>
      <c r="AB1822" s="81" t="str">
        <f>analysis_methods!$M$3</f>
        <v>BLOT WW SCALE</v>
      </c>
      <c r="AC1822" s="77">
        <v>45139</v>
      </c>
    </row>
    <row r="1823" spans="1:29" ht="14.4" x14ac:dyDescent="0.3">
      <c r="A1823" s="81" t="str">
        <f>samples!$C$28</f>
        <v>GeoxyzX_2111-WestdiepSeafarm-675m-b-VV2</v>
      </c>
      <c r="B1823" s="84" t="s">
        <v>692</v>
      </c>
      <c r="H1823" s="96" t="s">
        <v>482</v>
      </c>
      <c r="I1823" s="96">
        <v>130357</v>
      </c>
      <c r="K1823" s="96" t="s">
        <v>348</v>
      </c>
      <c r="L1823" s="96" t="s">
        <v>375</v>
      </c>
      <c r="M1823" s="96" t="s">
        <v>376</v>
      </c>
      <c r="N1823" s="96" t="s">
        <v>380</v>
      </c>
      <c r="O1823" s="96" t="s">
        <v>381</v>
      </c>
      <c r="P1823" s="96" t="s">
        <v>382</v>
      </c>
      <c r="Q1823" s="96" t="s">
        <v>405</v>
      </c>
      <c r="S1823" t="s">
        <v>226</v>
      </c>
      <c r="U1823" t="s">
        <v>335</v>
      </c>
      <c r="V1823" t="s">
        <v>264</v>
      </c>
      <c r="W1823" s="81" t="str">
        <f>analysis_methods!$B$3</f>
        <v>BIOM</v>
      </c>
      <c r="X1823">
        <v>2.1379999999999999</v>
      </c>
      <c r="Y1823" t="s">
        <v>731</v>
      </c>
      <c r="Z1823" t="s">
        <v>243</v>
      </c>
      <c r="AA1823" t="s">
        <v>161</v>
      </c>
      <c r="AB1823" s="81" t="str">
        <f>analysis_methods!$M$3</f>
        <v>BLOT WW SCALE</v>
      </c>
      <c r="AC1823" s="77">
        <v>45139</v>
      </c>
    </row>
    <row r="1824" spans="1:29" ht="14.4" x14ac:dyDescent="0.3">
      <c r="A1824" s="81" t="str">
        <f>samples!$C$28</f>
        <v>GeoxyzX_2111-WestdiepSeafarm-675m-b-VV2</v>
      </c>
      <c r="B1824" s="84" t="s">
        <v>692</v>
      </c>
      <c r="H1824" s="96" t="s">
        <v>457</v>
      </c>
      <c r="I1824" s="96">
        <v>152391</v>
      </c>
      <c r="K1824" s="96" t="s">
        <v>348</v>
      </c>
      <c r="L1824" s="96" t="s">
        <v>457</v>
      </c>
      <c r="M1824" s="96"/>
      <c r="N1824" s="96"/>
      <c r="O1824" s="96"/>
      <c r="P1824" s="96"/>
      <c r="Q1824" s="96"/>
      <c r="S1824" t="s">
        <v>226</v>
      </c>
      <c r="U1824" t="s">
        <v>335</v>
      </c>
      <c r="V1824" t="s">
        <v>264</v>
      </c>
      <c r="W1824" s="81" t="str">
        <f>analysis_methods!$B$3</f>
        <v>BIOM</v>
      </c>
      <c r="X1824">
        <v>0.14399999999999999</v>
      </c>
      <c r="Y1824" t="s">
        <v>731</v>
      </c>
      <c r="Z1824" t="s">
        <v>243</v>
      </c>
      <c r="AA1824" t="s">
        <v>161</v>
      </c>
      <c r="AB1824" s="81" t="str">
        <f>analysis_methods!$M$3</f>
        <v>BLOT WW SCALE</v>
      </c>
      <c r="AC1824" s="77">
        <v>45139</v>
      </c>
    </row>
    <row r="1825" spans="1:29" ht="14.4" x14ac:dyDescent="0.3">
      <c r="A1825" s="81" t="str">
        <f>samples!$C$28</f>
        <v>GeoxyzX_2111-WestdiepSeafarm-675m-b-VV2</v>
      </c>
      <c r="B1825" s="84" t="s">
        <v>692</v>
      </c>
      <c r="H1825" s="96" t="s">
        <v>481</v>
      </c>
      <c r="I1825" s="96">
        <v>131187</v>
      </c>
      <c r="K1825" s="96" t="s">
        <v>348</v>
      </c>
      <c r="L1825" s="96" t="s">
        <v>375</v>
      </c>
      <c r="M1825" s="96" t="s">
        <v>376</v>
      </c>
      <c r="N1825" s="96" t="s">
        <v>401</v>
      </c>
      <c r="O1825" s="96" t="s">
        <v>402</v>
      </c>
      <c r="P1825" s="96" t="s">
        <v>403</v>
      </c>
      <c r="Q1825" s="96" t="s">
        <v>404</v>
      </c>
      <c r="S1825" t="s">
        <v>226</v>
      </c>
      <c r="U1825" t="s">
        <v>335</v>
      </c>
      <c r="V1825" t="s">
        <v>264</v>
      </c>
      <c r="W1825" s="81" t="str">
        <f>analysis_methods!$B$3</f>
        <v>BIOM</v>
      </c>
      <c r="X1825">
        <v>0.13100000000000001</v>
      </c>
      <c r="Y1825" t="s">
        <v>731</v>
      </c>
      <c r="Z1825" t="s">
        <v>243</v>
      </c>
      <c r="AA1825" t="s">
        <v>161</v>
      </c>
      <c r="AB1825" s="81" t="str">
        <f>analysis_methods!$M$3</f>
        <v>BLOT WW SCALE</v>
      </c>
      <c r="AC1825" s="77">
        <v>45139</v>
      </c>
    </row>
    <row r="1826" spans="1:29" ht="14.4" x14ac:dyDescent="0.3">
      <c r="A1826" s="81" t="str">
        <f>samples!$C$28</f>
        <v>GeoxyzX_2111-WestdiepSeafarm-675m-b-VV2</v>
      </c>
      <c r="B1826" s="84" t="s">
        <v>692</v>
      </c>
      <c r="H1826" s="96" t="s">
        <v>411</v>
      </c>
      <c r="I1826" s="96">
        <v>919</v>
      </c>
      <c r="K1826" s="96" t="s">
        <v>348</v>
      </c>
      <c r="L1826" s="96" t="s">
        <v>375</v>
      </c>
      <c r="M1826" s="96" t="s">
        <v>376</v>
      </c>
      <c r="N1826" s="96" t="s">
        <v>384</v>
      </c>
      <c r="O1826" s="96" t="s">
        <v>411</v>
      </c>
      <c r="P1826" s="96"/>
      <c r="Q1826" s="96"/>
      <c r="S1826" t="s">
        <v>226</v>
      </c>
      <c r="U1826" t="s">
        <v>335</v>
      </c>
      <c r="V1826" t="s">
        <v>264</v>
      </c>
      <c r="W1826" s="81" t="str">
        <f>analysis_methods!$B$3</f>
        <v>BIOM</v>
      </c>
      <c r="X1826">
        <v>4.7999999999999994E-2</v>
      </c>
      <c r="Y1826" t="s">
        <v>731</v>
      </c>
      <c r="Z1826" t="s">
        <v>243</v>
      </c>
      <c r="AA1826" t="s">
        <v>161</v>
      </c>
      <c r="AB1826" s="81" t="str">
        <f>analysis_methods!$M$3</f>
        <v>BLOT WW SCALE</v>
      </c>
      <c r="AC1826" s="77">
        <v>45139</v>
      </c>
    </row>
    <row r="1827" spans="1:29" ht="14.4" x14ac:dyDescent="0.3">
      <c r="A1827" s="81" t="str">
        <f>samples!$C$28</f>
        <v>GeoxyzX_2111-WestdiepSeafarm-675m-b-VV2</v>
      </c>
      <c r="B1827" s="84" t="s">
        <v>692</v>
      </c>
      <c r="H1827" s="96" t="s">
        <v>818</v>
      </c>
      <c r="I1827" s="96">
        <v>124929</v>
      </c>
      <c r="K1827" s="96" t="s">
        <v>348</v>
      </c>
      <c r="L1827" s="96" t="s">
        <v>349</v>
      </c>
      <c r="M1827" s="96" t="s">
        <v>360</v>
      </c>
      <c r="N1827" s="96" t="s">
        <v>361</v>
      </c>
      <c r="O1827" s="96" t="s">
        <v>362</v>
      </c>
      <c r="P1827" s="96" t="s">
        <v>363</v>
      </c>
      <c r="Q1827" s="96" t="s">
        <v>364</v>
      </c>
      <c r="S1827" t="s">
        <v>726</v>
      </c>
      <c r="U1827" t="s">
        <v>335</v>
      </c>
      <c r="V1827" t="s">
        <v>264</v>
      </c>
      <c r="W1827" s="81" t="str">
        <f>analysis_methods!$B$3</f>
        <v>BIOM</v>
      </c>
      <c r="X1827">
        <v>0.16099999999999998</v>
      </c>
      <c r="Y1827" t="s">
        <v>731</v>
      </c>
      <c r="Z1827" t="s">
        <v>243</v>
      </c>
      <c r="AA1827" t="s">
        <v>161</v>
      </c>
      <c r="AB1827" s="81" t="str">
        <f>analysis_methods!$M$3</f>
        <v>BLOT WW SCALE</v>
      </c>
      <c r="AC1827" s="77">
        <v>45139</v>
      </c>
    </row>
    <row r="1828" spans="1:29" ht="14.4" x14ac:dyDescent="0.3">
      <c r="A1828" s="81" t="str">
        <f>samples!$C$28</f>
        <v>GeoxyzX_2111-WestdiepSeafarm-675m-b-VV2</v>
      </c>
      <c r="B1828" s="84" t="s">
        <v>692</v>
      </c>
      <c r="H1828" s="96" t="s">
        <v>612</v>
      </c>
      <c r="I1828" s="96">
        <v>128551</v>
      </c>
      <c r="K1828" s="96" t="s">
        <v>348</v>
      </c>
      <c r="L1828" s="96" t="s">
        <v>619</v>
      </c>
      <c r="M1828" s="96"/>
      <c r="N1828" s="96"/>
      <c r="O1828" s="96" t="s">
        <v>620</v>
      </c>
      <c r="P1828" s="96" t="s">
        <v>621</v>
      </c>
      <c r="Q1828" s="96" t="s">
        <v>635</v>
      </c>
      <c r="S1828" t="s">
        <v>226</v>
      </c>
      <c r="U1828" t="s">
        <v>335</v>
      </c>
      <c r="V1828" t="s">
        <v>264</v>
      </c>
      <c r="W1828" s="81" t="str">
        <f>analysis_methods!$B$3</f>
        <v>BIOM</v>
      </c>
      <c r="X1828">
        <v>8.9999999999999993E-3</v>
      </c>
      <c r="Y1828" t="s">
        <v>731</v>
      </c>
      <c r="Z1828" t="s">
        <v>243</v>
      </c>
      <c r="AA1828" t="s">
        <v>161</v>
      </c>
      <c r="AB1828" s="81" t="str">
        <f>analysis_methods!$M$3</f>
        <v>BLOT WW SCALE</v>
      </c>
      <c r="AC1828" s="77">
        <v>45139</v>
      </c>
    </row>
    <row r="1829" spans="1:29" ht="14.4" x14ac:dyDescent="0.3">
      <c r="A1829" s="81" t="str">
        <f>samples!$C$28</f>
        <v>GeoxyzX_2111-WestdiepSeafarm-675m-b-VV2</v>
      </c>
      <c r="B1829" s="84" t="s">
        <v>692</v>
      </c>
      <c r="H1829" s="96" t="s">
        <v>470</v>
      </c>
      <c r="I1829" s="96">
        <v>855674</v>
      </c>
      <c r="K1829" s="96" t="s">
        <v>348</v>
      </c>
      <c r="L1829" s="96" t="s">
        <v>355</v>
      </c>
      <c r="M1829" s="96" t="s">
        <v>826</v>
      </c>
      <c r="N1829" s="96" t="s">
        <v>356</v>
      </c>
      <c r="O1829" s="96" t="s">
        <v>357</v>
      </c>
      <c r="P1829" s="96" t="s">
        <v>358</v>
      </c>
      <c r="Q1829" s="96" t="s">
        <v>359</v>
      </c>
      <c r="S1829" t="s">
        <v>226</v>
      </c>
      <c r="U1829" t="s">
        <v>335</v>
      </c>
      <c r="V1829" t="s">
        <v>264</v>
      </c>
      <c r="W1829" s="81" t="str">
        <f>analysis_methods!$B$3</f>
        <v>BIOM</v>
      </c>
      <c r="X1829">
        <v>21.450999999999997</v>
      </c>
      <c r="Y1829" t="s">
        <v>731</v>
      </c>
      <c r="Z1829" t="s">
        <v>243</v>
      </c>
      <c r="AA1829" t="s">
        <v>161</v>
      </c>
      <c r="AB1829" s="81" t="str">
        <f>analysis_methods!$M$3</f>
        <v>BLOT WW SCALE</v>
      </c>
      <c r="AC1829" s="77">
        <v>45139</v>
      </c>
    </row>
    <row r="1830" spans="1:29" ht="14.4" x14ac:dyDescent="0.3">
      <c r="A1830" s="81" t="str">
        <f>samples!$C$28</f>
        <v>GeoxyzX_2111-WestdiepSeafarm-675m-b-VV2</v>
      </c>
      <c r="B1830" s="84" t="s">
        <v>692</v>
      </c>
      <c r="H1830" s="96" t="s">
        <v>497</v>
      </c>
      <c r="I1830" s="96">
        <v>130616</v>
      </c>
      <c r="K1830" s="96" t="s">
        <v>348</v>
      </c>
      <c r="L1830" s="96" t="s">
        <v>375</v>
      </c>
      <c r="M1830" s="96" t="s">
        <v>376</v>
      </c>
      <c r="N1830" s="96" t="s">
        <v>380</v>
      </c>
      <c r="O1830" s="96" t="s">
        <v>448</v>
      </c>
      <c r="P1830" s="96" t="s">
        <v>455</v>
      </c>
      <c r="Q1830" s="96" t="s">
        <v>456</v>
      </c>
      <c r="S1830" t="s">
        <v>226</v>
      </c>
      <c r="U1830" t="s">
        <v>335</v>
      </c>
      <c r="V1830" t="s">
        <v>264</v>
      </c>
      <c r="W1830" s="81" t="str">
        <f>analysis_methods!$B$3</f>
        <v>BIOM</v>
      </c>
      <c r="X1830">
        <v>1.3999999999999999E-2</v>
      </c>
      <c r="Y1830" t="s">
        <v>731</v>
      </c>
      <c r="Z1830" t="s">
        <v>243</v>
      </c>
      <c r="AA1830" t="s">
        <v>161</v>
      </c>
      <c r="AB1830" s="81" t="str">
        <f>analysis_methods!$M$3</f>
        <v>BLOT WW SCALE</v>
      </c>
      <c r="AC1830" s="77">
        <v>45139</v>
      </c>
    </row>
    <row r="1831" spans="1:29" ht="14.4" x14ac:dyDescent="0.3">
      <c r="A1831" s="81" t="str">
        <f>samples!$C$28</f>
        <v>GeoxyzX_2111-WestdiepSeafarm-675m-b-VV2</v>
      </c>
      <c r="B1831" s="84" t="s">
        <v>692</v>
      </c>
      <c r="H1831" s="96" t="s">
        <v>484</v>
      </c>
      <c r="I1831" s="96">
        <v>130116</v>
      </c>
      <c r="K1831" s="96" t="s">
        <v>348</v>
      </c>
      <c r="L1831" s="96" t="s">
        <v>375</v>
      </c>
      <c r="M1831" s="96" t="s">
        <v>376</v>
      </c>
      <c r="N1831" s="96" t="s">
        <v>380</v>
      </c>
      <c r="O1831" s="96" t="s">
        <v>409</v>
      </c>
      <c r="P1831" s="96" t="s">
        <v>410</v>
      </c>
      <c r="Q1831" s="96" t="s">
        <v>374</v>
      </c>
      <c r="S1831" t="s">
        <v>226</v>
      </c>
      <c r="U1831" t="s">
        <v>335</v>
      </c>
      <c r="V1831" t="s">
        <v>264</v>
      </c>
      <c r="W1831" s="81" t="str">
        <f>analysis_methods!$B$3</f>
        <v>BIOM</v>
      </c>
      <c r="X1831">
        <v>0.58199999999999996</v>
      </c>
      <c r="Y1831" t="s">
        <v>731</v>
      </c>
      <c r="Z1831" t="s">
        <v>243</v>
      </c>
      <c r="AA1831" t="s">
        <v>161</v>
      </c>
      <c r="AB1831" s="81" t="str">
        <f>analysis_methods!$M$3</f>
        <v>BLOT WW SCALE</v>
      </c>
      <c r="AC1831" s="77">
        <v>45139</v>
      </c>
    </row>
    <row r="1832" spans="1:29" ht="14.4" x14ac:dyDescent="0.3">
      <c r="A1832" s="81" t="str">
        <f>samples!$C$28</f>
        <v>GeoxyzX_2111-WestdiepSeafarm-675m-b-VV2</v>
      </c>
      <c r="B1832" s="84" t="s">
        <v>692</v>
      </c>
      <c r="H1832" s="96" t="s">
        <v>477</v>
      </c>
      <c r="I1832" s="96">
        <v>345281</v>
      </c>
      <c r="K1832" s="96" t="s">
        <v>348</v>
      </c>
      <c r="L1832" s="96" t="s">
        <v>365</v>
      </c>
      <c r="M1832" s="96" t="s">
        <v>366</v>
      </c>
      <c r="N1832" s="96" t="s">
        <v>388</v>
      </c>
      <c r="O1832" s="96" t="s">
        <v>389</v>
      </c>
      <c r="P1832" s="96" t="s">
        <v>390</v>
      </c>
      <c r="Q1832" s="96" t="s">
        <v>391</v>
      </c>
      <c r="S1832" t="s">
        <v>226</v>
      </c>
      <c r="U1832" t="s">
        <v>335</v>
      </c>
      <c r="V1832" t="s">
        <v>264</v>
      </c>
      <c r="W1832" s="81" t="str">
        <f>analysis_methods!$B$3</f>
        <v>BIOM</v>
      </c>
      <c r="X1832">
        <v>5.0000000000000001E-3</v>
      </c>
      <c r="Y1832" t="s">
        <v>731</v>
      </c>
      <c r="Z1832" t="s">
        <v>243</v>
      </c>
      <c r="AA1832" t="s">
        <v>161</v>
      </c>
      <c r="AB1832" s="81" t="str">
        <f>analysis_methods!$M$3</f>
        <v>BLOT WW SCALE</v>
      </c>
      <c r="AC1832" s="77">
        <v>45139</v>
      </c>
    </row>
    <row r="1833" spans="1:29" ht="14.4" x14ac:dyDescent="0.3">
      <c r="A1833" s="81" t="str">
        <f>samples!$C$28</f>
        <v>GeoxyzX_2111-WestdiepSeafarm-675m-b-VV2</v>
      </c>
      <c r="B1833" s="84" t="s">
        <v>692</v>
      </c>
      <c r="H1833" s="96" t="s">
        <v>476</v>
      </c>
      <c r="I1833" s="96">
        <v>152367</v>
      </c>
      <c r="K1833" s="96" t="s">
        <v>348</v>
      </c>
      <c r="L1833" s="96" t="s">
        <v>375</v>
      </c>
      <c r="M1833" s="96" t="s">
        <v>376</v>
      </c>
      <c r="N1833" s="96" t="s">
        <v>384</v>
      </c>
      <c r="O1833" s="96" t="s">
        <v>385</v>
      </c>
      <c r="P1833" s="96" t="s">
        <v>386</v>
      </c>
      <c r="Q1833" s="96" t="s">
        <v>387</v>
      </c>
      <c r="S1833" t="s">
        <v>226</v>
      </c>
      <c r="U1833" t="s">
        <v>335</v>
      </c>
      <c r="V1833" t="s">
        <v>264</v>
      </c>
      <c r="W1833" s="81" t="str">
        <f>analysis_methods!$B$3</f>
        <v>BIOM</v>
      </c>
      <c r="X1833">
        <v>3.1319999999999997</v>
      </c>
      <c r="Y1833" t="s">
        <v>731</v>
      </c>
      <c r="Z1833" t="s">
        <v>243</v>
      </c>
      <c r="AA1833" t="s">
        <v>161</v>
      </c>
      <c r="AB1833" s="81" t="str">
        <f>analysis_methods!$M$3</f>
        <v>BLOT WW SCALE</v>
      </c>
      <c r="AC1833" s="77">
        <v>45139</v>
      </c>
    </row>
    <row r="1834" spans="1:29" ht="14.4" x14ac:dyDescent="0.3">
      <c r="A1834" s="81" t="str">
        <f>samples!$C$28</f>
        <v>GeoxyzX_2111-WestdiepSeafarm-675m-b-VV2</v>
      </c>
      <c r="B1834" s="84" t="s">
        <v>692</v>
      </c>
      <c r="H1834" s="96" t="s">
        <v>480</v>
      </c>
      <c r="I1834" s="96">
        <v>130269</v>
      </c>
      <c r="K1834" s="96" t="s">
        <v>348</v>
      </c>
      <c r="L1834" s="96" t="s">
        <v>375</v>
      </c>
      <c r="M1834" s="96" t="s">
        <v>376</v>
      </c>
      <c r="N1834" s="96"/>
      <c r="O1834" s="96" t="s">
        <v>398</v>
      </c>
      <c r="P1834" s="96" t="s">
        <v>399</v>
      </c>
      <c r="Q1834" s="96" t="s">
        <v>400</v>
      </c>
      <c r="S1834" t="s">
        <v>226</v>
      </c>
      <c r="U1834" t="s">
        <v>335</v>
      </c>
      <c r="V1834" t="s">
        <v>264</v>
      </c>
      <c r="W1834" s="81" t="str">
        <f>analysis_methods!$B$3</f>
        <v>BIOM</v>
      </c>
      <c r="X1834">
        <v>0.14199999999999999</v>
      </c>
      <c r="Y1834" t="s">
        <v>731</v>
      </c>
      <c r="Z1834" t="s">
        <v>243</v>
      </c>
      <c r="AA1834" t="s">
        <v>161</v>
      </c>
      <c r="AB1834" s="81" t="str">
        <f>analysis_methods!$M$3</f>
        <v>BLOT WW SCALE</v>
      </c>
      <c r="AC1834" s="77">
        <v>45139</v>
      </c>
    </row>
    <row r="1835" spans="1:29" ht="14.4" x14ac:dyDescent="0.3">
      <c r="A1835" s="81" t="str">
        <f>samples!$C$28</f>
        <v>GeoxyzX_2111-WestdiepSeafarm-675m-b-VV2</v>
      </c>
      <c r="B1835" s="84" t="s">
        <v>692</v>
      </c>
      <c r="H1835" s="96" t="s">
        <v>555</v>
      </c>
      <c r="I1835" s="96">
        <v>140480</v>
      </c>
      <c r="K1835" s="96" t="s">
        <v>348</v>
      </c>
      <c r="L1835" s="96" t="s">
        <v>365</v>
      </c>
      <c r="M1835" s="96" t="s">
        <v>366</v>
      </c>
      <c r="N1835" s="96" t="s">
        <v>462</v>
      </c>
      <c r="O1835" s="96" t="s">
        <v>463</v>
      </c>
      <c r="P1835" s="96" t="s">
        <v>464</v>
      </c>
      <c r="Q1835" s="96" t="s">
        <v>465</v>
      </c>
      <c r="S1835" t="s">
        <v>226</v>
      </c>
      <c r="U1835" t="s">
        <v>335</v>
      </c>
      <c r="V1835" t="s">
        <v>264</v>
      </c>
      <c r="W1835" s="81" t="str">
        <f>analysis_methods!$B$3</f>
        <v>BIOM</v>
      </c>
      <c r="X1835">
        <v>231.37</v>
      </c>
      <c r="Y1835" t="s">
        <v>731</v>
      </c>
      <c r="Z1835" t="s">
        <v>243</v>
      </c>
      <c r="AA1835" t="s">
        <v>161</v>
      </c>
      <c r="AB1835" s="81" t="str">
        <f>analysis_methods!$M$3</f>
        <v>BLOT WW SCALE</v>
      </c>
      <c r="AC1835" s="77">
        <v>45139</v>
      </c>
    </row>
    <row r="1836" spans="1:29" ht="14.4" x14ac:dyDescent="0.3">
      <c r="A1836" s="81" t="str">
        <f>samples!$C$28</f>
        <v>GeoxyzX_2111-WestdiepSeafarm-675m-b-VV2</v>
      </c>
      <c r="B1836" s="84" t="s">
        <v>692</v>
      </c>
      <c r="H1836" s="96" t="s">
        <v>864</v>
      </c>
      <c r="I1836" s="96">
        <v>2036</v>
      </c>
      <c r="K1836" s="96" t="s">
        <v>348</v>
      </c>
      <c r="L1836" s="96" t="s">
        <v>375</v>
      </c>
      <c r="M1836" s="96" t="s">
        <v>422</v>
      </c>
      <c r="N1836" s="96"/>
      <c r="O1836" s="96"/>
      <c r="P1836" s="96"/>
      <c r="Q1836" s="96"/>
      <c r="S1836" t="s">
        <v>226</v>
      </c>
      <c r="U1836" t="s">
        <v>335</v>
      </c>
      <c r="V1836" t="s">
        <v>264</v>
      </c>
      <c r="W1836" s="81" t="str">
        <f>analysis_methods!$B$3</f>
        <v>BIOM</v>
      </c>
      <c r="X1836">
        <v>1E-3</v>
      </c>
      <c r="Y1836" t="s">
        <v>731</v>
      </c>
      <c r="Z1836" t="s">
        <v>243</v>
      </c>
      <c r="AA1836" t="s">
        <v>161</v>
      </c>
      <c r="AB1836" s="81" t="str">
        <f>analysis_methods!$M$3</f>
        <v>BLOT WW SCALE</v>
      </c>
      <c r="AC1836" s="77">
        <v>45139</v>
      </c>
    </row>
    <row r="1837" spans="1:29" ht="14.4" x14ac:dyDescent="0.3">
      <c r="A1837" s="81" t="str">
        <f>samples!$C$28</f>
        <v>GeoxyzX_2111-WestdiepSeafarm-675m-b-VV2</v>
      </c>
      <c r="B1837" s="84" t="s">
        <v>692</v>
      </c>
      <c r="H1837" s="96" t="s">
        <v>471</v>
      </c>
      <c r="I1837" s="96">
        <v>124929</v>
      </c>
      <c r="K1837" s="96" t="s">
        <v>348</v>
      </c>
      <c r="L1837" s="96" t="s">
        <v>349</v>
      </c>
      <c r="M1837" s="96" t="s">
        <v>360</v>
      </c>
      <c r="N1837" s="96" t="s">
        <v>361</v>
      </c>
      <c r="O1837" s="96" t="s">
        <v>362</v>
      </c>
      <c r="P1837" s="96" t="s">
        <v>363</v>
      </c>
      <c r="Q1837" s="96" t="s">
        <v>364</v>
      </c>
      <c r="S1837" t="s">
        <v>226</v>
      </c>
      <c r="U1837" t="s">
        <v>335</v>
      </c>
      <c r="V1837" t="s">
        <v>264</v>
      </c>
      <c r="W1837" s="81" t="str">
        <f>analysis_methods!$B$3</f>
        <v>BIOM</v>
      </c>
      <c r="X1837">
        <v>9.6479999999999997</v>
      </c>
      <c r="Y1837" t="s">
        <v>731</v>
      </c>
      <c r="Z1837" t="s">
        <v>243</v>
      </c>
      <c r="AA1837" t="s">
        <v>161</v>
      </c>
      <c r="AB1837" s="81" t="str">
        <f>analysis_methods!$M$3</f>
        <v>BLOT WW SCALE</v>
      </c>
      <c r="AC1837" s="77">
        <v>45139</v>
      </c>
    </row>
    <row r="1838" spans="1:29" ht="14.4" x14ac:dyDescent="0.3">
      <c r="A1838" s="81" t="str">
        <f>samples!$C$28</f>
        <v>GeoxyzX_2111-WestdiepSeafarm-675m-b-VV2</v>
      </c>
      <c r="B1838" s="84" t="s">
        <v>692</v>
      </c>
      <c r="H1838" s="96" t="s">
        <v>472</v>
      </c>
      <c r="I1838" s="96">
        <v>140301</v>
      </c>
      <c r="K1838" s="96" t="s">
        <v>348</v>
      </c>
      <c r="L1838" s="96" t="s">
        <v>365</v>
      </c>
      <c r="M1838" s="96" t="s">
        <v>366</v>
      </c>
      <c r="N1838" s="96" t="s">
        <v>367</v>
      </c>
      <c r="O1838" s="96" t="s">
        <v>368</v>
      </c>
      <c r="P1838" s="96" t="s">
        <v>369</v>
      </c>
      <c r="Q1838" s="96" t="s">
        <v>370</v>
      </c>
      <c r="S1838" t="s">
        <v>226</v>
      </c>
      <c r="U1838" t="s">
        <v>335</v>
      </c>
      <c r="V1838" t="s">
        <v>264</v>
      </c>
      <c r="W1838" s="81" t="str">
        <f>analysis_methods!$B$3</f>
        <v>BIOM</v>
      </c>
      <c r="X1838">
        <v>9.5220000000000002</v>
      </c>
      <c r="Y1838" t="s">
        <v>731</v>
      </c>
      <c r="Z1838" t="s">
        <v>243</v>
      </c>
      <c r="AA1838" t="s">
        <v>161</v>
      </c>
      <c r="AB1838" s="81" t="str">
        <f>analysis_methods!$M$3</f>
        <v>BLOT WW SCALE</v>
      </c>
      <c r="AC1838" s="77">
        <v>45139</v>
      </c>
    </row>
    <row r="1839" spans="1:29" ht="14.4" x14ac:dyDescent="0.3">
      <c r="A1839" s="81" t="str">
        <f>samples!$C$28</f>
        <v>GeoxyzX_2111-WestdiepSeafarm-675m-b-VV2</v>
      </c>
      <c r="B1839" s="84" t="s">
        <v>692</v>
      </c>
      <c r="H1839" s="96" t="s">
        <v>432</v>
      </c>
      <c r="I1839" s="96">
        <v>129659</v>
      </c>
      <c r="K1839" s="96" t="s">
        <v>348</v>
      </c>
      <c r="L1839" s="96" t="s">
        <v>375</v>
      </c>
      <c r="M1839" s="96" t="s">
        <v>376</v>
      </c>
      <c r="N1839" s="96" t="s">
        <v>380</v>
      </c>
      <c r="O1839" s="96" t="s">
        <v>431</v>
      </c>
      <c r="P1839" s="96" t="s">
        <v>432</v>
      </c>
      <c r="Q1839" s="96"/>
      <c r="S1839" t="s">
        <v>226</v>
      </c>
      <c r="U1839" t="s">
        <v>335</v>
      </c>
      <c r="V1839" t="s">
        <v>264</v>
      </c>
      <c r="W1839" s="81" t="str">
        <f>analysis_methods!$B$3</f>
        <v>BIOM</v>
      </c>
      <c r="X1839">
        <v>5.0000000000000001E-3</v>
      </c>
      <c r="Y1839" t="s">
        <v>731</v>
      </c>
      <c r="Z1839" t="s">
        <v>243</v>
      </c>
      <c r="AA1839" t="s">
        <v>161</v>
      </c>
      <c r="AB1839" s="81" t="str">
        <f>analysis_methods!$M$3</f>
        <v>BLOT WW SCALE</v>
      </c>
      <c r="AC1839" s="77">
        <v>45139</v>
      </c>
    </row>
    <row r="1840" spans="1:29" ht="14.4" x14ac:dyDescent="0.3">
      <c r="A1840" s="81" t="str">
        <f>samples!$C$28</f>
        <v>GeoxyzX_2111-WestdiepSeafarm-675m-b-VV2</v>
      </c>
      <c r="B1840" s="84" t="s">
        <v>692</v>
      </c>
      <c r="H1840" s="96" t="s">
        <v>536</v>
      </c>
      <c r="I1840" s="96">
        <v>876821</v>
      </c>
      <c r="K1840" s="96" t="s">
        <v>348</v>
      </c>
      <c r="L1840" s="96" t="s">
        <v>365</v>
      </c>
      <c r="M1840" s="96" t="s">
        <v>503</v>
      </c>
      <c r="N1840" s="96" t="s">
        <v>504</v>
      </c>
      <c r="O1840" s="96" t="s">
        <v>505</v>
      </c>
      <c r="P1840" s="96" t="s">
        <v>506</v>
      </c>
      <c r="Q1840" s="96" t="s">
        <v>525</v>
      </c>
      <c r="S1840" t="s">
        <v>226</v>
      </c>
      <c r="U1840" t="s">
        <v>335</v>
      </c>
      <c r="V1840" t="s">
        <v>264</v>
      </c>
      <c r="W1840" s="81" t="str">
        <f>analysis_methods!$B$3</f>
        <v>BIOM</v>
      </c>
      <c r="X1840">
        <v>6.6579999999999995</v>
      </c>
      <c r="Y1840" t="s">
        <v>731</v>
      </c>
      <c r="Z1840" t="s">
        <v>243</v>
      </c>
      <c r="AA1840" t="s">
        <v>161</v>
      </c>
      <c r="AB1840" s="81" t="str">
        <f>analysis_methods!$M$3</f>
        <v>BLOT WW SCALE</v>
      </c>
      <c r="AC1840" s="77">
        <v>45139</v>
      </c>
    </row>
    <row r="1841" spans="1:29" ht="14.4" x14ac:dyDescent="0.3">
      <c r="A1841" s="81" t="str">
        <f>samples!$C$29</f>
        <v>GeoxyzX_2111-WestdiepSeafarm-675m-c-VV3</v>
      </c>
      <c r="B1841" s="84" t="s">
        <v>693</v>
      </c>
      <c r="H1841" s="96" t="s">
        <v>612</v>
      </c>
      <c r="I1841" s="96">
        <v>128551</v>
      </c>
      <c r="K1841" s="96" t="s">
        <v>348</v>
      </c>
      <c r="L1841" s="96" t="s">
        <v>619</v>
      </c>
      <c r="M1841" s="96"/>
      <c r="N1841" s="96"/>
      <c r="O1841" s="96" t="s">
        <v>620</v>
      </c>
      <c r="P1841" s="96" t="s">
        <v>621</v>
      </c>
      <c r="Q1841" s="96" t="s">
        <v>635</v>
      </c>
      <c r="S1841" t="s">
        <v>226</v>
      </c>
      <c r="U1841" t="s">
        <v>335</v>
      </c>
      <c r="V1841" t="s">
        <v>264</v>
      </c>
      <c r="W1841" s="81" t="str">
        <f>analysis_methods!$B$3</f>
        <v>BIOM</v>
      </c>
      <c r="X1841">
        <v>0.57799999999999996</v>
      </c>
      <c r="Y1841" t="s">
        <v>731</v>
      </c>
      <c r="Z1841" t="s">
        <v>243</v>
      </c>
      <c r="AA1841" t="s">
        <v>161</v>
      </c>
      <c r="AB1841" s="81" t="str">
        <f>analysis_methods!$M$3</f>
        <v>BLOT WW SCALE</v>
      </c>
      <c r="AC1841" s="77">
        <v>45139</v>
      </c>
    </row>
    <row r="1842" spans="1:29" ht="14.4" x14ac:dyDescent="0.3">
      <c r="A1842" s="81" t="str">
        <f>samples!$C$29</f>
        <v>GeoxyzX_2111-WestdiepSeafarm-675m-c-VV3</v>
      </c>
      <c r="B1842" s="84" t="s">
        <v>693</v>
      </c>
      <c r="H1842" s="96" t="s">
        <v>482</v>
      </c>
      <c r="I1842" s="96">
        <v>130357</v>
      </c>
      <c r="K1842" s="96" t="s">
        <v>348</v>
      </c>
      <c r="L1842" s="96" t="s">
        <v>375</v>
      </c>
      <c r="M1842" s="96" t="s">
        <v>376</v>
      </c>
      <c r="N1842" s="96" t="s">
        <v>380</v>
      </c>
      <c r="O1842" s="96" t="s">
        <v>381</v>
      </c>
      <c r="P1842" s="96" t="s">
        <v>382</v>
      </c>
      <c r="Q1842" s="96" t="s">
        <v>405</v>
      </c>
      <c r="S1842" t="s">
        <v>226</v>
      </c>
      <c r="U1842" t="s">
        <v>335</v>
      </c>
      <c r="V1842" t="s">
        <v>264</v>
      </c>
      <c r="W1842" s="81" t="str">
        <f>analysis_methods!$B$3</f>
        <v>BIOM</v>
      </c>
      <c r="X1842">
        <v>29.190999999999995</v>
      </c>
      <c r="Y1842" t="s">
        <v>731</v>
      </c>
      <c r="Z1842" t="s">
        <v>243</v>
      </c>
      <c r="AA1842" t="s">
        <v>161</v>
      </c>
      <c r="AB1842" s="81" t="str">
        <f>analysis_methods!$M$3</f>
        <v>BLOT WW SCALE</v>
      </c>
      <c r="AC1842" s="77">
        <v>45139</v>
      </c>
    </row>
    <row r="1843" spans="1:29" ht="14.4" x14ac:dyDescent="0.3">
      <c r="A1843" s="81" t="str">
        <f>samples!$C$29</f>
        <v>GeoxyzX_2111-WestdiepSeafarm-675m-c-VV3</v>
      </c>
      <c r="B1843" s="84" t="s">
        <v>693</v>
      </c>
      <c r="H1843" s="96" t="s">
        <v>457</v>
      </c>
      <c r="I1843" s="96">
        <v>152391</v>
      </c>
      <c r="K1843" s="96" t="s">
        <v>348</v>
      </c>
      <c r="L1843" s="96" t="s">
        <v>457</v>
      </c>
      <c r="M1843" s="96"/>
      <c r="N1843" s="96"/>
      <c r="O1843" s="96"/>
      <c r="P1843" s="96"/>
      <c r="Q1843" s="96"/>
      <c r="S1843" t="s">
        <v>226</v>
      </c>
      <c r="U1843" t="s">
        <v>335</v>
      </c>
      <c r="V1843" t="s">
        <v>264</v>
      </c>
      <c r="W1843" s="81" t="str">
        <f>analysis_methods!$B$3</f>
        <v>BIOM</v>
      </c>
      <c r="X1843">
        <v>0.76999999999999991</v>
      </c>
      <c r="Y1843" t="s">
        <v>731</v>
      </c>
      <c r="Z1843" t="s">
        <v>243</v>
      </c>
      <c r="AA1843" t="s">
        <v>161</v>
      </c>
      <c r="AB1843" s="81" t="str">
        <f>analysis_methods!$M$3</f>
        <v>BLOT WW SCALE</v>
      </c>
      <c r="AC1843" s="77">
        <v>45139</v>
      </c>
    </row>
    <row r="1844" spans="1:29" ht="14.4" x14ac:dyDescent="0.3">
      <c r="A1844" s="81" t="str">
        <f>samples!$C$29</f>
        <v>GeoxyzX_2111-WestdiepSeafarm-675m-c-VV3</v>
      </c>
      <c r="B1844" s="84" t="s">
        <v>693</v>
      </c>
      <c r="H1844" s="96" t="s">
        <v>817</v>
      </c>
      <c r="I1844" s="96">
        <v>140301</v>
      </c>
      <c r="K1844" s="96" t="s">
        <v>348</v>
      </c>
      <c r="L1844" s="96" t="s">
        <v>365</v>
      </c>
      <c r="M1844" s="96" t="s">
        <v>366</v>
      </c>
      <c r="N1844" s="96" t="s">
        <v>367</v>
      </c>
      <c r="O1844" s="96" t="s">
        <v>368</v>
      </c>
      <c r="P1844" s="96" t="s">
        <v>369</v>
      </c>
      <c r="Q1844" s="96" t="s">
        <v>370</v>
      </c>
      <c r="S1844" t="s">
        <v>726</v>
      </c>
      <c r="U1844" t="s">
        <v>335</v>
      </c>
      <c r="V1844" t="s">
        <v>264</v>
      </c>
      <c r="W1844" s="81" t="str">
        <f>analysis_methods!$B$3</f>
        <v>BIOM</v>
      </c>
      <c r="X1844">
        <v>0.44999999999999996</v>
      </c>
      <c r="Y1844" t="s">
        <v>731</v>
      </c>
      <c r="Z1844" t="s">
        <v>243</v>
      </c>
      <c r="AA1844" t="s">
        <v>161</v>
      </c>
      <c r="AB1844" s="81" t="str">
        <f>analysis_methods!$M$3</f>
        <v>BLOT WW SCALE</v>
      </c>
      <c r="AC1844" s="77">
        <v>45139</v>
      </c>
    </row>
    <row r="1845" spans="1:29" ht="14.4" x14ac:dyDescent="0.3">
      <c r="A1845" s="81" t="str">
        <f>samples!$C$29</f>
        <v>GeoxyzX_2111-WestdiepSeafarm-675m-c-VV3</v>
      </c>
      <c r="B1845" s="84" t="s">
        <v>693</v>
      </c>
      <c r="H1845" s="96" t="s">
        <v>651</v>
      </c>
      <c r="I1845" s="96">
        <v>103226</v>
      </c>
      <c r="K1845" s="96" t="s">
        <v>348</v>
      </c>
      <c r="L1845" s="96" t="s">
        <v>414</v>
      </c>
      <c r="M1845" s="96" t="s">
        <v>415</v>
      </c>
      <c r="N1845" s="96" t="s">
        <v>416</v>
      </c>
      <c r="O1845" s="96" t="s">
        <v>562</v>
      </c>
      <c r="P1845" s="96" t="s">
        <v>563</v>
      </c>
      <c r="Q1845" s="96" t="s">
        <v>652</v>
      </c>
      <c r="S1845" t="s">
        <v>226</v>
      </c>
      <c r="U1845" t="s">
        <v>335</v>
      </c>
      <c r="V1845" t="s">
        <v>264</v>
      </c>
      <c r="W1845" s="81" t="str">
        <f>analysis_methods!$B$3</f>
        <v>BIOM</v>
      </c>
      <c r="X1845">
        <v>0.16899999999999998</v>
      </c>
      <c r="Y1845" t="s">
        <v>731</v>
      </c>
      <c r="Z1845" t="s">
        <v>243</v>
      </c>
      <c r="AA1845" t="s">
        <v>161</v>
      </c>
      <c r="AB1845" s="81" t="str">
        <f>analysis_methods!$M$3</f>
        <v>BLOT WW SCALE</v>
      </c>
      <c r="AC1845" s="77">
        <v>45139</v>
      </c>
    </row>
    <row r="1846" spans="1:29" ht="14.4" x14ac:dyDescent="0.3">
      <c r="A1846" s="81" t="str">
        <f>samples!$C$29</f>
        <v>GeoxyzX_2111-WestdiepSeafarm-675m-c-VV3</v>
      </c>
      <c r="B1846" s="84" t="s">
        <v>693</v>
      </c>
      <c r="H1846" s="96" t="s">
        <v>484</v>
      </c>
      <c r="I1846" s="96">
        <v>130116</v>
      </c>
      <c r="K1846" s="96" t="s">
        <v>348</v>
      </c>
      <c r="L1846" s="96" t="s">
        <v>375</v>
      </c>
      <c r="M1846" s="96" t="s">
        <v>376</v>
      </c>
      <c r="N1846" s="96" t="s">
        <v>380</v>
      </c>
      <c r="O1846" s="96" t="s">
        <v>409</v>
      </c>
      <c r="P1846" s="96" t="s">
        <v>410</v>
      </c>
      <c r="Q1846" s="96" t="s">
        <v>374</v>
      </c>
      <c r="S1846" t="s">
        <v>226</v>
      </c>
      <c r="U1846" t="s">
        <v>335</v>
      </c>
      <c r="V1846" t="s">
        <v>264</v>
      </c>
      <c r="W1846" s="81" t="str">
        <f>analysis_methods!$B$3</f>
        <v>BIOM</v>
      </c>
      <c r="X1846">
        <v>2.3719999999999999</v>
      </c>
      <c r="Y1846" t="s">
        <v>731</v>
      </c>
      <c r="Z1846" t="s">
        <v>243</v>
      </c>
      <c r="AA1846" t="s">
        <v>161</v>
      </c>
      <c r="AB1846" s="81" t="str">
        <f>analysis_methods!$M$3</f>
        <v>BLOT WW SCALE</v>
      </c>
      <c r="AC1846" s="77">
        <v>45139</v>
      </c>
    </row>
    <row r="1847" spans="1:29" ht="14.4" x14ac:dyDescent="0.3">
      <c r="A1847" s="81" t="str">
        <f>samples!$C$29</f>
        <v>GeoxyzX_2111-WestdiepSeafarm-675m-c-VV3</v>
      </c>
      <c r="B1847" s="84" t="s">
        <v>693</v>
      </c>
      <c r="H1847" s="96" t="s">
        <v>477</v>
      </c>
      <c r="I1847" s="96">
        <v>345281</v>
      </c>
      <c r="K1847" s="96" t="s">
        <v>348</v>
      </c>
      <c r="L1847" s="96" t="s">
        <v>365</v>
      </c>
      <c r="M1847" s="96" t="s">
        <v>366</v>
      </c>
      <c r="N1847" s="96" t="s">
        <v>388</v>
      </c>
      <c r="O1847" s="96" t="s">
        <v>389</v>
      </c>
      <c r="P1847" s="96" t="s">
        <v>390</v>
      </c>
      <c r="Q1847" s="96" t="s">
        <v>391</v>
      </c>
      <c r="S1847" t="s">
        <v>226</v>
      </c>
      <c r="U1847" t="s">
        <v>335</v>
      </c>
      <c r="V1847" t="s">
        <v>264</v>
      </c>
      <c r="W1847" s="81" t="str">
        <f>analysis_methods!$B$3</f>
        <v>BIOM</v>
      </c>
      <c r="X1847">
        <v>0.04</v>
      </c>
      <c r="Y1847" t="s">
        <v>731</v>
      </c>
      <c r="Z1847" t="s">
        <v>243</v>
      </c>
      <c r="AA1847" t="s">
        <v>161</v>
      </c>
      <c r="AB1847" s="81" t="str">
        <f>analysis_methods!$M$3</f>
        <v>BLOT WW SCALE</v>
      </c>
      <c r="AC1847" s="77">
        <v>45139</v>
      </c>
    </row>
    <row r="1848" spans="1:29" ht="14.4" x14ac:dyDescent="0.3">
      <c r="A1848" s="81" t="str">
        <f>samples!$C$29</f>
        <v>GeoxyzX_2111-WestdiepSeafarm-675m-c-VV3</v>
      </c>
      <c r="B1848" s="84" t="s">
        <v>693</v>
      </c>
      <c r="H1848" s="96" t="s">
        <v>421</v>
      </c>
      <c r="I1848" s="96">
        <v>1648</v>
      </c>
      <c r="K1848" s="96" t="s">
        <v>348</v>
      </c>
      <c r="L1848" s="96" t="s">
        <v>375</v>
      </c>
      <c r="M1848" s="96"/>
      <c r="N1848" s="96" t="s">
        <v>420</v>
      </c>
      <c r="O1848" s="96" t="s">
        <v>421</v>
      </c>
      <c r="P1848" s="96"/>
      <c r="Q1848" s="96"/>
      <c r="S1848" t="s">
        <v>226</v>
      </c>
      <c r="U1848" t="s">
        <v>335</v>
      </c>
      <c r="V1848" t="s">
        <v>264</v>
      </c>
      <c r="W1848" s="81" t="str">
        <f>analysis_methods!$B$3</f>
        <v>BIOM</v>
      </c>
      <c r="X1848">
        <v>0.193</v>
      </c>
      <c r="Y1848" t="s">
        <v>731</v>
      </c>
      <c r="Z1848" t="s">
        <v>243</v>
      </c>
      <c r="AA1848" t="s">
        <v>161</v>
      </c>
      <c r="AB1848" s="81" t="str">
        <f>analysis_methods!$M$3</f>
        <v>BLOT WW SCALE</v>
      </c>
      <c r="AC1848" s="77">
        <v>45139</v>
      </c>
    </row>
    <row r="1849" spans="1:29" ht="14.4" x14ac:dyDescent="0.3">
      <c r="A1849" s="81" t="str">
        <f>samples!$C$29</f>
        <v>GeoxyzX_2111-WestdiepSeafarm-675m-c-VV3</v>
      </c>
      <c r="B1849" s="84" t="s">
        <v>693</v>
      </c>
      <c r="H1849" s="96" t="s">
        <v>481</v>
      </c>
      <c r="I1849" s="96">
        <v>131187</v>
      </c>
      <c r="K1849" s="96" t="s">
        <v>348</v>
      </c>
      <c r="L1849" s="96" t="s">
        <v>375</v>
      </c>
      <c r="M1849" s="96" t="s">
        <v>376</v>
      </c>
      <c r="N1849" s="96" t="s">
        <v>401</v>
      </c>
      <c r="O1849" s="96" t="s">
        <v>402</v>
      </c>
      <c r="P1849" s="96" t="s">
        <v>403</v>
      </c>
      <c r="Q1849" s="96" t="s">
        <v>404</v>
      </c>
      <c r="S1849" t="s">
        <v>226</v>
      </c>
      <c r="U1849" t="s">
        <v>335</v>
      </c>
      <c r="V1849" t="s">
        <v>264</v>
      </c>
      <c r="W1849" s="81" t="str">
        <f>analysis_methods!$B$3</f>
        <v>BIOM</v>
      </c>
      <c r="X1849">
        <v>3.7999999999999999E-2</v>
      </c>
      <c r="Y1849" t="s">
        <v>731</v>
      </c>
      <c r="Z1849" t="s">
        <v>243</v>
      </c>
      <c r="AA1849" t="s">
        <v>161</v>
      </c>
      <c r="AB1849" s="81" t="str">
        <f>analysis_methods!$M$3</f>
        <v>BLOT WW SCALE</v>
      </c>
      <c r="AC1849" s="77">
        <v>45139</v>
      </c>
    </row>
    <row r="1850" spans="1:29" ht="14.4" x14ac:dyDescent="0.3">
      <c r="A1850" s="81" t="str">
        <f>samples!$C$29</f>
        <v>GeoxyzX_2111-WestdiepSeafarm-675m-c-VV3</v>
      </c>
      <c r="B1850" s="84" t="s">
        <v>693</v>
      </c>
      <c r="H1850" s="96" t="s">
        <v>472</v>
      </c>
      <c r="I1850" s="96">
        <v>140301</v>
      </c>
      <c r="K1850" s="96" t="s">
        <v>348</v>
      </c>
      <c r="L1850" s="96" t="s">
        <v>365</v>
      </c>
      <c r="M1850" s="96" t="s">
        <v>366</v>
      </c>
      <c r="N1850" s="96" t="s">
        <v>367</v>
      </c>
      <c r="O1850" s="96" t="s">
        <v>368</v>
      </c>
      <c r="P1850" s="96" t="s">
        <v>369</v>
      </c>
      <c r="Q1850" s="96" t="s">
        <v>370</v>
      </c>
      <c r="S1850" t="s">
        <v>226</v>
      </c>
      <c r="U1850" t="s">
        <v>335</v>
      </c>
      <c r="V1850" t="s">
        <v>264</v>
      </c>
      <c r="W1850" s="81" t="str">
        <f>analysis_methods!$B$3</f>
        <v>BIOM</v>
      </c>
      <c r="X1850">
        <v>83.72</v>
      </c>
      <c r="Y1850" t="s">
        <v>731</v>
      </c>
      <c r="Z1850" t="s">
        <v>243</v>
      </c>
      <c r="AA1850" t="s">
        <v>161</v>
      </c>
      <c r="AB1850" s="81" t="str">
        <f>analysis_methods!$M$3</f>
        <v>BLOT WW SCALE</v>
      </c>
      <c r="AC1850" s="77">
        <v>45139</v>
      </c>
    </row>
    <row r="1851" spans="1:29" ht="14.4" x14ac:dyDescent="0.3">
      <c r="A1851" s="81" t="str">
        <f>samples!$C$29</f>
        <v>GeoxyzX_2111-WestdiepSeafarm-675m-c-VV3</v>
      </c>
      <c r="B1851" s="84" t="s">
        <v>693</v>
      </c>
      <c r="H1851" s="96" t="s">
        <v>480</v>
      </c>
      <c r="I1851" s="96">
        <v>130269</v>
      </c>
      <c r="K1851" s="96" t="s">
        <v>348</v>
      </c>
      <c r="L1851" s="96" t="s">
        <v>375</v>
      </c>
      <c r="M1851" s="96" t="s">
        <v>376</v>
      </c>
      <c r="N1851" s="96"/>
      <c r="O1851" s="96" t="s">
        <v>398</v>
      </c>
      <c r="P1851" s="96" t="s">
        <v>399</v>
      </c>
      <c r="Q1851" s="96" t="s">
        <v>400</v>
      </c>
      <c r="S1851" t="s">
        <v>226</v>
      </c>
      <c r="U1851" t="s">
        <v>335</v>
      </c>
      <c r="V1851" t="s">
        <v>264</v>
      </c>
      <c r="W1851" s="81" t="str">
        <f>analysis_methods!$B$3</f>
        <v>BIOM</v>
      </c>
      <c r="X1851">
        <v>0.109</v>
      </c>
      <c r="Y1851" t="s">
        <v>731</v>
      </c>
      <c r="Z1851" t="s">
        <v>243</v>
      </c>
      <c r="AA1851" t="s">
        <v>161</v>
      </c>
      <c r="AB1851" s="81" t="str">
        <f>analysis_methods!$M$3</f>
        <v>BLOT WW SCALE</v>
      </c>
      <c r="AC1851" s="77">
        <v>45139</v>
      </c>
    </row>
    <row r="1852" spans="1:29" ht="14.4" x14ac:dyDescent="0.3">
      <c r="A1852" s="81" t="str">
        <f>samples!$C$29</f>
        <v>GeoxyzX_2111-WestdiepSeafarm-675m-c-VV3</v>
      </c>
      <c r="B1852" s="84" t="s">
        <v>693</v>
      </c>
      <c r="H1852" s="96" t="s">
        <v>599</v>
      </c>
      <c r="I1852" s="96">
        <v>141911</v>
      </c>
      <c r="K1852" s="96" t="s">
        <v>348</v>
      </c>
      <c r="L1852" s="96" t="s">
        <v>365</v>
      </c>
      <c r="M1852" s="96" t="s">
        <v>366</v>
      </c>
      <c r="N1852" s="96" t="s">
        <v>367</v>
      </c>
      <c r="O1852" s="96" t="s">
        <v>437</v>
      </c>
      <c r="P1852" s="96" t="s">
        <v>601</v>
      </c>
      <c r="Q1852" s="96" t="s">
        <v>605</v>
      </c>
      <c r="S1852" t="s">
        <v>226</v>
      </c>
      <c r="U1852" t="s">
        <v>335</v>
      </c>
      <c r="V1852" t="s">
        <v>264</v>
      </c>
      <c r="W1852" s="81" t="str">
        <f>analysis_methods!$B$3</f>
        <v>BIOM</v>
      </c>
      <c r="X1852">
        <v>3.633</v>
      </c>
      <c r="Y1852" t="s">
        <v>731</v>
      </c>
      <c r="Z1852" t="s">
        <v>243</v>
      </c>
      <c r="AA1852" t="s">
        <v>161</v>
      </c>
      <c r="AB1852" s="81" t="str">
        <f>analysis_methods!$M$3</f>
        <v>BLOT WW SCALE</v>
      </c>
      <c r="AC1852" s="77">
        <v>45139</v>
      </c>
    </row>
    <row r="1853" spans="1:29" ht="14.4" x14ac:dyDescent="0.3">
      <c r="A1853" s="81" t="str">
        <f>samples!$C$29</f>
        <v>GeoxyzX_2111-WestdiepSeafarm-675m-c-VV3</v>
      </c>
      <c r="B1853" s="84" t="s">
        <v>693</v>
      </c>
      <c r="H1853" t="s">
        <v>870</v>
      </c>
      <c r="I1853" s="96">
        <v>138963</v>
      </c>
      <c r="K1853" s="96" t="s">
        <v>348</v>
      </c>
      <c r="L1853" s="96" t="s">
        <v>365</v>
      </c>
      <c r="M1853" s="96" t="s">
        <v>503</v>
      </c>
      <c r="N1853" s="96" t="s">
        <v>514</v>
      </c>
      <c r="O1853" s="96" t="s">
        <v>515</v>
      </c>
      <c r="P1853" s="96" t="s">
        <v>516</v>
      </c>
      <c r="Q1853" s="96" t="s">
        <v>529</v>
      </c>
      <c r="S1853" t="s">
        <v>726</v>
      </c>
      <c r="U1853" t="s">
        <v>335</v>
      </c>
      <c r="V1853" t="s">
        <v>264</v>
      </c>
      <c r="W1853" s="81" t="str">
        <f>analysis_methods!$B$3</f>
        <v>BIOM</v>
      </c>
      <c r="X1853">
        <v>5.0000000000000001E-3</v>
      </c>
      <c r="Y1853" t="s">
        <v>731</v>
      </c>
      <c r="Z1853" t="s">
        <v>243</v>
      </c>
      <c r="AA1853" t="s">
        <v>161</v>
      </c>
      <c r="AB1853" s="81" t="str">
        <f>analysis_methods!$M$3</f>
        <v>BLOT WW SCALE</v>
      </c>
      <c r="AC1853" s="77">
        <v>45139</v>
      </c>
    </row>
    <row r="1854" spans="1:29" ht="14.4" x14ac:dyDescent="0.3">
      <c r="A1854" s="81" t="str">
        <f>samples!$C$29</f>
        <v>GeoxyzX_2111-WestdiepSeafarm-675m-c-VV3</v>
      </c>
      <c r="B1854" s="84" t="s">
        <v>693</v>
      </c>
      <c r="H1854" s="96" t="s">
        <v>478</v>
      </c>
      <c r="I1854" s="96">
        <v>146907</v>
      </c>
      <c r="K1854" s="96" t="s">
        <v>348</v>
      </c>
      <c r="L1854" s="96" t="s">
        <v>365</v>
      </c>
      <c r="M1854" s="96" t="s">
        <v>366</v>
      </c>
      <c r="N1854" s="96" t="s">
        <v>371</v>
      </c>
      <c r="O1854" s="96" t="s">
        <v>392</v>
      </c>
      <c r="P1854" s="96" t="s">
        <v>393</v>
      </c>
      <c r="Q1854" s="96" t="s">
        <v>394</v>
      </c>
      <c r="S1854" t="s">
        <v>226</v>
      </c>
      <c r="U1854" t="s">
        <v>335</v>
      </c>
      <c r="V1854" t="s">
        <v>264</v>
      </c>
      <c r="W1854" s="81" t="str">
        <f>analysis_methods!$B$3</f>
        <v>BIOM</v>
      </c>
      <c r="X1854">
        <v>0.68899999999999995</v>
      </c>
      <c r="Y1854" t="s">
        <v>731</v>
      </c>
      <c r="Z1854" t="s">
        <v>243</v>
      </c>
      <c r="AA1854" t="s">
        <v>161</v>
      </c>
      <c r="AB1854" s="81" t="str">
        <f>analysis_methods!$M$3</f>
        <v>BLOT WW SCALE</v>
      </c>
      <c r="AC1854" s="77">
        <v>45139</v>
      </c>
    </row>
    <row r="1855" spans="1:29" ht="14.4" x14ac:dyDescent="0.3">
      <c r="A1855" s="81" t="str">
        <f>samples!$C$29</f>
        <v>GeoxyzX_2111-WestdiepSeafarm-675m-c-VV3</v>
      </c>
      <c r="B1855" s="84" t="s">
        <v>693</v>
      </c>
      <c r="H1855" s="96" t="s">
        <v>433</v>
      </c>
      <c r="I1855" s="96">
        <v>799</v>
      </c>
      <c r="K1855" s="96" t="s">
        <v>348</v>
      </c>
      <c r="L1855" s="96" t="s">
        <v>433</v>
      </c>
      <c r="M1855" s="96"/>
      <c r="N1855" s="96"/>
      <c r="O1855" s="96"/>
      <c r="P1855" s="96"/>
      <c r="Q1855" s="96"/>
      <c r="S1855" t="s">
        <v>226</v>
      </c>
      <c r="U1855" t="s">
        <v>335</v>
      </c>
      <c r="V1855" t="s">
        <v>264</v>
      </c>
      <c r="W1855" s="81" t="str">
        <f>analysis_methods!$B$3</f>
        <v>BIOM</v>
      </c>
      <c r="X1855">
        <v>1E-3</v>
      </c>
      <c r="Y1855" t="s">
        <v>731</v>
      </c>
      <c r="Z1855" t="s">
        <v>243</v>
      </c>
      <c r="AA1855" t="s">
        <v>161</v>
      </c>
      <c r="AB1855" s="81" t="str">
        <f>analysis_methods!$M$3</f>
        <v>BLOT WW SCALE</v>
      </c>
      <c r="AC1855" s="77">
        <v>45139</v>
      </c>
    </row>
    <row r="1856" spans="1:29" ht="14.4" x14ac:dyDescent="0.3">
      <c r="A1856" s="81" t="str">
        <f>samples!$C$29</f>
        <v>GeoxyzX_2111-WestdiepSeafarm-675m-c-VV3</v>
      </c>
      <c r="B1856" s="84" t="s">
        <v>693</v>
      </c>
      <c r="H1856" s="96" t="s">
        <v>474</v>
      </c>
      <c r="I1856" s="96">
        <v>129898</v>
      </c>
      <c r="K1856" s="96" t="s">
        <v>348</v>
      </c>
      <c r="L1856" s="96" t="s">
        <v>375</v>
      </c>
      <c r="M1856" s="96" t="s">
        <v>376</v>
      </c>
      <c r="N1856" s="96"/>
      <c r="O1856" s="96" t="s">
        <v>377</v>
      </c>
      <c r="P1856" s="96" t="s">
        <v>378</v>
      </c>
      <c r="Q1856" s="96" t="s">
        <v>379</v>
      </c>
      <c r="S1856" t="s">
        <v>226</v>
      </c>
      <c r="U1856" t="s">
        <v>335</v>
      </c>
      <c r="V1856" t="s">
        <v>264</v>
      </c>
      <c r="W1856" s="81" t="str">
        <f>analysis_methods!$B$3</f>
        <v>BIOM</v>
      </c>
      <c r="X1856">
        <v>0.83199999999999996</v>
      </c>
      <c r="Y1856" t="s">
        <v>731</v>
      </c>
      <c r="Z1856" t="s">
        <v>243</v>
      </c>
      <c r="AA1856" t="s">
        <v>161</v>
      </c>
      <c r="AB1856" s="81" t="str">
        <f>analysis_methods!$M$3</f>
        <v>BLOT WW SCALE</v>
      </c>
      <c r="AC1856" s="77">
        <v>45139</v>
      </c>
    </row>
    <row r="1857" spans="1:29" ht="14.4" x14ac:dyDescent="0.3">
      <c r="A1857" s="81" t="str">
        <f>samples!$C$29</f>
        <v>GeoxyzX_2111-WestdiepSeafarm-675m-c-VV3</v>
      </c>
      <c r="B1857" s="84" t="s">
        <v>693</v>
      </c>
      <c r="H1857" s="96" t="s">
        <v>552</v>
      </c>
      <c r="I1857" s="96">
        <v>130491</v>
      </c>
      <c r="K1857" s="96" t="s">
        <v>348</v>
      </c>
      <c r="L1857" s="96" t="s">
        <v>375</v>
      </c>
      <c r="M1857" s="96" t="s">
        <v>376</v>
      </c>
      <c r="N1857" s="96"/>
      <c r="O1857" s="96" t="s">
        <v>568</v>
      </c>
      <c r="P1857" s="96" t="s">
        <v>569</v>
      </c>
      <c r="Q1857" s="96" t="s">
        <v>577</v>
      </c>
      <c r="S1857" t="s">
        <v>226</v>
      </c>
      <c r="U1857" t="s">
        <v>335</v>
      </c>
      <c r="V1857" t="s">
        <v>264</v>
      </c>
      <c r="W1857" s="81" t="str">
        <f>analysis_methods!$B$3</f>
        <v>BIOM</v>
      </c>
      <c r="X1857">
        <v>1E-3</v>
      </c>
      <c r="Y1857" t="s">
        <v>731</v>
      </c>
      <c r="Z1857" t="s">
        <v>243</v>
      </c>
      <c r="AA1857" t="s">
        <v>161</v>
      </c>
      <c r="AB1857" s="81" t="str">
        <f>analysis_methods!$M$3</f>
        <v>BLOT WW SCALE</v>
      </c>
      <c r="AC1857" s="77">
        <v>45139</v>
      </c>
    </row>
    <row r="1858" spans="1:29" ht="14.4" x14ac:dyDescent="0.3">
      <c r="A1858" s="81" t="str">
        <f>samples!$C$29</f>
        <v>GeoxyzX_2111-WestdiepSeafarm-675m-c-VV3</v>
      </c>
      <c r="B1858" s="84" t="s">
        <v>693</v>
      </c>
      <c r="H1858" s="96" t="s">
        <v>471</v>
      </c>
      <c r="I1858" s="96">
        <v>124929</v>
      </c>
      <c r="K1858" s="96" t="s">
        <v>348</v>
      </c>
      <c r="L1858" s="96" t="s">
        <v>349</v>
      </c>
      <c r="M1858" s="96" t="s">
        <v>360</v>
      </c>
      <c r="N1858" s="96" t="s">
        <v>361</v>
      </c>
      <c r="O1858" s="96" t="s">
        <v>362</v>
      </c>
      <c r="P1858" s="96" t="s">
        <v>363</v>
      </c>
      <c r="Q1858" s="96" t="s">
        <v>364</v>
      </c>
      <c r="S1858" t="s">
        <v>226</v>
      </c>
      <c r="U1858" t="s">
        <v>335</v>
      </c>
      <c r="V1858" t="s">
        <v>264</v>
      </c>
      <c r="W1858" s="81" t="str">
        <f>analysis_methods!$B$3</f>
        <v>BIOM</v>
      </c>
      <c r="X1858">
        <v>2.4790000000000001</v>
      </c>
      <c r="Y1858" t="s">
        <v>731</v>
      </c>
      <c r="Z1858" t="s">
        <v>243</v>
      </c>
      <c r="AA1858" t="s">
        <v>161</v>
      </c>
      <c r="AB1858" s="81" t="str">
        <f>analysis_methods!$M$3</f>
        <v>BLOT WW SCALE</v>
      </c>
      <c r="AC1858" s="77">
        <v>45139</v>
      </c>
    </row>
    <row r="1859" spans="1:29" ht="14.4" x14ac:dyDescent="0.3">
      <c r="A1859" s="81" t="str">
        <f>samples!$C$30</f>
        <v>GeoxyzX_2111-WestdiepSeafarm-825m-a-VV1</v>
      </c>
      <c r="B1859" s="84" t="s">
        <v>694</v>
      </c>
      <c r="H1859" s="96" t="s">
        <v>481</v>
      </c>
      <c r="I1859" s="96">
        <v>131187</v>
      </c>
      <c r="K1859" s="96" t="s">
        <v>348</v>
      </c>
      <c r="L1859" s="96" t="s">
        <v>375</v>
      </c>
      <c r="M1859" s="96" t="s">
        <v>376</v>
      </c>
      <c r="N1859" s="96" t="s">
        <v>401</v>
      </c>
      <c r="O1859" s="96" t="s">
        <v>402</v>
      </c>
      <c r="P1859" s="96" t="s">
        <v>403</v>
      </c>
      <c r="Q1859" s="96" t="s">
        <v>404</v>
      </c>
      <c r="S1859" t="s">
        <v>226</v>
      </c>
      <c r="U1859" t="s">
        <v>335</v>
      </c>
      <c r="V1859" t="s">
        <v>264</v>
      </c>
      <c r="W1859" s="81" t="str">
        <f>analysis_methods!$B$3</f>
        <v>BIOM</v>
      </c>
      <c r="X1859">
        <v>3.0479999999999996</v>
      </c>
      <c r="Y1859" t="s">
        <v>731</v>
      </c>
      <c r="Z1859" t="s">
        <v>243</v>
      </c>
      <c r="AA1859" t="s">
        <v>161</v>
      </c>
      <c r="AB1859" s="81" t="str">
        <f>analysis_methods!$M$3</f>
        <v>BLOT WW SCALE</v>
      </c>
      <c r="AC1859" s="77">
        <v>45139</v>
      </c>
    </row>
    <row r="1860" spans="1:29" ht="14.4" x14ac:dyDescent="0.3">
      <c r="A1860" s="81" t="str">
        <f>samples!$C$30</f>
        <v>GeoxyzX_2111-WestdiepSeafarm-825m-a-VV1</v>
      </c>
      <c r="B1860" s="84" t="s">
        <v>694</v>
      </c>
      <c r="H1860" s="96" t="s">
        <v>817</v>
      </c>
      <c r="I1860" s="96">
        <v>140301</v>
      </c>
      <c r="K1860" s="96" t="s">
        <v>348</v>
      </c>
      <c r="L1860" s="96" t="s">
        <v>365</v>
      </c>
      <c r="M1860" s="96" t="s">
        <v>366</v>
      </c>
      <c r="N1860" s="96" t="s">
        <v>367</v>
      </c>
      <c r="O1860" s="96" t="s">
        <v>368</v>
      </c>
      <c r="P1860" s="96" t="s">
        <v>369</v>
      </c>
      <c r="Q1860" s="96" t="s">
        <v>370</v>
      </c>
      <c r="S1860" t="s">
        <v>726</v>
      </c>
      <c r="U1860" t="s">
        <v>335</v>
      </c>
      <c r="V1860" t="s">
        <v>264</v>
      </c>
      <c r="W1860" s="81" t="str">
        <f>analysis_methods!$B$3</f>
        <v>BIOM</v>
      </c>
      <c r="X1860">
        <v>4.0959999999999992</v>
      </c>
      <c r="Y1860" t="s">
        <v>731</v>
      </c>
      <c r="Z1860" t="s">
        <v>243</v>
      </c>
      <c r="AA1860" t="s">
        <v>161</v>
      </c>
      <c r="AB1860" s="81" t="str">
        <f>analysis_methods!$M$3</f>
        <v>BLOT WW SCALE</v>
      </c>
      <c r="AC1860" s="77">
        <v>45139</v>
      </c>
    </row>
    <row r="1861" spans="1:29" ht="14.4" x14ac:dyDescent="0.3">
      <c r="A1861" s="81" t="str">
        <f>samples!$C$30</f>
        <v>GeoxyzX_2111-WestdiepSeafarm-825m-a-VV1</v>
      </c>
      <c r="B1861" s="84" t="s">
        <v>694</v>
      </c>
      <c r="H1861" s="96" t="s">
        <v>482</v>
      </c>
      <c r="I1861" s="96">
        <v>130357</v>
      </c>
      <c r="K1861" s="96" t="s">
        <v>348</v>
      </c>
      <c r="L1861" s="96" t="s">
        <v>375</v>
      </c>
      <c r="M1861" s="96" t="s">
        <v>376</v>
      </c>
      <c r="N1861" s="96" t="s">
        <v>380</v>
      </c>
      <c r="O1861" s="96" t="s">
        <v>381</v>
      </c>
      <c r="P1861" s="96" t="s">
        <v>382</v>
      </c>
      <c r="Q1861" s="96" t="s">
        <v>405</v>
      </c>
      <c r="S1861" t="s">
        <v>226</v>
      </c>
      <c r="U1861" t="s">
        <v>335</v>
      </c>
      <c r="V1861" t="s">
        <v>264</v>
      </c>
      <c r="W1861" s="81" t="str">
        <f>analysis_methods!$B$3</f>
        <v>BIOM</v>
      </c>
      <c r="X1861">
        <v>0.93899999999999995</v>
      </c>
      <c r="Y1861" t="s">
        <v>731</v>
      </c>
      <c r="Z1861" t="s">
        <v>243</v>
      </c>
      <c r="AA1861" t="s">
        <v>161</v>
      </c>
      <c r="AB1861" s="81" t="str">
        <f>analysis_methods!$M$3</f>
        <v>BLOT WW SCALE</v>
      </c>
      <c r="AC1861" s="77">
        <v>45139</v>
      </c>
    </row>
    <row r="1862" spans="1:29" ht="14.4" x14ac:dyDescent="0.3">
      <c r="A1862" s="81" t="str">
        <f>samples!$C$30</f>
        <v>GeoxyzX_2111-WestdiepSeafarm-825m-a-VV1</v>
      </c>
      <c r="B1862" s="84" t="s">
        <v>694</v>
      </c>
      <c r="H1862" s="96" t="s">
        <v>457</v>
      </c>
      <c r="I1862" s="96">
        <v>152391</v>
      </c>
      <c r="K1862" s="96" t="s">
        <v>348</v>
      </c>
      <c r="L1862" s="96" t="s">
        <v>457</v>
      </c>
      <c r="M1862" s="96"/>
      <c r="N1862" s="96"/>
      <c r="O1862" s="96"/>
      <c r="P1862" s="96"/>
      <c r="Q1862" s="96"/>
      <c r="S1862" t="s">
        <v>226</v>
      </c>
      <c r="U1862" t="s">
        <v>335</v>
      </c>
      <c r="V1862" t="s">
        <v>264</v>
      </c>
      <c r="W1862" s="81" t="str">
        <f>analysis_methods!$B$3</f>
        <v>BIOM</v>
      </c>
      <c r="X1862">
        <v>0.189</v>
      </c>
      <c r="Y1862" t="s">
        <v>731</v>
      </c>
      <c r="Z1862" t="s">
        <v>243</v>
      </c>
      <c r="AA1862" t="s">
        <v>161</v>
      </c>
      <c r="AB1862" s="81" t="str">
        <f>analysis_methods!$M$3</f>
        <v>BLOT WW SCALE</v>
      </c>
      <c r="AC1862" s="77">
        <v>45139</v>
      </c>
    </row>
    <row r="1863" spans="1:29" ht="14.4" x14ac:dyDescent="0.3">
      <c r="A1863" s="81" t="str">
        <f>samples!$C$30</f>
        <v>GeoxyzX_2111-WestdiepSeafarm-825m-a-VV1</v>
      </c>
      <c r="B1863" s="84" t="s">
        <v>694</v>
      </c>
      <c r="H1863" s="96" t="s">
        <v>474</v>
      </c>
      <c r="I1863" s="96">
        <v>129898</v>
      </c>
      <c r="K1863" s="96" t="s">
        <v>348</v>
      </c>
      <c r="L1863" s="96" t="s">
        <v>375</v>
      </c>
      <c r="M1863" s="96" t="s">
        <v>376</v>
      </c>
      <c r="N1863" s="96"/>
      <c r="O1863" s="96" t="s">
        <v>377</v>
      </c>
      <c r="P1863" s="96" t="s">
        <v>378</v>
      </c>
      <c r="Q1863" s="96" t="s">
        <v>379</v>
      </c>
      <c r="S1863" t="s">
        <v>226</v>
      </c>
      <c r="U1863" t="s">
        <v>335</v>
      </c>
      <c r="V1863" t="s">
        <v>264</v>
      </c>
      <c r="W1863" s="81" t="str">
        <f>analysis_methods!$B$3</f>
        <v>BIOM</v>
      </c>
      <c r="X1863">
        <v>6.4419999999999993</v>
      </c>
      <c r="Y1863" t="s">
        <v>731</v>
      </c>
      <c r="Z1863" t="s">
        <v>243</v>
      </c>
      <c r="AA1863" t="s">
        <v>161</v>
      </c>
      <c r="AB1863" s="81" t="str">
        <f>analysis_methods!$M$3</f>
        <v>BLOT WW SCALE</v>
      </c>
      <c r="AC1863" s="77">
        <v>45139</v>
      </c>
    </row>
    <row r="1864" spans="1:29" ht="14.4" x14ac:dyDescent="0.3">
      <c r="A1864" s="81" t="str">
        <f>samples!$C$30</f>
        <v>GeoxyzX_2111-WestdiepSeafarm-825m-a-VV1</v>
      </c>
      <c r="B1864" s="84" t="s">
        <v>694</v>
      </c>
      <c r="H1864" s="96" t="s">
        <v>471</v>
      </c>
      <c r="I1864" s="96">
        <v>124929</v>
      </c>
      <c r="K1864" s="96" t="s">
        <v>348</v>
      </c>
      <c r="L1864" s="96" t="s">
        <v>349</v>
      </c>
      <c r="M1864" s="96" t="s">
        <v>360</v>
      </c>
      <c r="N1864" s="96" t="s">
        <v>361</v>
      </c>
      <c r="O1864" s="96" t="s">
        <v>362</v>
      </c>
      <c r="P1864" s="96" t="s">
        <v>363</v>
      </c>
      <c r="Q1864" s="96" t="s">
        <v>364</v>
      </c>
      <c r="S1864" t="s">
        <v>226</v>
      </c>
      <c r="U1864" t="s">
        <v>335</v>
      </c>
      <c r="V1864" t="s">
        <v>264</v>
      </c>
      <c r="W1864" s="81" t="str">
        <f>analysis_methods!$B$3</f>
        <v>BIOM</v>
      </c>
      <c r="X1864">
        <v>61.322999999999993</v>
      </c>
      <c r="Y1864" t="s">
        <v>731</v>
      </c>
      <c r="Z1864" t="s">
        <v>243</v>
      </c>
      <c r="AA1864" t="s">
        <v>161</v>
      </c>
      <c r="AB1864" s="81" t="str">
        <f>analysis_methods!$M$3</f>
        <v>BLOT WW SCALE</v>
      </c>
      <c r="AC1864" s="77">
        <v>45139</v>
      </c>
    </row>
    <row r="1865" spans="1:29" ht="14.4" x14ac:dyDescent="0.3">
      <c r="A1865" s="81" t="str">
        <f>samples!$C$30</f>
        <v>GeoxyzX_2111-WestdiepSeafarm-825m-a-VV1</v>
      </c>
      <c r="B1865" s="84" t="s">
        <v>694</v>
      </c>
      <c r="H1865" s="96" t="s">
        <v>411</v>
      </c>
      <c r="I1865" s="96">
        <v>919</v>
      </c>
      <c r="K1865" s="96" t="s">
        <v>348</v>
      </c>
      <c r="L1865" s="96" t="s">
        <v>375</v>
      </c>
      <c r="M1865" s="96" t="s">
        <v>376</v>
      </c>
      <c r="N1865" s="96" t="s">
        <v>384</v>
      </c>
      <c r="O1865" s="96" t="s">
        <v>411</v>
      </c>
      <c r="P1865" s="96"/>
      <c r="Q1865" s="96"/>
      <c r="S1865" t="s">
        <v>226</v>
      </c>
      <c r="U1865" t="s">
        <v>335</v>
      </c>
      <c r="V1865" t="s">
        <v>264</v>
      </c>
      <c r="W1865" s="81" t="str">
        <f>analysis_methods!$B$3</f>
        <v>BIOM</v>
      </c>
      <c r="X1865">
        <v>6.0000000000000005E-2</v>
      </c>
      <c r="Y1865" t="s">
        <v>731</v>
      </c>
      <c r="Z1865" t="s">
        <v>243</v>
      </c>
      <c r="AA1865" t="s">
        <v>161</v>
      </c>
      <c r="AB1865" s="81" t="str">
        <f>analysis_methods!$M$3</f>
        <v>BLOT WW SCALE</v>
      </c>
      <c r="AC1865" s="77">
        <v>45139</v>
      </c>
    </row>
    <row r="1866" spans="1:29" ht="14.4" x14ac:dyDescent="0.3">
      <c r="A1866" s="81" t="str">
        <f>samples!$C$30</f>
        <v>GeoxyzX_2111-WestdiepSeafarm-825m-a-VV1</v>
      </c>
      <c r="B1866" s="84" t="s">
        <v>694</v>
      </c>
      <c r="H1866" s="96" t="s">
        <v>484</v>
      </c>
      <c r="I1866" s="96">
        <v>130116</v>
      </c>
      <c r="K1866" s="96" t="s">
        <v>348</v>
      </c>
      <c r="L1866" s="96" t="s">
        <v>375</v>
      </c>
      <c r="M1866" s="96" t="s">
        <v>376</v>
      </c>
      <c r="N1866" s="96" t="s">
        <v>380</v>
      </c>
      <c r="O1866" s="96" t="s">
        <v>409</v>
      </c>
      <c r="P1866" s="96" t="s">
        <v>410</v>
      </c>
      <c r="Q1866" s="96" t="s">
        <v>374</v>
      </c>
      <c r="S1866" t="s">
        <v>226</v>
      </c>
      <c r="U1866" t="s">
        <v>335</v>
      </c>
      <c r="V1866" t="s">
        <v>264</v>
      </c>
      <c r="W1866" s="81" t="str">
        <f>analysis_methods!$B$3</f>
        <v>BIOM</v>
      </c>
      <c r="X1866">
        <v>1.819</v>
      </c>
      <c r="Y1866" t="s">
        <v>731</v>
      </c>
      <c r="Z1866" t="s">
        <v>243</v>
      </c>
      <c r="AA1866" t="s">
        <v>161</v>
      </c>
      <c r="AB1866" s="81" t="str">
        <f>analysis_methods!$M$3</f>
        <v>BLOT WW SCALE</v>
      </c>
      <c r="AC1866" s="77">
        <v>45139</v>
      </c>
    </row>
    <row r="1867" spans="1:29" ht="14.4" x14ac:dyDescent="0.3">
      <c r="A1867" s="81" t="str">
        <f>samples!$C$30</f>
        <v>GeoxyzX_2111-WestdiepSeafarm-825m-a-VV1</v>
      </c>
      <c r="B1867" s="84" t="s">
        <v>694</v>
      </c>
      <c r="H1867" s="96" t="s">
        <v>475</v>
      </c>
      <c r="I1867" s="96">
        <v>130359</v>
      </c>
      <c r="K1867" s="96" t="s">
        <v>348</v>
      </c>
      <c r="L1867" s="96" t="s">
        <v>375</v>
      </c>
      <c r="M1867" s="96" t="s">
        <v>376</v>
      </c>
      <c r="N1867" s="96" t="s">
        <v>380</v>
      </c>
      <c r="O1867" s="96" t="s">
        <v>381</v>
      </c>
      <c r="P1867" s="96" t="s">
        <v>382</v>
      </c>
      <c r="Q1867" s="96" t="s">
        <v>383</v>
      </c>
      <c r="S1867" t="s">
        <v>226</v>
      </c>
      <c r="U1867" t="s">
        <v>335</v>
      </c>
      <c r="V1867" t="s">
        <v>264</v>
      </c>
      <c r="W1867" s="81" t="str">
        <f>analysis_methods!$B$3</f>
        <v>BIOM</v>
      </c>
      <c r="X1867">
        <v>0.505</v>
      </c>
      <c r="Y1867" t="s">
        <v>731</v>
      </c>
      <c r="Z1867" t="s">
        <v>243</v>
      </c>
      <c r="AA1867" t="s">
        <v>161</v>
      </c>
      <c r="AB1867" s="81" t="str">
        <f>analysis_methods!$M$3</f>
        <v>BLOT WW SCALE</v>
      </c>
      <c r="AC1867" s="77">
        <v>45139</v>
      </c>
    </row>
    <row r="1868" spans="1:29" ht="14.4" x14ac:dyDescent="0.3">
      <c r="A1868" s="81" t="str">
        <f>samples!$C$30</f>
        <v>GeoxyzX_2111-WestdiepSeafarm-825m-a-VV1</v>
      </c>
      <c r="B1868" s="84" t="s">
        <v>694</v>
      </c>
      <c r="H1868" s="96" t="s">
        <v>552</v>
      </c>
      <c r="I1868" s="96">
        <v>130491</v>
      </c>
      <c r="K1868" s="96" t="s">
        <v>348</v>
      </c>
      <c r="L1868" s="96" t="s">
        <v>375</v>
      </c>
      <c r="M1868" s="96" t="s">
        <v>376</v>
      </c>
      <c r="N1868" s="96"/>
      <c r="O1868" s="96" t="s">
        <v>568</v>
      </c>
      <c r="P1868" s="96" t="s">
        <v>569</v>
      </c>
      <c r="Q1868" s="96" t="s">
        <v>577</v>
      </c>
      <c r="S1868" t="s">
        <v>226</v>
      </c>
      <c r="U1868" t="s">
        <v>335</v>
      </c>
      <c r="V1868" t="s">
        <v>264</v>
      </c>
      <c r="W1868" s="81" t="str">
        <f>analysis_methods!$B$3</f>
        <v>BIOM</v>
      </c>
      <c r="X1868">
        <v>5.1999999999999998E-2</v>
      </c>
      <c r="Y1868" t="s">
        <v>731</v>
      </c>
      <c r="Z1868" t="s">
        <v>243</v>
      </c>
      <c r="AA1868" t="s">
        <v>161</v>
      </c>
      <c r="AB1868" s="81" t="str">
        <f>analysis_methods!$M$3</f>
        <v>BLOT WW SCALE</v>
      </c>
      <c r="AC1868" s="77">
        <v>45139</v>
      </c>
    </row>
    <row r="1869" spans="1:29" ht="14.4" x14ac:dyDescent="0.3">
      <c r="A1869" s="81" t="str">
        <f>samples!$C$30</f>
        <v>GeoxyzX_2111-WestdiepSeafarm-825m-a-VV1</v>
      </c>
      <c r="B1869" s="84" t="s">
        <v>694</v>
      </c>
      <c r="H1869" s="96" t="s">
        <v>478</v>
      </c>
      <c r="I1869" s="96">
        <v>146907</v>
      </c>
      <c r="K1869" s="96" t="s">
        <v>348</v>
      </c>
      <c r="L1869" s="96" t="s">
        <v>365</v>
      </c>
      <c r="M1869" s="96" t="s">
        <v>366</v>
      </c>
      <c r="N1869" s="96" t="s">
        <v>371</v>
      </c>
      <c r="O1869" s="96" t="s">
        <v>392</v>
      </c>
      <c r="P1869" s="96" t="s">
        <v>393</v>
      </c>
      <c r="Q1869" s="96" t="s">
        <v>394</v>
      </c>
      <c r="S1869" t="s">
        <v>226</v>
      </c>
      <c r="U1869" t="s">
        <v>335</v>
      </c>
      <c r="V1869" t="s">
        <v>264</v>
      </c>
      <c r="W1869" s="81" t="str">
        <f>analysis_methods!$B$3</f>
        <v>BIOM</v>
      </c>
      <c r="X1869">
        <v>3.3630000000000004</v>
      </c>
      <c r="Y1869" t="s">
        <v>731</v>
      </c>
      <c r="Z1869" t="s">
        <v>243</v>
      </c>
      <c r="AA1869" t="s">
        <v>161</v>
      </c>
      <c r="AB1869" s="81" t="str">
        <f>analysis_methods!$M$3</f>
        <v>BLOT WW SCALE</v>
      </c>
      <c r="AC1869" s="77">
        <v>45139</v>
      </c>
    </row>
    <row r="1870" spans="1:29" ht="14.4" x14ac:dyDescent="0.3">
      <c r="A1870" s="81" t="str">
        <f>samples!$C$30</f>
        <v>GeoxyzX_2111-WestdiepSeafarm-825m-a-VV1</v>
      </c>
      <c r="B1870" s="84" t="s">
        <v>694</v>
      </c>
      <c r="H1870" s="96" t="s">
        <v>472</v>
      </c>
      <c r="I1870" s="96">
        <v>140301</v>
      </c>
      <c r="K1870" s="96" t="s">
        <v>348</v>
      </c>
      <c r="L1870" s="96" t="s">
        <v>365</v>
      </c>
      <c r="M1870" s="96" t="s">
        <v>366</v>
      </c>
      <c r="N1870" s="96" t="s">
        <v>367</v>
      </c>
      <c r="O1870" s="96" t="s">
        <v>368</v>
      </c>
      <c r="P1870" s="96" t="s">
        <v>369</v>
      </c>
      <c r="Q1870" s="96" t="s">
        <v>370</v>
      </c>
      <c r="S1870" t="s">
        <v>226</v>
      </c>
      <c r="U1870" t="s">
        <v>335</v>
      </c>
      <c r="V1870" t="s">
        <v>264</v>
      </c>
      <c r="W1870" s="81" t="str">
        <f>analysis_methods!$B$3</f>
        <v>BIOM</v>
      </c>
      <c r="X1870">
        <v>152.191</v>
      </c>
      <c r="Y1870" t="s">
        <v>731</v>
      </c>
      <c r="Z1870" t="s">
        <v>243</v>
      </c>
      <c r="AA1870" t="s">
        <v>161</v>
      </c>
      <c r="AB1870" s="81" t="str">
        <f>analysis_methods!$M$3</f>
        <v>BLOT WW SCALE</v>
      </c>
      <c r="AC1870" s="77">
        <v>45139</v>
      </c>
    </row>
    <row r="1871" spans="1:29" ht="14.4" x14ac:dyDescent="0.3">
      <c r="A1871" s="81" t="str">
        <f>samples!$C$30</f>
        <v>GeoxyzX_2111-WestdiepSeafarm-825m-a-VV1</v>
      </c>
      <c r="B1871" s="84" t="s">
        <v>694</v>
      </c>
      <c r="H1871" s="96" t="s">
        <v>498</v>
      </c>
      <c r="I1871" s="96">
        <v>110487</v>
      </c>
      <c r="K1871" s="96" t="s">
        <v>348</v>
      </c>
      <c r="L1871" s="96" t="s">
        <v>414</v>
      </c>
      <c r="M1871" s="96" t="s">
        <v>415</v>
      </c>
      <c r="N1871" s="96" t="s">
        <v>458</v>
      </c>
      <c r="O1871" s="96" t="s">
        <v>459</v>
      </c>
      <c r="P1871" s="96" t="s">
        <v>460</v>
      </c>
      <c r="Q1871" s="96" t="s">
        <v>461</v>
      </c>
      <c r="S1871" t="s">
        <v>226</v>
      </c>
      <c r="U1871" t="s">
        <v>335</v>
      </c>
      <c r="V1871" t="s">
        <v>264</v>
      </c>
      <c r="W1871" s="81" t="str">
        <f>analysis_methods!$B$3</f>
        <v>BIOM</v>
      </c>
      <c r="X1871">
        <v>4.2999999999999997E-2</v>
      </c>
      <c r="Y1871" t="s">
        <v>731</v>
      </c>
      <c r="Z1871" t="s">
        <v>243</v>
      </c>
      <c r="AA1871" t="s">
        <v>161</v>
      </c>
      <c r="AB1871" s="81" t="str">
        <f>analysis_methods!$M$3</f>
        <v>BLOT WW SCALE</v>
      </c>
      <c r="AC1871" s="77">
        <v>45139</v>
      </c>
    </row>
    <row r="1872" spans="1:29" ht="14.4" x14ac:dyDescent="0.3">
      <c r="A1872" s="81" t="str">
        <f>samples!$C$30</f>
        <v>GeoxyzX_2111-WestdiepSeafarm-825m-a-VV1</v>
      </c>
      <c r="B1872" s="84" t="s">
        <v>694</v>
      </c>
      <c r="H1872" s="96" t="s">
        <v>818</v>
      </c>
      <c r="I1872" s="96">
        <v>124929</v>
      </c>
      <c r="K1872" s="96" t="s">
        <v>348</v>
      </c>
      <c r="L1872" s="96" t="s">
        <v>349</v>
      </c>
      <c r="M1872" s="96" t="s">
        <v>360</v>
      </c>
      <c r="N1872" s="96" t="s">
        <v>361</v>
      </c>
      <c r="O1872" s="96" t="s">
        <v>362</v>
      </c>
      <c r="P1872" s="96" t="s">
        <v>363</v>
      </c>
      <c r="Q1872" s="96" t="s">
        <v>364</v>
      </c>
      <c r="S1872" t="s">
        <v>726</v>
      </c>
      <c r="U1872" t="s">
        <v>335</v>
      </c>
      <c r="V1872" t="s">
        <v>264</v>
      </c>
      <c r="W1872" s="81" t="str">
        <f>analysis_methods!$B$3</f>
        <v>BIOM</v>
      </c>
      <c r="X1872">
        <v>0.67299999999999993</v>
      </c>
      <c r="Y1872" t="s">
        <v>731</v>
      </c>
      <c r="Z1872" t="s">
        <v>243</v>
      </c>
      <c r="AA1872" t="s">
        <v>161</v>
      </c>
      <c r="AB1872" s="81" t="str">
        <f>analysis_methods!$M$3</f>
        <v>BLOT WW SCALE</v>
      </c>
      <c r="AC1872" s="77">
        <v>45139</v>
      </c>
    </row>
    <row r="1873" spans="1:29" ht="14.4" x14ac:dyDescent="0.3">
      <c r="A1873" s="81" t="str">
        <f>samples!$C$30</f>
        <v>GeoxyzX_2111-WestdiepSeafarm-825m-a-VV1</v>
      </c>
      <c r="B1873" s="84" t="s">
        <v>694</v>
      </c>
      <c r="H1873" s="96" t="s">
        <v>548</v>
      </c>
      <c r="I1873" s="96">
        <v>103235</v>
      </c>
      <c r="K1873" s="96" t="s">
        <v>348</v>
      </c>
      <c r="L1873" s="96" t="s">
        <v>414</v>
      </c>
      <c r="M1873" s="96" t="s">
        <v>415</v>
      </c>
      <c r="N1873" s="96" t="s">
        <v>416</v>
      </c>
      <c r="O1873" s="96" t="s">
        <v>562</v>
      </c>
      <c r="P1873" s="96" t="s">
        <v>563</v>
      </c>
      <c r="Q1873" s="96" t="s">
        <v>574</v>
      </c>
      <c r="S1873" t="s">
        <v>226</v>
      </c>
      <c r="U1873" t="s">
        <v>335</v>
      </c>
      <c r="V1873" t="s">
        <v>264</v>
      </c>
      <c r="W1873" s="81" t="str">
        <f>analysis_methods!$B$3</f>
        <v>BIOM</v>
      </c>
      <c r="X1873">
        <v>7.7999999999999986E-2</v>
      </c>
      <c r="Y1873" t="s">
        <v>731</v>
      </c>
      <c r="Z1873" t="s">
        <v>243</v>
      </c>
      <c r="AA1873" t="s">
        <v>161</v>
      </c>
      <c r="AB1873" s="81" t="str">
        <f>analysis_methods!$M$3</f>
        <v>BLOT WW SCALE</v>
      </c>
      <c r="AC1873" s="77">
        <v>45139</v>
      </c>
    </row>
    <row r="1874" spans="1:29" ht="14.4" x14ac:dyDescent="0.3">
      <c r="A1874" s="81" t="str">
        <f>samples!$C$30</f>
        <v>GeoxyzX_2111-WestdiepSeafarm-825m-a-VV1</v>
      </c>
      <c r="B1874" s="84" t="s">
        <v>694</v>
      </c>
      <c r="H1874" s="96" t="s">
        <v>487</v>
      </c>
      <c r="I1874" s="96">
        <v>102788</v>
      </c>
      <c r="K1874" s="96" t="s">
        <v>348</v>
      </c>
      <c r="L1874" s="96" t="s">
        <v>414</v>
      </c>
      <c r="M1874" s="96" t="s">
        <v>415</v>
      </c>
      <c r="N1874" s="96" t="s">
        <v>416</v>
      </c>
      <c r="O1874" s="96" t="s">
        <v>423</v>
      </c>
      <c r="P1874" s="96" t="s">
        <v>424</v>
      </c>
      <c r="Q1874" s="96" t="s">
        <v>425</v>
      </c>
      <c r="S1874" t="s">
        <v>226</v>
      </c>
      <c r="U1874" t="s">
        <v>335</v>
      </c>
      <c r="V1874" t="s">
        <v>264</v>
      </c>
      <c r="W1874" s="81" t="str">
        <f>analysis_methods!$B$3</f>
        <v>BIOM</v>
      </c>
      <c r="X1874">
        <v>8.0000000000000002E-3</v>
      </c>
      <c r="Y1874" t="s">
        <v>731</v>
      </c>
      <c r="Z1874" t="s">
        <v>243</v>
      </c>
      <c r="AA1874" t="s">
        <v>161</v>
      </c>
      <c r="AB1874" s="81" t="str">
        <f>analysis_methods!$M$3</f>
        <v>BLOT WW SCALE</v>
      </c>
      <c r="AC1874" s="77">
        <v>45139</v>
      </c>
    </row>
    <row r="1875" spans="1:29" ht="14.4" x14ac:dyDescent="0.3">
      <c r="A1875" s="81" t="str">
        <f>samples!$C$30</f>
        <v>GeoxyzX_2111-WestdiepSeafarm-825m-a-VV1</v>
      </c>
      <c r="B1875" s="84" t="s">
        <v>694</v>
      </c>
      <c r="H1875" s="96" t="s">
        <v>586</v>
      </c>
      <c r="I1875" s="96">
        <v>103060</v>
      </c>
      <c r="K1875" s="96" t="s">
        <v>348</v>
      </c>
      <c r="L1875" s="96" t="s">
        <v>414</v>
      </c>
      <c r="M1875" s="96" t="s">
        <v>415</v>
      </c>
      <c r="N1875" s="96" t="s">
        <v>416</v>
      </c>
      <c r="O1875" s="96" t="s">
        <v>591</v>
      </c>
      <c r="P1875" s="96" t="s">
        <v>592</v>
      </c>
      <c r="Q1875" s="96" t="s">
        <v>598</v>
      </c>
      <c r="S1875" t="s">
        <v>226</v>
      </c>
      <c r="U1875" t="s">
        <v>335</v>
      </c>
      <c r="V1875" t="s">
        <v>264</v>
      </c>
      <c r="W1875" s="81" t="str">
        <f>analysis_methods!$B$3</f>
        <v>BIOM</v>
      </c>
      <c r="X1875">
        <v>8.0000000000000002E-3</v>
      </c>
      <c r="Y1875" t="s">
        <v>731</v>
      </c>
      <c r="Z1875" t="s">
        <v>243</v>
      </c>
      <c r="AA1875" t="s">
        <v>161</v>
      </c>
      <c r="AB1875" s="81" t="str">
        <f>analysis_methods!$M$3</f>
        <v>BLOT WW SCALE</v>
      </c>
      <c r="AC1875" s="77">
        <v>45139</v>
      </c>
    </row>
    <row r="1876" spans="1:29" ht="14.4" x14ac:dyDescent="0.3">
      <c r="A1876" s="81" t="str">
        <f>samples!$C$30</f>
        <v>GeoxyzX_2111-WestdiepSeafarm-825m-a-VV1</v>
      </c>
      <c r="B1876" s="84" t="s">
        <v>694</v>
      </c>
      <c r="H1876" s="96" t="s">
        <v>653</v>
      </c>
      <c r="I1876" s="96">
        <v>104906</v>
      </c>
      <c r="K1876" s="96" t="s">
        <v>348</v>
      </c>
      <c r="L1876" s="96" t="s">
        <v>654</v>
      </c>
      <c r="M1876" s="96" t="s">
        <v>655</v>
      </c>
      <c r="N1876" s="96"/>
      <c r="O1876" s="96" t="s">
        <v>656</v>
      </c>
      <c r="P1876" s="96" t="s">
        <v>657</v>
      </c>
      <c r="Q1876" s="96" t="s">
        <v>658</v>
      </c>
      <c r="S1876" t="s">
        <v>226</v>
      </c>
      <c r="U1876" t="s">
        <v>335</v>
      </c>
      <c r="V1876" t="s">
        <v>264</v>
      </c>
      <c r="W1876" s="81" t="str">
        <f>analysis_methods!$B$3</f>
        <v>BIOM</v>
      </c>
      <c r="X1876">
        <v>0.55599999999999994</v>
      </c>
      <c r="Y1876" t="s">
        <v>731</v>
      </c>
      <c r="Z1876" t="s">
        <v>243</v>
      </c>
      <c r="AA1876" t="s">
        <v>161</v>
      </c>
      <c r="AB1876" s="81" t="str">
        <f>analysis_methods!$M$3</f>
        <v>BLOT WW SCALE</v>
      </c>
      <c r="AC1876" s="77">
        <v>45139</v>
      </c>
    </row>
    <row r="1877" spans="1:29" ht="14.4" x14ac:dyDescent="0.3">
      <c r="A1877" s="81" t="str">
        <f>samples!$C$30</f>
        <v>GeoxyzX_2111-WestdiepSeafarm-825m-a-VV1</v>
      </c>
      <c r="B1877" s="84" t="s">
        <v>694</v>
      </c>
      <c r="H1877" s="96" t="s">
        <v>799</v>
      </c>
      <c r="I1877" s="96">
        <v>876640</v>
      </c>
      <c r="K1877" s="96" t="s">
        <v>348</v>
      </c>
      <c r="L1877" s="96" t="s">
        <v>365</v>
      </c>
      <c r="M1877" s="96" t="s">
        <v>366</v>
      </c>
      <c r="N1877" s="96" t="s">
        <v>451</v>
      </c>
      <c r="O1877" s="96" t="s">
        <v>452</v>
      </c>
      <c r="P1877" s="96" t="s">
        <v>453</v>
      </c>
      <c r="Q1877" s="96" t="s">
        <v>454</v>
      </c>
      <c r="S1877" t="s">
        <v>726</v>
      </c>
      <c r="U1877" t="s">
        <v>335</v>
      </c>
      <c r="V1877" t="s">
        <v>264</v>
      </c>
      <c r="W1877" s="81" t="str">
        <f>analysis_methods!$B$3</f>
        <v>BIOM</v>
      </c>
      <c r="X1877">
        <v>0.12699999999999997</v>
      </c>
      <c r="Y1877" t="s">
        <v>731</v>
      </c>
      <c r="Z1877" t="s">
        <v>243</v>
      </c>
      <c r="AA1877" t="s">
        <v>161</v>
      </c>
      <c r="AB1877" s="81" t="str">
        <f>analysis_methods!$M$3</f>
        <v>BLOT WW SCALE</v>
      </c>
      <c r="AC1877" s="77">
        <v>45139</v>
      </c>
    </row>
    <row r="1878" spans="1:29" ht="14.4" x14ac:dyDescent="0.3">
      <c r="A1878" s="81" t="str">
        <f>samples!$C$30</f>
        <v>GeoxyzX_2111-WestdiepSeafarm-825m-a-VV1</v>
      </c>
      <c r="B1878" s="84" t="s">
        <v>694</v>
      </c>
      <c r="H1878" s="96" t="s">
        <v>547</v>
      </c>
      <c r="I1878" s="96">
        <v>120020</v>
      </c>
      <c r="K1878" s="96" t="s">
        <v>348</v>
      </c>
      <c r="L1878" s="96" t="s">
        <v>414</v>
      </c>
      <c r="M1878" s="96" t="s">
        <v>415</v>
      </c>
      <c r="N1878" s="96" t="s">
        <v>559</v>
      </c>
      <c r="O1878" s="96" t="s">
        <v>560</v>
      </c>
      <c r="P1878" s="96" t="s">
        <v>561</v>
      </c>
      <c r="Q1878" s="96" t="s">
        <v>573</v>
      </c>
      <c r="S1878" t="s">
        <v>226</v>
      </c>
      <c r="U1878" t="s">
        <v>335</v>
      </c>
      <c r="V1878" t="s">
        <v>264</v>
      </c>
      <c r="W1878" s="81" t="str">
        <f>analysis_methods!$B$3</f>
        <v>BIOM</v>
      </c>
      <c r="X1878">
        <v>0.14599999999999999</v>
      </c>
      <c r="Y1878" t="s">
        <v>731</v>
      </c>
      <c r="Z1878" t="s">
        <v>243</v>
      </c>
      <c r="AA1878" t="s">
        <v>161</v>
      </c>
      <c r="AB1878" s="81" t="str">
        <f>analysis_methods!$M$3</f>
        <v>BLOT WW SCALE</v>
      </c>
      <c r="AC1878" s="77">
        <v>45139</v>
      </c>
    </row>
    <row r="1879" spans="1:29" ht="14.4" x14ac:dyDescent="0.3">
      <c r="A1879" s="81" t="str">
        <f>samples!$C$30</f>
        <v>GeoxyzX_2111-WestdiepSeafarm-825m-a-VV1</v>
      </c>
      <c r="B1879" s="84" t="s">
        <v>694</v>
      </c>
      <c r="H1879" s="96" t="s">
        <v>477</v>
      </c>
      <c r="I1879" s="96">
        <v>345281</v>
      </c>
      <c r="K1879" s="96" t="s">
        <v>348</v>
      </c>
      <c r="L1879" s="96" t="s">
        <v>365</v>
      </c>
      <c r="M1879" s="96" t="s">
        <v>366</v>
      </c>
      <c r="N1879" s="96" t="s">
        <v>388</v>
      </c>
      <c r="O1879" s="96" t="s">
        <v>389</v>
      </c>
      <c r="P1879" s="96" t="s">
        <v>390</v>
      </c>
      <c r="Q1879" s="96" t="s">
        <v>391</v>
      </c>
      <c r="S1879" t="s">
        <v>226</v>
      </c>
      <c r="U1879" t="s">
        <v>335</v>
      </c>
      <c r="V1879" t="s">
        <v>264</v>
      </c>
      <c r="W1879" s="81" t="str">
        <f>analysis_methods!$B$3</f>
        <v>BIOM</v>
      </c>
      <c r="X1879">
        <v>4.4999999999999991E-2</v>
      </c>
      <c r="Y1879" t="s">
        <v>731</v>
      </c>
      <c r="Z1879" t="s">
        <v>243</v>
      </c>
      <c r="AA1879" t="s">
        <v>161</v>
      </c>
      <c r="AB1879" s="81" t="str">
        <f>analysis_methods!$M$3</f>
        <v>BLOT WW SCALE</v>
      </c>
      <c r="AC1879" s="77">
        <v>45139</v>
      </c>
    </row>
    <row r="1880" spans="1:29" ht="14.4" x14ac:dyDescent="0.3">
      <c r="A1880" s="81" t="str">
        <f>samples!$C$30</f>
        <v>GeoxyzX_2111-WestdiepSeafarm-825m-a-VV1</v>
      </c>
      <c r="B1880" s="84" t="s">
        <v>694</v>
      </c>
      <c r="H1880" s="96" t="s">
        <v>476</v>
      </c>
      <c r="I1880" s="96">
        <v>152367</v>
      </c>
      <c r="K1880" s="96" t="s">
        <v>348</v>
      </c>
      <c r="L1880" s="96" t="s">
        <v>375</v>
      </c>
      <c r="M1880" s="96" t="s">
        <v>376</v>
      </c>
      <c r="N1880" s="96" t="s">
        <v>384</v>
      </c>
      <c r="O1880" s="96" t="s">
        <v>385</v>
      </c>
      <c r="P1880" s="96" t="s">
        <v>386</v>
      </c>
      <c r="Q1880" s="96" t="s">
        <v>387</v>
      </c>
      <c r="S1880" t="s">
        <v>226</v>
      </c>
      <c r="U1880" t="s">
        <v>335</v>
      </c>
      <c r="V1880" t="s">
        <v>264</v>
      </c>
      <c r="W1880" s="81" t="str">
        <f>analysis_methods!$B$3</f>
        <v>BIOM</v>
      </c>
      <c r="X1880">
        <v>2.903</v>
      </c>
      <c r="Y1880" t="s">
        <v>731</v>
      </c>
      <c r="Z1880" t="s">
        <v>243</v>
      </c>
      <c r="AA1880" t="s">
        <v>161</v>
      </c>
      <c r="AB1880" s="81" t="str">
        <f>analysis_methods!$M$3</f>
        <v>BLOT WW SCALE</v>
      </c>
      <c r="AC1880" s="77">
        <v>45139</v>
      </c>
    </row>
    <row r="1881" spans="1:29" ht="14.4" x14ac:dyDescent="0.3">
      <c r="A1881" s="81" t="str">
        <f>samples!$C$30</f>
        <v>GeoxyzX_2111-WestdiepSeafarm-825m-a-VV1</v>
      </c>
      <c r="B1881" s="84" t="s">
        <v>694</v>
      </c>
      <c r="H1881" s="96" t="s">
        <v>868</v>
      </c>
      <c r="I1881" s="96">
        <v>1748246</v>
      </c>
      <c r="K1881" s="96" t="s">
        <v>348</v>
      </c>
      <c r="L1881" s="96" t="s">
        <v>414</v>
      </c>
      <c r="M1881" s="96" t="s">
        <v>415</v>
      </c>
      <c r="N1881" s="96" t="s">
        <v>511</v>
      </c>
      <c r="O1881" s="96" t="s">
        <v>512</v>
      </c>
      <c r="P1881" s="96" t="s">
        <v>513</v>
      </c>
      <c r="Q1881" s="96" t="s">
        <v>611</v>
      </c>
      <c r="S1881" t="s">
        <v>226</v>
      </c>
      <c r="U1881" t="s">
        <v>335</v>
      </c>
      <c r="V1881" t="s">
        <v>264</v>
      </c>
      <c r="W1881" s="81" t="str">
        <f>analysis_methods!$B$3</f>
        <v>BIOM</v>
      </c>
      <c r="X1881">
        <v>0.90499999999999992</v>
      </c>
      <c r="Y1881" t="s">
        <v>731</v>
      </c>
      <c r="Z1881" t="s">
        <v>243</v>
      </c>
      <c r="AA1881" t="s">
        <v>161</v>
      </c>
      <c r="AB1881" s="81" t="str">
        <f>analysis_methods!$M$3</f>
        <v>BLOT WW SCALE</v>
      </c>
      <c r="AC1881" s="77">
        <v>45139</v>
      </c>
    </row>
    <row r="1882" spans="1:29" ht="14.4" x14ac:dyDescent="0.3">
      <c r="A1882" s="81" t="str">
        <f>samples!$C$30</f>
        <v>GeoxyzX_2111-WestdiepSeafarm-825m-a-VV1</v>
      </c>
      <c r="B1882" s="84" t="s">
        <v>694</v>
      </c>
      <c r="H1882" s="96" t="s">
        <v>555</v>
      </c>
      <c r="I1882" s="96">
        <v>140480</v>
      </c>
      <c r="K1882" s="96" t="s">
        <v>348</v>
      </c>
      <c r="L1882" s="96" t="s">
        <v>365</v>
      </c>
      <c r="M1882" s="96" t="s">
        <v>366</v>
      </c>
      <c r="N1882" s="96" t="s">
        <v>462</v>
      </c>
      <c r="O1882" s="96" t="s">
        <v>463</v>
      </c>
      <c r="P1882" s="96" t="s">
        <v>464</v>
      </c>
      <c r="Q1882" s="96" t="s">
        <v>465</v>
      </c>
      <c r="S1882" t="s">
        <v>226</v>
      </c>
      <c r="U1882" t="s">
        <v>335</v>
      </c>
      <c r="V1882" t="s">
        <v>264</v>
      </c>
      <c r="W1882" s="81" t="str">
        <f>analysis_methods!$B$3</f>
        <v>BIOM</v>
      </c>
      <c r="X1882">
        <v>103.69699999999999</v>
      </c>
      <c r="Y1882" t="s">
        <v>731</v>
      </c>
      <c r="Z1882" t="s">
        <v>243</v>
      </c>
      <c r="AA1882" t="s">
        <v>161</v>
      </c>
      <c r="AB1882" s="81" t="str">
        <f>analysis_methods!$M$3</f>
        <v>BLOT WW SCALE</v>
      </c>
      <c r="AC1882" s="77">
        <v>45139</v>
      </c>
    </row>
    <row r="1883" spans="1:29" ht="14.4" x14ac:dyDescent="0.3">
      <c r="A1883" s="81" t="str">
        <f>samples!$C$30</f>
        <v>GeoxyzX_2111-WestdiepSeafarm-825m-a-VV1</v>
      </c>
      <c r="B1883" s="84" t="s">
        <v>694</v>
      </c>
      <c r="H1883" s="96" t="s">
        <v>540</v>
      </c>
      <c r="I1883" s="96">
        <v>334512</v>
      </c>
      <c r="K1883" s="96" t="s">
        <v>348</v>
      </c>
      <c r="L1883" s="96" t="s">
        <v>375</v>
      </c>
      <c r="M1883" s="96" t="s">
        <v>376</v>
      </c>
      <c r="N1883" s="96" t="s">
        <v>380</v>
      </c>
      <c r="O1883" s="96" t="s">
        <v>448</v>
      </c>
      <c r="P1883" s="96" t="s">
        <v>517</v>
      </c>
      <c r="Q1883" s="96" t="s">
        <v>530</v>
      </c>
      <c r="S1883" t="s">
        <v>226</v>
      </c>
      <c r="U1883" t="s">
        <v>335</v>
      </c>
      <c r="V1883" t="s">
        <v>264</v>
      </c>
      <c r="W1883" s="81" t="str">
        <f>analysis_methods!$B$3</f>
        <v>BIOM</v>
      </c>
      <c r="X1883">
        <v>0.121</v>
      </c>
      <c r="Y1883" t="s">
        <v>731</v>
      </c>
      <c r="Z1883" t="s">
        <v>243</v>
      </c>
      <c r="AA1883" t="s">
        <v>161</v>
      </c>
      <c r="AB1883" s="81" t="str">
        <f>analysis_methods!$M$3</f>
        <v>BLOT WW SCALE</v>
      </c>
      <c r="AC1883" s="77">
        <v>45139</v>
      </c>
    </row>
    <row r="1884" spans="1:29" ht="14.4" x14ac:dyDescent="0.3">
      <c r="A1884" s="81" t="str">
        <f>samples!$C$30</f>
        <v>GeoxyzX_2111-WestdiepSeafarm-825m-a-VV1</v>
      </c>
      <c r="B1884" s="84" t="s">
        <v>694</v>
      </c>
      <c r="H1884" s="96" t="s">
        <v>582</v>
      </c>
      <c r="I1884" s="96">
        <v>334510</v>
      </c>
      <c r="K1884" s="96" t="s">
        <v>348</v>
      </c>
      <c r="L1884" s="96" t="s">
        <v>375</v>
      </c>
      <c r="M1884" s="96" t="s">
        <v>376</v>
      </c>
      <c r="N1884" s="96" t="s">
        <v>380</v>
      </c>
      <c r="O1884" s="96" t="s">
        <v>448</v>
      </c>
      <c r="P1884" s="96" t="s">
        <v>517</v>
      </c>
      <c r="Q1884" s="96" t="s">
        <v>594</v>
      </c>
      <c r="S1884" t="s">
        <v>226</v>
      </c>
      <c r="U1884" t="s">
        <v>335</v>
      </c>
      <c r="V1884" t="s">
        <v>264</v>
      </c>
      <c r="W1884" s="81" t="str">
        <f>analysis_methods!$B$3</f>
        <v>BIOM</v>
      </c>
      <c r="X1884">
        <v>1.2999999999999999E-2</v>
      </c>
      <c r="Y1884" t="s">
        <v>731</v>
      </c>
      <c r="Z1884" t="s">
        <v>243</v>
      </c>
      <c r="AA1884" t="s">
        <v>161</v>
      </c>
      <c r="AB1884" s="81" t="str">
        <f>analysis_methods!$M$3</f>
        <v>BLOT WW SCALE</v>
      </c>
      <c r="AC1884" s="77">
        <v>45139</v>
      </c>
    </row>
    <row r="1885" spans="1:29" ht="14.4" x14ac:dyDescent="0.3">
      <c r="A1885" s="81" t="str">
        <f>samples!$C$30</f>
        <v>GeoxyzX_2111-WestdiepSeafarm-825m-a-VV1</v>
      </c>
      <c r="B1885" s="84" t="s">
        <v>694</v>
      </c>
      <c r="H1885" s="96" t="s">
        <v>497</v>
      </c>
      <c r="I1885" s="96">
        <v>130616</v>
      </c>
      <c r="K1885" s="96" t="s">
        <v>348</v>
      </c>
      <c r="L1885" s="96" t="s">
        <v>375</v>
      </c>
      <c r="M1885" s="96" t="s">
        <v>376</v>
      </c>
      <c r="N1885" s="96" t="s">
        <v>380</v>
      </c>
      <c r="O1885" s="96" t="s">
        <v>448</v>
      </c>
      <c r="P1885" s="96" t="s">
        <v>455</v>
      </c>
      <c r="Q1885" s="96" t="s">
        <v>456</v>
      </c>
      <c r="S1885" t="s">
        <v>226</v>
      </c>
      <c r="U1885" t="s">
        <v>335</v>
      </c>
      <c r="V1885" t="s">
        <v>264</v>
      </c>
      <c r="W1885" s="81" t="str">
        <f>analysis_methods!$B$3</f>
        <v>BIOM</v>
      </c>
      <c r="X1885">
        <v>6.9999999999999993E-3</v>
      </c>
      <c r="Y1885" t="s">
        <v>731</v>
      </c>
      <c r="Z1885" t="s">
        <v>243</v>
      </c>
      <c r="AA1885" t="s">
        <v>161</v>
      </c>
      <c r="AB1885" s="81" t="str">
        <f>analysis_methods!$M$3</f>
        <v>BLOT WW SCALE</v>
      </c>
      <c r="AC1885" s="77">
        <v>45139</v>
      </c>
    </row>
    <row r="1886" spans="1:29" ht="14.4" x14ac:dyDescent="0.3">
      <c r="A1886" s="81" t="str">
        <f>samples!$C$31</f>
        <v>GeoxyzX_2111-WestdiepSeafarm-825m-b-VV2</v>
      </c>
      <c r="B1886" s="84" t="s">
        <v>695</v>
      </c>
      <c r="H1886" s="96" t="s">
        <v>481</v>
      </c>
      <c r="I1886" s="96">
        <v>131187</v>
      </c>
      <c r="K1886" s="96" t="s">
        <v>348</v>
      </c>
      <c r="L1886" s="96" t="s">
        <v>375</v>
      </c>
      <c r="M1886" s="96" t="s">
        <v>376</v>
      </c>
      <c r="N1886" s="96" t="s">
        <v>401</v>
      </c>
      <c r="O1886" s="96" t="s">
        <v>402</v>
      </c>
      <c r="P1886" s="96" t="s">
        <v>403</v>
      </c>
      <c r="Q1886" s="96" t="s">
        <v>404</v>
      </c>
      <c r="S1886" t="s">
        <v>226</v>
      </c>
      <c r="U1886" t="s">
        <v>335</v>
      </c>
      <c r="V1886" t="s">
        <v>264</v>
      </c>
      <c r="W1886" s="81" t="str">
        <f>analysis_methods!$B$3</f>
        <v>BIOM</v>
      </c>
      <c r="X1886">
        <v>1.0409999999999999</v>
      </c>
      <c r="Y1886" t="s">
        <v>731</v>
      </c>
      <c r="Z1886" t="s">
        <v>243</v>
      </c>
      <c r="AA1886" t="s">
        <v>161</v>
      </c>
      <c r="AB1886" s="81" t="str">
        <f>analysis_methods!$M$3</f>
        <v>BLOT WW SCALE</v>
      </c>
      <c r="AC1886" s="77">
        <v>45139</v>
      </c>
    </row>
    <row r="1887" spans="1:29" ht="14.4" x14ac:dyDescent="0.3">
      <c r="A1887" s="81" t="str">
        <f>samples!$C$31</f>
        <v>GeoxyzX_2111-WestdiepSeafarm-825m-b-VV2</v>
      </c>
      <c r="B1887" s="84" t="s">
        <v>695</v>
      </c>
      <c r="H1887" s="96" t="s">
        <v>482</v>
      </c>
      <c r="I1887" s="96">
        <v>130357</v>
      </c>
      <c r="K1887" s="96" t="s">
        <v>348</v>
      </c>
      <c r="L1887" s="96" t="s">
        <v>375</v>
      </c>
      <c r="M1887" s="96" t="s">
        <v>376</v>
      </c>
      <c r="N1887" s="96" t="s">
        <v>380</v>
      </c>
      <c r="O1887" s="96" t="s">
        <v>381</v>
      </c>
      <c r="P1887" s="96" t="s">
        <v>382</v>
      </c>
      <c r="Q1887" s="96" t="s">
        <v>405</v>
      </c>
      <c r="S1887" t="s">
        <v>226</v>
      </c>
      <c r="U1887" t="s">
        <v>335</v>
      </c>
      <c r="V1887" t="s">
        <v>264</v>
      </c>
      <c r="W1887" s="81" t="str">
        <f>analysis_methods!$B$3</f>
        <v>BIOM</v>
      </c>
      <c r="X1887">
        <v>1.976</v>
      </c>
      <c r="Y1887" t="s">
        <v>731</v>
      </c>
      <c r="Z1887" t="s">
        <v>243</v>
      </c>
      <c r="AA1887" t="s">
        <v>161</v>
      </c>
      <c r="AB1887" s="81" t="str">
        <f>analysis_methods!$M$3</f>
        <v>BLOT WW SCALE</v>
      </c>
      <c r="AC1887" s="77">
        <v>45139</v>
      </c>
    </row>
    <row r="1888" spans="1:29" ht="14.4" x14ac:dyDescent="0.3">
      <c r="A1888" s="81" t="str">
        <f>samples!$C$31</f>
        <v>GeoxyzX_2111-WestdiepSeafarm-825m-b-VV2</v>
      </c>
      <c r="B1888" s="84" t="s">
        <v>695</v>
      </c>
      <c r="H1888" s="96" t="s">
        <v>457</v>
      </c>
      <c r="I1888" s="96">
        <v>152391</v>
      </c>
      <c r="K1888" s="96" t="s">
        <v>348</v>
      </c>
      <c r="L1888" s="96" t="s">
        <v>457</v>
      </c>
      <c r="M1888" s="96"/>
      <c r="N1888" s="96"/>
      <c r="O1888" s="96"/>
      <c r="P1888" s="96"/>
      <c r="Q1888" s="96"/>
      <c r="S1888" t="s">
        <v>226</v>
      </c>
      <c r="U1888" t="s">
        <v>335</v>
      </c>
      <c r="V1888" t="s">
        <v>264</v>
      </c>
      <c r="W1888" s="81" t="str">
        <f>analysis_methods!$B$3</f>
        <v>BIOM</v>
      </c>
      <c r="X1888">
        <v>0.26700000000000002</v>
      </c>
      <c r="Y1888" t="s">
        <v>731</v>
      </c>
      <c r="Z1888" t="s">
        <v>243</v>
      </c>
      <c r="AA1888" t="s">
        <v>161</v>
      </c>
      <c r="AB1888" s="81" t="str">
        <f>analysis_methods!$M$3</f>
        <v>BLOT WW SCALE</v>
      </c>
      <c r="AC1888" s="77">
        <v>45139</v>
      </c>
    </row>
    <row r="1889" spans="1:29" ht="14.4" x14ac:dyDescent="0.3">
      <c r="A1889" s="81" t="str">
        <f>samples!$C$31</f>
        <v>GeoxyzX_2111-WestdiepSeafarm-825m-b-VV2</v>
      </c>
      <c r="B1889" s="84" t="s">
        <v>695</v>
      </c>
      <c r="H1889" s="96" t="s">
        <v>817</v>
      </c>
      <c r="I1889" s="96">
        <v>140301</v>
      </c>
      <c r="K1889" s="96" t="s">
        <v>348</v>
      </c>
      <c r="L1889" s="96" t="s">
        <v>365</v>
      </c>
      <c r="M1889" s="96" t="s">
        <v>366</v>
      </c>
      <c r="N1889" s="96" t="s">
        <v>367</v>
      </c>
      <c r="O1889" s="96" t="s">
        <v>368</v>
      </c>
      <c r="P1889" s="96" t="s">
        <v>369</v>
      </c>
      <c r="Q1889" s="96" t="s">
        <v>370</v>
      </c>
      <c r="S1889" t="s">
        <v>726</v>
      </c>
      <c r="U1889" t="s">
        <v>335</v>
      </c>
      <c r="V1889" t="s">
        <v>264</v>
      </c>
      <c r="W1889" s="81" t="str">
        <f>analysis_methods!$B$3</f>
        <v>BIOM</v>
      </c>
      <c r="X1889">
        <v>2.3009999999999997</v>
      </c>
      <c r="Y1889" t="s">
        <v>731</v>
      </c>
      <c r="Z1889" t="s">
        <v>243</v>
      </c>
      <c r="AA1889" t="s">
        <v>161</v>
      </c>
      <c r="AB1889" s="81" t="str">
        <f>analysis_methods!$M$3</f>
        <v>BLOT WW SCALE</v>
      </c>
      <c r="AC1889" s="77">
        <v>45139</v>
      </c>
    </row>
    <row r="1890" spans="1:29" ht="14.4" x14ac:dyDescent="0.3">
      <c r="A1890" s="81" t="str">
        <f>samples!$C$31</f>
        <v>GeoxyzX_2111-WestdiepSeafarm-825m-b-VV2</v>
      </c>
      <c r="B1890" s="84" t="s">
        <v>695</v>
      </c>
      <c r="H1890" s="96" t="s">
        <v>472</v>
      </c>
      <c r="I1890" s="96">
        <v>140301</v>
      </c>
      <c r="K1890" s="96" t="s">
        <v>348</v>
      </c>
      <c r="L1890" s="96" t="s">
        <v>365</v>
      </c>
      <c r="M1890" s="96" t="s">
        <v>366</v>
      </c>
      <c r="N1890" s="96" t="s">
        <v>367</v>
      </c>
      <c r="O1890" s="96" t="s">
        <v>368</v>
      </c>
      <c r="P1890" s="96" t="s">
        <v>369</v>
      </c>
      <c r="Q1890" s="96" t="s">
        <v>370</v>
      </c>
      <c r="S1890" t="s">
        <v>226</v>
      </c>
      <c r="U1890" t="s">
        <v>335</v>
      </c>
      <c r="V1890" t="s">
        <v>264</v>
      </c>
      <c r="W1890" s="81" t="str">
        <f>analysis_methods!$B$3</f>
        <v>BIOM</v>
      </c>
      <c r="X1890">
        <v>167.70600000000002</v>
      </c>
      <c r="Y1890" t="s">
        <v>731</v>
      </c>
      <c r="Z1890" t="s">
        <v>243</v>
      </c>
      <c r="AA1890" t="s">
        <v>161</v>
      </c>
      <c r="AB1890" s="81" t="str">
        <f>analysis_methods!$M$3</f>
        <v>BLOT WW SCALE</v>
      </c>
      <c r="AC1890" s="77">
        <v>45139</v>
      </c>
    </row>
    <row r="1891" spans="1:29" ht="14.4" x14ac:dyDescent="0.3">
      <c r="A1891" s="81" t="str">
        <f>samples!$C$31</f>
        <v>GeoxyzX_2111-WestdiepSeafarm-825m-b-VV2</v>
      </c>
      <c r="B1891" s="84" t="s">
        <v>695</v>
      </c>
      <c r="H1891" s="96" t="s">
        <v>586</v>
      </c>
      <c r="I1891" s="96">
        <v>103060</v>
      </c>
      <c r="K1891" s="96" t="s">
        <v>348</v>
      </c>
      <c r="L1891" s="96" t="s">
        <v>414</v>
      </c>
      <c r="M1891" s="96" t="s">
        <v>415</v>
      </c>
      <c r="N1891" s="96" t="s">
        <v>416</v>
      </c>
      <c r="O1891" s="96" t="s">
        <v>591</v>
      </c>
      <c r="P1891" s="96" t="s">
        <v>592</v>
      </c>
      <c r="Q1891" s="96" t="s">
        <v>598</v>
      </c>
      <c r="S1891" t="s">
        <v>226</v>
      </c>
      <c r="U1891" t="s">
        <v>335</v>
      </c>
      <c r="V1891" t="s">
        <v>264</v>
      </c>
      <c r="W1891" s="81" t="str">
        <f>analysis_methods!$B$3</f>
        <v>BIOM</v>
      </c>
      <c r="X1891">
        <v>7.5999999999999998E-2</v>
      </c>
      <c r="Y1891" t="s">
        <v>731</v>
      </c>
      <c r="Z1891" t="s">
        <v>243</v>
      </c>
      <c r="AA1891" t="s">
        <v>161</v>
      </c>
      <c r="AB1891" s="81" t="str">
        <f>analysis_methods!$M$3</f>
        <v>BLOT WW SCALE</v>
      </c>
      <c r="AC1891" s="77">
        <v>45139</v>
      </c>
    </row>
    <row r="1892" spans="1:29" ht="14.4" x14ac:dyDescent="0.3">
      <c r="A1892" s="81" t="str">
        <f>samples!$C$31</f>
        <v>GeoxyzX_2111-WestdiepSeafarm-825m-b-VV2</v>
      </c>
      <c r="B1892" s="84" t="s">
        <v>695</v>
      </c>
      <c r="H1892" s="96" t="s">
        <v>471</v>
      </c>
      <c r="I1892" s="96">
        <v>124929</v>
      </c>
      <c r="K1892" s="96" t="s">
        <v>348</v>
      </c>
      <c r="L1892" s="96" t="s">
        <v>349</v>
      </c>
      <c r="M1892" s="96" t="s">
        <v>360</v>
      </c>
      <c r="N1892" s="96" t="s">
        <v>361</v>
      </c>
      <c r="O1892" s="96" t="s">
        <v>362</v>
      </c>
      <c r="P1892" s="96" t="s">
        <v>363</v>
      </c>
      <c r="Q1892" s="96" t="s">
        <v>364</v>
      </c>
      <c r="S1892" t="s">
        <v>226</v>
      </c>
      <c r="U1892" t="s">
        <v>335</v>
      </c>
      <c r="V1892" t="s">
        <v>264</v>
      </c>
      <c r="W1892" s="81" t="str">
        <f>analysis_methods!$B$3</f>
        <v>BIOM</v>
      </c>
      <c r="X1892">
        <v>6.2219999999999995</v>
      </c>
      <c r="Y1892" t="s">
        <v>731</v>
      </c>
      <c r="Z1892" t="s">
        <v>243</v>
      </c>
      <c r="AA1892" t="s">
        <v>161</v>
      </c>
      <c r="AB1892" s="81" t="str">
        <f>analysis_methods!$M$3</f>
        <v>BLOT WW SCALE</v>
      </c>
      <c r="AC1892" s="77">
        <v>45139</v>
      </c>
    </row>
    <row r="1893" spans="1:29" ht="14.4" x14ac:dyDescent="0.3">
      <c r="A1893" s="81" t="str">
        <f>samples!$C$31</f>
        <v>GeoxyzX_2111-WestdiepSeafarm-825m-b-VV2</v>
      </c>
      <c r="B1893" s="84" t="s">
        <v>695</v>
      </c>
      <c r="H1893" s="96" t="s">
        <v>470</v>
      </c>
      <c r="I1893" s="96">
        <v>855674</v>
      </c>
      <c r="K1893" s="96" t="s">
        <v>348</v>
      </c>
      <c r="L1893" s="96" t="s">
        <v>355</v>
      </c>
      <c r="M1893" s="96" t="s">
        <v>826</v>
      </c>
      <c r="N1893" s="96" t="s">
        <v>356</v>
      </c>
      <c r="O1893" s="96" t="s">
        <v>357</v>
      </c>
      <c r="P1893" s="96" t="s">
        <v>358</v>
      </c>
      <c r="Q1893" s="96" t="s">
        <v>359</v>
      </c>
      <c r="S1893" t="s">
        <v>226</v>
      </c>
      <c r="U1893" t="s">
        <v>335</v>
      </c>
      <c r="V1893" t="s">
        <v>264</v>
      </c>
      <c r="W1893" s="81" t="str">
        <f>analysis_methods!$B$3</f>
        <v>BIOM</v>
      </c>
      <c r="X1893">
        <v>0.18099999999999997</v>
      </c>
      <c r="Y1893" t="s">
        <v>731</v>
      </c>
      <c r="Z1893" t="s">
        <v>243</v>
      </c>
      <c r="AA1893" t="s">
        <v>161</v>
      </c>
      <c r="AB1893" s="81" t="str">
        <f>analysis_methods!$M$3</f>
        <v>BLOT WW SCALE</v>
      </c>
      <c r="AC1893" s="77">
        <v>45139</v>
      </c>
    </row>
    <row r="1894" spans="1:29" ht="14.4" x14ac:dyDescent="0.3">
      <c r="A1894" s="81" t="str">
        <f>samples!$C$31</f>
        <v>GeoxyzX_2111-WestdiepSeafarm-825m-b-VV2</v>
      </c>
      <c r="B1894" s="84" t="s">
        <v>695</v>
      </c>
      <c r="H1894" s="96" t="s">
        <v>498</v>
      </c>
      <c r="I1894" s="96">
        <v>110487</v>
      </c>
      <c r="K1894" s="96" t="s">
        <v>348</v>
      </c>
      <c r="L1894" s="96" t="s">
        <v>414</v>
      </c>
      <c r="M1894" s="96" t="s">
        <v>415</v>
      </c>
      <c r="N1894" s="96" t="s">
        <v>458</v>
      </c>
      <c r="O1894" s="96" t="s">
        <v>459</v>
      </c>
      <c r="P1894" s="96" t="s">
        <v>460</v>
      </c>
      <c r="Q1894" s="96" t="s">
        <v>461</v>
      </c>
      <c r="S1894" t="s">
        <v>226</v>
      </c>
      <c r="U1894" t="s">
        <v>335</v>
      </c>
      <c r="V1894" t="s">
        <v>264</v>
      </c>
      <c r="W1894" s="81" t="str">
        <f>analysis_methods!$B$3</f>
        <v>BIOM</v>
      </c>
      <c r="X1894">
        <v>2.1999999999999999E-2</v>
      </c>
      <c r="Y1894" t="s">
        <v>731</v>
      </c>
      <c r="Z1894" t="s">
        <v>243</v>
      </c>
      <c r="AA1894" t="s">
        <v>161</v>
      </c>
      <c r="AB1894" s="81" t="str">
        <f>analysis_methods!$M$3</f>
        <v>BLOT WW SCALE</v>
      </c>
      <c r="AC1894" s="77">
        <v>45139</v>
      </c>
    </row>
    <row r="1895" spans="1:29" ht="14.4" x14ac:dyDescent="0.3">
      <c r="A1895" s="81" t="str">
        <f>samples!$C$31</f>
        <v>GeoxyzX_2111-WestdiepSeafarm-825m-b-VV2</v>
      </c>
      <c r="B1895" s="84" t="s">
        <v>695</v>
      </c>
      <c r="H1895" s="96" t="s">
        <v>477</v>
      </c>
      <c r="I1895" s="96">
        <v>345281</v>
      </c>
      <c r="K1895" s="96" t="s">
        <v>348</v>
      </c>
      <c r="L1895" s="96" t="s">
        <v>365</v>
      </c>
      <c r="M1895" s="96" t="s">
        <v>366</v>
      </c>
      <c r="N1895" s="96" t="s">
        <v>388</v>
      </c>
      <c r="O1895" s="96" t="s">
        <v>389</v>
      </c>
      <c r="P1895" s="96" t="s">
        <v>390</v>
      </c>
      <c r="Q1895" s="96" t="s">
        <v>391</v>
      </c>
      <c r="S1895" t="s">
        <v>226</v>
      </c>
      <c r="U1895" t="s">
        <v>335</v>
      </c>
      <c r="V1895" t="s">
        <v>264</v>
      </c>
      <c r="W1895" s="81" t="str">
        <f>analysis_methods!$B$3</f>
        <v>BIOM</v>
      </c>
      <c r="X1895">
        <v>0.111</v>
      </c>
      <c r="Y1895" t="s">
        <v>731</v>
      </c>
      <c r="Z1895" t="s">
        <v>243</v>
      </c>
      <c r="AA1895" t="s">
        <v>161</v>
      </c>
      <c r="AB1895" s="81" t="str">
        <f>analysis_methods!$M$3</f>
        <v>BLOT WW SCALE</v>
      </c>
      <c r="AC1895" s="77">
        <v>45139</v>
      </c>
    </row>
    <row r="1896" spans="1:29" ht="14.4" x14ac:dyDescent="0.3">
      <c r="A1896" s="81" t="str">
        <f>samples!$C$31</f>
        <v>GeoxyzX_2111-WestdiepSeafarm-825m-b-VV2</v>
      </c>
      <c r="B1896" s="84" t="s">
        <v>695</v>
      </c>
      <c r="H1896" s="96" t="s">
        <v>474</v>
      </c>
      <c r="I1896" s="96">
        <v>129898</v>
      </c>
      <c r="K1896" s="96" t="s">
        <v>348</v>
      </c>
      <c r="L1896" s="96" t="s">
        <v>375</v>
      </c>
      <c r="M1896" s="96" t="s">
        <v>376</v>
      </c>
      <c r="N1896" s="96"/>
      <c r="O1896" s="96" t="s">
        <v>377</v>
      </c>
      <c r="P1896" s="96" t="s">
        <v>378</v>
      </c>
      <c r="Q1896" s="96" t="s">
        <v>379</v>
      </c>
      <c r="S1896" t="s">
        <v>226</v>
      </c>
      <c r="U1896" t="s">
        <v>335</v>
      </c>
      <c r="V1896" t="s">
        <v>264</v>
      </c>
      <c r="W1896" s="81" t="str">
        <f>analysis_methods!$B$3</f>
        <v>BIOM</v>
      </c>
      <c r="X1896">
        <v>0.90999999999999992</v>
      </c>
      <c r="Y1896" t="s">
        <v>731</v>
      </c>
      <c r="Z1896" t="s">
        <v>243</v>
      </c>
      <c r="AA1896" t="s">
        <v>161</v>
      </c>
      <c r="AB1896" s="81" t="str">
        <f>analysis_methods!$M$3</f>
        <v>BLOT WW SCALE</v>
      </c>
      <c r="AC1896" s="77">
        <v>45139</v>
      </c>
    </row>
    <row r="1897" spans="1:29" ht="14.4" x14ac:dyDescent="0.3">
      <c r="A1897" s="81" t="str">
        <f>samples!$C$31</f>
        <v>GeoxyzX_2111-WestdiepSeafarm-825m-b-VV2</v>
      </c>
      <c r="B1897" s="84" t="s">
        <v>695</v>
      </c>
      <c r="H1897" s="96" t="s">
        <v>546</v>
      </c>
      <c r="I1897" s="96">
        <v>130711</v>
      </c>
      <c r="K1897" s="96" t="s">
        <v>348</v>
      </c>
      <c r="L1897" s="96" t="s">
        <v>375</v>
      </c>
      <c r="M1897" s="96" t="s">
        <v>376</v>
      </c>
      <c r="N1897" s="96" t="s">
        <v>401</v>
      </c>
      <c r="O1897" s="96" t="s">
        <v>557</v>
      </c>
      <c r="P1897" s="96" t="s">
        <v>558</v>
      </c>
      <c r="Q1897" s="96" t="s">
        <v>572</v>
      </c>
      <c r="S1897" t="s">
        <v>226</v>
      </c>
      <c r="U1897" t="s">
        <v>335</v>
      </c>
      <c r="V1897" t="s">
        <v>264</v>
      </c>
      <c r="W1897" s="81" t="str">
        <f>analysis_methods!$B$3</f>
        <v>BIOM</v>
      </c>
      <c r="X1897">
        <v>0.33500000000000002</v>
      </c>
      <c r="Y1897" t="s">
        <v>731</v>
      </c>
      <c r="Z1897" t="s">
        <v>243</v>
      </c>
      <c r="AA1897" t="s">
        <v>161</v>
      </c>
      <c r="AB1897" s="81" t="str">
        <f>analysis_methods!$M$3</f>
        <v>BLOT WW SCALE</v>
      </c>
      <c r="AC1897" s="77">
        <v>45139</v>
      </c>
    </row>
    <row r="1898" spans="1:29" ht="14.4" x14ac:dyDescent="0.3">
      <c r="A1898" s="81" t="str">
        <f>samples!$C$31</f>
        <v>GeoxyzX_2111-WestdiepSeafarm-825m-b-VV2</v>
      </c>
      <c r="B1898" s="84" t="s">
        <v>695</v>
      </c>
      <c r="H1898" s="96" t="s">
        <v>480</v>
      </c>
      <c r="I1898" s="96">
        <v>130269</v>
      </c>
      <c r="K1898" s="96" t="s">
        <v>348</v>
      </c>
      <c r="L1898" s="96" t="s">
        <v>375</v>
      </c>
      <c r="M1898" s="96" t="s">
        <v>376</v>
      </c>
      <c r="N1898" s="96"/>
      <c r="O1898" s="96" t="s">
        <v>398</v>
      </c>
      <c r="P1898" s="96" t="s">
        <v>399</v>
      </c>
      <c r="Q1898" s="96" t="s">
        <v>400</v>
      </c>
      <c r="S1898" t="s">
        <v>226</v>
      </c>
      <c r="U1898" t="s">
        <v>335</v>
      </c>
      <c r="V1898" t="s">
        <v>264</v>
      </c>
      <c r="W1898" s="81" t="str">
        <f>analysis_methods!$B$3</f>
        <v>BIOM</v>
      </c>
      <c r="X1898">
        <v>0.22899999999999998</v>
      </c>
      <c r="Y1898" t="s">
        <v>731</v>
      </c>
      <c r="Z1898" t="s">
        <v>243</v>
      </c>
      <c r="AA1898" t="s">
        <v>161</v>
      </c>
      <c r="AB1898" s="81" t="str">
        <f>analysis_methods!$M$3</f>
        <v>BLOT WW SCALE</v>
      </c>
      <c r="AC1898" s="77">
        <v>45139</v>
      </c>
    </row>
    <row r="1899" spans="1:29" ht="14.4" x14ac:dyDescent="0.3">
      <c r="A1899" s="81" t="str">
        <f>samples!$C$31</f>
        <v>GeoxyzX_2111-WestdiepSeafarm-825m-b-VV2</v>
      </c>
      <c r="B1899" s="84" t="s">
        <v>695</v>
      </c>
      <c r="H1899" s="96" t="s">
        <v>824</v>
      </c>
      <c r="I1899" s="96">
        <v>141433</v>
      </c>
      <c r="K1899" s="96" t="s">
        <v>348</v>
      </c>
      <c r="L1899" s="96" t="s">
        <v>365</v>
      </c>
      <c r="M1899" s="96" t="s">
        <v>366</v>
      </c>
      <c r="N1899" s="96" t="s">
        <v>371</v>
      </c>
      <c r="O1899" s="96" t="s">
        <v>372</v>
      </c>
      <c r="P1899" s="96" t="s">
        <v>373</v>
      </c>
      <c r="Q1899" s="96" t="s">
        <v>374</v>
      </c>
      <c r="S1899" t="s">
        <v>726</v>
      </c>
      <c r="U1899" t="s">
        <v>335</v>
      </c>
      <c r="V1899" t="s">
        <v>264</v>
      </c>
      <c r="W1899" s="81" t="str">
        <f>analysis_methods!$B$3</f>
        <v>BIOM</v>
      </c>
      <c r="X1899">
        <v>8.6999999999999994E-2</v>
      </c>
      <c r="Y1899" t="s">
        <v>731</v>
      </c>
      <c r="Z1899" t="s">
        <v>243</v>
      </c>
      <c r="AA1899" t="s">
        <v>161</v>
      </c>
      <c r="AB1899" s="81" t="str">
        <f>analysis_methods!$M$3</f>
        <v>BLOT WW SCALE</v>
      </c>
      <c r="AC1899" s="77">
        <v>45139</v>
      </c>
    </row>
    <row r="1900" spans="1:29" ht="14.4" x14ac:dyDescent="0.3">
      <c r="A1900" s="81" t="str">
        <f>samples!$C$31</f>
        <v>GeoxyzX_2111-WestdiepSeafarm-825m-b-VV2</v>
      </c>
      <c r="B1900" s="84" t="s">
        <v>695</v>
      </c>
      <c r="H1900" s="96" t="s">
        <v>411</v>
      </c>
      <c r="I1900" s="96">
        <v>919</v>
      </c>
      <c r="K1900" s="96" t="s">
        <v>348</v>
      </c>
      <c r="L1900" s="96" t="s">
        <v>375</v>
      </c>
      <c r="M1900" s="96" t="s">
        <v>376</v>
      </c>
      <c r="N1900" s="96" t="s">
        <v>384</v>
      </c>
      <c r="O1900" s="96" t="s">
        <v>411</v>
      </c>
      <c r="P1900" s="96"/>
      <c r="Q1900" s="96"/>
      <c r="S1900" t="s">
        <v>226</v>
      </c>
      <c r="U1900" t="s">
        <v>335</v>
      </c>
      <c r="V1900" t="s">
        <v>264</v>
      </c>
      <c r="W1900" s="81" t="str">
        <f>analysis_methods!$B$3</f>
        <v>BIOM</v>
      </c>
      <c r="X1900">
        <v>2.9999999999999996E-3</v>
      </c>
      <c r="Y1900" t="s">
        <v>731</v>
      </c>
      <c r="Z1900" t="s">
        <v>243</v>
      </c>
      <c r="AA1900" t="s">
        <v>161</v>
      </c>
      <c r="AB1900" s="81" t="str">
        <f>analysis_methods!$M$3</f>
        <v>BLOT WW SCALE</v>
      </c>
      <c r="AC1900" s="77">
        <v>45139</v>
      </c>
    </row>
    <row r="1901" spans="1:29" ht="14.4" x14ac:dyDescent="0.3">
      <c r="A1901" s="81" t="str">
        <f>samples!$C$31</f>
        <v>GeoxyzX_2111-WestdiepSeafarm-825m-b-VV2</v>
      </c>
      <c r="B1901" s="84" t="s">
        <v>695</v>
      </c>
      <c r="H1901" s="96" t="s">
        <v>476</v>
      </c>
      <c r="I1901" s="96">
        <v>152367</v>
      </c>
      <c r="K1901" s="96" t="s">
        <v>348</v>
      </c>
      <c r="L1901" s="96" t="s">
        <v>375</v>
      </c>
      <c r="M1901" s="96" t="s">
        <v>376</v>
      </c>
      <c r="N1901" s="96" t="s">
        <v>384</v>
      </c>
      <c r="O1901" s="96" t="s">
        <v>385</v>
      </c>
      <c r="P1901" s="96" t="s">
        <v>386</v>
      </c>
      <c r="Q1901" s="96" t="s">
        <v>387</v>
      </c>
      <c r="S1901" t="s">
        <v>226</v>
      </c>
      <c r="U1901" t="s">
        <v>335</v>
      </c>
      <c r="V1901" t="s">
        <v>264</v>
      </c>
      <c r="W1901" s="81" t="str">
        <f>analysis_methods!$B$3</f>
        <v>BIOM</v>
      </c>
      <c r="X1901">
        <v>3.9259999999999997</v>
      </c>
      <c r="Y1901" t="s">
        <v>731</v>
      </c>
      <c r="Z1901" t="s">
        <v>243</v>
      </c>
      <c r="AA1901" t="s">
        <v>161</v>
      </c>
      <c r="AB1901" s="81" t="str">
        <f>analysis_methods!$M$3</f>
        <v>BLOT WW SCALE</v>
      </c>
      <c r="AC1901" s="77">
        <v>45139</v>
      </c>
    </row>
    <row r="1902" spans="1:29" ht="14.4" x14ac:dyDescent="0.3">
      <c r="A1902" s="81" t="str">
        <f>samples!$C$31</f>
        <v>GeoxyzX_2111-WestdiepSeafarm-825m-b-VV2</v>
      </c>
      <c r="B1902" s="84" t="s">
        <v>695</v>
      </c>
      <c r="H1902" s="96" t="s">
        <v>552</v>
      </c>
      <c r="I1902" s="96">
        <v>130491</v>
      </c>
      <c r="K1902" s="96" t="s">
        <v>348</v>
      </c>
      <c r="L1902" s="96" t="s">
        <v>375</v>
      </c>
      <c r="M1902" s="96" t="s">
        <v>376</v>
      </c>
      <c r="N1902" s="96"/>
      <c r="O1902" s="96" t="s">
        <v>568</v>
      </c>
      <c r="P1902" s="96" t="s">
        <v>569</v>
      </c>
      <c r="Q1902" s="96" t="s">
        <v>577</v>
      </c>
      <c r="S1902" t="s">
        <v>226</v>
      </c>
      <c r="U1902" t="s">
        <v>335</v>
      </c>
      <c r="V1902" t="s">
        <v>264</v>
      </c>
      <c r="W1902" s="81" t="str">
        <f>analysis_methods!$B$3</f>
        <v>BIOM</v>
      </c>
      <c r="X1902">
        <v>1.1999999999999999E-2</v>
      </c>
      <c r="Y1902" t="s">
        <v>731</v>
      </c>
      <c r="Z1902" t="s">
        <v>243</v>
      </c>
      <c r="AA1902" t="s">
        <v>161</v>
      </c>
      <c r="AB1902" s="81" t="str">
        <f>analysis_methods!$M$3</f>
        <v>BLOT WW SCALE</v>
      </c>
      <c r="AC1902" s="77">
        <v>45139</v>
      </c>
    </row>
    <row r="1903" spans="1:29" ht="14.4" x14ac:dyDescent="0.3">
      <c r="A1903" s="81" t="str">
        <f>samples!$C$31</f>
        <v>GeoxyzX_2111-WestdiepSeafarm-825m-b-VV2</v>
      </c>
      <c r="B1903" s="84" t="s">
        <v>695</v>
      </c>
      <c r="H1903" s="96" t="s">
        <v>582</v>
      </c>
      <c r="I1903" s="96">
        <v>334510</v>
      </c>
      <c r="K1903" s="96" t="s">
        <v>348</v>
      </c>
      <c r="L1903" s="96" t="s">
        <v>375</v>
      </c>
      <c r="M1903" s="96" t="s">
        <v>376</v>
      </c>
      <c r="N1903" s="96" t="s">
        <v>380</v>
      </c>
      <c r="O1903" s="96" t="s">
        <v>448</v>
      </c>
      <c r="P1903" s="96" t="s">
        <v>517</v>
      </c>
      <c r="Q1903" s="96" t="s">
        <v>594</v>
      </c>
      <c r="S1903" t="s">
        <v>226</v>
      </c>
      <c r="U1903" t="s">
        <v>335</v>
      </c>
      <c r="V1903" t="s">
        <v>264</v>
      </c>
      <c r="W1903" s="81" t="str">
        <f>analysis_methods!$B$3</f>
        <v>BIOM</v>
      </c>
      <c r="X1903">
        <v>2.0999999999999998E-2</v>
      </c>
      <c r="Y1903" t="s">
        <v>731</v>
      </c>
      <c r="Z1903" t="s">
        <v>243</v>
      </c>
      <c r="AA1903" t="s">
        <v>161</v>
      </c>
      <c r="AB1903" s="81" t="str">
        <f>analysis_methods!$M$3</f>
        <v>BLOT WW SCALE</v>
      </c>
      <c r="AC1903" s="77">
        <v>45139</v>
      </c>
    </row>
    <row r="1904" spans="1:29" ht="14.4" x14ac:dyDescent="0.3">
      <c r="A1904" s="81" t="str">
        <f>samples!$C$32</f>
        <v>GeoxyzX_2111-WestdiepSeafarm-825m-c-VV3</v>
      </c>
      <c r="B1904" s="84" t="s">
        <v>696</v>
      </c>
      <c r="H1904" s="96" t="s">
        <v>482</v>
      </c>
      <c r="I1904" s="96">
        <v>130357</v>
      </c>
      <c r="K1904" s="96" t="s">
        <v>348</v>
      </c>
      <c r="L1904" s="96" t="s">
        <v>375</v>
      </c>
      <c r="M1904" s="96" t="s">
        <v>376</v>
      </c>
      <c r="N1904" s="96" t="s">
        <v>380</v>
      </c>
      <c r="O1904" s="96" t="s">
        <v>381</v>
      </c>
      <c r="P1904" s="96" t="s">
        <v>382</v>
      </c>
      <c r="Q1904" s="96" t="s">
        <v>405</v>
      </c>
      <c r="S1904" t="s">
        <v>226</v>
      </c>
      <c r="U1904" t="s">
        <v>335</v>
      </c>
      <c r="V1904" t="s">
        <v>264</v>
      </c>
      <c r="W1904" s="81" t="str">
        <f>analysis_methods!$B$3</f>
        <v>BIOM</v>
      </c>
      <c r="X1904">
        <v>0.55799999999999994</v>
      </c>
      <c r="Y1904" t="s">
        <v>731</v>
      </c>
      <c r="Z1904" t="s">
        <v>243</v>
      </c>
      <c r="AA1904" t="s">
        <v>161</v>
      </c>
      <c r="AB1904" s="81" t="str">
        <f>analysis_methods!$M$3</f>
        <v>BLOT WW SCALE</v>
      </c>
      <c r="AC1904" s="77">
        <v>45139</v>
      </c>
    </row>
    <row r="1905" spans="1:29" ht="14.4" x14ac:dyDescent="0.3">
      <c r="A1905" s="81" t="str">
        <f>samples!$C$32</f>
        <v>GeoxyzX_2111-WestdiepSeafarm-825m-c-VV3</v>
      </c>
      <c r="B1905" s="84" t="s">
        <v>696</v>
      </c>
      <c r="H1905" s="96" t="s">
        <v>474</v>
      </c>
      <c r="I1905" s="96">
        <v>129898</v>
      </c>
      <c r="K1905" s="96" t="s">
        <v>348</v>
      </c>
      <c r="L1905" s="96" t="s">
        <v>375</v>
      </c>
      <c r="M1905" s="96" t="s">
        <v>376</v>
      </c>
      <c r="N1905" s="96"/>
      <c r="O1905" s="96" t="s">
        <v>377</v>
      </c>
      <c r="P1905" s="96" t="s">
        <v>378</v>
      </c>
      <c r="Q1905" s="96" t="s">
        <v>379</v>
      </c>
      <c r="S1905" t="s">
        <v>226</v>
      </c>
      <c r="U1905" t="s">
        <v>335</v>
      </c>
      <c r="V1905" t="s">
        <v>264</v>
      </c>
      <c r="W1905" s="81" t="str">
        <f>analysis_methods!$B$3</f>
        <v>BIOM</v>
      </c>
      <c r="X1905">
        <v>7.0279999999999996</v>
      </c>
      <c r="Y1905" t="s">
        <v>731</v>
      </c>
      <c r="Z1905" t="s">
        <v>243</v>
      </c>
      <c r="AA1905" t="s">
        <v>161</v>
      </c>
      <c r="AB1905" s="81" t="str">
        <f>analysis_methods!$M$3</f>
        <v>BLOT WW SCALE</v>
      </c>
      <c r="AC1905" s="77">
        <v>45139</v>
      </c>
    </row>
    <row r="1906" spans="1:29" ht="14.4" x14ac:dyDescent="0.3">
      <c r="A1906" s="81" t="str">
        <f>samples!$C$32</f>
        <v>GeoxyzX_2111-WestdiepSeafarm-825m-c-VV3</v>
      </c>
      <c r="B1906" s="84" t="s">
        <v>696</v>
      </c>
      <c r="H1906" s="96" t="s">
        <v>481</v>
      </c>
      <c r="I1906" s="96">
        <v>131187</v>
      </c>
      <c r="K1906" s="96" t="s">
        <v>348</v>
      </c>
      <c r="L1906" s="96" t="s">
        <v>375</v>
      </c>
      <c r="M1906" s="96" t="s">
        <v>376</v>
      </c>
      <c r="N1906" s="96" t="s">
        <v>401</v>
      </c>
      <c r="O1906" s="96" t="s">
        <v>402</v>
      </c>
      <c r="P1906" s="96" t="s">
        <v>403</v>
      </c>
      <c r="Q1906" s="96" t="s">
        <v>404</v>
      </c>
      <c r="S1906" t="s">
        <v>226</v>
      </c>
      <c r="U1906" t="s">
        <v>335</v>
      </c>
      <c r="V1906" t="s">
        <v>264</v>
      </c>
      <c r="W1906" s="81" t="str">
        <f>analysis_methods!$B$3</f>
        <v>BIOM</v>
      </c>
      <c r="X1906">
        <v>0.28099999999999997</v>
      </c>
      <c r="Y1906" t="s">
        <v>731</v>
      </c>
      <c r="Z1906" t="s">
        <v>243</v>
      </c>
      <c r="AA1906" t="s">
        <v>161</v>
      </c>
      <c r="AB1906" s="81" t="str">
        <f>analysis_methods!$M$3</f>
        <v>BLOT WW SCALE</v>
      </c>
      <c r="AC1906" s="77">
        <v>45139</v>
      </c>
    </row>
    <row r="1907" spans="1:29" ht="14.4" x14ac:dyDescent="0.3">
      <c r="A1907" s="81" t="str">
        <f>samples!$C$32</f>
        <v>GeoxyzX_2111-WestdiepSeafarm-825m-c-VV3</v>
      </c>
      <c r="B1907" s="84" t="s">
        <v>696</v>
      </c>
      <c r="H1907" s="96" t="s">
        <v>817</v>
      </c>
      <c r="I1907" s="96">
        <v>140301</v>
      </c>
      <c r="K1907" s="96" t="s">
        <v>348</v>
      </c>
      <c r="L1907" s="96" t="s">
        <v>365</v>
      </c>
      <c r="M1907" s="96" t="s">
        <v>366</v>
      </c>
      <c r="N1907" s="96" t="s">
        <v>367</v>
      </c>
      <c r="O1907" s="96" t="s">
        <v>368</v>
      </c>
      <c r="P1907" s="96" t="s">
        <v>369</v>
      </c>
      <c r="Q1907" s="96" t="s">
        <v>370</v>
      </c>
      <c r="S1907" t="s">
        <v>726</v>
      </c>
      <c r="U1907" t="s">
        <v>335</v>
      </c>
      <c r="V1907" t="s">
        <v>264</v>
      </c>
      <c r="W1907" s="81" t="str">
        <f>analysis_methods!$B$3</f>
        <v>BIOM</v>
      </c>
      <c r="X1907">
        <v>0.28599999999999998</v>
      </c>
      <c r="Y1907" t="s">
        <v>731</v>
      </c>
      <c r="Z1907" t="s">
        <v>243</v>
      </c>
      <c r="AA1907" t="s">
        <v>161</v>
      </c>
      <c r="AB1907" s="81" t="str">
        <f>analysis_methods!$M$3</f>
        <v>BLOT WW SCALE</v>
      </c>
      <c r="AC1907" s="77">
        <v>45139</v>
      </c>
    </row>
    <row r="1908" spans="1:29" ht="14.4" x14ac:dyDescent="0.3">
      <c r="A1908" s="81" t="str">
        <f>samples!$C$32</f>
        <v>GeoxyzX_2111-WestdiepSeafarm-825m-c-VV3</v>
      </c>
      <c r="B1908" s="84" t="s">
        <v>696</v>
      </c>
      <c r="H1908" s="96" t="s">
        <v>546</v>
      </c>
      <c r="I1908" s="96">
        <v>130711</v>
      </c>
      <c r="K1908" s="96" t="s">
        <v>348</v>
      </c>
      <c r="L1908" s="96" t="s">
        <v>375</v>
      </c>
      <c r="M1908" s="96" t="s">
        <v>376</v>
      </c>
      <c r="N1908" s="96" t="s">
        <v>401</v>
      </c>
      <c r="O1908" s="96" t="s">
        <v>557</v>
      </c>
      <c r="P1908" s="96" t="s">
        <v>558</v>
      </c>
      <c r="Q1908" s="96" t="s">
        <v>572</v>
      </c>
      <c r="S1908" t="s">
        <v>226</v>
      </c>
      <c r="U1908" t="s">
        <v>335</v>
      </c>
      <c r="V1908" t="s">
        <v>264</v>
      </c>
      <c r="W1908" s="81" t="str">
        <f>analysis_methods!$B$3</f>
        <v>BIOM</v>
      </c>
      <c r="X1908">
        <v>0.104</v>
      </c>
      <c r="Y1908" t="s">
        <v>731</v>
      </c>
      <c r="Z1908" t="s">
        <v>243</v>
      </c>
      <c r="AA1908" t="s">
        <v>161</v>
      </c>
      <c r="AB1908" s="81" t="str">
        <f>analysis_methods!$M$3</f>
        <v>BLOT WW SCALE</v>
      </c>
      <c r="AC1908" s="77">
        <v>45139</v>
      </c>
    </row>
    <row r="1909" spans="1:29" ht="14.4" x14ac:dyDescent="0.3">
      <c r="A1909" s="81" t="str">
        <f>samples!$C$32</f>
        <v>GeoxyzX_2111-WestdiepSeafarm-825m-c-VV3</v>
      </c>
      <c r="B1909" s="84" t="s">
        <v>696</v>
      </c>
      <c r="H1909" s="96" t="s">
        <v>411</v>
      </c>
      <c r="I1909" s="96">
        <v>919</v>
      </c>
      <c r="K1909" s="96" t="s">
        <v>348</v>
      </c>
      <c r="L1909" s="96" t="s">
        <v>375</v>
      </c>
      <c r="M1909" s="96" t="s">
        <v>376</v>
      </c>
      <c r="N1909" s="96" t="s">
        <v>384</v>
      </c>
      <c r="O1909" s="96" t="s">
        <v>411</v>
      </c>
      <c r="P1909" s="96"/>
      <c r="Q1909" s="96"/>
      <c r="S1909" t="s">
        <v>226</v>
      </c>
      <c r="U1909" t="s">
        <v>335</v>
      </c>
      <c r="V1909" t="s">
        <v>264</v>
      </c>
      <c r="W1909" s="81" t="str">
        <f>analysis_methods!$B$3</f>
        <v>BIOM</v>
      </c>
      <c r="X1909">
        <v>8.0000000000000002E-3</v>
      </c>
      <c r="Y1909" t="s">
        <v>731</v>
      </c>
      <c r="Z1909" t="s">
        <v>243</v>
      </c>
      <c r="AA1909" t="s">
        <v>161</v>
      </c>
      <c r="AB1909" s="81" t="str">
        <f>analysis_methods!$M$3</f>
        <v>BLOT WW SCALE</v>
      </c>
      <c r="AC1909" s="77">
        <v>45139</v>
      </c>
    </row>
    <row r="1910" spans="1:29" ht="14.4" x14ac:dyDescent="0.3">
      <c r="A1910" s="81" t="str">
        <f>samples!$C$32</f>
        <v>GeoxyzX_2111-WestdiepSeafarm-825m-c-VV3</v>
      </c>
      <c r="B1910" s="84" t="s">
        <v>696</v>
      </c>
      <c r="H1910" s="96" t="s">
        <v>480</v>
      </c>
      <c r="I1910" s="96">
        <v>130269</v>
      </c>
      <c r="K1910" s="96" t="s">
        <v>348</v>
      </c>
      <c r="L1910" s="96" t="s">
        <v>375</v>
      </c>
      <c r="M1910" s="96" t="s">
        <v>376</v>
      </c>
      <c r="N1910" s="96"/>
      <c r="O1910" s="96" t="s">
        <v>398</v>
      </c>
      <c r="P1910" s="96" t="s">
        <v>399</v>
      </c>
      <c r="Q1910" s="96" t="s">
        <v>400</v>
      </c>
      <c r="S1910" t="s">
        <v>226</v>
      </c>
      <c r="U1910" t="s">
        <v>335</v>
      </c>
      <c r="V1910" t="s">
        <v>264</v>
      </c>
      <c r="W1910" s="81" t="str">
        <f>analysis_methods!$B$3</f>
        <v>BIOM</v>
      </c>
      <c r="X1910">
        <v>8.299999999999999E-2</v>
      </c>
      <c r="Y1910" t="s">
        <v>731</v>
      </c>
      <c r="Z1910" t="s">
        <v>243</v>
      </c>
      <c r="AA1910" t="s">
        <v>161</v>
      </c>
      <c r="AB1910" s="81" t="str">
        <f>analysis_methods!$M$3</f>
        <v>BLOT WW SCALE</v>
      </c>
      <c r="AC1910" s="77">
        <v>45139</v>
      </c>
    </row>
    <row r="1911" spans="1:29" ht="14.4" x14ac:dyDescent="0.3">
      <c r="A1911" s="81" t="str">
        <f>samples!$C$32</f>
        <v>GeoxyzX_2111-WestdiepSeafarm-825m-c-VV3</v>
      </c>
      <c r="B1911" s="84" t="s">
        <v>696</v>
      </c>
      <c r="H1911" s="96" t="s">
        <v>457</v>
      </c>
      <c r="I1911" s="96">
        <v>152391</v>
      </c>
      <c r="K1911" s="96" t="s">
        <v>348</v>
      </c>
      <c r="L1911" s="96" t="s">
        <v>457</v>
      </c>
      <c r="M1911" s="96"/>
      <c r="N1911" s="96"/>
      <c r="O1911" s="96"/>
      <c r="P1911" s="96"/>
      <c r="Q1911" s="96"/>
      <c r="S1911" t="s">
        <v>226</v>
      </c>
      <c r="U1911" t="s">
        <v>335</v>
      </c>
      <c r="V1911" t="s">
        <v>264</v>
      </c>
      <c r="W1911" s="81" t="str">
        <f>analysis_methods!$B$3</f>
        <v>BIOM</v>
      </c>
      <c r="X1911">
        <v>8.5000000000000006E-2</v>
      </c>
      <c r="Y1911" t="s">
        <v>731</v>
      </c>
      <c r="Z1911" t="s">
        <v>243</v>
      </c>
      <c r="AA1911" t="s">
        <v>161</v>
      </c>
      <c r="AB1911" s="81" t="str">
        <f>analysis_methods!$M$3</f>
        <v>BLOT WW SCALE</v>
      </c>
      <c r="AC1911" s="77">
        <v>45139</v>
      </c>
    </row>
    <row r="1912" spans="1:29" ht="14.4" x14ac:dyDescent="0.3">
      <c r="A1912" s="81" t="str">
        <f>samples!$C$32</f>
        <v>GeoxyzX_2111-WestdiepSeafarm-825m-c-VV3</v>
      </c>
      <c r="B1912" s="84" t="s">
        <v>696</v>
      </c>
      <c r="H1912" s="96" t="s">
        <v>552</v>
      </c>
      <c r="I1912" s="96">
        <v>130491</v>
      </c>
      <c r="K1912" s="96" t="s">
        <v>348</v>
      </c>
      <c r="L1912" s="96" t="s">
        <v>375</v>
      </c>
      <c r="M1912" s="96" t="s">
        <v>376</v>
      </c>
      <c r="N1912" s="96"/>
      <c r="O1912" s="96" t="s">
        <v>568</v>
      </c>
      <c r="P1912" s="96" t="s">
        <v>569</v>
      </c>
      <c r="Q1912" s="96" t="s">
        <v>577</v>
      </c>
      <c r="S1912" t="s">
        <v>226</v>
      </c>
      <c r="U1912" t="s">
        <v>335</v>
      </c>
      <c r="V1912" t="s">
        <v>264</v>
      </c>
      <c r="W1912" s="81" t="str">
        <f>analysis_methods!$B$3</f>
        <v>BIOM</v>
      </c>
      <c r="X1912">
        <v>6.9999999999999993E-3</v>
      </c>
      <c r="Y1912" t="s">
        <v>731</v>
      </c>
      <c r="Z1912" t="s">
        <v>243</v>
      </c>
      <c r="AA1912" t="s">
        <v>161</v>
      </c>
      <c r="AB1912" s="81" t="str">
        <f>analysis_methods!$M$3</f>
        <v>BLOT WW SCALE</v>
      </c>
      <c r="AC1912" s="77">
        <v>45139</v>
      </c>
    </row>
    <row r="1913" spans="1:29" ht="14.4" x14ac:dyDescent="0.3">
      <c r="A1913" s="81" t="str">
        <f>samples!$C$32</f>
        <v>GeoxyzX_2111-WestdiepSeafarm-825m-c-VV3</v>
      </c>
      <c r="B1913" s="84" t="s">
        <v>696</v>
      </c>
      <c r="H1913" s="96" t="s">
        <v>472</v>
      </c>
      <c r="I1913" s="96">
        <v>140301</v>
      </c>
      <c r="K1913" s="96" t="s">
        <v>348</v>
      </c>
      <c r="L1913" s="96" t="s">
        <v>365</v>
      </c>
      <c r="M1913" s="96" t="s">
        <v>366</v>
      </c>
      <c r="N1913" s="96" t="s">
        <v>367</v>
      </c>
      <c r="O1913" s="96" t="s">
        <v>368</v>
      </c>
      <c r="P1913" s="96" t="s">
        <v>369</v>
      </c>
      <c r="Q1913" s="96" t="s">
        <v>370</v>
      </c>
      <c r="S1913" t="s">
        <v>226</v>
      </c>
      <c r="U1913" t="s">
        <v>335</v>
      </c>
      <c r="V1913" t="s">
        <v>264</v>
      </c>
      <c r="W1913" s="81" t="str">
        <f>analysis_methods!$B$3</f>
        <v>BIOM</v>
      </c>
      <c r="X1913">
        <v>42.872999999999998</v>
      </c>
      <c r="Y1913" t="s">
        <v>731</v>
      </c>
      <c r="Z1913" t="s">
        <v>243</v>
      </c>
      <c r="AA1913" t="s">
        <v>161</v>
      </c>
      <c r="AB1913" s="81" t="str">
        <f>analysis_methods!$M$3</f>
        <v>BLOT WW SCALE</v>
      </c>
      <c r="AC1913" s="77">
        <v>45139</v>
      </c>
    </row>
    <row r="1914" spans="1:29" ht="14.4" x14ac:dyDescent="0.3">
      <c r="A1914" s="81" t="str">
        <f>samples!$C$34</f>
        <v>GeoxyzX_2111-WestdiepSeafarm-975m-b-VV2</v>
      </c>
      <c r="B1914" s="84" t="s">
        <v>697</v>
      </c>
      <c r="H1914" s="96" t="s">
        <v>659</v>
      </c>
      <c r="I1914" s="96">
        <v>236495</v>
      </c>
      <c r="K1914" s="96" t="s">
        <v>348</v>
      </c>
      <c r="L1914" s="96" t="s">
        <v>414</v>
      </c>
      <c r="M1914" s="96" t="s">
        <v>415</v>
      </c>
      <c r="N1914" s="96" t="s">
        <v>416</v>
      </c>
      <c r="O1914" s="96" t="s">
        <v>661</v>
      </c>
      <c r="P1914" s="96" t="s">
        <v>662</v>
      </c>
      <c r="Q1914" s="96" t="s">
        <v>663</v>
      </c>
      <c r="S1914" t="s">
        <v>226</v>
      </c>
      <c r="U1914" t="s">
        <v>335</v>
      </c>
      <c r="V1914" t="s">
        <v>264</v>
      </c>
      <c r="W1914" s="81" t="str">
        <f>analysis_methods!$B$3</f>
        <v>BIOM</v>
      </c>
      <c r="X1914">
        <v>1.0110000000000001</v>
      </c>
      <c r="Y1914" t="s">
        <v>731</v>
      </c>
      <c r="Z1914" t="s">
        <v>243</v>
      </c>
      <c r="AA1914" t="s">
        <v>161</v>
      </c>
      <c r="AB1914" s="81" t="str">
        <f>analysis_methods!$M$3</f>
        <v>BLOT WW SCALE</v>
      </c>
      <c r="AC1914" s="77">
        <v>45139</v>
      </c>
    </row>
    <row r="1915" spans="1:29" ht="14.4" x14ac:dyDescent="0.3">
      <c r="A1915" s="81" t="str">
        <f>samples!$C$34</f>
        <v>GeoxyzX_2111-WestdiepSeafarm-975m-b-VV2</v>
      </c>
      <c r="B1915" s="84" t="s">
        <v>697</v>
      </c>
      <c r="H1915" s="96" t="s">
        <v>481</v>
      </c>
      <c r="I1915" s="96">
        <v>131187</v>
      </c>
      <c r="K1915" s="96" t="s">
        <v>348</v>
      </c>
      <c r="L1915" s="96" t="s">
        <v>375</v>
      </c>
      <c r="M1915" s="96" t="s">
        <v>376</v>
      </c>
      <c r="N1915" s="96" t="s">
        <v>401</v>
      </c>
      <c r="O1915" s="96" t="s">
        <v>402</v>
      </c>
      <c r="P1915" s="96" t="s">
        <v>403</v>
      </c>
      <c r="Q1915" s="96" t="s">
        <v>404</v>
      </c>
      <c r="S1915" t="s">
        <v>226</v>
      </c>
      <c r="U1915" t="s">
        <v>335</v>
      </c>
      <c r="V1915" t="s">
        <v>264</v>
      </c>
      <c r="W1915" s="81" t="str">
        <f>analysis_methods!$B$3</f>
        <v>BIOM</v>
      </c>
      <c r="X1915">
        <v>2.161</v>
      </c>
      <c r="Y1915" t="s">
        <v>731</v>
      </c>
      <c r="Z1915" t="s">
        <v>243</v>
      </c>
      <c r="AA1915" t="s">
        <v>161</v>
      </c>
      <c r="AB1915" s="81" t="str">
        <f>analysis_methods!$M$3</f>
        <v>BLOT WW SCALE</v>
      </c>
      <c r="AC1915" s="77">
        <v>45139</v>
      </c>
    </row>
    <row r="1916" spans="1:29" ht="14.4" x14ac:dyDescent="0.3">
      <c r="A1916" s="81" t="str">
        <f>samples!$C$34</f>
        <v>GeoxyzX_2111-WestdiepSeafarm-975m-b-VV2</v>
      </c>
      <c r="B1916" s="84" t="s">
        <v>697</v>
      </c>
      <c r="H1916" s="96" t="s">
        <v>482</v>
      </c>
      <c r="I1916" s="96">
        <v>130357</v>
      </c>
      <c r="K1916" s="96" t="s">
        <v>348</v>
      </c>
      <c r="L1916" s="96" t="s">
        <v>375</v>
      </c>
      <c r="M1916" s="96" t="s">
        <v>376</v>
      </c>
      <c r="N1916" s="96" t="s">
        <v>380</v>
      </c>
      <c r="O1916" s="96" t="s">
        <v>381</v>
      </c>
      <c r="P1916" s="96" t="s">
        <v>382</v>
      </c>
      <c r="Q1916" s="96" t="s">
        <v>405</v>
      </c>
      <c r="S1916" t="s">
        <v>226</v>
      </c>
      <c r="U1916" t="s">
        <v>335</v>
      </c>
      <c r="V1916" t="s">
        <v>264</v>
      </c>
      <c r="W1916" s="81" t="str">
        <f>analysis_methods!$B$3</f>
        <v>BIOM</v>
      </c>
      <c r="X1916">
        <v>2.4699999999999998</v>
      </c>
      <c r="Y1916" t="s">
        <v>731</v>
      </c>
      <c r="Z1916" t="s">
        <v>243</v>
      </c>
      <c r="AA1916" t="s">
        <v>161</v>
      </c>
      <c r="AB1916" s="81" t="str">
        <f>analysis_methods!$M$3</f>
        <v>BLOT WW SCALE</v>
      </c>
      <c r="AC1916" s="77">
        <v>45139</v>
      </c>
    </row>
    <row r="1917" spans="1:29" ht="14.4" x14ac:dyDescent="0.3">
      <c r="A1917" s="81" t="str">
        <f>samples!$C$34</f>
        <v>GeoxyzX_2111-WestdiepSeafarm-975m-b-VV2</v>
      </c>
      <c r="B1917" s="84" t="s">
        <v>697</v>
      </c>
      <c r="H1917" s="96" t="s">
        <v>457</v>
      </c>
      <c r="I1917" s="96">
        <v>152391</v>
      </c>
      <c r="K1917" s="96" t="s">
        <v>348</v>
      </c>
      <c r="L1917" s="96" t="s">
        <v>457</v>
      </c>
      <c r="M1917" s="96"/>
      <c r="N1917" s="96"/>
      <c r="O1917" s="96"/>
      <c r="P1917" s="96"/>
      <c r="Q1917" s="96"/>
      <c r="S1917" t="s">
        <v>226</v>
      </c>
      <c r="U1917" t="s">
        <v>335</v>
      </c>
      <c r="V1917" t="s">
        <v>264</v>
      </c>
      <c r="W1917" s="81" t="str">
        <f>analysis_methods!$B$3</f>
        <v>BIOM</v>
      </c>
      <c r="X1917">
        <v>8.5999999999999993E-2</v>
      </c>
      <c r="Y1917" t="s">
        <v>731</v>
      </c>
      <c r="Z1917" t="s">
        <v>243</v>
      </c>
      <c r="AA1917" t="s">
        <v>161</v>
      </c>
      <c r="AB1917" s="81" t="str">
        <f>analysis_methods!$M$3</f>
        <v>BLOT WW SCALE</v>
      </c>
      <c r="AC1917" s="77">
        <v>45139</v>
      </c>
    </row>
    <row r="1918" spans="1:29" ht="14.4" x14ac:dyDescent="0.3">
      <c r="A1918" s="81" t="str">
        <f>samples!$C$34</f>
        <v>GeoxyzX_2111-WestdiepSeafarm-975m-b-VV2</v>
      </c>
      <c r="B1918" s="84" t="s">
        <v>697</v>
      </c>
      <c r="H1918" s="96" t="s">
        <v>552</v>
      </c>
      <c r="I1918" s="96">
        <v>130491</v>
      </c>
      <c r="K1918" s="96" t="s">
        <v>348</v>
      </c>
      <c r="L1918" s="96" t="s">
        <v>375</v>
      </c>
      <c r="M1918" s="96" t="s">
        <v>376</v>
      </c>
      <c r="N1918" s="96"/>
      <c r="O1918" s="96" t="s">
        <v>568</v>
      </c>
      <c r="P1918" s="96" t="s">
        <v>569</v>
      </c>
      <c r="Q1918" s="96" t="s">
        <v>577</v>
      </c>
      <c r="S1918" t="s">
        <v>226</v>
      </c>
      <c r="U1918" t="s">
        <v>335</v>
      </c>
      <c r="V1918" t="s">
        <v>264</v>
      </c>
      <c r="W1918" s="81" t="str">
        <f>analysis_methods!$B$3</f>
        <v>BIOM</v>
      </c>
      <c r="X1918">
        <v>0.83599999999999985</v>
      </c>
      <c r="Y1918" t="s">
        <v>731</v>
      </c>
      <c r="Z1918" t="s">
        <v>243</v>
      </c>
      <c r="AA1918" t="s">
        <v>161</v>
      </c>
      <c r="AB1918" s="81" t="str">
        <f>analysis_methods!$M$3</f>
        <v>BLOT WW SCALE</v>
      </c>
      <c r="AC1918" s="77">
        <v>45139</v>
      </c>
    </row>
    <row r="1919" spans="1:29" ht="14.4" x14ac:dyDescent="0.3">
      <c r="A1919" s="81" t="str">
        <f>samples!$C$34</f>
        <v>GeoxyzX_2111-WestdiepSeafarm-975m-b-VV2</v>
      </c>
      <c r="B1919" s="84" t="s">
        <v>697</v>
      </c>
      <c r="H1919" s="96" t="s">
        <v>411</v>
      </c>
      <c r="I1919" s="96">
        <v>919</v>
      </c>
      <c r="K1919" s="96" t="s">
        <v>348</v>
      </c>
      <c r="L1919" s="96" t="s">
        <v>375</v>
      </c>
      <c r="M1919" s="96" t="s">
        <v>376</v>
      </c>
      <c r="N1919" s="96" t="s">
        <v>384</v>
      </c>
      <c r="O1919" s="96" t="s">
        <v>411</v>
      </c>
      <c r="P1919" s="96"/>
      <c r="Q1919" s="96"/>
      <c r="S1919" t="s">
        <v>226</v>
      </c>
      <c r="U1919" t="s">
        <v>335</v>
      </c>
      <c r="V1919" t="s">
        <v>264</v>
      </c>
      <c r="W1919" s="81" t="str">
        <f>analysis_methods!$B$3</f>
        <v>BIOM</v>
      </c>
      <c r="X1919">
        <v>3.7999999999999992E-2</v>
      </c>
      <c r="Y1919" t="s">
        <v>731</v>
      </c>
      <c r="Z1919" t="s">
        <v>243</v>
      </c>
      <c r="AA1919" t="s">
        <v>161</v>
      </c>
      <c r="AB1919" s="81" t="str">
        <f>analysis_methods!$M$3</f>
        <v>BLOT WW SCALE</v>
      </c>
      <c r="AC1919" s="77">
        <v>45139</v>
      </c>
    </row>
    <row r="1920" spans="1:29" ht="14.4" x14ac:dyDescent="0.3">
      <c r="A1920" s="81" t="str">
        <f>samples!$C$34</f>
        <v>GeoxyzX_2111-WestdiepSeafarm-975m-b-VV2</v>
      </c>
      <c r="B1920" s="84" t="s">
        <v>697</v>
      </c>
      <c r="H1920" s="96" t="s">
        <v>471</v>
      </c>
      <c r="I1920" s="96">
        <v>124929</v>
      </c>
      <c r="K1920" s="96" t="s">
        <v>348</v>
      </c>
      <c r="L1920" s="96" t="s">
        <v>349</v>
      </c>
      <c r="M1920" s="96" t="s">
        <v>360</v>
      </c>
      <c r="N1920" s="96" t="s">
        <v>361</v>
      </c>
      <c r="O1920" s="96" t="s">
        <v>362</v>
      </c>
      <c r="P1920" s="96" t="s">
        <v>363</v>
      </c>
      <c r="Q1920" s="96" t="s">
        <v>364</v>
      </c>
      <c r="S1920" t="s">
        <v>226</v>
      </c>
      <c r="U1920" t="s">
        <v>335</v>
      </c>
      <c r="V1920" t="s">
        <v>264</v>
      </c>
      <c r="W1920" s="81" t="str">
        <f>analysis_methods!$B$3</f>
        <v>BIOM</v>
      </c>
      <c r="X1920">
        <v>33.931000000000004</v>
      </c>
      <c r="Y1920" t="s">
        <v>731</v>
      </c>
      <c r="Z1920" t="s">
        <v>243</v>
      </c>
      <c r="AA1920" t="s">
        <v>161</v>
      </c>
      <c r="AB1920" s="81" t="str">
        <f>analysis_methods!$M$3</f>
        <v>BLOT WW SCALE</v>
      </c>
      <c r="AC1920" s="77">
        <v>45139</v>
      </c>
    </row>
    <row r="1921" spans="1:29" ht="14.4" x14ac:dyDescent="0.3">
      <c r="A1921" s="81" t="str">
        <f>samples!$C$34</f>
        <v>GeoxyzX_2111-WestdiepSeafarm-975m-b-VV2</v>
      </c>
      <c r="B1921" s="84" t="s">
        <v>697</v>
      </c>
      <c r="H1921" s="96" t="s">
        <v>484</v>
      </c>
      <c r="I1921" s="96">
        <v>130116</v>
      </c>
      <c r="K1921" s="96" t="s">
        <v>348</v>
      </c>
      <c r="L1921" s="96" t="s">
        <v>375</v>
      </c>
      <c r="M1921" s="96" t="s">
        <v>376</v>
      </c>
      <c r="N1921" s="96" t="s">
        <v>380</v>
      </c>
      <c r="O1921" s="96" t="s">
        <v>409</v>
      </c>
      <c r="P1921" s="96" t="s">
        <v>410</v>
      </c>
      <c r="Q1921" s="96" t="s">
        <v>374</v>
      </c>
      <c r="S1921" t="s">
        <v>226</v>
      </c>
      <c r="U1921" t="s">
        <v>335</v>
      </c>
      <c r="V1921" t="s">
        <v>264</v>
      </c>
      <c r="W1921" s="81" t="str">
        <f>analysis_methods!$B$3</f>
        <v>BIOM</v>
      </c>
      <c r="X1921">
        <v>1.4499999999999997</v>
      </c>
      <c r="Y1921" t="s">
        <v>731</v>
      </c>
      <c r="Z1921" t="s">
        <v>243</v>
      </c>
      <c r="AA1921" t="s">
        <v>161</v>
      </c>
      <c r="AB1921" s="81" t="str">
        <f>analysis_methods!$M$3</f>
        <v>BLOT WW SCALE</v>
      </c>
      <c r="AC1921" s="77">
        <v>45139</v>
      </c>
    </row>
    <row r="1922" spans="1:29" ht="14.4" x14ac:dyDescent="0.3">
      <c r="A1922" s="81" t="str">
        <f>samples!$C$34</f>
        <v>GeoxyzX_2111-WestdiepSeafarm-975m-b-VV2</v>
      </c>
      <c r="B1922" s="84" t="s">
        <v>697</v>
      </c>
      <c r="H1922" s="96" t="s">
        <v>586</v>
      </c>
      <c r="I1922" s="96">
        <v>103060</v>
      </c>
      <c r="K1922" s="96" t="s">
        <v>348</v>
      </c>
      <c r="L1922" s="96" t="s">
        <v>414</v>
      </c>
      <c r="M1922" s="96" t="s">
        <v>415</v>
      </c>
      <c r="N1922" s="96" t="s">
        <v>416</v>
      </c>
      <c r="O1922" s="96" t="s">
        <v>591</v>
      </c>
      <c r="P1922" s="96" t="s">
        <v>592</v>
      </c>
      <c r="Q1922" s="96" t="s">
        <v>598</v>
      </c>
      <c r="S1922" t="s">
        <v>226</v>
      </c>
      <c r="U1922" t="s">
        <v>335</v>
      </c>
      <c r="V1922" t="s">
        <v>264</v>
      </c>
      <c r="W1922" s="81" t="str">
        <f>analysis_methods!$B$3</f>
        <v>BIOM</v>
      </c>
      <c r="X1922">
        <v>5.1999999999999998E-2</v>
      </c>
      <c r="Y1922" t="s">
        <v>731</v>
      </c>
      <c r="Z1922" t="s">
        <v>243</v>
      </c>
      <c r="AA1922" t="s">
        <v>161</v>
      </c>
      <c r="AB1922" s="81" t="str">
        <f>analysis_methods!$M$3</f>
        <v>BLOT WW SCALE</v>
      </c>
      <c r="AC1922" s="77">
        <v>45139</v>
      </c>
    </row>
    <row r="1923" spans="1:29" ht="14.4" x14ac:dyDescent="0.3">
      <c r="A1923" s="81" t="str">
        <f>samples!$C$34</f>
        <v>GeoxyzX_2111-WestdiepSeafarm-975m-b-VV2</v>
      </c>
      <c r="B1923" s="84" t="s">
        <v>697</v>
      </c>
      <c r="H1923" s="96" t="s">
        <v>476</v>
      </c>
      <c r="I1923" s="96">
        <v>152367</v>
      </c>
      <c r="K1923" s="96" t="s">
        <v>348</v>
      </c>
      <c r="L1923" s="96" t="s">
        <v>375</v>
      </c>
      <c r="M1923" s="96" t="s">
        <v>376</v>
      </c>
      <c r="N1923" s="96" t="s">
        <v>384</v>
      </c>
      <c r="O1923" s="96" t="s">
        <v>385</v>
      </c>
      <c r="P1923" s="96" t="s">
        <v>386</v>
      </c>
      <c r="Q1923" s="96" t="s">
        <v>387</v>
      </c>
      <c r="S1923" t="s">
        <v>226</v>
      </c>
      <c r="U1923" t="s">
        <v>335</v>
      </c>
      <c r="V1923" t="s">
        <v>264</v>
      </c>
      <c r="W1923" s="81" t="str">
        <f>analysis_methods!$B$3</f>
        <v>BIOM</v>
      </c>
      <c r="X1923">
        <v>8.4309999999999992</v>
      </c>
      <c r="Y1923" t="s">
        <v>731</v>
      </c>
      <c r="Z1923" t="s">
        <v>243</v>
      </c>
      <c r="AA1923" t="s">
        <v>161</v>
      </c>
      <c r="AB1923" s="81" t="str">
        <f>analysis_methods!$M$3</f>
        <v>BLOT WW SCALE</v>
      </c>
      <c r="AC1923" s="77">
        <v>45139</v>
      </c>
    </row>
    <row r="1924" spans="1:29" ht="14.4" x14ac:dyDescent="0.3">
      <c r="A1924" s="81" t="str">
        <f>samples!$C$34</f>
        <v>GeoxyzX_2111-WestdiepSeafarm-975m-b-VV2</v>
      </c>
      <c r="B1924" s="84" t="s">
        <v>697</v>
      </c>
      <c r="H1924" s="96" t="s">
        <v>556</v>
      </c>
      <c r="I1924" s="96">
        <v>102139</v>
      </c>
      <c r="K1924" s="96" t="s">
        <v>348</v>
      </c>
      <c r="L1924" s="96" t="s">
        <v>414</v>
      </c>
      <c r="M1924" s="96" t="s">
        <v>415</v>
      </c>
      <c r="N1924" s="96" t="s">
        <v>416</v>
      </c>
      <c r="O1924" s="96" t="s">
        <v>434</v>
      </c>
      <c r="P1924" s="96" t="s">
        <v>435</v>
      </c>
      <c r="Q1924" s="96" t="s">
        <v>580</v>
      </c>
      <c r="S1924" t="s">
        <v>226</v>
      </c>
      <c r="U1924" t="s">
        <v>335</v>
      </c>
      <c r="V1924" t="s">
        <v>264</v>
      </c>
      <c r="W1924" s="81" t="str">
        <f>analysis_methods!$B$3</f>
        <v>BIOM</v>
      </c>
      <c r="X1924">
        <v>2.1999999999999999E-2</v>
      </c>
      <c r="Y1924" t="s">
        <v>731</v>
      </c>
      <c r="Z1924" t="s">
        <v>243</v>
      </c>
      <c r="AA1924" t="s">
        <v>161</v>
      </c>
      <c r="AB1924" s="81" t="str">
        <f>analysis_methods!$M$3</f>
        <v>BLOT WW SCALE</v>
      </c>
      <c r="AC1924" s="77">
        <v>45139</v>
      </c>
    </row>
    <row r="1925" spans="1:29" ht="14.4" x14ac:dyDescent="0.3">
      <c r="A1925" s="81" t="str">
        <f>samples!$C$34</f>
        <v>GeoxyzX_2111-WestdiepSeafarm-975m-b-VV2</v>
      </c>
      <c r="B1925" s="84" t="s">
        <v>697</v>
      </c>
      <c r="H1925" s="96" t="s">
        <v>582</v>
      </c>
      <c r="I1925" s="96">
        <v>334510</v>
      </c>
      <c r="K1925" s="96" t="s">
        <v>348</v>
      </c>
      <c r="L1925" s="96" t="s">
        <v>375</v>
      </c>
      <c r="M1925" s="96" t="s">
        <v>376</v>
      </c>
      <c r="N1925" s="96" t="s">
        <v>380</v>
      </c>
      <c r="O1925" s="96" t="s">
        <v>448</v>
      </c>
      <c r="P1925" s="96" t="s">
        <v>517</v>
      </c>
      <c r="Q1925" s="96" t="s">
        <v>594</v>
      </c>
      <c r="S1925" t="s">
        <v>226</v>
      </c>
      <c r="U1925" t="s">
        <v>335</v>
      </c>
      <c r="V1925" t="s">
        <v>264</v>
      </c>
      <c r="W1925" s="81" t="str">
        <f>analysis_methods!$B$3</f>
        <v>BIOM</v>
      </c>
      <c r="X1925">
        <v>6.7999999999999991E-2</v>
      </c>
      <c r="Y1925" t="s">
        <v>731</v>
      </c>
      <c r="Z1925" t="s">
        <v>243</v>
      </c>
      <c r="AA1925" t="s">
        <v>161</v>
      </c>
      <c r="AB1925" s="81" t="str">
        <f>analysis_methods!$M$3</f>
        <v>BLOT WW SCALE</v>
      </c>
      <c r="AC1925" s="77">
        <v>45139</v>
      </c>
    </row>
    <row r="1926" spans="1:29" ht="14.4" x14ac:dyDescent="0.3">
      <c r="A1926" s="81" t="str">
        <f>samples!$C$34</f>
        <v>GeoxyzX_2111-WestdiepSeafarm-975m-b-VV2</v>
      </c>
      <c r="B1926" s="84" t="s">
        <v>697</v>
      </c>
      <c r="H1926" s="96" t="s">
        <v>472</v>
      </c>
      <c r="I1926" s="96">
        <v>140301</v>
      </c>
      <c r="K1926" s="96" t="s">
        <v>348</v>
      </c>
      <c r="L1926" s="96" t="s">
        <v>365</v>
      </c>
      <c r="M1926" s="96" t="s">
        <v>366</v>
      </c>
      <c r="N1926" s="96" t="s">
        <v>367</v>
      </c>
      <c r="O1926" s="96" t="s">
        <v>368</v>
      </c>
      <c r="P1926" s="96" t="s">
        <v>369</v>
      </c>
      <c r="Q1926" s="96" t="s">
        <v>370</v>
      </c>
      <c r="S1926" t="s">
        <v>226</v>
      </c>
      <c r="U1926" t="s">
        <v>335</v>
      </c>
      <c r="V1926" t="s">
        <v>264</v>
      </c>
      <c r="W1926" s="81" t="str">
        <f>analysis_methods!$B$3</f>
        <v>BIOM</v>
      </c>
      <c r="X1926">
        <v>125.60899999999999</v>
      </c>
      <c r="Y1926" t="s">
        <v>731</v>
      </c>
      <c r="Z1926" t="s">
        <v>243</v>
      </c>
      <c r="AA1926" t="s">
        <v>161</v>
      </c>
      <c r="AB1926" s="81" t="str">
        <f>analysis_methods!$M$3</f>
        <v>BLOT WW SCALE</v>
      </c>
      <c r="AC1926" s="77">
        <v>45139</v>
      </c>
    </row>
    <row r="1927" spans="1:29" ht="14.4" x14ac:dyDescent="0.3">
      <c r="A1927" s="81" t="str">
        <f>samples!$C$34</f>
        <v>GeoxyzX_2111-WestdiepSeafarm-975m-b-VV2</v>
      </c>
      <c r="B1927" s="84" t="s">
        <v>697</v>
      </c>
      <c r="H1927" s="96" t="s">
        <v>817</v>
      </c>
      <c r="I1927" s="96">
        <v>140301</v>
      </c>
      <c r="K1927" s="96" t="s">
        <v>348</v>
      </c>
      <c r="L1927" s="96" t="s">
        <v>365</v>
      </c>
      <c r="M1927" s="96" t="s">
        <v>366</v>
      </c>
      <c r="N1927" s="96" t="s">
        <v>367</v>
      </c>
      <c r="O1927" s="96" t="s">
        <v>368</v>
      </c>
      <c r="P1927" s="96" t="s">
        <v>369</v>
      </c>
      <c r="Q1927" s="96" t="s">
        <v>370</v>
      </c>
      <c r="S1927" t="s">
        <v>726</v>
      </c>
      <c r="U1927" t="s">
        <v>335</v>
      </c>
      <c r="V1927" t="s">
        <v>264</v>
      </c>
      <c r="W1927" s="81" t="str">
        <f>analysis_methods!$B$3</f>
        <v>BIOM</v>
      </c>
      <c r="X1927">
        <v>0.16400000000000001</v>
      </c>
      <c r="Y1927" t="s">
        <v>731</v>
      </c>
      <c r="Z1927" t="s">
        <v>243</v>
      </c>
      <c r="AA1927" t="s">
        <v>161</v>
      </c>
      <c r="AB1927" s="81" t="str">
        <f>analysis_methods!$M$3</f>
        <v>BLOT WW SCALE</v>
      </c>
      <c r="AC1927" s="77">
        <v>45139</v>
      </c>
    </row>
    <row r="1928" spans="1:29" ht="14.4" x14ac:dyDescent="0.3">
      <c r="A1928" s="81" t="str">
        <f>samples!$C$34</f>
        <v>GeoxyzX_2111-WestdiepSeafarm-975m-b-VV2</v>
      </c>
      <c r="B1928" s="84" t="s">
        <v>697</v>
      </c>
      <c r="H1928" s="96" t="s">
        <v>660</v>
      </c>
      <c r="I1928" s="96">
        <v>103058</v>
      </c>
      <c r="K1928" s="96" t="s">
        <v>348</v>
      </c>
      <c r="L1928" s="96" t="s">
        <v>414</v>
      </c>
      <c r="M1928" s="96" t="s">
        <v>415</v>
      </c>
      <c r="N1928" s="96" t="s">
        <v>416</v>
      </c>
      <c r="O1928" s="96" t="s">
        <v>591</v>
      </c>
      <c r="P1928" s="96" t="s">
        <v>592</v>
      </c>
      <c r="Q1928" s="96" t="s">
        <v>636</v>
      </c>
      <c r="S1928" t="s">
        <v>226</v>
      </c>
      <c r="U1928" t="s">
        <v>335</v>
      </c>
      <c r="V1928" t="s">
        <v>264</v>
      </c>
      <c r="W1928" s="81" t="str">
        <f>analysis_methods!$B$3</f>
        <v>BIOM</v>
      </c>
      <c r="X1928">
        <v>1.7999999999999999E-2</v>
      </c>
      <c r="Y1928" t="s">
        <v>731</v>
      </c>
      <c r="Z1928" t="s">
        <v>243</v>
      </c>
      <c r="AA1928" t="s">
        <v>161</v>
      </c>
      <c r="AB1928" s="81" t="str">
        <f>analysis_methods!$M$3</f>
        <v>BLOT WW SCALE</v>
      </c>
      <c r="AC1928" s="77">
        <v>45139</v>
      </c>
    </row>
    <row r="1929" spans="1:29" ht="14.4" x14ac:dyDescent="0.3">
      <c r="A1929" s="81" t="str">
        <f>samples!$C$34</f>
        <v>GeoxyzX_2111-WestdiepSeafarm-975m-b-VV2</v>
      </c>
      <c r="B1929" s="84" t="s">
        <v>697</v>
      </c>
      <c r="H1929" t="s">
        <v>869</v>
      </c>
      <c r="I1929" s="96">
        <v>105</v>
      </c>
      <c r="K1929" s="96" t="s">
        <v>348</v>
      </c>
      <c r="L1929" s="96" t="s">
        <v>365</v>
      </c>
      <c r="M1929" s="96" t="s">
        <v>366</v>
      </c>
      <c r="N1929" s="96"/>
      <c r="O1929" s="96"/>
      <c r="P1929" s="96"/>
      <c r="Q1929" s="96"/>
      <c r="S1929" t="s">
        <v>726</v>
      </c>
      <c r="U1929" t="s">
        <v>335</v>
      </c>
      <c r="V1929" t="s">
        <v>264</v>
      </c>
      <c r="W1929" s="81" t="str">
        <f>analysis_methods!$B$3</f>
        <v>BIOM</v>
      </c>
      <c r="X1929">
        <v>2.7999999999999997E-2</v>
      </c>
      <c r="Y1929" t="s">
        <v>731</v>
      </c>
      <c r="Z1929" t="s">
        <v>243</v>
      </c>
      <c r="AA1929" t="s">
        <v>161</v>
      </c>
      <c r="AB1929" s="81" t="str">
        <f>analysis_methods!$M$3</f>
        <v>BLOT WW SCALE</v>
      </c>
      <c r="AC1929" s="77">
        <v>45139</v>
      </c>
    </row>
    <row r="1930" spans="1:29" ht="14.4" x14ac:dyDescent="0.3">
      <c r="A1930" s="81" t="str">
        <f>samples!$C$34</f>
        <v>GeoxyzX_2111-WestdiepSeafarm-975m-b-VV2</v>
      </c>
      <c r="B1930" s="84" t="s">
        <v>697</v>
      </c>
      <c r="H1930" s="96" t="s">
        <v>470</v>
      </c>
      <c r="I1930" s="96">
        <v>855674</v>
      </c>
      <c r="K1930" s="96" t="s">
        <v>348</v>
      </c>
      <c r="L1930" s="96" t="s">
        <v>355</v>
      </c>
      <c r="M1930" s="96" t="s">
        <v>826</v>
      </c>
      <c r="N1930" s="96" t="s">
        <v>356</v>
      </c>
      <c r="O1930" s="96" t="s">
        <v>357</v>
      </c>
      <c r="P1930" s="96" t="s">
        <v>358</v>
      </c>
      <c r="Q1930" s="96" t="s">
        <v>359</v>
      </c>
      <c r="S1930" t="s">
        <v>226</v>
      </c>
      <c r="U1930" t="s">
        <v>335</v>
      </c>
      <c r="V1930" t="s">
        <v>264</v>
      </c>
      <c r="W1930" s="81" t="str">
        <f>analysis_methods!$B$3</f>
        <v>BIOM</v>
      </c>
      <c r="X1930">
        <v>0.20099999999999998</v>
      </c>
      <c r="Y1930" t="s">
        <v>731</v>
      </c>
      <c r="Z1930" t="s">
        <v>243</v>
      </c>
      <c r="AA1930" t="s">
        <v>161</v>
      </c>
      <c r="AB1930" s="81" t="str">
        <f>analysis_methods!$M$3</f>
        <v>BLOT WW SCALE</v>
      </c>
      <c r="AC1930" s="77">
        <v>45139</v>
      </c>
    </row>
    <row r="1931" spans="1:29" ht="14.4" x14ac:dyDescent="0.3">
      <c r="A1931" s="81" t="str">
        <f>samples!$C$34</f>
        <v>GeoxyzX_2111-WestdiepSeafarm-975m-b-VV2</v>
      </c>
      <c r="B1931" s="84" t="s">
        <v>697</v>
      </c>
      <c r="H1931" s="96" t="s">
        <v>497</v>
      </c>
      <c r="I1931" s="96">
        <v>130616</v>
      </c>
      <c r="K1931" s="96" t="s">
        <v>348</v>
      </c>
      <c r="L1931" s="96" t="s">
        <v>375</v>
      </c>
      <c r="M1931" s="96" t="s">
        <v>376</v>
      </c>
      <c r="N1931" s="96" t="s">
        <v>380</v>
      </c>
      <c r="O1931" s="96" t="s">
        <v>448</v>
      </c>
      <c r="P1931" s="96" t="s">
        <v>455</v>
      </c>
      <c r="Q1931" s="96" t="s">
        <v>456</v>
      </c>
      <c r="S1931" t="s">
        <v>226</v>
      </c>
      <c r="U1931" t="s">
        <v>335</v>
      </c>
      <c r="V1931" t="s">
        <v>264</v>
      </c>
      <c r="W1931" s="81" t="str">
        <f>analysis_methods!$B$3</f>
        <v>BIOM</v>
      </c>
      <c r="X1931">
        <v>1E-3</v>
      </c>
      <c r="Y1931" t="s">
        <v>731</v>
      </c>
      <c r="Z1931" t="s">
        <v>243</v>
      </c>
      <c r="AA1931" t="s">
        <v>161</v>
      </c>
      <c r="AB1931" s="81" t="str">
        <f>analysis_methods!$M$3</f>
        <v>BLOT WW SCALE</v>
      </c>
      <c r="AC1931" s="77">
        <v>45139</v>
      </c>
    </row>
    <row r="1932" spans="1:29" ht="14.4" x14ac:dyDescent="0.3">
      <c r="A1932" s="81" t="str">
        <f>samples!$C$34</f>
        <v>GeoxyzX_2111-WestdiepSeafarm-975m-b-VV2</v>
      </c>
      <c r="B1932" s="84" t="s">
        <v>697</v>
      </c>
      <c r="H1932" s="96" t="s">
        <v>478</v>
      </c>
      <c r="I1932" s="96">
        <v>146907</v>
      </c>
      <c r="K1932" s="96" t="s">
        <v>348</v>
      </c>
      <c r="L1932" s="96" t="s">
        <v>365</v>
      </c>
      <c r="M1932" s="96" t="s">
        <v>366</v>
      </c>
      <c r="N1932" s="96" t="s">
        <v>371</v>
      </c>
      <c r="O1932" s="96" t="s">
        <v>392</v>
      </c>
      <c r="P1932" s="96" t="s">
        <v>393</v>
      </c>
      <c r="Q1932" s="96" t="s">
        <v>394</v>
      </c>
      <c r="S1932" t="s">
        <v>226</v>
      </c>
      <c r="U1932" t="s">
        <v>335</v>
      </c>
      <c r="V1932" t="s">
        <v>264</v>
      </c>
      <c r="W1932" s="81" t="str">
        <f>analysis_methods!$B$3</f>
        <v>BIOM</v>
      </c>
      <c r="X1932">
        <v>0.67100000000000004</v>
      </c>
      <c r="Y1932" t="s">
        <v>731</v>
      </c>
      <c r="Z1932" t="s">
        <v>243</v>
      </c>
      <c r="AA1932" t="s">
        <v>161</v>
      </c>
      <c r="AB1932" s="81" t="str">
        <f>analysis_methods!$M$3</f>
        <v>BLOT WW SCALE</v>
      </c>
      <c r="AC1932" s="77">
        <v>45139</v>
      </c>
    </row>
    <row r="1933" spans="1:29" ht="14.4" x14ac:dyDescent="0.3">
      <c r="A1933" s="81" t="str">
        <f>samples!$C$34</f>
        <v>GeoxyzX_2111-WestdiepSeafarm-975m-b-VV2</v>
      </c>
      <c r="B1933" s="84" t="s">
        <v>697</v>
      </c>
      <c r="H1933" s="96" t="s">
        <v>538</v>
      </c>
      <c r="I1933" s="96">
        <v>131495</v>
      </c>
      <c r="K1933" s="96" t="s">
        <v>348</v>
      </c>
      <c r="L1933" s="96" t="s">
        <v>375</v>
      </c>
      <c r="M1933" s="96" t="s">
        <v>376</v>
      </c>
      <c r="N1933" s="96" t="s">
        <v>384</v>
      </c>
      <c r="O1933" s="96" t="s">
        <v>509</v>
      </c>
      <c r="P1933" s="96" t="s">
        <v>510</v>
      </c>
      <c r="Q1933" s="96" t="s">
        <v>527</v>
      </c>
      <c r="S1933" t="s">
        <v>226</v>
      </c>
      <c r="U1933" t="s">
        <v>335</v>
      </c>
      <c r="V1933" t="s">
        <v>264</v>
      </c>
      <c r="W1933" s="81" t="str">
        <f>analysis_methods!$B$3</f>
        <v>BIOM</v>
      </c>
      <c r="X1933">
        <v>3.508</v>
      </c>
      <c r="Y1933" t="s">
        <v>731</v>
      </c>
      <c r="Z1933" t="s">
        <v>243</v>
      </c>
      <c r="AA1933" t="s">
        <v>161</v>
      </c>
      <c r="AB1933" s="81" t="str">
        <f>analysis_methods!$M$3</f>
        <v>BLOT WW SCALE</v>
      </c>
      <c r="AC1933" s="77">
        <v>45139</v>
      </c>
    </row>
    <row r="1934" spans="1:29" ht="14.4" x14ac:dyDescent="0.3">
      <c r="A1934" s="81" t="str">
        <f>samples!$C$34</f>
        <v>GeoxyzX_2111-WestdiepSeafarm-975m-b-VV2</v>
      </c>
      <c r="B1934" s="84" t="s">
        <v>697</v>
      </c>
      <c r="H1934" s="96" t="s">
        <v>474</v>
      </c>
      <c r="I1934" s="96">
        <v>129898</v>
      </c>
      <c r="K1934" s="96" t="s">
        <v>348</v>
      </c>
      <c r="L1934" s="96" t="s">
        <v>375</v>
      </c>
      <c r="M1934" s="96" t="s">
        <v>376</v>
      </c>
      <c r="N1934" s="96"/>
      <c r="O1934" s="96" t="s">
        <v>377</v>
      </c>
      <c r="P1934" s="96" t="s">
        <v>378</v>
      </c>
      <c r="Q1934" s="96" t="s">
        <v>379</v>
      </c>
      <c r="S1934" t="s">
        <v>226</v>
      </c>
      <c r="U1934" t="s">
        <v>335</v>
      </c>
      <c r="V1934" t="s">
        <v>264</v>
      </c>
      <c r="W1934" s="81" t="str">
        <f>analysis_methods!$B$3</f>
        <v>BIOM</v>
      </c>
      <c r="X1934">
        <v>2.1999999999999999E-2</v>
      </c>
      <c r="Y1934" t="s">
        <v>731</v>
      </c>
      <c r="Z1934" t="s">
        <v>243</v>
      </c>
      <c r="AA1934" t="s">
        <v>161</v>
      </c>
      <c r="AB1934" s="81" t="str">
        <f>analysis_methods!$M$3</f>
        <v>BLOT WW SCALE</v>
      </c>
      <c r="AC1934" s="77">
        <v>45139</v>
      </c>
    </row>
    <row r="1935" spans="1:29" ht="14.4" x14ac:dyDescent="0.3">
      <c r="A1935" s="81" t="str">
        <f>samples!$C$34</f>
        <v>GeoxyzX_2111-WestdiepSeafarm-975m-b-VV2</v>
      </c>
      <c r="B1935" s="84" t="s">
        <v>697</v>
      </c>
      <c r="H1935" s="96" t="s">
        <v>486</v>
      </c>
      <c r="I1935" s="96">
        <v>101857</v>
      </c>
      <c r="K1935" s="96" t="s">
        <v>348</v>
      </c>
      <c r="L1935" s="96" t="s">
        <v>414</v>
      </c>
      <c r="M1935" s="96" t="s">
        <v>415</v>
      </c>
      <c r="N1935" s="96" t="s">
        <v>416</v>
      </c>
      <c r="O1935" s="96" t="s">
        <v>417</v>
      </c>
      <c r="P1935" s="96" t="s">
        <v>418</v>
      </c>
      <c r="Q1935" s="96" t="s">
        <v>419</v>
      </c>
      <c r="S1935" t="s">
        <v>226</v>
      </c>
      <c r="U1935" t="s">
        <v>335</v>
      </c>
      <c r="V1935" t="s">
        <v>264</v>
      </c>
      <c r="W1935" s="81" t="str">
        <f>analysis_methods!$B$3</f>
        <v>BIOM</v>
      </c>
      <c r="X1935">
        <v>1E-3</v>
      </c>
      <c r="Y1935" t="s">
        <v>731</v>
      </c>
      <c r="Z1935" t="s">
        <v>243</v>
      </c>
      <c r="AA1935" t="s">
        <v>161</v>
      </c>
      <c r="AB1935" s="81" t="str">
        <f>analysis_methods!$M$3</f>
        <v>BLOT WW SCALE</v>
      </c>
      <c r="AC1935" s="77">
        <v>45139</v>
      </c>
    </row>
    <row r="1936" spans="1:29" ht="14.4" x14ac:dyDescent="0.3">
      <c r="A1936" s="81" t="str">
        <f>samples!$C$34</f>
        <v>GeoxyzX_2111-WestdiepSeafarm-975m-b-VV2</v>
      </c>
      <c r="B1936" s="84" t="s">
        <v>697</v>
      </c>
      <c r="H1936" s="96" t="s">
        <v>540</v>
      </c>
      <c r="I1936" s="96">
        <v>334512</v>
      </c>
      <c r="K1936" s="96" t="s">
        <v>348</v>
      </c>
      <c r="L1936" s="96" t="s">
        <v>375</v>
      </c>
      <c r="M1936" s="96" t="s">
        <v>376</v>
      </c>
      <c r="N1936" s="96" t="s">
        <v>380</v>
      </c>
      <c r="O1936" s="96" t="s">
        <v>448</v>
      </c>
      <c r="P1936" s="96" t="s">
        <v>517</v>
      </c>
      <c r="Q1936" s="96" t="s">
        <v>530</v>
      </c>
      <c r="S1936" t="s">
        <v>226</v>
      </c>
      <c r="U1936" t="s">
        <v>335</v>
      </c>
      <c r="V1936" t="s">
        <v>264</v>
      </c>
      <c r="W1936" s="81" t="str">
        <f>analysis_methods!$B$3</f>
        <v>BIOM</v>
      </c>
      <c r="X1936">
        <v>5.8999999999999997E-2</v>
      </c>
      <c r="Y1936" t="s">
        <v>731</v>
      </c>
      <c r="Z1936" t="s">
        <v>243</v>
      </c>
      <c r="AA1936" t="s">
        <v>161</v>
      </c>
      <c r="AB1936" s="81" t="str">
        <f>analysis_methods!$M$3</f>
        <v>BLOT WW SCALE</v>
      </c>
      <c r="AC1936" s="77">
        <v>45139</v>
      </c>
    </row>
    <row r="1937" spans="1:29" ht="14.4" x14ac:dyDescent="0.3">
      <c r="A1937" s="81" t="str">
        <f>samples!$C$34</f>
        <v>GeoxyzX_2111-WestdiepSeafarm-975m-b-VV2</v>
      </c>
      <c r="B1937" s="84" t="s">
        <v>697</v>
      </c>
      <c r="H1937" s="96" t="s">
        <v>421</v>
      </c>
      <c r="I1937" s="96">
        <v>1648</v>
      </c>
      <c r="K1937" s="96" t="s">
        <v>348</v>
      </c>
      <c r="L1937" s="96" t="s">
        <v>375</v>
      </c>
      <c r="M1937" s="96"/>
      <c r="N1937" s="96" t="s">
        <v>420</v>
      </c>
      <c r="O1937" s="96" t="s">
        <v>421</v>
      </c>
      <c r="P1937" s="96"/>
      <c r="Q1937" s="96"/>
      <c r="S1937" t="s">
        <v>226</v>
      </c>
      <c r="U1937" t="s">
        <v>335</v>
      </c>
      <c r="V1937" t="s">
        <v>264</v>
      </c>
      <c r="W1937" s="81" t="str">
        <f>analysis_methods!$B$3</f>
        <v>BIOM</v>
      </c>
      <c r="X1937">
        <v>5.7000000000000002E-2</v>
      </c>
      <c r="Y1937" t="s">
        <v>731</v>
      </c>
      <c r="Z1937" t="s">
        <v>243</v>
      </c>
      <c r="AA1937" t="s">
        <v>161</v>
      </c>
      <c r="AB1937" s="81" t="str">
        <f>analysis_methods!$M$3</f>
        <v>BLOT WW SCALE</v>
      </c>
      <c r="AC1937" s="77">
        <v>45139</v>
      </c>
    </row>
    <row r="1938" spans="1:29" ht="14.4" x14ac:dyDescent="0.3">
      <c r="A1938" s="81" t="str">
        <f>samples!$C$34</f>
        <v>GeoxyzX_2111-WestdiepSeafarm-975m-b-VV2</v>
      </c>
      <c r="B1938" s="84" t="s">
        <v>697</v>
      </c>
      <c r="H1938" s="96" t="s">
        <v>432</v>
      </c>
      <c r="I1938" s="96">
        <v>129659</v>
      </c>
      <c r="K1938" s="96" t="s">
        <v>348</v>
      </c>
      <c r="L1938" s="96" t="s">
        <v>375</v>
      </c>
      <c r="M1938" s="96" t="s">
        <v>376</v>
      </c>
      <c r="N1938" s="96" t="s">
        <v>380</v>
      </c>
      <c r="O1938" s="96" t="s">
        <v>431</v>
      </c>
      <c r="P1938" s="96" t="s">
        <v>432</v>
      </c>
      <c r="Q1938" s="96"/>
      <c r="S1938" t="s">
        <v>226</v>
      </c>
      <c r="U1938" t="s">
        <v>335</v>
      </c>
      <c r="V1938" t="s">
        <v>264</v>
      </c>
      <c r="W1938" s="81" t="str">
        <f>analysis_methods!$B$3</f>
        <v>BIOM</v>
      </c>
      <c r="X1938">
        <v>5.9999999999999993E-3</v>
      </c>
      <c r="Y1938" t="s">
        <v>731</v>
      </c>
      <c r="Z1938" t="s">
        <v>243</v>
      </c>
      <c r="AA1938" t="s">
        <v>161</v>
      </c>
      <c r="AB1938" s="81" t="str">
        <f>analysis_methods!$M$3</f>
        <v>BLOT WW SCALE</v>
      </c>
      <c r="AC1938" s="77">
        <v>45139</v>
      </c>
    </row>
    <row r="1939" spans="1:29" ht="14.4" x14ac:dyDescent="0.3">
      <c r="A1939" s="81" t="str">
        <f>samples!$C$35</f>
        <v>GeoxyzX_2111-WestdiepSeafarm-975m-c-VV3</v>
      </c>
      <c r="B1939" s="84" t="s">
        <v>698</v>
      </c>
      <c r="H1939" s="96" t="s">
        <v>481</v>
      </c>
      <c r="I1939" s="96">
        <v>131187</v>
      </c>
      <c r="K1939" s="96" t="s">
        <v>348</v>
      </c>
      <c r="L1939" s="96" t="s">
        <v>375</v>
      </c>
      <c r="M1939" s="96" t="s">
        <v>376</v>
      </c>
      <c r="N1939" s="96" t="s">
        <v>401</v>
      </c>
      <c r="O1939" s="96" t="s">
        <v>402</v>
      </c>
      <c r="P1939" s="96" t="s">
        <v>403</v>
      </c>
      <c r="Q1939" s="96" t="s">
        <v>404</v>
      </c>
      <c r="S1939" t="s">
        <v>226</v>
      </c>
      <c r="U1939" t="s">
        <v>335</v>
      </c>
      <c r="V1939" t="s">
        <v>264</v>
      </c>
      <c r="W1939" s="81" t="str">
        <f>analysis_methods!$B$3</f>
        <v>BIOM</v>
      </c>
      <c r="X1939">
        <v>0.99599999999999989</v>
      </c>
      <c r="Y1939" t="s">
        <v>731</v>
      </c>
      <c r="Z1939" t="s">
        <v>243</v>
      </c>
      <c r="AA1939" t="s">
        <v>161</v>
      </c>
      <c r="AB1939" s="81" t="str">
        <f>analysis_methods!$M$3</f>
        <v>BLOT WW SCALE</v>
      </c>
      <c r="AC1939" s="77">
        <v>45139</v>
      </c>
    </row>
    <row r="1940" spans="1:29" ht="14.4" x14ac:dyDescent="0.3">
      <c r="A1940" s="81" t="str">
        <f>samples!$C$35</f>
        <v>GeoxyzX_2111-WestdiepSeafarm-975m-c-VV3</v>
      </c>
      <c r="B1940" s="84" t="s">
        <v>698</v>
      </c>
      <c r="H1940" s="96" t="s">
        <v>482</v>
      </c>
      <c r="I1940" s="96">
        <v>130357</v>
      </c>
      <c r="K1940" s="96" t="s">
        <v>348</v>
      </c>
      <c r="L1940" s="96" t="s">
        <v>375</v>
      </c>
      <c r="M1940" s="96" t="s">
        <v>376</v>
      </c>
      <c r="N1940" s="96" t="s">
        <v>380</v>
      </c>
      <c r="O1940" s="96" t="s">
        <v>381</v>
      </c>
      <c r="P1940" s="96" t="s">
        <v>382</v>
      </c>
      <c r="Q1940" s="96" t="s">
        <v>405</v>
      </c>
      <c r="S1940" t="s">
        <v>226</v>
      </c>
      <c r="U1940" t="s">
        <v>335</v>
      </c>
      <c r="V1940" t="s">
        <v>264</v>
      </c>
      <c r="W1940" s="81" t="str">
        <f>analysis_methods!$B$3</f>
        <v>BIOM</v>
      </c>
      <c r="X1940">
        <v>4.9649999999999999</v>
      </c>
      <c r="Y1940" t="s">
        <v>731</v>
      </c>
      <c r="Z1940" t="s">
        <v>243</v>
      </c>
      <c r="AA1940" t="s">
        <v>161</v>
      </c>
      <c r="AB1940" s="81" t="str">
        <f>analysis_methods!$M$3</f>
        <v>BLOT WW SCALE</v>
      </c>
      <c r="AC1940" s="77">
        <v>45139</v>
      </c>
    </row>
    <row r="1941" spans="1:29" ht="14.4" x14ac:dyDescent="0.3">
      <c r="A1941" s="81" t="str">
        <f>samples!$C$35</f>
        <v>GeoxyzX_2111-WestdiepSeafarm-975m-c-VV3</v>
      </c>
      <c r="B1941" s="84" t="s">
        <v>698</v>
      </c>
      <c r="H1941" s="96" t="s">
        <v>552</v>
      </c>
      <c r="I1941" s="96">
        <v>130491</v>
      </c>
      <c r="K1941" s="96" t="s">
        <v>348</v>
      </c>
      <c r="L1941" s="96" t="s">
        <v>375</v>
      </c>
      <c r="M1941" s="96" t="s">
        <v>376</v>
      </c>
      <c r="N1941" s="96"/>
      <c r="O1941" s="96" t="s">
        <v>568</v>
      </c>
      <c r="P1941" s="96" t="s">
        <v>569</v>
      </c>
      <c r="Q1941" s="96" t="s">
        <v>577</v>
      </c>
      <c r="S1941" t="s">
        <v>226</v>
      </c>
      <c r="U1941" t="s">
        <v>335</v>
      </c>
      <c r="V1941" t="s">
        <v>264</v>
      </c>
      <c r="W1941" s="81" t="str">
        <f>analysis_methods!$B$3</f>
        <v>BIOM</v>
      </c>
      <c r="X1941">
        <v>2.4119999999999999</v>
      </c>
      <c r="Y1941" t="s">
        <v>731</v>
      </c>
      <c r="Z1941" t="s">
        <v>243</v>
      </c>
      <c r="AA1941" t="s">
        <v>161</v>
      </c>
      <c r="AB1941" s="81" t="str">
        <f>analysis_methods!$M$3</f>
        <v>BLOT WW SCALE</v>
      </c>
      <c r="AC1941" s="77">
        <v>45139</v>
      </c>
    </row>
    <row r="1942" spans="1:29" ht="14.4" x14ac:dyDescent="0.3">
      <c r="A1942" s="81" t="str">
        <f>samples!$C$35</f>
        <v>GeoxyzX_2111-WestdiepSeafarm-975m-c-VV3</v>
      </c>
      <c r="B1942" s="84" t="s">
        <v>698</v>
      </c>
      <c r="H1942" s="96" t="s">
        <v>477</v>
      </c>
      <c r="I1942" s="96">
        <v>345281</v>
      </c>
      <c r="K1942" s="96" t="s">
        <v>348</v>
      </c>
      <c r="L1942" s="96" t="s">
        <v>365</v>
      </c>
      <c r="M1942" s="96" t="s">
        <v>366</v>
      </c>
      <c r="N1942" s="96" t="s">
        <v>388</v>
      </c>
      <c r="O1942" s="96" t="s">
        <v>389</v>
      </c>
      <c r="P1942" s="96" t="s">
        <v>390</v>
      </c>
      <c r="Q1942" s="96" t="s">
        <v>391</v>
      </c>
      <c r="S1942" t="s">
        <v>226</v>
      </c>
      <c r="U1942" t="s">
        <v>335</v>
      </c>
      <c r="V1942" t="s">
        <v>264</v>
      </c>
      <c r="W1942" s="81" t="str">
        <f>analysis_methods!$B$3</f>
        <v>BIOM</v>
      </c>
      <c r="X1942">
        <v>9.8999999999999991E-2</v>
      </c>
      <c r="Y1942" t="s">
        <v>731</v>
      </c>
      <c r="Z1942" t="s">
        <v>243</v>
      </c>
      <c r="AA1942" t="s">
        <v>161</v>
      </c>
      <c r="AB1942" s="81" t="str">
        <f>analysis_methods!$M$3</f>
        <v>BLOT WW SCALE</v>
      </c>
      <c r="AC1942" s="77">
        <v>45139</v>
      </c>
    </row>
    <row r="1943" spans="1:29" ht="14.4" x14ac:dyDescent="0.3">
      <c r="A1943" s="81" t="str">
        <f>samples!$C$35</f>
        <v>GeoxyzX_2111-WestdiepSeafarm-975m-c-VV3</v>
      </c>
      <c r="B1943" s="84" t="s">
        <v>698</v>
      </c>
      <c r="H1943" s="96" t="s">
        <v>479</v>
      </c>
      <c r="I1943" s="96">
        <v>130544</v>
      </c>
      <c r="K1943" s="96" t="s">
        <v>348</v>
      </c>
      <c r="L1943" s="96" t="s">
        <v>375</v>
      </c>
      <c r="M1943" s="96" t="s">
        <v>376</v>
      </c>
      <c r="N1943" s="96"/>
      <c r="O1943" s="96" t="s">
        <v>395</v>
      </c>
      <c r="P1943" s="96" t="s">
        <v>396</v>
      </c>
      <c r="Q1943" s="96" t="s">
        <v>397</v>
      </c>
      <c r="S1943" t="s">
        <v>226</v>
      </c>
      <c r="U1943" t="s">
        <v>335</v>
      </c>
      <c r="V1943" t="s">
        <v>264</v>
      </c>
      <c r="W1943" s="81" t="str">
        <f>analysis_methods!$B$3</f>
        <v>BIOM</v>
      </c>
      <c r="X1943">
        <v>5.099999999999999E-2</v>
      </c>
      <c r="Y1943" t="s">
        <v>731</v>
      </c>
      <c r="Z1943" t="s">
        <v>243</v>
      </c>
      <c r="AA1943" t="s">
        <v>161</v>
      </c>
      <c r="AB1943" s="81" t="str">
        <f>analysis_methods!$M$3</f>
        <v>BLOT WW SCALE</v>
      </c>
      <c r="AC1943" s="77">
        <v>45139</v>
      </c>
    </row>
    <row r="1944" spans="1:29" ht="14.4" x14ac:dyDescent="0.3">
      <c r="A1944" s="81" t="str">
        <f>samples!$C$35</f>
        <v>GeoxyzX_2111-WestdiepSeafarm-975m-c-VV3</v>
      </c>
      <c r="B1944" s="84" t="s">
        <v>698</v>
      </c>
      <c r="H1944" s="96" t="s">
        <v>824</v>
      </c>
      <c r="I1944" s="96">
        <v>141433</v>
      </c>
      <c r="K1944" s="96" t="s">
        <v>348</v>
      </c>
      <c r="L1944" s="96" t="s">
        <v>365</v>
      </c>
      <c r="M1944" s="96" t="s">
        <v>366</v>
      </c>
      <c r="N1944" s="96" t="s">
        <v>371</v>
      </c>
      <c r="O1944" s="96" t="s">
        <v>372</v>
      </c>
      <c r="P1944" s="96" t="s">
        <v>373</v>
      </c>
      <c r="Q1944" s="96" t="s">
        <v>374</v>
      </c>
      <c r="S1944" t="s">
        <v>726</v>
      </c>
      <c r="U1944" t="s">
        <v>335</v>
      </c>
      <c r="V1944" t="s">
        <v>264</v>
      </c>
      <c r="W1944" s="81" t="str">
        <f>analysis_methods!$B$3</f>
        <v>BIOM</v>
      </c>
      <c r="X1944">
        <v>0.25899999999999995</v>
      </c>
      <c r="Y1944" t="s">
        <v>731</v>
      </c>
      <c r="Z1944" t="s">
        <v>243</v>
      </c>
      <c r="AA1944" t="s">
        <v>161</v>
      </c>
      <c r="AB1944" s="81" t="str">
        <f>analysis_methods!$M$3</f>
        <v>BLOT WW SCALE</v>
      </c>
      <c r="AC1944" s="77">
        <v>45139</v>
      </c>
    </row>
    <row r="1945" spans="1:29" ht="14.4" x14ac:dyDescent="0.3">
      <c r="A1945" s="81" t="str">
        <f>samples!$C$35</f>
        <v>GeoxyzX_2111-WestdiepSeafarm-975m-c-VV3</v>
      </c>
      <c r="B1945" s="84" t="s">
        <v>698</v>
      </c>
      <c r="H1945" s="96" t="s">
        <v>476</v>
      </c>
      <c r="I1945" s="96">
        <v>152367</v>
      </c>
      <c r="K1945" s="96" t="s">
        <v>348</v>
      </c>
      <c r="L1945" s="96" t="s">
        <v>375</v>
      </c>
      <c r="M1945" s="96" t="s">
        <v>376</v>
      </c>
      <c r="N1945" s="96" t="s">
        <v>384</v>
      </c>
      <c r="O1945" s="96" t="s">
        <v>385</v>
      </c>
      <c r="P1945" s="96" t="s">
        <v>386</v>
      </c>
      <c r="Q1945" s="96" t="s">
        <v>387</v>
      </c>
      <c r="S1945" t="s">
        <v>226</v>
      </c>
      <c r="U1945" t="s">
        <v>335</v>
      </c>
      <c r="V1945" t="s">
        <v>264</v>
      </c>
      <c r="W1945" s="81" t="str">
        <f>analysis_methods!$B$3</f>
        <v>BIOM</v>
      </c>
      <c r="X1945">
        <v>4.2949999999999999</v>
      </c>
      <c r="Y1945" t="s">
        <v>731</v>
      </c>
      <c r="Z1945" t="s">
        <v>243</v>
      </c>
      <c r="AA1945" t="s">
        <v>161</v>
      </c>
      <c r="AB1945" s="81" t="str">
        <f>analysis_methods!$M$3</f>
        <v>BLOT WW SCALE</v>
      </c>
      <c r="AC1945" s="77">
        <v>45139</v>
      </c>
    </row>
    <row r="1946" spans="1:29" ht="14.4" x14ac:dyDescent="0.3">
      <c r="A1946" s="81" t="str">
        <f>samples!$C$35</f>
        <v>GeoxyzX_2111-WestdiepSeafarm-975m-c-VV3</v>
      </c>
      <c r="B1946" s="84" t="s">
        <v>698</v>
      </c>
      <c r="H1946" s="96" t="s">
        <v>582</v>
      </c>
      <c r="I1946" s="96">
        <v>334510</v>
      </c>
      <c r="K1946" s="96" t="s">
        <v>348</v>
      </c>
      <c r="L1946" s="96" t="s">
        <v>375</v>
      </c>
      <c r="M1946" s="96" t="s">
        <v>376</v>
      </c>
      <c r="N1946" s="96" t="s">
        <v>380</v>
      </c>
      <c r="O1946" s="96" t="s">
        <v>448</v>
      </c>
      <c r="P1946" s="96" t="s">
        <v>517</v>
      </c>
      <c r="Q1946" s="96" t="s">
        <v>594</v>
      </c>
      <c r="S1946" t="s">
        <v>226</v>
      </c>
      <c r="U1946" t="s">
        <v>335</v>
      </c>
      <c r="V1946" t="s">
        <v>264</v>
      </c>
      <c r="W1946" s="81" t="str">
        <f>analysis_methods!$B$3</f>
        <v>BIOM</v>
      </c>
      <c r="X1946">
        <v>0.12699999999999997</v>
      </c>
      <c r="Y1946" t="s">
        <v>731</v>
      </c>
      <c r="Z1946" t="s">
        <v>243</v>
      </c>
      <c r="AA1946" t="s">
        <v>161</v>
      </c>
      <c r="AB1946" s="81" t="str">
        <f>analysis_methods!$M$3</f>
        <v>BLOT WW SCALE</v>
      </c>
      <c r="AC1946" s="77">
        <v>45139</v>
      </c>
    </row>
    <row r="1947" spans="1:29" ht="14.4" x14ac:dyDescent="0.3">
      <c r="A1947" s="81" t="str">
        <f>samples!$C$35</f>
        <v>GeoxyzX_2111-WestdiepSeafarm-975m-c-VV3</v>
      </c>
      <c r="B1947" s="84" t="s">
        <v>698</v>
      </c>
      <c r="H1947" s="96" t="s">
        <v>586</v>
      </c>
      <c r="I1947" s="96">
        <v>103060</v>
      </c>
      <c r="K1947" s="96" t="s">
        <v>348</v>
      </c>
      <c r="L1947" s="96" t="s">
        <v>414</v>
      </c>
      <c r="M1947" s="96" t="s">
        <v>415</v>
      </c>
      <c r="N1947" s="96" t="s">
        <v>416</v>
      </c>
      <c r="O1947" s="96" t="s">
        <v>591</v>
      </c>
      <c r="P1947" s="96" t="s">
        <v>592</v>
      </c>
      <c r="Q1947" s="96" t="s">
        <v>598</v>
      </c>
      <c r="S1947" t="s">
        <v>226</v>
      </c>
      <c r="U1947" t="s">
        <v>335</v>
      </c>
      <c r="V1947" t="s">
        <v>264</v>
      </c>
      <c r="W1947" s="81" t="str">
        <f>analysis_methods!$B$3</f>
        <v>BIOM</v>
      </c>
      <c r="X1947">
        <v>1.6999999999999998E-2</v>
      </c>
      <c r="Y1947" t="s">
        <v>731</v>
      </c>
      <c r="Z1947" t="s">
        <v>243</v>
      </c>
      <c r="AA1947" t="s">
        <v>161</v>
      </c>
      <c r="AB1947" s="81" t="str">
        <f>analysis_methods!$M$3</f>
        <v>BLOT WW SCALE</v>
      </c>
      <c r="AC1947" s="77">
        <v>45139</v>
      </c>
    </row>
    <row r="1948" spans="1:29" ht="14.4" x14ac:dyDescent="0.3">
      <c r="A1948" s="81" t="str">
        <f>samples!$C$35</f>
        <v>GeoxyzX_2111-WestdiepSeafarm-975m-c-VV3</v>
      </c>
      <c r="B1948" s="84" t="s">
        <v>698</v>
      </c>
      <c r="H1948" s="96" t="s">
        <v>498</v>
      </c>
      <c r="I1948" s="96">
        <v>110487</v>
      </c>
      <c r="K1948" s="96" t="s">
        <v>348</v>
      </c>
      <c r="L1948" s="96" t="s">
        <v>414</v>
      </c>
      <c r="M1948" s="96" t="s">
        <v>415</v>
      </c>
      <c r="N1948" s="96" t="s">
        <v>458</v>
      </c>
      <c r="O1948" s="96" t="s">
        <v>459</v>
      </c>
      <c r="P1948" s="96" t="s">
        <v>460</v>
      </c>
      <c r="Q1948" s="96" t="s">
        <v>461</v>
      </c>
      <c r="S1948" t="s">
        <v>226</v>
      </c>
      <c r="U1948" t="s">
        <v>335</v>
      </c>
      <c r="V1948" t="s">
        <v>264</v>
      </c>
      <c r="W1948" s="81" t="str">
        <f>analysis_methods!$B$3</f>
        <v>BIOM</v>
      </c>
      <c r="X1948">
        <v>5.9999999999999993E-3</v>
      </c>
      <c r="Y1948" t="s">
        <v>731</v>
      </c>
      <c r="Z1948" t="s">
        <v>243</v>
      </c>
      <c r="AA1948" t="s">
        <v>161</v>
      </c>
      <c r="AB1948" s="81" t="str">
        <f>analysis_methods!$M$3</f>
        <v>BLOT WW SCALE</v>
      </c>
      <c r="AC1948" s="77">
        <v>45139</v>
      </c>
    </row>
    <row r="1949" spans="1:29" ht="14.4" x14ac:dyDescent="0.3">
      <c r="A1949" s="81" t="str">
        <f>samples!$C$35</f>
        <v>GeoxyzX_2111-WestdiepSeafarm-975m-c-VV3</v>
      </c>
      <c r="B1949" s="84" t="s">
        <v>698</v>
      </c>
      <c r="H1949" s="96" t="s">
        <v>538</v>
      </c>
      <c r="I1949" s="96">
        <v>131495</v>
      </c>
      <c r="K1949" s="96" t="s">
        <v>348</v>
      </c>
      <c r="L1949" s="96" t="s">
        <v>375</v>
      </c>
      <c r="M1949" s="96" t="s">
        <v>376</v>
      </c>
      <c r="N1949" s="96" t="s">
        <v>384</v>
      </c>
      <c r="O1949" s="96" t="s">
        <v>509</v>
      </c>
      <c r="P1949" s="96" t="s">
        <v>510</v>
      </c>
      <c r="Q1949" s="96" t="s">
        <v>527</v>
      </c>
      <c r="S1949" t="s">
        <v>226</v>
      </c>
      <c r="U1949" t="s">
        <v>335</v>
      </c>
      <c r="V1949" t="s">
        <v>264</v>
      </c>
      <c r="W1949" s="81" t="str">
        <f>analysis_methods!$B$3</f>
        <v>BIOM</v>
      </c>
      <c r="X1949">
        <v>8.9999999999999983E-2</v>
      </c>
      <c r="Y1949" t="s">
        <v>731</v>
      </c>
      <c r="Z1949" t="s">
        <v>243</v>
      </c>
      <c r="AA1949" t="s">
        <v>161</v>
      </c>
      <c r="AB1949" s="81" t="str">
        <f>analysis_methods!$M$3</f>
        <v>BLOT WW SCALE</v>
      </c>
      <c r="AC1949" s="77">
        <v>45139</v>
      </c>
    </row>
    <row r="1950" spans="1:29" ht="14.4" x14ac:dyDescent="0.3">
      <c r="A1950" s="81" t="str">
        <f>samples!$C$35</f>
        <v>GeoxyzX_2111-WestdiepSeafarm-975m-c-VV3</v>
      </c>
      <c r="B1950" s="84" t="s">
        <v>698</v>
      </c>
      <c r="H1950" s="96" t="s">
        <v>471</v>
      </c>
      <c r="I1950" s="96">
        <v>124929</v>
      </c>
      <c r="K1950" s="96" t="s">
        <v>348</v>
      </c>
      <c r="L1950" s="96" t="s">
        <v>349</v>
      </c>
      <c r="M1950" s="96" t="s">
        <v>360</v>
      </c>
      <c r="N1950" s="96" t="s">
        <v>361</v>
      </c>
      <c r="O1950" s="96" t="s">
        <v>362</v>
      </c>
      <c r="P1950" s="96" t="s">
        <v>363</v>
      </c>
      <c r="Q1950" s="96" t="s">
        <v>364</v>
      </c>
      <c r="S1950" t="s">
        <v>226</v>
      </c>
      <c r="U1950" t="s">
        <v>335</v>
      </c>
      <c r="V1950" t="s">
        <v>264</v>
      </c>
      <c r="W1950" s="81" t="str">
        <f>analysis_methods!$B$3</f>
        <v>BIOM</v>
      </c>
      <c r="X1950">
        <v>5.8449999999999998</v>
      </c>
      <c r="Y1950" t="s">
        <v>731</v>
      </c>
      <c r="Z1950" t="s">
        <v>243</v>
      </c>
      <c r="AA1950" t="s">
        <v>161</v>
      </c>
      <c r="AB1950" s="81" t="str">
        <f>analysis_methods!$M$3</f>
        <v>BLOT WW SCALE</v>
      </c>
      <c r="AC1950" s="77">
        <v>45139</v>
      </c>
    </row>
    <row r="1951" spans="1:29" ht="14.4" x14ac:dyDescent="0.3">
      <c r="A1951" s="81" t="str">
        <f>samples!$C$35</f>
        <v>GeoxyzX_2111-WestdiepSeafarm-975m-c-VV3</v>
      </c>
      <c r="B1951" s="84" t="s">
        <v>698</v>
      </c>
      <c r="H1951" s="96" t="s">
        <v>486</v>
      </c>
      <c r="I1951" s="96">
        <v>101857</v>
      </c>
      <c r="K1951" s="96" t="s">
        <v>348</v>
      </c>
      <c r="L1951" s="96" t="s">
        <v>414</v>
      </c>
      <c r="M1951" s="96" t="s">
        <v>415</v>
      </c>
      <c r="N1951" s="96" t="s">
        <v>416</v>
      </c>
      <c r="O1951" s="96" t="s">
        <v>417</v>
      </c>
      <c r="P1951" s="96" t="s">
        <v>418</v>
      </c>
      <c r="Q1951" s="96" t="s">
        <v>419</v>
      </c>
      <c r="S1951" t="s">
        <v>226</v>
      </c>
      <c r="U1951" t="s">
        <v>335</v>
      </c>
      <c r="V1951" t="s">
        <v>264</v>
      </c>
      <c r="W1951" s="81" t="str">
        <f>analysis_methods!$B$3</f>
        <v>BIOM</v>
      </c>
      <c r="X1951">
        <v>4.0000000000000001E-3</v>
      </c>
      <c r="Y1951" t="s">
        <v>731</v>
      </c>
      <c r="Z1951" t="s">
        <v>243</v>
      </c>
      <c r="AA1951" t="s">
        <v>161</v>
      </c>
      <c r="AB1951" s="81" t="str">
        <f>analysis_methods!$M$3</f>
        <v>BLOT WW SCALE</v>
      </c>
      <c r="AC1951" s="77">
        <v>45139</v>
      </c>
    </row>
    <row r="1952" spans="1:29" ht="14.4" x14ac:dyDescent="0.3">
      <c r="A1952" s="81" t="str">
        <f>samples!$C$35</f>
        <v>GeoxyzX_2111-WestdiepSeafarm-975m-c-VV3</v>
      </c>
      <c r="B1952" s="84" t="s">
        <v>698</v>
      </c>
      <c r="H1952" s="96" t="s">
        <v>421</v>
      </c>
      <c r="I1952" s="96">
        <v>1648</v>
      </c>
      <c r="K1952" s="96" t="s">
        <v>348</v>
      </c>
      <c r="L1952" s="96" t="s">
        <v>375</v>
      </c>
      <c r="M1952" s="96"/>
      <c r="N1952" s="96" t="s">
        <v>420</v>
      </c>
      <c r="O1952" s="96" t="s">
        <v>421</v>
      </c>
      <c r="P1952" s="96"/>
      <c r="Q1952" s="96"/>
      <c r="S1952" t="s">
        <v>226</v>
      </c>
      <c r="U1952" t="s">
        <v>335</v>
      </c>
      <c r="V1952" t="s">
        <v>264</v>
      </c>
      <c r="W1952" s="81" t="str">
        <f>analysis_methods!$B$3</f>
        <v>BIOM</v>
      </c>
      <c r="X1952">
        <v>3.5999999999999997E-2</v>
      </c>
      <c r="Y1952" t="s">
        <v>731</v>
      </c>
      <c r="Z1952" t="s">
        <v>243</v>
      </c>
      <c r="AA1952" t="s">
        <v>161</v>
      </c>
      <c r="AB1952" s="81" t="str">
        <f>analysis_methods!$M$3</f>
        <v>BLOT WW SCALE</v>
      </c>
      <c r="AC1952" s="77">
        <v>45139</v>
      </c>
    </row>
    <row r="1953" spans="1:29" ht="14.4" x14ac:dyDescent="0.3">
      <c r="A1953" s="81" t="str">
        <f>samples!$C$35</f>
        <v>GeoxyzX_2111-WestdiepSeafarm-975m-c-VV3</v>
      </c>
      <c r="B1953" s="84" t="s">
        <v>698</v>
      </c>
      <c r="H1953" s="96" t="s">
        <v>472</v>
      </c>
      <c r="I1953" s="96">
        <v>140301</v>
      </c>
      <c r="K1953" s="96" t="s">
        <v>348</v>
      </c>
      <c r="L1953" s="96" t="s">
        <v>365</v>
      </c>
      <c r="M1953" s="96" t="s">
        <v>366</v>
      </c>
      <c r="N1953" s="96" t="s">
        <v>367</v>
      </c>
      <c r="O1953" s="96" t="s">
        <v>368</v>
      </c>
      <c r="P1953" s="96" t="s">
        <v>369</v>
      </c>
      <c r="Q1953" s="96" t="s">
        <v>370</v>
      </c>
      <c r="S1953" t="s">
        <v>226</v>
      </c>
      <c r="U1953" t="s">
        <v>335</v>
      </c>
      <c r="V1953" t="s">
        <v>264</v>
      </c>
      <c r="W1953" s="81" t="str">
        <f>analysis_methods!$B$3</f>
        <v>BIOM</v>
      </c>
      <c r="X1953">
        <v>52.61</v>
      </c>
      <c r="Y1953" t="s">
        <v>731</v>
      </c>
      <c r="Z1953" t="s">
        <v>243</v>
      </c>
      <c r="AA1953" t="s">
        <v>161</v>
      </c>
      <c r="AB1953" s="81" t="str">
        <f>analysis_methods!$M$3</f>
        <v>BLOT WW SCALE</v>
      </c>
      <c r="AC1953" s="77">
        <v>45139</v>
      </c>
    </row>
    <row r="1954" spans="1:29" ht="14.4" x14ac:dyDescent="0.3">
      <c r="A1954" s="81" t="str">
        <f>samples!$C$36</f>
        <v>GeoxyzX_2111-WestdiepSeafarm-1225m-a-VV1</v>
      </c>
      <c r="B1954" s="84" t="s">
        <v>699</v>
      </c>
      <c r="H1954" s="96" t="s">
        <v>482</v>
      </c>
      <c r="I1954" s="96">
        <v>130357</v>
      </c>
      <c r="K1954" s="96" t="s">
        <v>348</v>
      </c>
      <c r="L1954" s="96" t="s">
        <v>375</v>
      </c>
      <c r="M1954" s="96" t="s">
        <v>376</v>
      </c>
      <c r="N1954" s="96" t="s">
        <v>380</v>
      </c>
      <c r="O1954" s="96" t="s">
        <v>381</v>
      </c>
      <c r="P1954" s="96" t="s">
        <v>382</v>
      </c>
      <c r="Q1954" s="96" t="s">
        <v>405</v>
      </c>
      <c r="S1954" t="s">
        <v>226</v>
      </c>
      <c r="U1954" t="s">
        <v>335</v>
      </c>
      <c r="V1954" t="s">
        <v>264</v>
      </c>
      <c r="W1954" s="81" t="str">
        <f>analysis_methods!$B$3</f>
        <v>BIOM</v>
      </c>
      <c r="X1954">
        <v>3.6890000000000001</v>
      </c>
      <c r="Y1954" t="s">
        <v>731</v>
      </c>
      <c r="Z1954" t="s">
        <v>243</v>
      </c>
      <c r="AA1954" t="s">
        <v>161</v>
      </c>
      <c r="AB1954" s="81" t="str">
        <f>analysis_methods!$M$3</f>
        <v>BLOT WW SCALE</v>
      </c>
      <c r="AC1954" s="77">
        <v>45139</v>
      </c>
    </row>
    <row r="1955" spans="1:29" ht="14.4" x14ac:dyDescent="0.3">
      <c r="A1955" s="81" t="str">
        <f>samples!$C$36</f>
        <v>GeoxyzX_2111-WestdiepSeafarm-1225m-a-VV1</v>
      </c>
      <c r="B1955" s="84" t="s">
        <v>699</v>
      </c>
      <c r="H1955" s="96" t="s">
        <v>472</v>
      </c>
      <c r="I1955" s="96">
        <v>140301</v>
      </c>
      <c r="K1955" s="96" t="s">
        <v>348</v>
      </c>
      <c r="L1955" s="96" t="s">
        <v>365</v>
      </c>
      <c r="M1955" s="96" t="s">
        <v>366</v>
      </c>
      <c r="N1955" s="96" t="s">
        <v>367</v>
      </c>
      <c r="O1955" s="96" t="s">
        <v>368</v>
      </c>
      <c r="P1955" s="96" t="s">
        <v>369</v>
      </c>
      <c r="Q1955" s="96" t="s">
        <v>370</v>
      </c>
      <c r="S1955" t="s">
        <v>226</v>
      </c>
      <c r="U1955" t="s">
        <v>335</v>
      </c>
      <c r="V1955" t="s">
        <v>264</v>
      </c>
      <c r="W1955" s="81" t="str">
        <f>analysis_methods!$B$3</f>
        <v>BIOM</v>
      </c>
      <c r="X1955">
        <v>199.464</v>
      </c>
      <c r="Y1955" t="s">
        <v>731</v>
      </c>
      <c r="Z1955" t="s">
        <v>243</v>
      </c>
      <c r="AA1955" t="s">
        <v>161</v>
      </c>
      <c r="AB1955" s="81" t="str">
        <f>analysis_methods!$M$3</f>
        <v>BLOT WW SCALE</v>
      </c>
      <c r="AC1955" s="77">
        <v>45139</v>
      </c>
    </row>
    <row r="1956" spans="1:29" ht="14.4" x14ac:dyDescent="0.3">
      <c r="A1956" s="81" t="str">
        <f>samples!$C$36</f>
        <v>GeoxyzX_2111-WestdiepSeafarm-1225m-a-VV1</v>
      </c>
      <c r="B1956" s="84" t="s">
        <v>699</v>
      </c>
      <c r="H1956" s="96" t="s">
        <v>552</v>
      </c>
      <c r="I1956" s="96">
        <v>130491</v>
      </c>
      <c r="K1956" s="96" t="s">
        <v>348</v>
      </c>
      <c r="L1956" s="96" t="s">
        <v>375</v>
      </c>
      <c r="M1956" s="96" t="s">
        <v>376</v>
      </c>
      <c r="N1956" s="96"/>
      <c r="O1956" s="96" t="s">
        <v>568</v>
      </c>
      <c r="P1956" s="96" t="s">
        <v>569</v>
      </c>
      <c r="Q1956" s="96" t="s">
        <v>577</v>
      </c>
      <c r="S1956" t="s">
        <v>226</v>
      </c>
      <c r="U1956" t="s">
        <v>335</v>
      </c>
      <c r="V1956" t="s">
        <v>264</v>
      </c>
      <c r="W1956" s="81" t="str">
        <f>analysis_methods!$B$3</f>
        <v>BIOM</v>
      </c>
      <c r="X1956">
        <v>0.73699999999999999</v>
      </c>
      <c r="Y1956" t="s">
        <v>731</v>
      </c>
      <c r="Z1956" t="s">
        <v>243</v>
      </c>
      <c r="AA1956" t="s">
        <v>161</v>
      </c>
      <c r="AB1956" s="81" t="str">
        <f>analysis_methods!$M$3</f>
        <v>BLOT WW SCALE</v>
      </c>
      <c r="AC1956" s="77">
        <v>45139</v>
      </c>
    </row>
    <row r="1957" spans="1:29" ht="14.4" x14ac:dyDescent="0.3">
      <c r="A1957" s="81" t="str">
        <f>samples!$C$36</f>
        <v>GeoxyzX_2111-WestdiepSeafarm-1225m-a-VV1</v>
      </c>
      <c r="B1957" s="84" t="s">
        <v>699</v>
      </c>
      <c r="H1957" s="96" t="s">
        <v>411</v>
      </c>
      <c r="I1957" s="96">
        <v>919</v>
      </c>
      <c r="K1957" s="96" t="s">
        <v>348</v>
      </c>
      <c r="L1957" s="96" t="s">
        <v>375</v>
      </c>
      <c r="M1957" s="96" t="s">
        <v>376</v>
      </c>
      <c r="N1957" s="96" t="s">
        <v>384</v>
      </c>
      <c r="O1957" s="96" t="s">
        <v>411</v>
      </c>
      <c r="P1957" s="96"/>
      <c r="Q1957" s="96"/>
      <c r="S1957" t="s">
        <v>226</v>
      </c>
      <c r="U1957" t="s">
        <v>335</v>
      </c>
      <c r="V1957" t="s">
        <v>264</v>
      </c>
      <c r="W1957" s="81" t="str">
        <f>analysis_methods!$B$3</f>
        <v>BIOM</v>
      </c>
      <c r="X1957">
        <v>1.7999999999999999E-2</v>
      </c>
      <c r="Y1957" t="s">
        <v>731</v>
      </c>
      <c r="Z1957" t="s">
        <v>243</v>
      </c>
      <c r="AA1957" t="s">
        <v>161</v>
      </c>
      <c r="AB1957" s="81" t="str">
        <f>analysis_methods!$M$3</f>
        <v>BLOT WW SCALE</v>
      </c>
      <c r="AC1957" s="77">
        <v>45139</v>
      </c>
    </row>
    <row r="1958" spans="1:29" ht="14.4" x14ac:dyDescent="0.3">
      <c r="A1958" s="81" t="str">
        <f>samples!$C$36</f>
        <v>GeoxyzX_2111-WestdiepSeafarm-1225m-a-VV1</v>
      </c>
      <c r="B1958" s="84" t="s">
        <v>699</v>
      </c>
      <c r="H1958" s="96" t="s">
        <v>586</v>
      </c>
      <c r="I1958" s="96">
        <v>103060</v>
      </c>
      <c r="K1958" s="96" t="s">
        <v>348</v>
      </c>
      <c r="L1958" s="96" t="s">
        <v>414</v>
      </c>
      <c r="M1958" s="96" t="s">
        <v>415</v>
      </c>
      <c r="N1958" s="96" t="s">
        <v>416</v>
      </c>
      <c r="O1958" s="96" t="s">
        <v>591</v>
      </c>
      <c r="P1958" s="96" t="s">
        <v>592</v>
      </c>
      <c r="Q1958" s="96" t="s">
        <v>598</v>
      </c>
      <c r="S1958" t="s">
        <v>226</v>
      </c>
      <c r="U1958" t="s">
        <v>335</v>
      </c>
      <c r="V1958" t="s">
        <v>264</v>
      </c>
      <c r="W1958" s="81" t="str">
        <f>analysis_methods!$B$3</f>
        <v>BIOM</v>
      </c>
      <c r="X1958">
        <v>8.0000000000000002E-3</v>
      </c>
      <c r="Y1958" t="s">
        <v>731</v>
      </c>
      <c r="Z1958" t="s">
        <v>243</v>
      </c>
      <c r="AA1958" t="s">
        <v>161</v>
      </c>
      <c r="AB1958" s="81" t="str">
        <f>analysis_methods!$M$3</f>
        <v>BLOT WW SCALE</v>
      </c>
      <c r="AC1958" s="77">
        <v>45139</v>
      </c>
    </row>
    <row r="1959" spans="1:29" ht="14.4" x14ac:dyDescent="0.3">
      <c r="A1959" s="81" t="str">
        <f>samples!$C$36</f>
        <v>GeoxyzX_2111-WestdiepSeafarm-1225m-a-VV1</v>
      </c>
      <c r="B1959" s="84" t="s">
        <v>699</v>
      </c>
      <c r="H1959" s="96" t="s">
        <v>618</v>
      </c>
      <c r="I1959" s="96">
        <v>124273</v>
      </c>
      <c r="K1959" s="96" t="s">
        <v>348</v>
      </c>
      <c r="L1959" s="96" t="s">
        <v>349</v>
      </c>
      <c r="M1959" s="96" t="s">
        <v>350</v>
      </c>
      <c r="N1959" s="96" t="s">
        <v>632</v>
      </c>
      <c r="O1959" s="96" t="s">
        <v>633</v>
      </c>
      <c r="P1959" s="96" t="s">
        <v>634</v>
      </c>
      <c r="Q1959" s="96" t="s">
        <v>641</v>
      </c>
      <c r="S1959" t="s">
        <v>226</v>
      </c>
      <c r="U1959" t="s">
        <v>335</v>
      </c>
      <c r="V1959" t="s">
        <v>264</v>
      </c>
      <c r="W1959" s="81" t="str">
        <f>analysis_methods!$B$3</f>
        <v>BIOM</v>
      </c>
      <c r="X1959">
        <v>0.309</v>
      </c>
      <c r="Y1959" t="s">
        <v>731</v>
      </c>
      <c r="Z1959" t="s">
        <v>243</v>
      </c>
      <c r="AA1959" t="s">
        <v>161</v>
      </c>
      <c r="AB1959" s="81" t="str">
        <f>analysis_methods!$M$3</f>
        <v>BLOT WW SCALE</v>
      </c>
      <c r="AC1959" s="77">
        <v>45139</v>
      </c>
    </row>
    <row r="1960" spans="1:29" ht="14.4" x14ac:dyDescent="0.3">
      <c r="A1960" s="81" t="str">
        <f>samples!$C$36</f>
        <v>GeoxyzX_2111-WestdiepSeafarm-1225m-a-VV1</v>
      </c>
      <c r="B1960" s="84" t="s">
        <v>699</v>
      </c>
      <c r="H1960" s="96" t="s">
        <v>497</v>
      </c>
      <c r="I1960" s="96">
        <v>130616</v>
      </c>
      <c r="K1960" s="96" t="s">
        <v>348</v>
      </c>
      <c r="L1960" s="96" t="s">
        <v>375</v>
      </c>
      <c r="M1960" s="96" t="s">
        <v>376</v>
      </c>
      <c r="N1960" s="96" t="s">
        <v>380</v>
      </c>
      <c r="O1960" s="96" t="s">
        <v>448</v>
      </c>
      <c r="P1960" s="96" t="s">
        <v>455</v>
      </c>
      <c r="Q1960" s="96" t="s">
        <v>456</v>
      </c>
      <c r="S1960" t="s">
        <v>226</v>
      </c>
      <c r="U1960" t="s">
        <v>335</v>
      </c>
      <c r="V1960" t="s">
        <v>264</v>
      </c>
      <c r="W1960" s="81" t="str">
        <f>analysis_methods!$B$3</f>
        <v>BIOM</v>
      </c>
      <c r="X1960">
        <v>0.158</v>
      </c>
      <c r="Y1960" t="s">
        <v>731</v>
      </c>
      <c r="Z1960" t="s">
        <v>243</v>
      </c>
      <c r="AA1960" t="s">
        <v>161</v>
      </c>
      <c r="AB1960" s="81" t="str">
        <f>analysis_methods!$M$3</f>
        <v>BLOT WW SCALE</v>
      </c>
      <c r="AC1960" s="77">
        <v>45139</v>
      </c>
    </row>
    <row r="1961" spans="1:29" ht="14.4" x14ac:dyDescent="0.3">
      <c r="A1961" s="81" t="str">
        <f>samples!$C$36</f>
        <v>GeoxyzX_2111-WestdiepSeafarm-1225m-a-VV1</v>
      </c>
      <c r="B1961" s="84" t="s">
        <v>699</v>
      </c>
      <c r="H1961" s="96" t="s">
        <v>547</v>
      </c>
      <c r="I1961" s="96">
        <v>120020</v>
      </c>
      <c r="K1961" s="96" t="s">
        <v>348</v>
      </c>
      <c r="L1961" s="96" t="s">
        <v>414</v>
      </c>
      <c r="M1961" s="96" t="s">
        <v>415</v>
      </c>
      <c r="N1961" s="96" t="s">
        <v>559</v>
      </c>
      <c r="O1961" s="96" t="s">
        <v>560</v>
      </c>
      <c r="P1961" s="96" t="s">
        <v>561</v>
      </c>
      <c r="Q1961" s="96" t="s">
        <v>573</v>
      </c>
      <c r="S1961" t="s">
        <v>226</v>
      </c>
      <c r="U1961" t="s">
        <v>335</v>
      </c>
      <c r="V1961" t="s">
        <v>264</v>
      </c>
      <c r="W1961" s="81" t="str">
        <f>analysis_methods!$B$3</f>
        <v>BIOM</v>
      </c>
      <c r="X1961">
        <v>5.3999999999999999E-2</v>
      </c>
      <c r="Y1961" t="s">
        <v>731</v>
      </c>
      <c r="Z1961" t="s">
        <v>243</v>
      </c>
      <c r="AA1961" t="s">
        <v>161</v>
      </c>
      <c r="AB1961" s="81" t="str">
        <f>analysis_methods!$M$3</f>
        <v>BLOT WW SCALE</v>
      </c>
      <c r="AC1961" s="77">
        <v>45139</v>
      </c>
    </row>
    <row r="1962" spans="1:29" ht="14.4" x14ac:dyDescent="0.3">
      <c r="A1962" s="81" t="str">
        <f>samples!$C$36</f>
        <v>GeoxyzX_2111-WestdiepSeafarm-1225m-a-VV1</v>
      </c>
      <c r="B1962" s="84" t="s">
        <v>699</v>
      </c>
      <c r="H1962" s="96" t="s">
        <v>457</v>
      </c>
      <c r="I1962" s="96">
        <v>152391</v>
      </c>
      <c r="K1962" s="96" t="s">
        <v>348</v>
      </c>
      <c r="L1962" s="96" t="s">
        <v>457</v>
      </c>
      <c r="M1962" s="96"/>
      <c r="N1962" s="96"/>
      <c r="O1962" s="96"/>
      <c r="P1962" s="96"/>
      <c r="Q1962" s="96"/>
      <c r="S1962" t="s">
        <v>226</v>
      </c>
      <c r="U1962" t="s">
        <v>335</v>
      </c>
      <c r="V1962" t="s">
        <v>264</v>
      </c>
      <c r="W1962" s="81" t="str">
        <f>analysis_methods!$B$3</f>
        <v>BIOM</v>
      </c>
      <c r="X1962">
        <v>5.0000000000000001E-3</v>
      </c>
      <c r="Y1962" t="s">
        <v>731</v>
      </c>
      <c r="Z1962" t="s">
        <v>243</v>
      </c>
      <c r="AA1962" t="s">
        <v>161</v>
      </c>
      <c r="AB1962" s="81" t="str">
        <f>analysis_methods!$M$3</f>
        <v>BLOT WW SCALE</v>
      </c>
      <c r="AC1962" s="77">
        <v>45139</v>
      </c>
    </row>
    <row r="1963" spans="1:29" ht="14.4" x14ac:dyDescent="0.3">
      <c r="A1963" s="81" t="str">
        <f>samples!$C$36</f>
        <v>GeoxyzX_2111-WestdiepSeafarm-1225m-a-VV1</v>
      </c>
      <c r="B1963" s="84" t="s">
        <v>699</v>
      </c>
      <c r="H1963" s="96" t="s">
        <v>471</v>
      </c>
      <c r="I1963" s="96">
        <v>124929</v>
      </c>
      <c r="K1963" s="96" t="s">
        <v>348</v>
      </c>
      <c r="L1963" s="96" t="s">
        <v>349</v>
      </c>
      <c r="M1963" s="96" t="s">
        <v>360</v>
      </c>
      <c r="N1963" s="96" t="s">
        <v>361</v>
      </c>
      <c r="O1963" s="96" t="s">
        <v>362</v>
      </c>
      <c r="P1963" s="96" t="s">
        <v>363</v>
      </c>
      <c r="Q1963" s="96" t="s">
        <v>364</v>
      </c>
      <c r="S1963" t="s">
        <v>226</v>
      </c>
      <c r="U1963" t="s">
        <v>335</v>
      </c>
      <c r="V1963" t="s">
        <v>264</v>
      </c>
      <c r="W1963" s="81" t="str">
        <f>analysis_methods!$B$3</f>
        <v>BIOM</v>
      </c>
      <c r="X1963">
        <v>14.423999999999998</v>
      </c>
      <c r="Y1963" t="s">
        <v>731</v>
      </c>
      <c r="Z1963" t="s">
        <v>243</v>
      </c>
      <c r="AA1963" t="s">
        <v>161</v>
      </c>
      <c r="AB1963" s="81" t="str">
        <f>analysis_methods!$M$3</f>
        <v>BLOT WW SCALE</v>
      </c>
      <c r="AC1963" s="77">
        <v>45139</v>
      </c>
    </row>
    <row r="1964" spans="1:29" ht="14.4" x14ac:dyDescent="0.3">
      <c r="A1964" s="81" t="str">
        <f>samples!$C$36</f>
        <v>GeoxyzX_2111-WestdiepSeafarm-1225m-a-VV1</v>
      </c>
      <c r="B1964" s="84" t="s">
        <v>699</v>
      </c>
      <c r="H1964" s="96" t="s">
        <v>421</v>
      </c>
      <c r="I1964" s="96">
        <v>1648</v>
      </c>
      <c r="K1964" s="96" t="s">
        <v>348</v>
      </c>
      <c r="L1964" s="96" t="s">
        <v>375</v>
      </c>
      <c r="M1964" s="96"/>
      <c r="N1964" s="96" t="s">
        <v>420</v>
      </c>
      <c r="O1964" s="96" t="s">
        <v>421</v>
      </c>
      <c r="P1964" s="96"/>
      <c r="Q1964" s="96"/>
      <c r="S1964" t="s">
        <v>226</v>
      </c>
      <c r="U1964" t="s">
        <v>335</v>
      </c>
      <c r="V1964" t="s">
        <v>264</v>
      </c>
      <c r="W1964" s="81" t="str">
        <f>analysis_methods!$B$3</f>
        <v>BIOM</v>
      </c>
      <c r="X1964">
        <v>4.2999999999999997E-2</v>
      </c>
      <c r="Y1964" t="s">
        <v>731</v>
      </c>
      <c r="Z1964" t="s">
        <v>243</v>
      </c>
      <c r="AA1964" t="s">
        <v>161</v>
      </c>
      <c r="AB1964" s="81" t="str">
        <f>analysis_methods!$M$3</f>
        <v>BLOT WW SCALE</v>
      </c>
      <c r="AC1964" s="77">
        <v>45139</v>
      </c>
    </row>
    <row r="1965" spans="1:29" ht="14.4" x14ac:dyDescent="0.3">
      <c r="A1965" s="81" t="str">
        <f>samples!$C$36</f>
        <v>GeoxyzX_2111-WestdiepSeafarm-1225m-a-VV1</v>
      </c>
      <c r="B1965" s="84" t="s">
        <v>699</v>
      </c>
      <c r="H1965" s="96" t="s">
        <v>481</v>
      </c>
      <c r="I1965" s="96">
        <v>131187</v>
      </c>
      <c r="K1965" s="96" t="s">
        <v>348</v>
      </c>
      <c r="L1965" s="96" t="s">
        <v>375</v>
      </c>
      <c r="M1965" s="96" t="s">
        <v>376</v>
      </c>
      <c r="N1965" s="96" t="s">
        <v>401</v>
      </c>
      <c r="O1965" s="96" t="s">
        <v>402</v>
      </c>
      <c r="P1965" s="96" t="s">
        <v>403</v>
      </c>
      <c r="Q1965" s="96" t="s">
        <v>404</v>
      </c>
      <c r="S1965" t="s">
        <v>226</v>
      </c>
      <c r="U1965" t="s">
        <v>335</v>
      </c>
      <c r="V1965" t="s">
        <v>264</v>
      </c>
      <c r="W1965" s="81" t="str">
        <f>analysis_methods!$B$3</f>
        <v>BIOM</v>
      </c>
      <c r="X1965">
        <v>0.105</v>
      </c>
      <c r="Y1965" t="s">
        <v>731</v>
      </c>
      <c r="Z1965" t="s">
        <v>243</v>
      </c>
      <c r="AA1965" t="s">
        <v>161</v>
      </c>
      <c r="AB1965" s="81" t="str">
        <f>analysis_methods!$M$3</f>
        <v>BLOT WW SCALE</v>
      </c>
      <c r="AC1965" s="77">
        <v>45139</v>
      </c>
    </row>
    <row r="1966" spans="1:29" ht="14.4" x14ac:dyDescent="0.3">
      <c r="A1966" s="81" t="str">
        <f>samples!$C$37</f>
        <v>GeoxyzX_2111-WestdiepSeafarm-1225m-b-VV2</v>
      </c>
      <c r="B1966" s="84" t="s">
        <v>700</v>
      </c>
      <c r="H1966" s="96" t="s">
        <v>482</v>
      </c>
      <c r="I1966" s="96">
        <v>130357</v>
      </c>
      <c r="K1966" s="96" t="s">
        <v>348</v>
      </c>
      <c r="L1966" s="96" t="s">
        <v>375</v>
      </c>
      <c r="M1966" s="96" t="s">
        <v>376</v>
      </c>
      <c r="N1966" s="96" t="s">
        <v>380</v>
      </c>
      <c r="O1966" s="96" t="s">
        <v>381</v>
      </c>
      <c r="P1966" s="96" t="s">
        <v>382</v>
      </c>
      <c r="Q1966" s="96" t="s">
        <v>405</v>
      </c>
      <c r="S1966" t="s">
        <v>226</v>
      </c>
      <c r="U1966" t="s">
        <v>335</v>
      </c>
      <c r="V1966" t="s">
        <v>264</v>
      </c>
      <c r="W1966" s="81" t="str">
        <f>analysis_methods!$B$3</f>
        <v>BIOM</v>
      </c>
      <c r="X1966">
        <v>7.782</v>
      </c>
      <c r="Y1966" t="s">
        <v>731</v>
      </c>
      <c r="Z1966" t="s">
        <v>243</v>
      </c>
      <c r="AA1966" t="s">
        <v>161</v>
      </c>
      <c r="AB1966" s="81" t="str">
        <f>analysis_methods!$M$3</f>
        <v>BLOT WW SCALE</v>
      </c>
      <c r="AC1966" s="77">
        <v>45139</v>
      </c>
    </row>
    <row r="1967" spans="1:29" ht="14.4" x14ac:dyDescent="0.3">
      <c r="A1967" s="81" t="str">
        <f>samples!$C$37</f>
        <v>GeoxyzX_2111-WestdiepSeafarm-1225m-b-VV2</v>
      </c>
      <c r="B1967" s="84" t="s">
        <v>700</v>
      </c>
      <c r="H1967" s="96" t="s">
        <v>481</v>
      </c>
      <c r="I1967" s="96">
        <v>131187</v>
      </c>
      <c r="K1967" s="96" t="s">
        <v>348</v>
      </c>
      <c r="L1967" s="96" t="s">
        <v>375</v>
      </c>
      <c r="M1967" s="96" t="s">
        <v>376</v>
      </c>
      <c r="N1967" s="96" t="s">
        <v>401</v>
      </c>
      <c r="O1967" s="96" t="s">
        <v>402</v>
      </c>
      <c r="P1967" s="96" t="s">
        <v>403</v>
      </c>
      <c r="Q1967" s="96" t="s">
        <v>404</v>
      </c>
      <c r="S1967" t="s">
        <v>226</v>
      </c>
      <c r="U1967" t="s">
        <v>335</v>
      </c>
      <c r="V1967" t="s">
        <v>264</v>
      </c>
      <c r="W1967" s="81" t="str">
        <f>analysis_methods!$B$3</f>
        <v>BIOM</v>
      </c>
      <c r="X1967">
        <v>0.55999999999999994</v>
      </c>
      <c r="Y1967" t="s">
        <v>731</v>
      </c>
      <c r="Z1967" t="s">
        <v>243</v>
      </c>
      <c r="AA1967" t="s">
        <v>161</v>
      </c>
      <c r="AB1967" s="81" t="str">
        <f>analysis_methods!$M$3</f>
        <v>BLOT WW SCALE</v>
      </c>
      <c r="AC1967" s="77">
        <v>45139</v>
      </c>
    </row>
    <row r="1968" spans="1:29" ht="14.4" x14ac:dyDescent="0.3">
      <c r="A1968" s="81" t="str">
        <f>samples!$C$37</f>
        <v>GeoxyzX_2111-WestdiepSeafarm-1225m-b-VV2</v>
      </c>
      <c r="B1968" s="84" t="s">
        <v>700</v>
      </c>
      <c r="H1968" s="96" t="s">
        <v>552</v>
      </c>
      <c r="I1968" s="96">
        <v>130491</v>
      </c>
      <c r="K1968" s="96" t="s">
        <v>348</v>
      </c>
      <c r="L1968" s="96" t="s">
        <v>375</v>
      </c>
      <c r="M1968" s="96" t="s">
        <v>376</v>
      </c>
      <c r="N1968" s="96"/>
      <c r="O1968" s="96" t="s">
        <v>568</v>
      </c>
      <c r="P1968" s="96" t="s">
        <v>569</v>
      </c>
      <c r="Q1968" s="96" t="s">
        <v>577</v>
      </c>
      <c r="S1968" t="s">
        <v>226</v>
      </c>
      <c r="U1968" t="s">
        <v>335</v>
      </c>
      <c r="V1968" t="s">
        <v>264</v>
      </c>
      <c r="W1968" s="81" t="str">
        <f>analysis_methods!$B$3</f>
        <v>BIOM</v>
      </c>
      <c r="X1968">
        <v>1.5909999999999997</v>
      </c>
      <c r="Y1968" t="s">
        <v>731</v>
      </c>
      <c r="Z1968" t="s">
        <v>243</v>
      </c>
      <c r="AA1968" t="s">
        <v>161</v>
      </c>
      <c r="AB1968" s="81" t="str">
        <f>analysis_methods!$M$3</f>
        <v>BLOT WW SCALE</v>
      </c>
      <c r="AC1968" s="77">
        <v>45139</v>
      </c>
    </row>
    <row r="1969" spans="1:29" ht="14.4" x14ac:dyDescent="0.3">
      <c r="A1969" s="81" t="str">
        <f>samples!$C$37</f>
        <v>GeoxyzX_2111-WestdiepSeafarm-1225m-b-VV2</v>
      </c>
      <c r="B1969" s="84" t="s">
        <v>700</v>
      </c>
      <c r="H1969" s="96" t="s">
        <v>457</v>
      </c>
      <c r="I1969" s="96">
        <v>152391</v>
      </c>
      <c r="K1969" s="96" t="s">
        <v>348</v>
      </c>
      <c r="L1969" s="96" t="s">
        <v>457</v>
      </c>
      <c r="M1969" s="96"/>
      <c r="N1969" s="96"/>
      <c r="O1969" s="96"/>
      <c r="P1969" s="96"/>
      <c r="Q1969" s="96"/>
      <c r="S1969" t="s">
        <v>226</v>
      </c>
      <c r="U1969" t="s">
        <v>335</v>
      </c>
      <c r="V1969" t="s">
        <v>264</v>
      </c>
      <c r="W1969" s="81" t="str">
        <f>analysis_methods!$B$3</f>
        <v>BIOM</v>
      </c>
      <c r="X1969">
        <v>54.319999999999993</v>
      </c>
      <c r="Y1969" t="s">
        <v>731</v>
      </c>
      <c r="Z1969" t="s">
        <v>243</v>
      </c>
      <c r="AA1969" t="s">
        <v>161</v>
      </c>
      <c r="AB1969" s="81" t="str">
        <f>analysis_methods!$M$3</f>
        <v>BLOT WW SCALE</v>
      </c>
      <c r="AC1969" s="77">
        <v>45139</v>
      </c>
    </row>
    <row r="1970" spans="1:29" ht="14.4" x14ac:dyDescent="0.3">
      <c r="A1970" s="81" t="str">
        <f>samples!$C$37</f>
        <v>GeoxyzX_2111-WestdiepSeafarm-1225m-b-VV2</v>
      </c>
      <c r="B1970" s="84" t="s">
        <v>700</v>
      </c>
      <c r="H1970" s="96" t="s">
        <v>547</v>
      </c>
      <c r="I1970" s="96">
        <v>120020</v>
      </c>
      <c r="K1970" s="96" t="s">
        <v>348</v>
      </c>
      <c r="L1970" s="96" t="s">
        <v>414</v>
      </c>
      <c r="M1970" s="96" t="s">
        <v>415</v>
      </c>
      <c r="N1970" s="96" t="s">
        <v>559</v>
      </c>
      <c r="O1970" s="96" t="s">
        <v>560</v>
      </c>
      <c r="P1970" s="96" t="s">
        <v>561</v>
      </c>
      <c r="Q1970" s="96" t="s">
        <v>573</v>
      </c>
      <c r="S1970" t="s">
        <v>226</v>
      </c>
      <c r="U1970" t="s">
        <v>335</v>
      </c>
      <c r="V1970" t="s">
        <v>264</v>
      </c>
      <c r="W1970" s="81" t="str">
        <f>analysis_methods!$B$3</f>
        <v>BIOM</v>
      </c>
      <c r="X1970">
        <v>0.61799999999999999</v>
      </c>
      <c r="Y1970" t="s">
        <v>731</v>
      </c>
      <c r="Z1970" t="s">
        <v>243</v>
      </c>
      <c r="AA1970" t="s">
        <v>161</v>
      </c>
      <c r="AB1970" s="81" t="str">
        <f>analysis_methods!$M$3</f>
        <v>BLOT WW SCALE</v>
      </c>
      <c r="AC1970" s="77">
        <v>45139</v>
      </c>
    </row>
    <row r="1971" spans="1:29" ht="14.4" x14ac:dyDescent="0.3">
      <c r="A1971" s="81" t="str">
        <f>samples!$C$37</f>
        <v>GeoxyzX_2111-WestdiepSeafarm-1225m-b-VV2</v>
      </c>
      <c r="B1971" s="84" t="s">
        <v>700</v>
      </c>
      <c r="H1971" s="96" t="s">
        <v>581</v>
      </c>
      <c r="I1971" s="96">
        <v>141579</v>
      </c>
      <c r="K1971" s="96" t="s">
        <v>348</v>
      </c>
      <c r="L1971" s="96" t="s">
        <v>365</v>
      </c>
      <c r="M1971" s="96" t="s">
        <v>366</v>
      </c>
      <c r="N1971" s="96" t="s">
        <v>371</v>
      </c>
      <c r="O1971" s="96" t="s">
        <v>392</v>
      </c>
      <c r="P1971" s="96" t="s">
        <v>587</v>
      </c>
      <c r="Q1971" s="96" t="s">
        <v>593</v>
      </c>
      <c r="S1971" t="s">
        <v>226</v>
      </c>
      <c r="U1971" t="s">
        <v>335</v>
      </c>
      <c r="V1971" t="s">
        <v>264</v>
      </c>
      <c r="W1971" s="81" t="str">
        <f>analysis_methods!$B$3</f>
        <v>BIOM</v>
      </c>
      <c r="X1971">
        <v>0.48399999999999999</v>
      </c>
      <c r="Y1971" t="s">
        <v>731</v>
      </c>
      <c r="Z1971" t="s">
        <v>243</v>
      </c>
      <c r="AA1971" t="s">
        <v>161</v>
      </c>
      <c r="AB1971" s="81" t="str">
        <f>analysis_methods!$M$3</f>
        <v>BLOT WW SCALE</v>
      </c>
      <c r="AC1971" s="77">
        <v>45139</v>
      </c>
    </row>
    <row r="1972" spans="1:29" ht="14.4" x14ac:dyDescent="0.3">
      <c r="A1972" s="81" t="str">
        <f>samples!$C$37</f>
        <v>GeoxyzX_2111-WestdiepSeafarm-1225m-b-VV2</v>
      </c>
      <c r="B1972" s="84" t="s">
        <v>700</v>
      </c>
      <c r="H1972" s="96" t="s">
        <v>471</v>
      </c>
      <c r="I1972" s="96">
        <v>124929</v>
      </c>
      <c r="K1972" s="96" t="s">
        <v>348</v>
      </c>
      <c r="L1972" s="96" t="s">
        <v>349</v>
      </c>
      <c r="M1972" s="96" t="s">
        <v>360</v>
      </c>
      <c r="N1972" s="96" t="s">
        <v>361</v>
      </c>
      <c r="O1972" s="96" t="s">
        <v>362</v>
      </c>
      <c r="P1972" s="96" t="s">
        <v>363</v>
      </c>
      <c r="Q1972" s="96" t="s">
        <v>364</v>
      </c>
      <c r="S1972" t="s">
        <v>226</v>
      </c>
      <c r="U1972" t="s">
        <v>335</v>
      </c>
      <c r="V1972" t="s">
        <v>264</v>
      </c>
      <c r="W1972" s="81" t="str">
        <f>analysis_methods!$B$3</f>
        <v>BIOM</v>
      </c>
      <c r="X1972">
        <v>2.1819999999999999</v>
      </c>
      <c r="Y1972" t="s">
        <v>731</v>
      </c>
      <c r="Z1972" t="s">
        <v>243</v>
      </c>
      <c r="AA1972" t="s">
        <v>161</v>
      </c>
      <c r="AB1972" s="81" t="str">
        <f>analysis_methods!$M$3</f>
        <v>BLOT WW SCALE</v>
      </c>
      <c r="AC1972" s="77">
        <v>45139</v>
      </c>
    </row>
    <row r="1973" spans="1:29" ht="14.4" x14ac:dyDescent="0.3">
      <c r="A1973" s="81" t="str">
        <f>samples!$C$37</f>
        <v>GeoxyzX_2111-WestdiepSeafarm-1225m-b-VV2</v>
      </c>
      <c r="B1973" s="84" t="s">
        <v>700</v>
      </c>
      <c r="H1973" s="96" t="s">
        <v>472</v>
      </c>
      <c r="I1973" s="96">
        <v>140301</v>
      </c>
      <c r="K1973" s="96" t="s">
        <v>348</v>
      </c>
      <c r="L1973" s="96" t="s">
        <v>365</v>
      </c>
      <c r="M1973" s="96" t="s">
        <v>366</v>
      </c>
      <c r="N1973" s="96" t="s">
        <v>367</v>
      </c>
      <c r="O1973" s="96" t="s">
        <v>368</v>
      </c>
      <c r="P1973" s="96" t="s">
        <v>369</v>
      </c>
      <c r="Q1973" s="96" t="s">
        <v>370</v>
      </c>
      <c r="S1973" t="s">
        <v>226</v>
      </c>
      <c r="U1973" t="s">
        <v>335</v>
      </c>
      <c r="V1973" t="s">
        <v>264</v>
      </c>
      <c r="W1973" s="81" t="str">
        <f>analysis_methods!$B$3</f>
        <v>BIOM</v>
      </c>
      <c r="X1973">
        <v>32.961999999999996</v>
      </c>
      <c r="Y1973" t="s">
        <v>731</v>
      </c>
      <c r="Z1973" t="s">
        <v>243</v>
      </c>
      <c r="AA1973" t="s">
        <v>161</v>
      </c>
      <c r="AB1973" s="81" t="str">
        <f>analysis_methods!$M$3</f>
        <v>BLOT WW SCALE</v>
      </c>
      <c r="AC1973" s="77">
        <v>45139</v>
      </c>
    </row>
    <row r="1974" spans="1:29" ht="14.4" x14ac:dyDescent="0.3">
      <c r="A1974" s="81" t="str">
        <f>samples!$C$37</f>
        <v>GeoxyzX_2111-WestdiepSeafarm-1225m-b-VV2</v>
      </c>
      <c r="B1974" s="84" t="s">
        <v>700</v>
      </c>
      <c r="H1974" s="96" t="s">
        <v>660</v>
      </c>
      <c r="I1974" s="96">
        <v>103058</v>
      </c>
      <c r="K1974" s="96" t="s">
        <v>348</v>
      </c>
      <c r="L1974" s="96" t="s">
        <v>414</v>
      </c>
      <c r="M1974" s="96" t="s">
        <v>415</v>
      </c>
      <c r="N1974" s="96" t="s">
        <v>416</v>
      </c>
      <c r="O1974" s="96" t="s">
        <v>591</v>
      </c>
      <c r="P1974" s="96" t="s">
        <v>592</v>
      </c>
      <c r="Q1974" s="96" t="s">
        <v>636</v>
      </c>
      <c r="S1974" t="s">
        <v>226</v>
      </c>
      <c r="U1974" t="s">
        <v>335</v>
      </c>
      <c r="V1974" t="s">
        <v>264</v>
      </c>
      <c r="W1974" s="81" t="str">
        <f>analysis_methods!$B$3</f>
        <v>BIOM</v>
      </c>
      <c r="X1974">
        <v>2.4999999999999998E-2</v>
      </c>
      <c r="Y1974" t="s">
        <v>731</v>
      </c>
      <c r="Z1974" t="s">
        <v>243</v>
      </c>
      <c r="AA1974" t="s">
        <v>161</v>
      </c>
      <c r="AB1974" s="81" t="str">
        <f>analysis_methods!$M$3</f>
        <v>BLOT WW SCALE</v>
      </c>
      <c r="AC1974" s="77">
        <v>45139</v>
      </c>
    </row>
    <row r="1975" spans="1:29" ht="14.4" x14ac:dyDescent="0.3">
      <c r="A1975" s="81" t="str">
        <f>samples!$C$37</f>
        <v>GeoxyzX_2111-WestdiepSeafarm-1225m-b-VV2</v>
      </c>
      <c r="B1975" s="84" t="s">
        <v>700</v>
      </c>
      <c r="H1975" s="96" t="s">
        <v>497</v>
      </c>
      <c r="I1975" s="96">
        <v>130616</v>
      </c>
      <c r="K1975" s="96" t="s">
        <v>348</v>
      </c>
      <c r="L1975" s="96" t="s">
        <v>375</v>
      </c>
      <c r="M1975" s="96" t="s">
        <v>376</v>
      </c>
      <c r="N1975" s="96" t="s">
        <v>380</v>
      </c>
      <c r="O1975" s="96" t="s">
        <v>448</v>
      </c>
      <c r="P1975" s="96" t="s">
        <v>455</v>
      </c>
      <c r="Q1975" s="96" t="s">
        <v>456</v>
      </c>
      <c r="S1975" t="s">
        <v>226</v>
      </c>
      <c r="U1975" t="s">
        <v>335</v>
      </c>
      <c r="V1975" t="s">
        <v>264</v>
      </c>
      <c r="W1975" s="81" t="str">
        <f>analysis_methods!$B$3</f>
        <v>BIOM</v>
      </c>
      <c r="X1975">
        <v>9.799999999999999E-2</v>
      </c>
      <c r="Y1975" t="s">
        <v>731</v>
      </c>
      <c r="Z1975" t="s">
        <v>243</v>
      </c>
      <c r="AA1975" t="s">
        <v>161</v>
      </c>
      <c r="AB1975" s="81" t="str">
        <f>analysis_methods!$M$3</f>
        <v>BLOT WW SCALE</v>
      </c>
      <c r="AC1975" s="77">
        <v>45139</v>
      </c>
    </row>
    <row r="1976" spans="1:29" ht="14.4" x14ac:dyDescent="0.3">
      <c r="A1976" s="81" t="str">
        <f>samples!$C$37</f>
        <v>GeoxyzX_2111-WestdiepSeafarm-1225m-b-VV2</v>
      </c>
      <c r="B1976" s="84" t="s">
        <v>700</v>
      </c>
      <c r="H1976" s="96" t="s">
        <v>486</v>
      </c>
      <c r="I1976" s="96">
        <v>101857</v>
      </c>
      <c r="K1976" s="96" t="s">
        <v>348</v>
      </c>
      <c r="L1976" s="96" t="s">
        <v>414</v>
      </c>
      <c r="M1976" s="96" t="s">
        <v>415</v>
      </c>
      <c r="N1976" s="96" t="s">
        <v>416</v>
      </c>
      <c r="O1976" s="96" t="s">
        <v>417</v>
      </c>
      <c r="P1976" s="96" t="s">
        <v>418</v>
      </c>
      <c r="Q1976" s="96" t="s">
        <v>419</v>
      </c>
      <c r="S1976" t="s">
        <v>226</v>
      </c>
      <c r="U1976" t="s">
        <v>335</v>
      </c>
      <c r="V1976" t="s">
        <v>264</v>
      </c>
      <c r="W1976" s="81" t="str">
        <f>analysis_methods!$B$3</f>
        <v>BIOM</v>
      </c>
      <c r="X1976">
        <v>1E-3</v>
      </c>
      <c r="Y1976" t="s">
        <v>731</v>
      </c>
      <c r="Z1976" t="s">
        <v>243</v>
      </c>
      <c r="AA1976" t="s">
        <v>161</v>
      </c>
      <c r="AB1976" s="81" t="str">
        <f>analysis_methods!$M$3</f>
        <v>BLOT WW SCALE</v>
      </c>
      <c r="AC1976" s="77">
        <v>45139</v>
      </c>
    </row>
    <row r="1977" spans="1:29" ht="14.4" x14ac:dyDescent="0.3">
      <c r="A1977" s="81" t="str">
        <f>samples!$C$37</f>
        <v>GeoxyzX_2111-WestdiepSeafarm-1225m-b-VV2</v>
      </c>
      <c r="B1977" s="84" t="s">
        <v>700</v>
      </c>
      <c r="H1977" s="96" t="s">
        <v>543</v>
      </c>
      <c r="I1977" s="96">
        <v>131183</v>
      </c>
      <c r="K1977" s="96" t="s">
        <v>348</v>
      </c>
      <c r="L1977" s="96" t="s">
        <v>375</v>
      </c>
      <c r="M1977" s="96" t="s">
        <v>376</v>
      </c>
      <c r="N1977" s="96" t="s">
        <v>401</v>
      </c>
      <c r="O1977" s="96" t="s">
        <v>402</v>
      </c>
      <c r="P1977" s="96" t="s">
        <v>519</v>
      </c>
      <c r="Q1977" s="96" t="s">
        <v>533</v>
      </c>
      <c r="S1977" t="s">
        <v>226</v>
      </c>
      <c r="U1977" t="s">
        <v>335</v>
      </c>
      <c r="V1977" t="s">
        <v>264</v>
      </c>
      <c r="W1977" s="81" t="str">
        <f>analysis_methods!$B$3</f>
        <v>BIOM</v>
      </c>
      <c r="X1977">
        <v>2.1999999999999999E-2</v>
      </c>
      <c r="Y1977" t="s">
        <v>731</v>
      </c>
      <c r="Z1977" t="s">
        <v>243</v>
      </c>
      <c r="AA1977" t="s">
        <v>161</v>
      </c>
      <c r="AB1977" s="81" t="str">
        <f>analysis_methods!$M$3</f>
        <v>BLOT WW SCALE</v>
      </c>
      <c r="AC1977" s="77">
        <v>45139</v>
      </c>
    </row>
    <row r="1978" spans="1:29" ht="14.4" x14ac:dyDescent="0.3">
      <c r="A1978" s="81" t="str">
        <f>samples!$C$37</f>
        <v>GeoxyzX_2111-WestdiepSeafarm-1225m-b-VV2</v>
      </c>
      <c r="B1978" s="84" t="s">
        <v>700</v>
      </c>
      <c r="H1978" s="96" t="s">
        <v>664</v>
      </c>
      <c r="I1978" s="96">
        <v>107468</v>
      </c>
      <c r="K1978" s="96" t="s">
        <v>348</v>
      </c>
      <c r="L1978" s="96" t="s">
        <v>414</v>
      </c>
      <c r="M1978" s="96" t="s">
        <v>415</v>
      </c>
      <c r="N1978" s="96" t="s">
        <v>511</v>
      </c>
      <c r="O1978" s="96" t="s">
        <v>665</v>
      </c>
      <c r="P1978" s="96" t="s">
        <v>666</v>
      </c>
      <c r="Q1978" s="96" t="s">
        <v>667</v>
      </c>
      <c r="S1978" t="s">
        <v>226</v>
      </c>
      <c r="U1978" t="s">
        <v>335</v>
      </c>
      <c r="V1978" t="s">
        <v>264</v>
      </c>
      <c r="W1978" s="81" t="str">
        <f>analysis_methods!$B$3</f>
        <v>BIOM</v>
      </c>
      <c r="X1978">
        <v>1.7689999999999999</v>
      </c>
      <c r="Y1978" t="s">
        <v>731</v>
      </c>
      <c r="Z1978" t="s">
        <v>243</v>
      </c>
      <c r="AA1978" t="s">
        <v>161</v>
      </c>
      <c r="AB1978" s="81" t="str">
        <f>analysis_methods!$M$3</f>
        <v>BLOT WW SCALE</v>
      </c>
      <c r="AC1978" s="77">
        <v>45139</v>
      </c>
    </row>
    <row r="1979" spans="1:29" ht="14.4" x14ac:dyDescent="0.3">
      <c r="A1979" s="81" t="str">
        <f>samples!$C$38</f>
        <v>GeoxyzX_2111-WestdiepSeafarm-1225m-c-VV3</v>
      </c>
      <c r="B1979" s="84" t="s">
        <v>701</v>
      </c>
      <c r="H1979" s="96" t="s">
        <v>482</v>
      </c>
      <c r="I1979" s="96">
        <v>130357</v>
      </c>
      <c r="K1979" s="96" t="s">
        <v>348</v>
      </c>
      <c r="L1979" s="96" t="s">
        <v>375</v>
      </c>
      <c r="M1979" s="96" t="s">
        <v>376</v>
      </c>
      <c r="N1979" s="96" t="s">
        <v>380</v>
      </c>
      <c r="O1979" s="96" t="s">
        <v>381</v>
      </c>
      <c r="P1979" s="96" t="s">
        <v>382</v>
      </c>
      <c r="Q1979" s="96" t="s">
        <v>405</v>
      </c>
      <c r="S1979" t="s">
        <v>226</v>
      </c>
      <c r="U1979" t="s">
        <v>335</v>
      </c>
      <c r="V1979" t="s">
        <v>264</v>
      </c>
      <c r="W1979" s="81" t="str">
        <f>analysis_methods!$B$3</f>
        <v>BIOM</v>
      </c>
      <c r="X1979">
        <v>3.35</v>
      </c>
      <c r="Y1979" t="s">
        <v>731</v>
      </c>
      <c r="Z1979" t="s">
        <v>243</v>
      </c>
      <c r="AA1979" t="s">
        <v>161</v>
      </c>
      <c r="AB1979" s="81" t="str">
        <f>analysis_methods!$M$3</f>
        <v>BLOT WW SCALE</v>
      </c>
      <c r="AC1979" s="77">
        <v>45139</v>
      </c>
    </row>
    <row r="1980" spans="1:29" ht="14.4" x14ac:dyDescent="0.3">
      <c r="A1980" s="81" t="str">
        <f>samples!$C$38</f>
        <v>GeoxyzX_2111-WestdiepSeafarm-1225m-c-VV3</v>
      </c>
      <c r="B1980" s="84" t="s">
        <v>701</v>
      </c>
      <c r="H1980" s="96" t="s">
        <v>547</v>
      </c>
      <c r="I1980" s="96">
        <v>120020</v>
      </c>
      <c r="K1980" s="96" t="s">
        <v>348</v>
      </c>
      <c r="L1980" s="96" t="s">
        <v>414</v>
      </c>
      <c r="M1980" s="96" t="s">
        <v>415</v>
      </c>
      <c r="N1980" s="96" t="s">
        <v>559</v>
      </c>
      <c r="O1980" s="96" t="s">
        <v>560</v>
      </c>
      <c r="P1980" s="96" t="s">
        <v>561</v>
      </c>
      <c r="Q1980" s="96" t="s">
        <v>573</v>
      </c>
      <c r="S1980" t="s">
        <v>226</v>
      </c>
      <c r="U1980" t="s">
        <v>335</v>
      </c>
      <c r="V1980" t="s">
        <v>264</v>
      </c>
      <c r="W1980" s="81" t="str">
        <f>analysis_methods!$B$3</f>
        <v>BIOM</v>
      </c>
      <c r="X1980">
        <v>4.45</v>
      </c>
      <c r="Y1980" t="s">
        <v>731</v>
      </c>
      <c r="Z1980" t="s">
        <v>243</v>
      </c>
      <c r="AA1980" t="s">
        <v>161</v>
      </c>
      <c r="AB1980" s="81" t="str">
        <f>analysis_methods!$M$3</f>
        <v>BLOT WW SCALE</v>
      </c>
      <c r="AC1980" s="77">
        <v>45139</v>
      </c>
    </row>
    <row r="1981" spans="1:29" ht="14.4" x14ac:dyDescent="0.3">
      <c r="A1981" s="81" t="str">
        <f>samples!$C$38</f>
        <v>GeoxyzX_2111-WestdiepSeafarm-1225m-c-VV3</v>
      </c>
      <c r="B1981" s="84" t="s">
        <v>701</v>
      </c>
      <c r="H1981" s="96" t="s">
        <v>481</v>
      </c>
      <c r="I1981" s="96">
        <v>131187</v>
      </c>
      <c r="K1981" s="96" t="s">
        <v>348</v>
      </c>
      <c r="L1981" s="96" t="s">
        <v>375</v>
      </c>
      <c r="M1981" s="96" t="s">
        <v>376</v>
      </c>
      <c r="N1981" s="96" t="s">
        <v>401</v>
      </c>
      <c r="O1981" s="96" t="s">
        <v>402</v>
      </c>
      <c r="P1981" s="96" t="s">
        <v>403</v>
      </c>
      <c r="Q1981" s="96" t="s">
        <v>404</v>
      </c>
      <c r="S1981" t="s">
        <v>226</v>
      </c>
      <c r="U1981" t="s">
        <v>335</v>
      </c>
      <c r="V1981" t="s">
        <v>264</v>
      </c>
      <c r="W1981" s="81" t="str">
        <f>analysis_methods!$B$3</f>
        <v>BIOM</v>
      </c>
      <c r="X1981">
        <v>9.9000000000000005E-2</v>
      </c>
      <c r="Y1981" t="s">
        <v>731</v>
      </c>
      <c r="Z1981" t="s">
        <v>243</v>
      </c>
      <c r="AA1981" t="s">
        <v>161</v>
      </c>
      <c r="AB1981" s="81" t="str">
        <f>analysis_methods!$M$3</f>
        <v>BLOT WW SCALE</v>
      </c>
      <c r="AC1981" s="77">
        <v>45139</v>
      </c>
    </row>
    <row r="1982" spans="1:29" ht="14.4" x14ac:dyDescent="0.3">
      <c r="A1982" s="81" t="str">
        <f>samples!$C$38</f>
        <v>GeoxyzX_2111-WestdiepSeafarm-1225m-c-VV3</v>
      </c>
      <c r="B1982" s="84" t="s">
        <v>701</v>
      </c>
      <c r="H1982" s="96" t="s">
        <v>472</v>
      </c>
      <c r="I1982" s="96">
        <v>140301</v>
      </c>
      <c r="K1982" s="96" t="s">
        <v>348</v>
      </c>
      <c r="L1982" s="96" t="s">
        <v>365</v>
      </c>
      <c r="M1982" s="96" t="s">
        <v>366</v>
      </c>
      <c r="N1982" s="96" t="s">
        <v>367</v>
      </c>
      <c r="O1982" s="96" t="s">
        <v>368</v>
      </c>
      <c r="P1982" s="96" t="s">
        <v>369</v>
      </c>
      <c r="Q1982" s="96" t="s">
        <v>370</v>
      </c>
      <c r="S1982" t="s">
        <v>226</v>
      </c>
      <c r="U1982" t="s">
        <v>335</v>
      </c>
      <c r="V1982" t="s">
        <v>264</v>
      </c>
      <c r="W1982" s="81" t="str">
        <f>analysis_methods!$B$3</f>
        <v>BIOM</v>
      </c>
      <c r="X1982">
        <v>100.50999999999999</v>
      </c>
      <c r="Y1982" t="s">
        <v>731</v>
      </c>
      <c r="Z1982" t="s">
        <v>243</v>
      </c>
      <c r="AA1982" t="s">
        <v>161</v>
      </c>
      <c r="AB1982" s="81" t="str">
        <f>analysis_methods!$M$3</f>
        <v>BLOT WW SCALE</v>
      </c>
      <c r="AC1982" s="77">
        <v>45139</v>
      </c>
    </row>
    <row r="1983" spans="1:29" ht="14.4" x14ac:dyDescent="0.3">
      <c r="A1983" s="81" t="str">
        <f>samples!$C$38</f>
        <v>GeoxyzX_2111-WestdiepSeafarm-1225m-c-VV3</v>
      </c>
      <c r="B1983" s="84" t="s">
        <v>701</v>
      </c>
      <c r="H1983" s="96" t="s">
        <v>552</v>
      </c>
      <c r="I1983" s="96">
        <v>130491</v>
      </c>
      <c r="K1983" s="96" t="s">
        <v>348</v>
      </c>
      <c r="L1983" s="96" t="s">
        <v>375</v>
      </c>
      <c r="M1983" s="96" t="s">
        <v>376</v>
      </c>
      <c r="N1983" s="96"/>
      <c r="O1983" s="96" t="s">
        <v>568</v>
      </c>
      <c r="P1983" s="96" t="s">
        <v>569</v>
      </c>
      <c r="Q1983" s="96" t="s">
        <v>577</v>
      </c>
      <c r="S1983" t="s">
        <v>226</v>
      </c>
      <c r="U1983" t="s">
        <v>335</v>
      </c>
      <c r="V1983" t="s">
        <v>264</v>
      </c>
      <c r="W1983" s="81" t="str">
        <f>analysis_methods!$B$3</f>
        <v>BIOM</v>
      </c>
      <c r="X1983">
        <v>0.46499999999999997</v>
      </c>
      <c r="Y1983" t="s">
        <v>731</v>
      </c>
      <c r="Z1983" t="s">
        <v>243</v>
      </c>
      <c r="AA1983" t="s">
        <v>161</v>
      </c>
      <c r="AB1983" s="81" t="str">
        <f>analysis_methods!$M$3</f>
        <v>BLOT WW SCALE</v>
      </c>
      <c r="AC1983" s="77">
        <v>45139</v>
      </c>
    </row>
    <row r="1984" spans="1:29" ht="14.4" x14ac:dyDescent="0.3">
      <c r="A1984" s="81" t="str">
        <f>samples!$C$38</f>
        <v>GeoxyzX_2111-WestdiepSeafarm-1225m-c-VV3</v>
      </c>
      <c r="B1984" s="84" t="s">
        <v>701</v>
      </c>
      <c r="H1984" s="96" t="s">
        <v>471</v>
      </c>
      <c r="I1984" s="96">
        <v>124929</v>
      </c>
      <c r="K1984" s="96" t="s">
        <v>348</v>
      </c>
      <c r="L1984" s="96" t="s">
        <v>349</v>
      </c>
      <c r="M1984" s="96" t="s">
        <v>360</v>
      </c>
      <c r="N1984" s="96" t="s">
        <v>361</v>
      </c>
      <c r="O1984" s="96" t="s">
        <v>362</v>
      </c>
      <c r="P1984" s="96" t="s">
        <v>363</v>
      </c>
      <c r="Q1984" s="96" t="s">
        <v>364</v>
      </c>
      <c r="S1984" t="s">
        <v>226</v>
      </c>
      <c r="U1984" t="s">
        <v>335</v>
      </c>
      <c r="V1984" t="s">
        <v>264</v>
      </c>
      <c r="W1984" s="81" t="str">
        <f>analysis_methods!$B$3</f>
        <v>BIOM</v>
      </c>
      <c r="X1984">
        <v>8.34</v>
      </c>
      <c r="Y1984" t="s">
        <v>731</v>
      </c>
      <c r="Z1984" t="s">
        <v>243</v>
      </c>
      <c r="AA1984" t="s">
        <v>161</v>
      </c>
      <c r="AB1984" s="81" t="str">
        <f>analysis_methods!$M$3</f>
        <v>BLOT WW SCALE</v>
      </c>
      <c r="AC1984" s="77">
        <v>45139</v>
      </c>
    </row>
    <row r="1985" spans="1:29" ht="14.4" x14ac:dyDescent="0.3">
      <c r="A1985" s="81" t="str">
        <f>samples!$C$38</f>
        <v>GeoxyzX_2111-WestdiepSeafarm-1225m-c-VV3</v>
      </c>
      <c r="B1985" s="84" t="s">
        <v>701</v>
      </c>
      <c r="H1985" s="96" t="s">
        <v>612</v>
      </c>
      <c r="I1985" s="96">
        <v>128551</v>
      </c>
      <c r="K1985" s="96" t="s">
        <v>348</v>
      </c>
      <c r="L1985" s="96" t="s">
        <v>619</v>
      </c>
      <c r="M1985" s="96"/>
      <c r="N1985" s="96"/>
      <c r="O1985" s="96" t="s">
        <v>620</v>
      </c>
      <c r="P1985" s="96" t="s">
        <v>621</v>
      </c>
      <c r="Q1985" s="96" t="s">
        <v>635</v>
      </c>
      <c r="S1985" t="s">
        <v>226</v>
      </c>
      <c r="U1985" t="s">
        <v>335</v>
      </c>
      <c r="V1985" t="s">
        <v>264</v>
      </c>
      <c r="W1985" s="81" t="str">
        <f>analysis_methods!$B$3</f>
        <v>BIOM</v>
      </c>
      <c r="X1985">
        <v>7.3999999999999996E-2</v>
      </c>
      <c r="Y1985" t="s">
        <v>731</v>
      </c>
      <c r="Z1985" t="s">
        <v>243</v>
      </c>
      <c r="AA1985" t="s">
        <v>161</v>
      </c>
      <c r="AB1985" s="81" t="str">
        <f>analysis_methods!$M$3</f>
        <v>BLOT WW SCALE</v>
      </c>
      <c r="AC1985" s="77">
        <v>45139</v>
      </c>
    </row>
    <row r="1986" spans="1:29" ht="14.4" x14ac:dyDescent="0.3">
      <c r="A1986" s="81" t="str">
        <f>samples!$C$38</f>
        <v>GeoxyzX_2111-WestdiepSeafarm-1225m-c-VV3</v>
      </c>
      <c r="B1986" s="84" t="s">
        <v>701</v>
      </c>
      <c r="H1986" s="96" t="s">
        <v>411</v>
      </c>
      <c r="I1986" s="96">
        <v>919</v>
      </c>
      <c r="K1986" s="96" t="s">
        <v>348</v>
      </c>
      <c r="L1986" s="96" t="s">
        <v>375</v>
      </c>
      <c r="M1986" s="96" t="s">
        <v>376</v>
      </c>
      <c r="N1986" s="96" t="s">
        <v>384</v>
      </c>
      <c r="O1986" s="96" t="s">
        <v>411</v>
      </c>
      <c r="P1986" s="96"/>
      <c r="Q1986" s="96"/>
      <c r="S1986" t="s">
        <v>226</v>
      </c>
      <c r="U1986" t="s">
        <v>335</v>
      </c>
      <c r="V1986" t="s">
        <v>264</v>
      </c>
      <c r="W1986" s="81" t="str">
        <f>analysis_methods!$B$3</f>
        <v>BIOM</v>
      </c>
      <c r="X1986">
        <v>8.0000000000000002E-3</v>
      </c>
      <c r="Y1986" t="s">
        <v>731</v>
      </c>
      <c r="Z1986" t="s">
        <v>243</v>
      </c>
      <c r="AA1986" t="s">
        <v>161</v>
      </c>
      <c r="AB1986" s="81" t="str">
        <f>analysis_methods!$M$3</f>
        <v>BLOT WW SCALE</v>
      </c>
      <c r="AC1986" s="77">
        <v>45139</v>
      </c>
    </row>
    <row r="1987" spans="1:29" ht="14.4" x14ac:dyDescent="0.3">
      <c r="A1987" s="81" t="str">
        <f>samples!$C$38</f>
        <v>GeoxyzX_2111-WestdiepSeafarm-1225m-c-VV3</v>
      </c>
      <c r="B1987" s="84" t="s">
        <v>701</v>
      </c>
      <c r="H1987" s="96" t="s">
        <v>484</v>
      </c>
      <c r="I1987" s="96">
        <v>130116</v>
      </c>
      <c r="K1987" s="96" t="s">
        <v>348</v>
      </c>
      <c r="L1987" s="96" t="s">
        <v>375</v>
      </c>
      <c r="M1987" s="96" t="s">
        <v>376</v>
      </c>
      <c r="N1987" s="96" t="s">
        <v>380</v>
      </c>
      <c r="O1987" s="96" t="s">
        <v>409</v>
      </c>
      <c r="P1987" s="96" t="s">
        <v>410</v>
      </c>
      <c r="Q1987" s="96" t="s">
        <v>374</v>
      </c>
      <c r="S1987" t="s">
        <v>226</v>
      </c>
      <c r="U1987" t="s">
        <v>335</v>
      </c>
      <c r="V1987" t="s">
        <v>264</v>
      </c>
      <c r="W1987" s="81" t="str">
        <f>analysis_methods!$B$3</f>
        <v>BIOM</v>
      </c>
      <c r="X1987">
        <v>1.595</v>
      </c>
      <c r="Y1987" t="s">
        <v>731</v>
      </c>
      <c r="Z1987" t="s">
        <v>243</v>
      </c>
      <c r="AA1987" t="s">
        <v>161</v>
      </c>
      <c r="AB1987" s="81" t="str">
        <f>analysis_methods!$M$3</f>
        <v>BLOT WW SCALE</v>
      </c>
      <c r="AC1987" s="77">
        <v>45139</v>
      </c>
    </row>
    <row r="1988" spans="1:29" ht="14.4" x14ac:dyDescent="0.3">
      <c r="A1988" s="81" t="str">
        <f>samples!$C$38</f>
        <v>GeoxyzX_2111-WestdiepSeafarm-1225m-c-VV3</v>
      </c>
      <c r="B1988" s="84" t="s">
        <v>701</v>
      </c>
      <c r="H1988" s="96" t="s">
        <v>476</v>
      </c>
      <c r="I1988" s="96">
        <v>152367</v>
      </c>
      <c r="K1988" s="96" t="s">
        <v>348</v>
      </c>
      <c r="L1988" s="96" t="s">
        <v>375</v>
      </c>
      <c r="M1988" s="96" t="s">
        <v>376</v>
      </c>
      <c r="N1988" s="96" t="s">
        <v>384</v>
      </c>
      <c r="O1988" s="96" t="s">
        <v>385</v>
      </c>
      <c r="P1988" s="96" t="s">
        <v>386</v>
      </c>
      <c r="Q1988" s="96" t="s">
        <v>387</v>
      </c>
      <c r="S1988" t="s">
        <v>226</v>
      </c>
      <c r="U1988" t="s">
        <v>335</v>
      </c>
      <c r="V1988" t="s">
        <v>264</v>
      </c>
      <c r="W1988" s="81" t="str">
        <f>analysis_methods!$B$3</f>
        <v>BIOM</v>
      </c>
      <c r="X1988">
        <v>2.7779999999999996</v>
      </c>
      <c r="Y1988" t="s">
        <v>731</v>
      </c>
      <c r="Z1988" t="s">
        <v>243</v>
      </c>
      <c r="AA1988" t="s">
        <v>161</v>
      </c>
      <c r="AB1988" s="81" t="str">
        <f>analysis_methods!$M$3</f>
        <v>BLOT WW SCALE</v>
      </c>
      <c r="AC1988" s="77">
        <v>45139</v>
      </c>
    </row>
    <row r="1989" spans="1:29" ht="14.4" x14ac:dyDescent="0.3">
      <c r="A1989" s="81" t="str">
        <f>samples!$C$38</f>
        <v>GeoxyzX_2111-WestdiepSeafarm-1225m-c-VV3</v>
      </c>
      <c r="B1989" s="84" t="s">
        <v>701</v>
      </c>
      <c r="H1989" s="96" t="s">
        <v>457</v>
      </c>
      <c r="I1989" s="96">
        <v>152391</v>
      </c>
      <c r="K1989" s="96" t="s">
        <v>348</v>
      </c>
      <c r="L1989" s="96" t="s">
        <v>457</v>
      </c>
      <c r="M1989" s="96"/>
      <c r="N1989" s="96"/>
      <c r="O1989" s="96"/>
      <c r="P1989" s="96"/>
      <c r="Q1989" s="96"/>
      <c r="S1989" t="s">
        <v>226</v>
      </c>
      <c r="U1989" t="s">
        <v>335</v>
      </c>
      <c r="V1989" t="s">
        <v>264</v>
      </c>
      <c r="W1989" s="81" t="str">
        <f>analysis_methods!$B$3</f>
        <v>BIOM</v>
      </c>
      <c r="X1989">
        <v>1.6E-2</v>
      </c>
      <c r="Y1989" t="s">
        <v>731</v>
      </c>
      <c r="Z1989" t="s">
        <v>243</v>
      </c>
      <c r="AA1989" t="s">
        <v>161</v>
      </c>
      <c r="AB1989" s="81" t="str">
        <f>analysis_methods!$M$3</f>
        <v>BLOT WW SCALE</v>
      </c>
      <c r="AC1989" s="77">
        <v>45139</v>
      </c>
    </row>
    <row r="1990" spans="1:29" ht="14.4" x14ac:dyDescent="0.3">
      <c r="A1990" s="81" t="str">
        <f>samples!$C$38</f>
        <v>GeoxyzX_2111-WestdiepSeafarm-1225m-c-VV3</v>
      </c>
      <c r="B1990" s="84" t="s">
        <v>701</v>
      </c>
      <c r="H1990" s="96" t="s">
        <v>556</v>
      </c>
      <c r="I1990" s="96">
        <v>102139</v>
      </c>
      <c r="K1990" s="96" t="s">
        <v>348</v>
      </c>
      <c r="L1990" s="96" t="s">
        <v>414</v>
      </c>
      <c r="M1990" s="96" t="s">
        <v>415</v>
      </c>
      <c r="N1990" s="96" t="s">
        <v>416</v>
      </c>
      <c r="O1990" s="96" t="s">
        <v>434</v>
      </c>
      <c r="P1990" s="96" t="s">
        <v>435</v>
      </c>
      <c r="Q1990" s="96" t="s">
        <v>580</v>
      </c>
      <c r="S1990" t="s">
        <v>226</v>
      </c>
      <c r="U1990" t="s">
        <v>335</v>
      </c>
      <c r="V1990" t="s">
        <v>264</v>
      </c>
      <c r="W1990" s="81" t="str">
        <f>analysis_methods!$B$3</f>
        <v>BIOM</v>
      </c>
      <c r="X1990">
        <v>1.0999999999999999E-2</v>
      </c>
      <c r="Y1990" t="s">
        <v>731</v>
      </c>
      <c r="Z1990" t="s">
        <v>243</v>
      </c>
      <c r="AA1990" t="s">
        <v>161</v>
      </c>
      <c r="AB1990" s="81" t="str">
        <f>analysis_methods!$M$3</f>
        <v>BLOT WW SCALE</v>
      </c>
      <c r="AC1990" s="77">
        <v>45139</v>
      </c>
    </row>
    <row r="1991" spans="1:29" ht="14.4" x14ac:dyDescent="0.3">
      <c r="A1991" s="81" t="str">
        <f>samples!$C$38</f>
        <v>GeoxyzX_2111-WestdiepSeafarm-1225m-c-VV3</v>
      </c>
      <c r="B1991" s="84" t="s">
        <v>701</v>
      </c>
      <c r="H1991" s="96" t="s">
        <v>818</v>
      </c>
      <c r="I1991" s="96">
        <v>124929</v>
      </c>
      <c r="K1991" s="96" t="s">
        <v>348</v>
      </c>
      <c r="L1991" s="96" t="s">
        <v>349</v>
      </c>
      <c r="M1991" s="96" t="s">
        <v>360</v>
      </c>
      <c r="N1991" s="96" t="s">
        <v>361</v>
      </c>
      <c r="O1991" s="96" t="s">
        <v>362</v>
      </c>
      <c r="P1991" s="96" t="s">
        <v>363</v>
      </c>
      <c r="Q1991" s="96" t="s">
        <v>364</v>
      </c>
      <c r="S1991" t="s">
        <v>726</v>
      </c>
      <c r="U1991" t="s">
        <v>335</v>
      </c>
      <c r="V1991" t="s">
        <v>264</v>
      </c>
      <c r="W1991" s="81" t="str">
        <f>analysis_methods!$B$3</f>
        <v>BIOM</v>
      </c>
      <c r="X1991">
        <v>0.12699999999999997</v>
      </c>
      <c r="Y1991" t="s">
        <v>731</v>
      </c>
      <c r="Z1991" t="s">
        <v>243</v>
      </c>
      <c r="AA1991" t="s">
        <v>161</v>
      </c>
      <c r="AB1991" s="81" t="str">
        <f>analysis_methods!$M$3</f>
        <v>BLOT WW SCALE</v>
      </c>
      <c r="AC1991" s="77">
        <v>45139</v>
      </c>
    </row>
    <row r="1992" spans="1:29" ht="14.4" x14ac:dyDescent="0.3">
      <c r="A1992" s="81" t="str">
        <f>samples!$C$38</f>
        <v>GeoxyzX_2111-WestdiepSeafarm-1225m-c-VV3</v>
      </c>
      <c r="B1992" s="84" t="s">
        <v>701</v>
      </c>
      <c r="H1992" s="96" t="s">
        <v>651</v>
      </c>
      <c r="I1992" s="96">
        <v>103226</v>
      </c>
      <c r="K1992" s="96" t="s">
        <v>348</v>
      </c>
      <c r="L1992" s="96" t="s">
        <v>414</v>
      </c>
      <c r="M1992" s="96" t="s">
        <v>415</v>
      </c>
      <c r="N1992" s="96" t="s">
        <v>416</v>
      </c>
      <c r="O1992" s="96" t="s">
        <v>562</v>
      </c>
      <c r="P1992" s="96" t="s">
        <v>563</v>
      </c>
      <c r="Q1992" s="96" t="s">
        <v>652</v>
      </c>
      <c r="S1992" t="s">
        <v>226</v>
      </c>
      <c r="U1992" t="s">
        <v>335</v>
      </c>
      <c r="V1992" t="s">
        <v>264</v>
      </c>
      <c r="W1992" s="81" t="str">
        <f>analysis_methods!$B$3</f>
        <v>BIOM</v>
      </c>
      <c r="X1992">
        <v>9.4E-2</v>
      </c>
      <c r="Y1992" t="s">
        <v>731</v>
      </c>
      <c r="Z1992" t="s">
        <v>243</v>
      </c>
      <c r="AA1992" t="s">
        <v>161</v>
      </c>
      <c r="AB1992" s="81" t="str">
        <f>analysis_methods!$M$3</f>
        <v>BLOT WW SCALE</v>
      </c>
      <c r="AC1992" s="77">
        <v>45139</v>
      </c>
    </row>
    <row r="1993" spans="1:29" ht="14.4" x14ac:dyDescent="0.3">
      <c r="A1993" s="81" t="str">
        <f>samples!$C$39</f>
        <v>GeoxyzXI_2112-WestdiepSeafarm-1475m-a-VV1</v>
      </c>
      <c r="B1993" s="84" t="s">
        <v>702</v>
      </c>
      <c r="H1993" s="96" t="s">
        <v>481</v>
      </c>
      <c r="I1993" s="96">
        <v>131187</v>
      </c>
      <c r="K1993" s="96" t="s">
        <v>348</v>
      </c>
      <c r="L1993" s="96" t="s">
        <v>375</v>
      </c>
      <c r="M1993" s="96" t="s">
        <v>376</v>
      </c>
      <c r="N1993" s="96" t="s">
        <v>401</v>
      </c>
      <c r="O1993" s="96" t="s">
        <v>402</v>
      </c>
      <c r="P1993" s="96" t="s">
        <v>403</v>
      </c>
      <c r="Q1993" s="96" t="s">
        <v>404</v>
      </c>
      <c r="S1993" t="s">
        <v>226</v>
      </c>
      <c r="U1993" t="s">
        <v>335</v>
      </c>
      <c r="V1993" t="s">
        <v>264</v>
      </c>
      <c r="W1993" s="81" t="str">
        <f>analysis_methods!$B$3</f>
        <v>BIOM</v>
      </c>
      <c r="X1993">
        <v>0.495</v>
      </c>
      <c r="Y1993" t="s">
        <v>731</v>
      </c>
      <c r="Z1993" t="s">
        <v>243</v>
      </c>
      <c r="AA1993" t="s">
        <v>161</v>
      </c>
      <c r="AB1993" s="81" t="str">
        <f>analysis_methods!$M$3</f>
        <v>BLOT WW SCALE</v>
      </c>
      <c r="AC1993" s="77">
        <v>45139</v>
      </c>
    </row>
    <row r="1994" spans="1:29" ht="14.4" x14ac:dyDescent="0.3">
      <c r="A1994" s="81" t="str">
        <f>samples!$C$39</f>
        <v>GeoxyzXI_2112-WestdiepSeafarm-1475m-a-VV1</v>
      </c>
      <c r="B1994" s="84" t="s">
        <v>702</v>
      </c>
      <c r="H1994" s="96" t="s">
        <v>482</v>
      </c>
      <c r="I1994" s="96">
        <v>130357</v>
      </c>
      <c r="K1994" s="96" t="s">
        <v>348</v>
      </c>
      <c r="L1994" s="96" t="s">
        <v>375</v>
      </c>
      <c r="M1994" s="96" t="s">
        <v>376</v>
      </c>
      <c r="N1994" s="96" t="s">
        <v>380</v>
      </c>
      <c r="O1994" s="96" t="s">
        <v>381</v>
      </c>
      <c r="P1994" s="96" t="s">
        <v>382</v>
      </c>
      <c r="Q1994" s="96" t="s">
        <v>405</v>
      </c>
      <c r="S1994" t="s">
        <v>226</v>
      </c>
      <c r="U1994" t="s">
        <v>335</v>
      </c>
      <c r="V1994" t="s">
        <v>264</v>
      </c>
      <c r="W1994" s="81" t="str">
        <f>analysis_methods!$B$3</f>
        <v>BIOM</v>
      </c>
      <c r="X1994">
        <v>4.0119999999999996</v>
      </c>
      <c r="Y1994" t="s">
        <v>731</v>
      </c>
      <c r="Z1994" t="s">
        <v>243</v>
      </c>
      <c r="AA1994" t="s">
        <v>161</v>
      </c>
      <c r="AB1994" s="81" t="str">
        <f>analysis_methods!$M$3</f>
        <v>BLOT WW SCALE</v>
      </c>
      <c r="AC1994" s="77">
        <v>45139</v>
      </c>
    </row>
    <row r="1995" spans="1:29" ht="14.4" x14ac:dyDescent="0.3">
      <c r="A1995" s="81" t="str">
        <f>samples!$C$39</f>
        <v>GeoxyzXI_2112-WestdiepSeafarm-1475m-a-VV1</v>
      </c>
      <c r="B1995" s="84" t="s">
        <v>702</v>
      </c>
      <c r="H1995" s="96" t="s">
        <v>817</v>
      </c>
      <c r="I1995" s="96">
        <v>140301</v>
      </c>
      <c r="K1995" s="96" t="s">
        <v>348</v>
      </c>
      <c r="L1995" s="96" t="s">
        <v>365</v>
      </c>
      <c r="M1995" s="96" t="s">
        <v>366</v>
      </c>
      <c r="N1995" s="96" t="s">
        <v>367</v>
      </c>
      <c r="O1995" s="96" t="s">
        <v>368</v>
      </c>
      <c r="P1995" s="96" t="s">
        <v>369</v>
      </c>
      <c r="Q1995" s="96" t="s">
        <v>370</v>
      </c>
      <c r="S1995" t="s">
        <v>726</v>
      </c>
      <c r="U1995" t="s">
        <v>335</v>
      </c>
      <c r="V1995" t="s">
        <v>264</v>
      </c>
      <c r="W1995" s="81" t="str">
        <f>analysis_methods!$B$3</f>
        <v>BIOM</v>
      </c>
      <c r="X1995">
        <v>0.56399999999999995</v>
      </c>
      <c r="Y1995" t="s">
        <v>731</v>
      </c>
      <c r="Z1995" t="s">
        <v>243</v>
      </c>
      <c r="AA1995" t="s">
        <v>161</v>
      </c>
      <c r="AB1995" s="81" t="str">
        <f>analysis_methods!$M$3</f>
        <v>BLOT WW SCALE</v>
      </c>
      <c r="AC1995" s="77">
        <v>45139</v>
      </c>
    </row>
    <row r="1996" spans="1:29" ht="14.4" x14ac:dyDescent="0.3">
      <c r="A1996" s="81" t="str">
        <f>samples!$C$39</f>
        <v>GeoxyzXI_2112-WestdiepSeafarm-1475m-a-VV1</v>
      </c>
      <c r="B1996" s="84" t="s">
        <v>702</v>
      </c>
      <c r="H1996" s="96" t="s">
        <v>547</v>
      </c>
      <c r="I1996" s="96">
        <v>120020</v>
      </c>
      <c r="K1996" s="96" t="s">
        <v>348</v>
      </c>
      <c r="L1996" s="96" t="s">
        <v>414</v>
      </c>
      <c r="M1996" s="96" t="s">
        <v>415</v>
      </c>
      <c r="N1996" s="96" t="s">
        <v>559</v>
      </c>
      <c r="O1996" s="96" t="s">
        <v>560</v>
      </c>
      <c r="P1996" s="96" t="s">
        <v>561</v>
      </c>
      <c r="Q1996" s="96" t="s">
        <v>573</v>
      </c>
      <c r="S1996" t="s">
        <v>226</v>
      </c>
      <c r="U1996" t="s">
        <v>335</v>
      </c>
      <c r="V1996" t="s">
        <v>264</v>
      </c>
      <c r="W1996" s="81" t="str">
        <f>analysis_methods!$B$3</f>
        <v>BIOM</v>
      </c>
      <c r="X1996">
        <v>0.71899999999999997</v>
      </c>
      <c r="Y1996" t="s">
        <v>731</v>
      </c>
      <c r="Z1996" t="s">
        <v>243</v>
      </c>
      <c r="AA1996" t="s">
        <v>161</v>
      </c>
      <c r="AB1996" s="81" t="str">
        <f>analysis_methods!$M$3</f>
        <v>BLOT WW SCALE</v>
      </c>
      <c r="AC1996" s="77">
        <v>45139</v>
      </c>
    </row>
    <row r="1997" spans="1:29" ht="14.4" x14ac:dyDescent="0.3">
      <c r="A1997" s="81" t="str">
        <f>samples!$C$39</f>
        <v>GeoxyzXI_2112-WestdiepSeafarm-1475m-a-VV1</v>
      </c>
      <c r="B1997" s="84" t="s">
        <v>702</v>
      </c>
      <c r="H1997" s="96" t="s">
        <v>457</v>
      </c>
      <c r="I1997" s="96">
        <v>152391</v>
      </c>
      <c r="K1997" s="96" t="s">
        <v>348</v>
      </c>
      <c r="L1997" s="96" t="s">
        <v>457</v>
      </c>
      <c r="M1997" s="96"/>
      <c r="N1997" s="96"/>
      <c r="O1997" s="96"/>
      <c r="P1997" s="96"/>
      <c r="Q1997" s="96"/>
      <c r="S1997" t="s">
        <v>226</v>
      </c>
      <c r="U1997" t="s">
        <v>335</v>
      </c>
      <c r="V1997" t="s">
        <v>264</v>
      </c>
      <c r="W1997" s="81" t="str">
        <f>analysis_methods!$B$3</f>
        <v>BIOM</v>
      </c>
      <c r="X1997">
        <v>45.880999999999993</v>
      </c>
      <c r="Y1997" t="s">
        <v>731</v>
      </c>
      <c r="Z1997" t="s">
        <v>243</v>
      </c>
      <c r="AA1997" t="s">
        <v>161</v>
      </c>
      <c r="AB1997" s="81" t="str">
        <f>analysis_methods!$M$3</f>
        <v>BLOT WW SCALE</v>
      </c>
      <c r="AC1997" s="77">
        <v>45139</v>
      </c>
    </row>
    <row r="1998" spans="1:29" ht="14.4" x14ac:dyDescent="0.3">
      <c r="A1998" s="81" t="str">
        <f>samples!$C$39</f>
        <v>GeoxyzXI_2112-WestdiepSeafarm-1475m-a-VV1</v>
      </c>
      <c r="B1998" s="84" t="s">
        <v>702</v>
      </c>
      <c r="H1998" s="96" t="s">
        <v>484</v>
      </c>
      <c r="I1998" s="96">
        <v>130116</v>
      </c>
      <c r="K1998" s="96" t="s">
        <v>348</v>
      </c>
      <c r="L1998" s="96" t="s">
        <v>375</v>
      </c>
      <c r="M1998" s="96" t="s">
        <v>376</v>
      </c>
      <c r="N1998" s="96" t="s">
        <v>380</v>
      </c>
      <c r="O1998" s="96" t="s">
        <v>409</v>
      </c>
      <c r="P1998" s="96" t="s">
        <v>410</v>
      </c>
      <c r="Q1998" s="96" t="s">
        <v>374</v>
      </c>
      <c r="S1998" t="s">
        <v>226</v>
      </c>
      <c r="U1998" t="s">
        <v>335</v>
      </c>
      <c r="V1998" t="s">
        <v>264</v>
      </c>
      <c r="W1998" s="81" t="str">
        <f>analysis_methods!$B$3</f>
        <v>BIOM</v>
      </c>
      <c r="X1998">
        <v>6.4249999999999989</v>
      </c>
      <c r="Y1998" t="s">
        <v>731</v>
      </c>
      <c r="Z1998" t="s">
        <v>243</v>
      </c>
      <c r="AA1998" t="s">
        <v>161</v>
      </c>
      <c r="AB1998" s="81" t="str">
        <f>analysis_methods!$M$3</f>
        <v>BLOT WW SCALE</v>
      </c>
      <c r="AC1998" s="77">
        <v>45139</v>
      </c>
    </row>
    <row r="1999" spans="1:29" ht="14.4" x14ac:dyDescent="0.3">
      <c r="A1999" s="81" t="str">
        <f>samples!$C$39</f>
        <v>GeoxyzXI_2112-WestdiepSeafarm-1475m-a-VV1</v>
      </c>
      <c r="B1999" s="84" t="s">
        <v>702</v>
      </c>
      <c r="H1999" s="96" t="s">
        <v>480</v>
      </c>
      <c r="I1999" s="96">
        <v>130269</v>
      </c>
      <c r="K1999" s="96" t="s">
        <v>348</v>
      </c>
      <c r="L1999" s="96" t="s">
        <v>375</v>
      </c>
      <c r="M1999" s="96" t="s">
        <v>376</v>
      </c>
      <c r="N1999" s="96"/>
      <c r="O1999" s="96" t="s">
        <v>398</v>
      </c>
      <c r="P1999" s="96" t="s">
        <v>399</v>
      </c>
      <c r="Q1999" s="96" t="s">
        <v>400</v>
      </c>
      <c r="S1999" t="s">
        <v>226</v>
      </c>
      <c r="U1999" t="s">
        <v>335</v>
      </c>
      <c r="V1999" t="s">
        <v>264</v>
      </c>
      <c r="W1999" s="81" t="str">
        <f>analysis_methods!$B$3</f>
        <v>BIOM</v>
      </c>
      <c r="X1999">
        <v>0.16400000000000001</v>
      </c>
      <c r="Y1999" t="s">
        <v>731</v>
      </c>
      <c r="Z1999" t="s">
        <v>243</v>
      </c>
      <c r="AA1999" t="s">
        <v>161</v>
      </c>
      <c r="AB1999" s="81" t="str">
        <f>analysis_methods!$M$3</f>
        <v>BLOT WW SCALE</v>
      </c>
      <c r="AC1999" s="77">
        <v>45139</v>
      </c>
    </row>
    <row r="2000" spans="1:29" ht="14.4" x14ac:dyDescent="0.3">
      <c r="A2000" s="81" t="str">
        <f>samples!$C$39</f>
        <v>GeoxyzXI_2112-WestdiepSeafarm-1475m-a-VV1</v>
      </c>
      <c r="B2000" s="84" t="s">
        <v>702</v>
      </c>
      <c r="H2000" s="96" t="s">
        <v>824</v>
      </c>
      <c r="I2000" s="96">
        <v>141433</v>
      </c>
      <c r="K2000" s="96" t="s">
        <v>348</v>
      </c>
      <c r="L2000" s="96" t="s">
        <v>365</v>
      </c>
      <c r="M2000" s="96" t="s">
        <v>366</v>
      </c>
      <c r="N2000" s="96" t="s">
        <v>371</v>
      </c>
      <c r="O2000" s="96" t="s">
        <v>372</v>
      </c>
      <c r="P2000" s="96" t="s">
        <v>373</v>
      </c>
      <c r="Q2000" s="96" t="s">
        <v>374</v>
      </c>
      <c r="S2000" t="s">
        <v>726</v>
      </c>
      <c r="U2000" t="s">
        <v>335</v>
      </c>
      <c r="V2000" t="s">
        <v>264</v>
      </c>
      <c r="W2000" s="81" t="str">
        <f>analysis_methods!$B$3</f>
        <v>BIOM</v>
      </c>
      <c r="X2000">
        <v>7.5999999999999998E-2</v>
      </c>
      <c r="Y2000" t="s">
        <v>731</v>
      </c>
      <c r="Z2000" t="s">
        <v>243</v>
      </c>
      <c r="AA2000" t="s">
        <v>161</v>
      </c>
      <c r="AB2000" s="81" t="str">
        <f>analysis_methods!$M$3</f>
        <v>BLOT WW SCALE</v>
      </c>
      <c r="AC2000" s="77">
        <v>45139</v>
      </c>
    </row>
    <row r="2001" spans="1:29" ht="14.4" x14ac:dyDescent="0.3">
      <c r="A2001" s="81" t="str">
        <f>samples!$C$39</f>
        <v>GeoxyzXI_2112-WestdiepSeafarm-1475m-a-VV1</v>
      </c>
      <c r="B2001" s="84" t="s">
        <v>702</v>
      </c>
      <c r="H2001" s="96" t="s">
        <v>660</v>
      </c>
      <c r="I2001" s="96">
        <v>103058</v>
      </c>
      <c r="K2001" s="96" t="s">
        <v>348</v>
      </c>
      <c r="L2001" s="96" t="s">
        <v>414</v>
      </c>
      <c r="M2001" s="96" t="s">
        <v>415</v>
      </c>
      <c r="N2001" s="96" t="s">
        <v>416</v>
      </c>
      <c r="O2001" s="96" t="s">
        <v>591</v>
      </c>
      <c r="P2001" s="96" t="s">
        <v>592</v>
      </c>
      <c r="Q2001" s="96" t="s">
        <v>636</v>
      </c>
      <c r="S2001" t="s">
        <v>226</v>
      </c>
      <c r="U2001" t="s">
        <v>335</v>
      </c>
      <c r="V2001" t="s">
        <v>264</v>
      </c>
      <c r="W2001" s="81" t="str">
        <f>analysis_methods!$B$3</f>
        <v>BIOM</v>
      </c>
      <c r="X2001">
        <v>3.3999999999999996E-2</v>
      </c>
      <c r="Y2001" t="s">
        <v>731</v>
      </c>
      <c r="Z2001" t="s">
        <v>243</v>
      </c>
      <c r="AA2001" t="s">
        <v>161</v>
      </c>
      <c r="AB2001" s="81" t="str">
        <f>analysis_methods!$M$3</f>
        <v>BLOT WW SCALE</v>
      </c>
      <c r="AC2001" s="77">
        <v>45139</v>
      </c>
    </row>
    <row r="2002" spans="1:29" ht="14.4" x14ac:dyDescent="0.3">
      <c r="A2002" s="81" t="str">
        <f>samples!$C$39</f>
        <v>GeoxyzXI_2112-WestdiepSeafarm-1475m-a-VV1</v>
      </c>
      <c r="B2002" s="84" t="s">
        <v>702</v>
      </c>
      <c r="H2002" s="96" t="s">
        <v>552</v>
      </c>
      <c r="I2002" s="96">
        <v>130491</v>
      </c>
      <c r="K2002" s="96" t="s">
        <v>348</v>
      </c>
      <c r="L2002" s="96" t="s">
        <v>375</v>
      </c>
      <c r="M2002" s="96" t="s">
        <v>376</v>
      </c>
      <c r="N2002" s="96"/>
      <c r="O2002" s="96" t="s">
        <v>568</v>
      </c>
      <c r="P2002" s="96" t="s">
        <v>569</v>
      </c>
      <c r="Q2002" s="96" t="s">
        <v>577</v>
      </c>
      <c r="S2002" t="s">
        <v>226</v>
      </c>
      <c r="U2002" t="s">
        <v>335</v>
      </c>
      <c r="V2002" t="s">
        <v>264</v>
      </c>
      <c r="W2002" s="81" t="str">
        <f>analysis_methods!$B$3</f>
        <v>BIOM</v>
      </c>
      <c r="X2002">
        <v>2.1319999999999997</v>
      </c>
      <c r="Y2002" t="s">
        <v>731</v>
      </c>
      <c r="Z2002" t="s">
        <v>243</v>
      </c>
      <c r="AA2002" t="s">
        <v>161</v>
      </c>
      <c r="AB2002" s="81" t="str">
        <f>analysis_methods!$M$3</f>
        <v>BLOT WW SCALE</v>
      </c>
      <c r="AC2002" s="77">
        <v>45139</v>
      </c>
    </row>
    <row r="2003" spans="1:29" ht="14.4" x14ac:dyDescent="0.3">
      <c r="A2003" s="81" t="str">
        <f>samples!$C$39</f>
        <v>GeoxyzXI_2112-WestdiepSeafarm-1475m-a-VV1</v>
      </c>
      <c r="B2003" s="84" t="s">
        <v>702</v>
      </c>
      <c r="H2003" s="96" t="s">
        <v>543</v>
      </c>
      <c r="I2003" s="96">
        <v>131183</v>
      </c>
      <c r="K2003" s="96" t="s">
        <v>348</v>
      </c>
      <c r="L2003" s="96" t="s">
        <v>375</v>
      </c>
      <c r="M2003" s="96" t="s">
        <v>376</v>
      </c>
      <c r="N2003" s="96" t="s">
        <v>401</v>
      </c>
      <c r="O2003" s="96" t="s">
        <v>402</v>
      </c>
      <c r="P2003" s="96" t="s">
        <v>519</v>
      </c>
      <c r="Q2003" s="96" t="s">
        <v>533</v>
      </c>
      <c r="S2003" t="s">
        <v>226</v>
      </c>
      <c r="U2003" t="s">
        <v>335</v>
      </c>
      <c r="V2003" t="s">
        <v>264</v>
      </c>
      <c r="W2003" s="81" t="str">
        <f>analysis_methods!$B$3</f>
        <v>BIOM</v>
      </c>
      <c r="X2003">
        <v>1.4999999999999999E-2</v>
      </c>
      <c r="Y2003" t="s">
        <v>731</v>
      </c>
      <c r="Z2003" t="s">
        <v>243</v>
      </c>
      <c r="AA2003" t="s">
        <v>161</v>
      </c>
      <c r="AB2003" s="81" t="str">
        <f>analysis_methods!$M$3</f>
        <v>BLOT WW SCALE</v>
      </c>
      <c r="AC2003" s="77">
        <v>45139</v>
      </c>
    </row>
    <row r="2004" spans="1:29" ht="14.4" x14ac:dyDescent="0.3">
      <c r="A2004" s="81" t="str">
        <f>samples!$C$39</f>
        <v>GeoxyzXI_2112-WestdiepSeafarm-1475m-a-VV1</v>
      </c>
      <c r="B2004" s="84" t="s">
        <v>702</v>
      </c>
      <c r="H2004" s="96" t="s">
        <v>472</v>
      </c>
      <c r="I2004" s="96">
        <v>140301</v>
      </c>
      <c r="K2004" s="96" t="s">
        <v>348</v>
      </c>
      <c r="L2004" s="96" t="s">
        <v>365</v>
      </c>
      <c r="M2004" s="96" t="s">
        <v>366</v>
      </c>
      <c r="N2004" s="96" t="s">
        <v>367</v>
      </c>
      <c r="O2004" s="96" t="s">
        <v>368</v>
      </c>
      <c r="P2004" s="96" t="s">
        <v>369</v>
      </c>
      <c r="Q2004" s="96" t="s">
        <v>370</v>
      </c>
      <c r="S2004" t="s">
        <v>226</v>
      </c>
      <c r="U2004" t="s">
        <v>335</v>
      </c>
      <c r="V2004" t="s">
        <v>264</v>
      </c>
      <c r="W2004" s="81" t="str">
        <f>analysis_methods!$B$3</f>
        <v>BIOM</v>
      </c>
      <c r="X2004">
        <v>18.259999999999998</v>
      </c>
      <c r="Y2004" t="s">
        <v>731</v>
      </c>
      <c r="Z2004" t="s">
        <v>243</v>
      </c>
      <c r="AA2004" t="s">
        <v>161</v>
      </c>
      <c r="AB2004" s="81" t="str">
        <f>analysis_methods!$M$3</f>
        <v>BLOT WW SCALE</v>
      </c>
      <c r="AC2004" s="77">
        <v>45139</v>
      </c>
    </row>
    <row r="2005" spans="1:29" ht="14.4" x14ac:dyDescent="0.3">
      <c r="A2005" s="81" t="str">
        <f>samples!$C$39</f>
        <v>GeoxyzXI_2112-WestdiepSeafarm-1475m-a-VV1</v>
      </c>
      <c r="B2005" s="84" t="s">
        <v>702</v>
      </c>
      <c r="H2005" s="96" t="s">
        <v>651</v>
      </c>
      <c r="I2005" s="96">
        <v>103226</v>
      </c>
      <c r="K2005" s="96" t="s">
        <v>348</v>
      </c>
      <c r="L2005" s="96" t="s">
        <v>414</v>
      </c>
      <c r="M2005" s="96" t="s">
        <v>415</v>
      </c>
      <c r="N2005" s="96" t="s">
        <v>416</v>
      </c>
      <c r="O2005" s="96" t="s">
        <v>562</v>
      </c>
      <c r="P2005" s="96" t="s">
        <v>563</v>
      </c>
      <c r="Q2005" s="96" t="s">
        <v>652</v>
      </c>
      <c r="S2005" t="s">
        <v>226</v>
      </c>
      <c r="U2005" t="s">
        <v>335</v>
      </c>
      <c r="V2005" t="s">
        <v>264</v>
      </c>
      <c r="W2005" s="81" t="str">
        <f>analysis_methods!$B$3</f>
        <v>BIOM</v>
      </c>
      <c r="X2005">
        <v>0.16400000000000001</v>
      </c>
      <c r="Y2005" t="s">
        <v>731</v>
      </c>
      <c r="Z2005" t="s">
        <v>243</v>
      </c>
      <c r="AA2005" t="s">
        <v>161</v>
      </c>
      <c r="AB2005" s="81" t="str">
        <f>analysis_methods!$M$3</f>
        <v>BLOT WW SCALE</v>
      </c>
      <c r="AC2005" s="77">
        <v>45139</v>
      </c>
    </row>
    <row r="2006" spans="1:29" ht="14.4" x14ac:dyDescent="0.3">
      <c r="A2006" s="81" t="str">
        <f>samples!$C$40</f>
        <v>GeoxyzXI_2112-WestdiepSeafarm-1475m-b-VV2</v>
      </c>
      <c r="B2006" s="84" t="s">
        <v>703</v>
      </c>
      <c r="H2006" s="96" t="s">
        <v>482</v>
      </c>
      <c r="I2006" s="96">
        <v>130357</v>
      </c>
      <c r="K2006" s="96" t="s">
        <v>348</v>
      </c>
      <c r="L2006" s="96" t="s">
        <v>375</v>
      </c>
      <c r="M2006" s="96" t="s">
        <v>376</v>
      </c>
      <c r="N2006" s="96" t="s">
        <v>380</v>
      </c>
      <c r="O2006" s="96" t="s">
        <v>381</v>
      </c>
      <c r="P2006" s="96" t="s">
        <v>382</v>
      </c>
      <c r="Q2006" s="96" t="s">
        <v>405</v>
      </c>
      <c r="S2006" t="s">
        <v>226</v>
      </c>
      <c r="U2006" t="s">
        <v>335</v>
      </c>
      <c r="V2006" t="s">
        <v>264</v>
      </c>
      <c r="W2006" s="81" t="str">
        <f>analysis_methods!$B$3</f>
        <v>BIOM</v>
      </c>
      <c r="X2006">
        <v>3.5829999999999997</v>
      </c>
      <c r="Y2006" t="s">
        <v>731</v>
      </c>
      <c r="Z2006" t="s">
        <v>243</v>
      </c>
      <c r="AA2006" t="s">
        <v>161</v>
      </c>
      <c r="AB2006" s="81" t="str">
        <f>analysis_methods!$M$3</f>
        <v>BLOT WW SCALE</v>
      </c>
      <c r="AC2006" s="77">
        <v>45139</v>
      </c>
    </row>
    <row r="2007" spans="1:29" ht="14.4" x14ac:dyDescent="0.3">
      <c r="A2007" s="81" t="str">
        <f>samples!$C$40</f>
        <v>GeoxyzXI_2112-WestdiepSeafarm-1475m-b-VV2</v>
      </c>
      <c r="B2007" s="84" t="s">
        <v>703</v>
      </c>
      <c r="H2007" s="96" t="s">
        <v>817</v>
      </c>
      <c r="I2007" s="96">
        <v>140301</v>
      </c>
      <c r="K2007" s="96" t="s">
        <v>348</v>
      </c>
      <c r="L2007" s="96" t="s">
        <v>365</v>
      </c>
      <c r="M2007" s="96" t="s">
        <v>366</v>
      </c>
      <c r="N2007" s="96" t="s">
        <v>367</v>
      </c>
      <c r="O2007" s="96" t="s">
        <v>368</v>
      </c>
      <c r="P2007" s="96" t="s">
        <v>369</v>
      </c>
      <c r="Q2007" s="96" t="s">
        <v>370</v>
      </c>
      <c r="S2007" t="s">
        <v>726</v>
      </c>
      <c r="U2007" t="s">
        <v>335</v>
      </c>
      <c r="V2007" t="s">
        <v>264</v>
      </c>
      <c r="W2007" s="81" t="str">
        <f>analysis_methods!$B$3</f>
        <v>BIOM</v>
      </c>
      <c r="X2007">
        <v>0.99399999999999999</v>
      </c>
      <c r="Y2007" t="s">
        <v>731</v>
      </c>
      <c r="Z2007" t="s">
        <v>243</v>
      </c>
      <c r="AA2007" t="s">
        <v>161</v>
      </c>
      <c r="AB2007" s="81" t="str">
        <f>analysis_methods!$M$3</f>
        <v>BLOT WW SCALE</v>
      </c>
      <c r="AC2007" s="77">
        <v>45139</v>
      </c>
    </row>
    <row r="2008" spans="1:29" ht="14.4" x14ac:dyDescent="0.3">
      <c r="A2008" s="81" t="str">
        <f>samples!$C$40</f>
        <v>GeoxyzXI_2112-WestdiepSeafarm-1475m-b-VV2</v>
      </c>
      <c r="B2008" s="84" t="s">
        <v>703</v>
      </c>
      <c r="H2008" s="96" t="s">
        <v>481</v>
      </c>
      <c r="I2008" s="96">
        <v>131187</v>
      </c>
      <c r="K2008" s="96" t="s">
        <v>348</v>
      </c>
      <c r="L2008" s="96" t="s">
        <v>375</v>
      </c>
      <c r="M2008" s="96" t="s">
        <v>376</v>
      </c>
      <c r="N2008" s="96" t="s">
        <v>401</v>
      </c>
      <c r="O2008" s="96" t="s">
        <v>402</v>
      </c>
      <c r="P2008" s="96" t="s">
        <v>403</v>
      </c>
      <c r="Q2008" s="96" t="s">
        <v>404</v>
      </c>
      <c r="S2008" t="s">
        <v>226</v>
      </c>
      <c r="U2008" t="s">
        <v>335</v>
      </c>
      <c r="V2008" t="s">
        <v>264</v>
      </c>
      <c r="W2008" s="81" t="str">
        <f>analysis_methods!$B$3</f>
        <v>BIOM</v>
      </c>
      <c r="X2008">
        <v>0.25499999999999995</v>
      </c>
      <c r="Y2008" t="s">
        <v>731</v>
      </c>
      <c r="Z2008" t="s">
        <v>243</v>
      </c>
      <c r="AA2008" t="s">
        <v>161</v>
      </c>
      <c r="AB2008" s="81" t="str">
        <f>analysis_methods!$M$3</f>
        <v>BLOT WW SCALE</v>
      </c>
      <c r="AC2008" s="77">
        <v>45139</v>
      </c>
    </row>
    <row r="2009" spans="1:29" ht="14.4" x14ac:dyDescent="0.3">
      <c r="A2009" s="81" t="str">
        <f>samples!$C$40</f>
        <v>GeoxyzXI_2112-WestdiepSeafarm-1475m-b-VV2</v>
      </c>
      <c r="B2009" s="84" t="s">
        <v>703</v>
      </c>
      <c r="H2009" s="96" t="s">
        <v>547</v>
      </c>
      <c r="I2009" s="96">
        <v>120020</v>
      </c>
      <c r="K2009" s="96" t="s">
        <v>348</v>
      </c>
      <c r="L2009" s="96" t="s">
        <v>414</v>
      </c>
      <c r="M2009" s="96" t="s">
        <v>415</v>
      </c>
      <c r="N2009" s="96" t="s">
        <v>559</v>
      </c>
      <c r="O2009" s="96" t="s">
        <v>560</v>
      </c>
      <c r="P2009" s="96" t="s">
        <v>561</v>
      </c>
      <c r="Q2009" s="96" t="s">
        <v>573</v>
      </c>
      <c r="S2009" t="s">
        <v>226</v>
      </c>
      <c r="U2009" t="s">
        <v>335</v>
      </c>
      <c r="V2009" t="s">
        <v>264</v>
      </c>
      <c r="W2009" s="81" t="str">
        <f>analysis_methods!$B$3</f>
        <v>BIOM</v>
      </c>
      <c r="X2009">
        <v>0.39899999999999997</v>
      </c>
      <c r="Y2009" t="s">
        <v>731</v>
      </c>
      <c r="Z2009" t="s">
        <v>243</v>
      </c>
      <c r="AA2009" t="s">
        <v>161</v>
      </c>
      <c r="AB2009" s="81" t="str">
        <f>analysis_methods!$M$3</f>
        <v>BLOT WW SCALE</v>
      </c>
      <c r="AC2009" s="77">
        <v>45139</v>
      </c>
    </row>
    <row r="2010" spans="1:29" ht="14.4" x14ac:dyDescent="0.3">
      <c r="A2010" s="81" t="str">
        <f>samples!$C$40</f>
        <v>GeoxyzXI_2112-WestdiepSeafarm-1475m-b-VV2</v>
      </c>
      <c r="B2010" s="84" t="s">
        <v>703</v>
      </c>
      <c r="H2010" s="96" t="s">
        <v>552</v>
      </c>
      <c r="I2010" s="96">
        <v>130491</v>
      </c>
      <c r="K2010" s="96" t="s">
        <v>348</v>
      </c>
      <c r="L2010" s="96" t="s">
        <v>375</v>
      </c>
      <c r="M2010" s="96" t="s">
        <v>376</v>
      </c>
      <c r="N2010" s="96"/>
      <c r="O2010" s="96" t="s">
        <v>568</v>
      </c>
      <c r="P2010" s="96" t="s">
        <v>569</v>
      </c>
      <c r="Q2010" s="96" t="s">
        <v>577</v>
      </c>
      <c r="S2010" t="s">
        <v>226</v>
      </c>
      <c r="U2010" t="s">
        <v>335</v>
      </c>
      <c r="V2010" t="s">
        <v>264</v>
      </c>
      <c r="W2010" s="81" t="str">
        <f>analysis_methods!$B$3</f>
        <v>BIOM</v>
      </c>
      <c r="X2010">
        <v>2.8359999999999999</v>
      </c>
      <c r="Y2010" t="s">
        <v>731</v>
      </c>
      <c r="Z2010" t="s">
        <v>243</v>
      </c>
      <c r="AA2010" t="s">
        <v>161</v>
      </c>
      <c r="AB2010" s="81" t="str">
        <f>analysis_methods!$M$3</f>
        <v>BLOT WW SCALE</v>
      </c>
      <c r="AC2010" s="77">
        <v>45139</v>
      </c>
    </row>
    <row r="2011" spans="1:29" ht="14.4" x14ac:dyDescent="0.3">
      <c r="A2011" s="81" t="str">
        <f>samples!$C$40</f>
        <v>GeoxyzXI_2112-WestdiepSeafarm-1475m-b-VV2</v>
      </c>
      <c r="B2011" s="84" t="s">
        <v>703</v>
      </c>
      <c r="H2011" s="96" t="s">
        <v>457</v>
      </c>
      <c r="I2011" s="96">
        <v>152391</v>
      </c>
      <c r="K2011" s="96" t="s">
        <v>348</v>
      </c>
      <c r="L2011" s="96" t="s">
        <v>457</v>
      </c>
      <c r="M2011" s="96"/>
      <c r="N2011" s="96"/>
      <c r="O2011" s="96"/>
      <c r="P2011" s="96"/>
      <c r="Q2011" s="96"/>
      <c r="S2011" t="s">
        <v>226</v>
      </c>
      <c r="U2011" t="s">
        <v>335</v>
      </c>
      <c r="V2011" t="s">
        <v>264</v>
      </c>
      <c r="W2011" s="81" t="str">
        <f>analysis_methods!$B$3</f>
        <v>BIOM</v>
      </c>
      <c r="X2011">
        <v>0.03</v>
      </c>
      <c r="Y2011" t="s">
        <v>731</v>
      </c>
      <c r="Z2011" t="s">
        <v>243</v>
      </c>
      <c r="AA2011" t="s">
        <v>161</v>
      </c>
      <c r="AB2011" s="81" t="str">
        <f>analysis_methods!$M$3</f>
        <v>BLOT WW SCALE</v>
      </c>
      <c r="AC2011" s="77">
        <v>45139</v>
      </c>
    </row>
    <row r="2012" spans="1:29" ht="14.4" x14ac:dyDescent="0.3">
      <c r="A2012" s="81" t="str">
        <f>samples!$C$40</f>
        <v>GeoxyzXI_2112-WestdiepSeafarm-1475m-b-VV2</v>
      </c>
      <c r="B2012" s="84" t="s">
        <v>703</v>
      </c>
      <c r="H2012" s="96" t="s">
        <v>472</v>
      </c>
      <c r="I2012" s="96">
        <v>140301</v>
      </c>
      <c r="K2012" s="96" t="s">
        <v>348</v>
      </c>
      <c r="L2012" s="96" t="s">
        <v>365</v>
      </c>
      <c r="M2012" s="96" t="s">
        <v>366</v>
      </c>
      <c r="N2012" s="96" t="s">
        <v>367</v>
      </c>
      <c r="O2012" s="96" t="s">
        <v>368</v>
      </c>
      <c r="P2012" s="96" t="s">
        <v>369</v>
      </c>
      <c r="Q2012" s="96" t="s">
        <v>370</v>
      </c>
      <c r="S2012" t="s">
        <v>226</v>
      </c>
      <c r="U2012" t="s">
        <v>335</v>
      </c>
      <c r="V2012" t="s">
        <v>264</v>
      </c>
      <c r="W2012" s="81" t="str">
        <f>analysis_methods!$B$3</f>
        <v>BIOM</v>
      </c>
      <c r="X2012">
        <v>176.874</v>
      </c>
      <c r="Y2012" t="s">
        <v>731</v>
      </c>
      <c r="Z2012" t="s">
        <v>243</v>
      </c>
      <c r="AA2012" t="s">
        <v>161</v>
      </c>
      <c r="AB2012" s="81" t="str">
        <f>analysis_methods!$M$3</f>
        <v>BLOT WW SCALE</v>
      </c>
      <c r="AC2012" s="77">
        <v>45139</v>
      </c>
    </row>
    <row r="2013" spans="1:29" ht="14.4" x14ac:dyDescent="0.3">
      <c r="A2013" s="81" t="str">
        <f>samples!$C$40</f>
        <v>GeoxyzXI_2112-WestdiepSeafarm-1475m-b-VV2</v>
      </c>
      <c r="B2013" s="84" t="s">
        <v>703</v>
      </c>
      <c r="H2013" s="96" t="s">
        <v>498</v>
      </c>
      <c r="I2013" s="96">
        <v>110487</v>
      </c>
      <c r="K2013" s="96" t="s">
        <v>348</v>
      </c>
      <c r="L2013" s="96" t="s">
        <v>414</v>
      </c>
      <c r="M2013" s="96" t="s">
        <v>415</v>
      </c>
      <c r="N2013" s="96" t="s">
        <v>458</v>
      </c>
      <c r="O2013" s="96" t="s">
        <v>459</v>
      </c>
      <c r="P2013" s="96" t="s">
        <v>460</v>
      </c>
      <c r="Q2013" s="96" t="s">
        <v>461</v>
      </c>
      <c r="S2013" t="s">
        <v>226</v>
      </c>
      <c r="U2013" t="s">
        <v>335</v>
      </c>
      <c r="V2013" t="s">
        <v>264</v>
      </c>
      <c r="W2013" s="81" t="str">
        <f>analysis_methods!$B$3</f>
        <v>BIOM</v>
      </c>
      <c r="X2013">
        <v>0.17699999999999999</v>
      </c>
      <c r="Y2013" t="s">
        <v>731</v>
      </c>
      <c r="Z2013" t="s">
        <v>243</v>
      </c>
      <c r="AA2013" t="s">
        <v>161</v>
      </c>
      <c r="AB2013" s="81" t="str">
        <f>analysis_methods!$M$3</f>
        <v>BLOT WW SCALE</v>
      </c>
      <c r="AC2013" s="77">
        <v>45139</v>
      </c>
    </row>
    <row r="2014" spans="1:29" ht="14.4" x14ac:dyDescent="0.3">
      <c r="A2014" s="81" t="str">
        <f>samples!$C$40</f>
        <v>GeoxyzXI_2112-WestdiepSeafarm-1475m-b-VV2</v>
      </c>
      <c r="B2014" s="84" t="s">
        <v>703</v>
      </c>
      <c r="H2014" s="96" t="s">
        <v>542</v>
      </c>
      <c r="I2014" s="96">
        <v>130644</v>
      </c>
      <c r="K2014" s="96" t="s">
        <v>348</v>
      </c>
      <c r="L2014" s="96" t="s">
        <v>375</v>
      </c>
      <c r="M2014" s="96" t="s">
        <v>376</v>
      </c>
      <c r="N2014" s="96" t="s">
        <v>380</v>
      </c>
      <c r="O2014" s="96" t="s">
        <v>448</v>
      </c>
      <c r="P2014" s="96" t="s">
        <v>518</v>
      </c>
      <c r="Q2014" s="96" t="s">
        <v>532</v>
      </c>
      <c r="S2014" t="s">
        <v>226</v>
      </c>
      <c r="U2014" t="s">
        <v>335</v>
      </c>
      <c r="V2014" t="s">
        <v>264</v>
      </c>
      <c r="W2014" s="81" t="str">
        <f>analysis_methods!$B$3</f>
        <v>BIOM</v>
      </c>
      <c r="X2014">
        <v>4.9999999999999996E-2</v>
      </c>
      <c r="Y2014" t="s">
        <v>731</v>
      </c>
      <c r="Z2014" t="s">
        <v>243</v>
      </c>
      <c r="AA2014" t="s">
        <v>161</v>
      </c>
      <c r="AB2014" s="81" t="str">
        <f>analysis_methods!$M$3</f>
        <v>BLOT WW SCALE</v>
      </c>
      <c r="AC2014" s="77">
        <v>45139</v>
      </c>
    </row>
    <row r="2015" spans="1:29" ht="14.4" x14ac:dyDescent="0.3">
      <c r="A2015" s="81" t="str">
        <f>samples!$C$40</f>
        <v>GeoxyzXI_2112-WestdiepSeafarm-1475m-b-VV2</v>
      </c>
      <c r="B2015" s="84" t="s">
        <v>703</v>
      </c>
      <c r="H2015" s="96" t="s">
        <v>484</v>
      </c>
      <c r="I2015" s="96">
        <v>130116</v>
      </c>
      <c r="K2015" s="96" t="s">
        <v>348</v>
      </c>
      <c r="L2015" s="96" t="s">
        <v>375</v>
      </c>
      <c r="M2015" s="96" t="s">
        <v>376</v>
      </c>
      <c r="N2015" s="96" t="s">
        <v>380</v>
      </c>
      <c r="O2015" s="96" t="s">
        <v>409</v>
      </c>
      <c r="P2015" s="96" t="s">
        <v>410</v>
      </c>
      <c r="Q2015" s="96" t="s">
        <v>374</v>
      </c>
      <c r="S2015" t="s">
        <v>226</v>
      </c>
      <c r="U2015" t="s">
        <v>335</v>
      </c>
      <c r="V2015" t="s">
        <v>264</v>
      </c>
      <c r="W2015" s="81" t="str">
        <f>analysis_methods!$B$3</f>
        <v>BIOM</v>
      </c>
      <c r="X2015">
        <v>3.387</v>
      </c>
      <c r="Y2015" t="s">
        <v>731</v>
      </c>
      <c r="Z2015" t="s">
        <v>243</v>
      </c>
      <c r="AA2015" t="s">
        <v>161</v>
      </c>
      <c r="AB2015" s="81" t="str">
        <f>analysis_methods!$M$3</f>
        <v>BLOT WW SCALE</v>
      </c>
      <c r="AC2015" s="77">
        <v>45139</v>
      </c>
    </row>
    <row r="2016" spans="1:29" ht="14.4" x14ac:dyDescent="0.3">
      <c r="A2016" s="81" t="str">
        <f>samples!$C$40</f>
        <v>GeoxyzXI_2112-WestdiepSeafarm-1475m-b-VV2</v>
      </c>
      <c r="B2016" s="84" t="s">
        <v>703</v>
      </c>
      <c r="H2016" s="96" t="s">
        <v>538</v>
      </c>
      <c r="I2016" s="96">
        <v>131495</v>
      </c>
      <c r="K2016" s="96" t="s">
        <v>348</v>
      </c>
      <c r="L2016" s="96" t="s">
        <v>375</v>
      </c>
      <c r="M2016" s="96" t="s">
        <v>376</v>
      </c>
      <c r="N2016" s="96" t="s">
        <v>384</v>
      </c>
      <c r="O2016" s="96" t="s">
        <v>509</v>
      </c>
      <c r="P2016" s="96" t="s">
        <v>510</v>
      </c>
      <c r="Q2016" s="96" t="s">
        <v>527</v>
      </c>
      <c r="S2016" t="s">
        <v>226</v>
      </c>
      <c r="U2016" t="s">
        <v>335</v>
      </c>
      <c r="V2016" t="s">
        <v>264</v>
      </c>
      <c r="W2016" s="81" t="str">
        <f>analysis_methods!$B$3</f>
        <v>BIOM</v>
      </c>
      <c r="X2016">
        <v>2.3939999999999997</v>
      </c>
      <c r="Y2016" t="s">
        <v>731</v>
      </c>
      <c r="Z2016" t="s">
        <v>243</v>
      </c>
      <c r="AA2016" t="s">
        <v>161</v>
      </c>
      <c r="AB2016" s="81" t="str">
        <f>analysis_methods!$M$3</f>
        <v>BLOT WW SCALE</v>
      </c>
      <c r="AC2016" s="77">
        <v>45139</v>
      </c>
    </row>
    <row r="2017" spans="1:29" ht="14.4" x14ac:dyDescent="0.3">
      <c r="A2017" s="81" t="str">
        <f>samples!$C$40</f>
        <v>GeoxyzXI_2112-WestdiepSeafarm-1475m-b-VV2</v>
      </c>
      <c r="B2017" s="84" t="s">
        <v>703</v>
      </c>
      <c r="H2017" s="96" t="s">
        <v>494</v>
      </c>
      <c r="I2017" s="96">
        <v>130271</v>
      </c>
      <c r="K2017" s="96" t="s">
        <v>348</v>
      </c>
      <c r="L2017" s="96" t="s">
        <v>375</v>
      </c>
      <c r="M2017" s="96" t="s">
        <v>376</v>
      </c>
      <c r="N2017" s="96"/>
      <c r="O2017" s="96" t="s">
        <v>398</v>
      </c>
      <c r="P2017" s="96" t="s">
        <v>399</v>
      </c>
      <c r="Q2017" s="96" t="s">
        <v>446</v>
      </c>
      <c r="S2017" t="s">
        <v>226</v>
      </c>
      <c r="U2017" t="s">
        <v>335</v>
      </c>
      <c r="V2017" t="s">
        <v>264</v>
      </c>
      <c r="W2017" s="81" t="str">
        <f>analysis_methods!$B$3</f>
        <v>BIOM</v>
      </c>
      <c r="X2017">
        <v>7.4999999999999997E-2</v>
      </c>
      <c r="Y2017" t="s">
        <v>731</v>
      </c>
      <c r="Z2017" t="s">
        <v>243</v>
      </c>
      <c r="AA2017" t="s">
        <v>161</v>
      </c>
      <c r="AB2017" s="81" t="str">
        <f>analysis_methods!$M$3</f>
        <v>BLOT WW SCALE</v>
      </c>
      <c r="AC2017" s="77">
        <v>45139</v>
      </c>
    </row>
    <row r="2018" spans="1:29" ht="14.4" x14ac:dyDescent="0.3">
      <c r="A2018" s="81" t="str">
        <f>samples!$C$40</f>
        <v>GeoxyzXI_2112-WestdiepSeafarm-1475m-b-VV2</v>
      </c>
      <c r="B2018" s="84" t="s">
        <v>703</v>
      </c>
      <c r="H2018" s="96" t="s">
        <v>471</v>
      </c>
      <c r="I2018" s="96">
        <v>124929</v>
      </c>
      <c r="K2018" s="96" t="s">
        <v>348</v>
      </c>
      <c r="L2018" s="96" t="s">
        <v>349</v>
      </c>
      <c r="M2018" s="96" t="s">
        <v>360</v>
      </c>
      <c r="N2018" s="96" t="s">
        <v>361</v>
      </c>
      <c r="O2018" s="96" t="s">
        <v>362</v>
      </c>
      <c r="P2018" s="96" t="s">
        <v>363</v>
      </c>
      <c r="Q2018" s="96" t="s">
        <v>364</v>
      </c>
      <c r="S2018" t="s">
        <v>226</v>
      </c>
      <c r="U2018" t="s">
        <v>335</v>
      </c>
      <c r="V2018" t="s">
        <v>264</v>
      </c>
      <c r="W2018" s="81" t="str">
        <f>analysis_methods!$B$3</f>
        <v>BIOM</v>
      </c>
      <c r="X2018">
        <v>10.958</v>
      </c>
      <c r="Y2018" t="s">
        <v>731</v>
      </c>
      <c r="Z2018" t="s">
        <v>243</v>
      </c>
      <c r="AA2018" t="s">
        <v>161</v>
      </c>
      <c r="AB2018" s="81" t="str">
        <f>analysis_methods!$M$3</f>
        <v>BLOT WW SCALE</v>
      </c>
      <c r="AC2018" s="77">
        <v>45139</v>
      </c>
    </row>
    <row r="2019" spans="1:29" ht="14.4" x14ac:dyDescent="0.3">
      <c r="A2019" s="81" t="str">
        <f>samples!$C$41</f>
        <v>GeoxyzXI_2112-WestdiepSeafarm-1475m-c-VV3</v>
      </c>
      <c r="B2019" s="84" t="s">
        <v>704</v>
      </c>
      <c r="H2019" s="96" t="s">
        <v>612</v>
      </c>
      <c r="I2019" s="96">
        <v>128551</v>
      </c>
      <c r="K2019" s="96" t="s">
        <v>348</v>
      </c>
      <c r="L2019" s="96" t="s">
        <v>619</v>
      </c>
      <c r="M2019" s="96"/>
      <c r="N2019" s="96"/>
      <c r="O2019" s="96" t="s">
        <v>620</v>
      </c>
      <c r="P2019" s="96" t="s">
        <v>621</v>
      </c>
      <c r="Q2019" s="96" t="s">
        <v>635</v>
      </c>
      <c r="S2019" t="s">
        <v>226</v>
      </c>
      <c r="U2019" t="s">
        <v>335</v>
      </c>
      <c r="V2019" t="s">
        <v>264</v>
      </c>
      <c r="W2019" s="81" t="str">
        <f>analysis_methods!$B$3</f>
        <v>BIOM</v>
      </c>
      <c r="X2019">
        <v>1.6999999999999998E-2</v>
      </c>
      <c r="Y2019" t="s">
        <v>731</v>
      </c>
      <c r="Z2019" t="s">
        <v>243</v>
      </c>
      <c r="AA2019" t="s">
        <v>161</v>
      </c>
      <c r="AB2019" s="81" t="str">
        <f>analysis_methods!$M$3</f>
        <v>BLOT WW SCALE</v>
      </c>
      <c r="AC2019" s="77">
        <v>45139</v>
      </c>
    </row>
    <row r="2020" spans="1:29" ht="14.4" x14ac:dyDescent="0.3">
      <c r="A2020" s="81" t="str">
        <f>samples!$C$41</f>
        <v>GeoxyzXI_2112-WestdiepSeafarm-1475m-c-VV3</v>
      </c>
      <c r="B2020" s="84" t="s">
        <v>704</v>
      </c>
      <c r="H2020" s="96" t="s">
        <v>482</v>
      </c>
      <c r="I2020" s="96">
        <v>130357</v>
      </c>
      <c r="K2020" s="96" t="s">
        <v>348</v>
      </c>
      <c r="L2020" s="96" t="s">
        <v>375</v>
      </c>
      <c r="M2020" s="96" t="s">
        <v>376</v>
      </c>
      <c r="N2020" s="96" t="s">
        <v>380</v>
      </c>
      <c r="O2020" s="96" t="s">
        <v>381</v>
      </c>
      <c r="P2020" s="96" t="s">
        <v>382</v>
      </c>
      <c r="Q2020" s="96" t="s">
        <v>405</v>
      </c>
      <c r="S2020" t="s">
        <v>226</v>
      </c>
      <c r="U2020" t="s">
        <v>335</v>
      </c>
      <c r="V2020" t="s">
        <v>264</v>
      </c>
      <c r="W2020" s="81" t="str">
        <f>analysis_methods!$B$3</f>
        <v>BIOM</v>
      </c>
      <c r="X2020">
        <v>3.3719999999999999</v>
      </c>
      <c r="Y2020" t="s">
        <v>731</v>
      </c>
      <c r="Z2020" t="s">
        <v>243</v>
      </c>
      <c r="AA2020" t="s">
        <v>161</v>
      </c>
      <c r="AB2020" s="81" t="str">
        <f>analysis_methods!$M$3</f>
        <v>BLOT WW SCALE</v>
      </c>
      <c r="AC2020" s="77">
        <v>45139</v>
      </c>
    </row>
    <row r="2021" spans="1:29" ht="14.4" x14ac:dyDescent="0.3">
      <c r="A2021" s="81" t="str">
        <f>samples!$C$41</f>
        <v>GeoxyzXI_2112-WestdiepSeafarm-1475m-c-VV3</v>
      </c>
      <c r="B2021" s="84" t="s">
        <v>704</v>
      </c>
      <c r="H2021" s="96" t="s">
        <v>552</v>
      </c>
      <c r="I2021" s="96">
        <v>130491</v>
      </c>
      <c r="K2021" s="96" t="s">
        <v>348</v>
      </c>
      <c r="L2021" s="96" t="s">
        <v>375</v>
      </c>
      <c r="M2021" s="96" t="s">
        <v>376</v>
      </c>
      <c r="N2021" s="96"/>
      <c r="O2021" s="96" t="s">
        <v>568</v>
      </c>
      <c r="P2021" s="96" t="s">
        <v>569</v>
      </c>
      <c r="Q2021" s="96" t="s">
        <v>577</v>
      </c>
      <c r="S2021" t="s">
        <v>226</v>
      </c>
      <c r="U2021" t="s">
        <v>335</v>
      </c>
      <c r="V2021" t="s">
        <v>264</v>
      </c>
      <c r="W2021" s="81" t="str">
        <f>analysis_methods!$B$3</f>
        <v>BIOM</v>
      </c>
      <c r="X2021">
        <v>3.5379999999999998</v>
      </c>
      <c r="Y2021" t="s">
        <v>731</v>
      </c>
      <c r="Z2021" t="s">
        <v>243</v>
      </c>
      <c r="AA2021" t="s">
        <v>161</v>
      </c>
      <c r="AB2021" s="81" t="str">
        <f>analysis_methods!$M$3</f>
        <v>BLOT WW SCALE</v>
      </c>
      <c r="AC2021" s="77">
        <v>45139</v>
      </c>
    </row>
    <row r="2022" spans="1:29" ht="14.4" x14ac:dyDescent="0.3">
      <c r="A2022" s="81" t="str">
        <f>samples!$C$41</f>
        <v>GeoxyzXI_2112-WestdiepSeafarm-1475m-c-VV3</v>
      </c>
      <c r="B2022" s="84" t="s">
        <v>704</v>
      </c>
      <c r="H2022" s="96" t="s">
        <v>481</v>
      </c>
      <c r="I2022" s="96">
        <v>131187</v>
      </c>
      <c r="K2022" s="96" t="s">
        <v>348</v>
      </c>
      <c r="L2022" s="96" t="s">
        <v>375</v>
      </c>
      <c r="M2022" s="96" t="s">
        <v>376</v>
      </c>
      <c r="N2022" s="96" t="s">
        <v>401</v>
      </c>
      <c r="O2022" s="96" t="s">
        <v>402</v>
      </c>
      <c r="P2022" s="96" t="s">
        <v>403</v>
      </c>
      <c r="Q2022" s="96" t="s">
        <v>404</v>
      </c>
      <c r="S2022" t="s">
        <v>226</v>
      </c>
      <c r="U2022" t="s">
        <v>335</v>
      </c>
      <c r="V2022" t="s">
        <v>264</v>
      </c>
      <c r="W2022" s="81" t="str">
        <f>analysis_methods!$B$3</f>
        <v>BIOM</v>
      </c>
      <c r="X2022">
        <v>0.253</v>
      </c>
      <c r="Y2022" t="s">
        <v>731</v>
      </c>
      <c r="Z2022" t="s">
        <v>243</v>
      </c>
      <c r="AA2022" t="s">
        <v>161</v>
      </c>
      <c r="AB2022" s="81" t="str">
        <f>analysis_methods!$M$3</f>
        <v>BLOT WW SCALE</v>
      </c>
      <c r="AC2022" s="77">
        <v>45139</v>
      </c>
    </row>
    <row r="2023" spans="1:29" ht="14.4" x14ac:dyDescent="0.3">
      <c r="A2023" s="81" t="str">
        <f>samples!$C$41</f>
        <v>GeoxyzXI_2112-WestdiepSeafarm-1475m-c-VV3</v>
      </c>
      <c r="B2023" s="84" t="s">
        <v>704</v>
      </c>
      <c r="H2023" s="96" t="s">
        <v>457</v>
      </c>
      <c r="I2023" s="96">
        <v>152391</v>
      </c>
      <c r="K2023" s="96" t="s">
        <v>348</v>
      </c>
      <c r="L2023" s="96" t="s">
        <v>457</v>
      </c>
      <c r="M2023" s="96"/>
      <c r="N2023" s="96"/>
      <c r="O2023" s="96"/>
      <c r="P2023" s="96"/>
      <c r="Q2023" s="96"/>
      <c r="S2023" t="s">
        <v>226</v>
      </c>
      <c r="U2023" t="s">
        <v>335</v>
      </c>
      <c r="V2023" t="s">
        <v>264</v>
      </c>
      <c r="W2023" s="81" t="str">
        <f>analysis_methods!$B$3</f>
        <v>BIOM</v>
      </c>
      <c r="X2023">
        <v>1.0999999999999999E-2</v>
      </c>
      <c r="Y2023" t="s">
        <v>731</v>
      </c>
      <c r="Z2023" t="s">
        <v>243</v>
      </c>
      <c r="AA2023" t="s">
        <v>161</v>
      </c>
      <c r="AB2023" s="81" t="str">
        <f>analysis_methods!$M$3</f>
        <v>BLOT WW SCALE</v>
      </c>
      <c r="AC2023" s="77">
        <v>45139</v>
      </c>
    </row>
    <row r="2024" spans="1:29" ht="14.4" x14ac:dyDescent="0.3">
      <c r="A2024" s="81" t="str">
        <f>samples!$C$41</f>
        <v>GeoxyzXI_2112-WestdiepSeafarm-1475m-c-VV3</v>
      </c>
      <c r="B2024" s="84" t="s">
        <v>704</v>
      </c>
      <c r="H2024" s="96" t="s">
        <v>472</v>
      </c>
      <c r="I2024" s="96">
        <v>140301</v>
      </c>
      <c r="K2024" s="96" t="s">
        <v>348</v>
      </c>
      <c r="L2024" s="96" t="s">
        <v>365</v>
      </c>
      <c r="M2024" s="96" t="s">
        <v>366</v>
      </c>
      <c r="N2024" s="96" t="s">
        <v>367</v>
      </c>
      <c r="O2024" s="96" t="s">
        <v>368</v>
      </c>
      <c r="P2024" s="96" t="s">
        <v>369</v>
      </c>
      <c r="Q2024" s="96" t="s">
        <v>370</v>
      </c>
      <c r="S2024" t="s">
        <v>226</v>
      </c>
      <c r="U2024" t="s">
        <v>335</v>
      </c>
      <c r="V2024" t="s">
        <v>264</v>
      </c>
      <c r="W2024" s="81" t="str">
        <f>analysis_methods!$B$3</f>
        <v>BIOM</v>
      </c>
      <c r="X2024">
        <v>94.356000000000009</v>
      </c>
      <c r="Y2024" t="s">
        <v>731</v>
      </c>
      <c r="Z2024" t="s">
        <v>243</v>
      </c>
      <c r="AA2024" t="s">
        <v>161</v>
      </c>
      <c r="AB2024" s="81" t="str">
        <f>analysis_methods!$M$3</f>
        <v>BLOT WW SCALE</v>
      </c>
      <c r="AC2024" s="77">
        <v>45139</v>
      </c>
    </row>
    <row r="2025" spans="1:29" ht="14.4" x14ac:dyDescent="0.3">
      <c r="A2025" s="81" t="str">
        <f>samples!$C$41</f>
        <v>GeoxyzXI_2112-WestdiepSeafarm-1475m-c-VV3</v>
      </c>
      <c r="B2025" s="84" t="s">
        <v>704</v>
      </c>
      <c r="H2025" s="96" t="s">
        <v>651</v>
      </c>
      <c r="I2025" s="96">
        <v>103226</v>
      </c>
      <c r="K2025" s="96" t="s">
        <v>348</v>
      </c>
      <c r="L2025" s="96" t="s">
        <v>414</v>
      </c>
      <c r="M2025" s="96" t="s">
        <v>415</v>
      </c>
      <c r="N2025" s="96" t="s">
        <v>416</v>
      </c>
      <c r="O2025" s="96" t="s">
        <v>562</v>
      </c>
      <c r="P2025" s="96" t="s">
        <v>563</v>
      </c>
      <c r="Q2025" s="96" t="s">
        <v>652</v>
      </c>
      <c r="S2025" t="s">
        <v>226</v>
      </c>
      <c r="U2025" t="s">
        <v>335</v>
      </c>
      <c r="V2025" t="s">
        <v>264</v>
      </c>
      <c r="W2025" s="81" t="str">
        <f>analysis_methods!$B$3</f>
        <v>BIOM</v>
      </c>
      <c r="X2025">
        <v>0.34899999999999998</v>
      </c>
      <c r="Y2025" t="s">
        <v>731</v>
      </c>
      <c r="Z2025" t="s">
        <v>243</v>
      </c>
      <c r="AA2025" t="s">
        <v>161</v>
      </c>
      <c r="AB2025" s="81" t="str">
        <f>analysis_methods!$M$3</f>
        <v>BLOT WW SCALE</v>
      </c>
      <c r="AC2025" s="77">
        <v>45139</v>
      </c>
    </row>
    <row r="2026" spans="1:29" ht="14.4" x14ac:dyDescent="0.3">
      <c r="A2026" s="81" t="str">
        <f>samples!$C$41</f>
        <v>GeoxyzXI_2112-WestdiepSeafarm-1475m-c-VV3</v>
      </c>
      <c r="B2026" s="84" t="s">
        <v>704</v>
      </c>
      <c r="H2026" s="96" t="s">
        <v>817</v>
      </c>
      <c r="I2026" s="96">
        <v>140301</v>
      </c>
      <c r="K2026" s="96" t="s">
        <v>348</v>
      </c>
      <c r="L2026" s="96" t="s">
        <v>365</v>
      </c>
      <c r="M2026" s="96" t="s">
        <v>366</v>
      </c>
      <c r="N2026" s="96" t="s">
        <v>367</v>
      </c>
      <c r="O2026" s="96" t="s">
        <v>368</v>
      </c>
      <c r="P2026" s="96" t="s">
        <v>369</v>
      </c>
      <c r="Q2026" s="96" t="s">
        <v>370</v>
      </c>
      <c r="S2026" t="s">
        <v>726</v>
      </c>
      <c r="U2026" t="s">
        <v>335</v>
      </c>
      <c r="V2026" t="s">
        <v>264</v>
      </c>
      <c r="W2026" s="81" t="str">
        <f>analysis_methods!$B$3</f>
        <v>BIOM</v>
      </c>
      <c r="X2026">
        <v>0.31899999999999995</v>
      </c>
      <c r="Y2026" t="s">
        <v>731</v>
      </c>
      <c r="Z2026" t="s">
        <v>243</v>
      </c>
      <c r="AA2026" t="s">
        <v>161</v>
      </c>
      <c r="AB2026" s="81" t="str">
        <f>analysis_methods!$M$3</f>
        <v>BLOT WW SCALE</v>
      </c>
      <c r="AC2026" s="77">
        <v>45139</v>
      </c>
    </row>
    <row r="2027" spans="1:29" ht="14.4" x14ac:dyDescent="0.3">
      <c r="A2027" s="81" t="str">
        <f>samples!$C$41</f>
        <v>GeoxyzXI_2112-WestdiepSeafarm-1475m-c-VV3</v>
      </c>
      <c r="B2027" s="84" t="s">
        <v>704</v>
      </c>
      <c r="H2027" s="96" t="s">
        <v>497</v>
      </c>
      <c r="I2027" s="96">
        <v>130616</v>
      </c>
      <c r="K2027" s="96" t="s">
        <v>348</v>
      </c>
      <c r="L2027" s="96" t="s">
        <v>375</v>
      </c>
      <c r="M2027" s="96" t="s">
        <v>376</v>
      </c>
      <c r="N2027" s="96" t="s">
        <v>380</v>
      </c>
      <c r="O2027" s="96" t="s">
        <v>448</v>
      </c>
      <c r="P2027" s="96" t="s">
        <v>455</v>
      </c>
      <c r="Q2027" s="96" t="s">
        <v>456</v>
      </c>
      <c r="S2027" t="s">
        <v>226</v>
      </c>
      <c r="U2027" t="s">
        <v>335</v>
      </c>
      <c r="V2027" t="s">
        <v>264</v>
      </c>
      <c r="W2027" s="81" t="str">
        <f>analysis_methods!$B$3</f>
        <v>BIOM</v>
      </c>
      <c r="X2027">
        <v>3.4999999999999996E-2</v>
      </c>
      <c r="Y2027" t="s">
        <v>731</v>
      </c>
      <c r="Z2027" t="s">
        <v>243</v>
      </c>
      <c r="AA2027" t="s">
        <v>161</v>
      </c>
      <c r="AB2027" s="81" t="str">
        <f>analysis_methods!$M$3</f>
        <v>BLOT WW SCALE</v>
      </c>
      <c r="AC2027" s="77">
        <v>45139</v>
      </c>
    </row>
    <row r="2028" spans="1:29" ht="14.4" x14ac:dyDescent="0.3">
      <c r="A2028" s="81" t="str">
        <f>samples!$C$41</f>
        <v>GeoxyzXI_2112-WestdiepSeafarm-1475m-c-VV3</v>
      </c>
      <c r="B2028" s="84" t="s">
        <v>704</v>
      </c>
      <c r="H2028" s="96" t="s">
        <v>547</v>
      </c>
      <c r="I2028" s="96">
        <v>120020</v>
      </c>
      <c r="K2028" s="96" t="s">
        <v>348</v>
      </c>
      <c r="L2028" s="96" t="s">
        <v>414</v>
      </c>
      <c r="M2028" s="96" t="s">
        <v>415</v>
      </c>
      <c r="N2028" s="96" t="s">
        <v>559</v>
      </c>
      <c r="O2028" s="96" t="s">
        <v>560</v>
      </c>
      <c r="P2028" s="96" t="s">
        <v>561</v>
      </c>
      <c r="Q2028" s="96" t="s">
        <v>573</v>
      </c>
      <c r="S2028" t="s">
        <v>226</v>
      </c>
      <c r="U2028" t="s">
        <v>335</v>
      </c>
      <c r="V2028" t="s">
        <v>264</v>
      </c>
      <c r="W2028" s="81" t="str">
        <f>analysis_methods!$B$3</f>
        <v>BIOM</v>
      </c>
      <c r="X2028">
        <v>0.19900000000000001</v>
      </c>
      <c r="Y2028" t="s">
        <v>731</v>
      </c>
      <c r="Z2028" t="s">
        <v>243</v>
      </c>
      <c r="AA2028" t="s">
        <v>161</v>
      </c>
      <c r="AB2028" s="81" t="str">
        <f>analysis_methods!$M$3</f>
        <v>BLOT WW SCALE</v>
      </c>
      <c r="AC2028" s="77">
        <v>45139</v>
      </c>
    </row>
    <row r="2029" spans="1:29" ht="14.4" x14ac:dyDescent="0.3">
      <c r="A2029" s="81" t="str">
        <f>samples!$C$41</f>
        <v>GeoxyzXI_2112-WestdiepSeafarm-1475m-c-VV3</v>
      </c>
      <c r="B2029" s="84" t="s">
        <v>704</v>
      </c>
      <c r="H2029" s="96" t="s">
        <v>477</v>
      </c>
      <c r="I2029" s="96">
        <v>345281</v>
      </c>
      <c r="K2029" s="96" t="s">
        <v>348</v>
      </c>
      <c r="L2029" s="96" t="s">
        <v>365</v>
      </c>
      <c r="M2029" s="96" t="s">
        <v>366</v>
      </c>
      <c r="N2029" s="96" t="s">
        <v>388</v>
      </c>
      <c r="O2029" s="96" t="s">
        <v>389</v>
      </c>
      <c r="P2029" s="96" t="s">
        <v>390</v>
      </c>
      <c r="Q2029" s="96" t="s">
        <v>391</v>
      </c>
      <c r="S2029" t="s">
        <v>226</v>
      </c>
      <c r="U2029" t="s">
        <v>335</v>
      </c>
      <c r="V2029" t="s">
        <v>264</v>
      </c>
      <c r="W2029" s="81" t="str">
        <f>analysis_methods!$B$3</f>
        <v>BIOM</v>
      </c>
      <c r="X2029">
        <v>3.4999999999999996E-2</v>
      </c>
      <c r="Y2029" t="s">
        <v>731</v>
      </c>
      <c r="Z2029" t="s">
        <v>243</v>
      </c>
      <c r="AA2029" t="s">
        <v>161</v>
      </c>
      <c r="AB2029" s="81" t="str">
        <f>analysis_methods!$M$3</f>
        <v>BLOT WW SCALE</v>
      </c>
      <c r="AC2029" s="77">
        <v>45139</v>
      </c>
    </row>
    <row r="2030" spans="1:29" ht="14.4" x14ac:dyDescent="0.3">
      <c r="A2030" s="81" t="str">
        <f>samples!$C$41</f>
        <v>GeoxyzXI_2112-WestdiepSeafarm-1475m-c-VV3</v>
      </c>
      <c r="B2030" s="84" t="s">
        <v>704</v>
      </c>
      <c r="H2030" s="96" t="s">
        <v>471</v>
      </c>
      <c r="I2030" s="96">
        <v>124929</v>
      </c>
      <c r="K2030" s="96" t="s">
        <v>348</v>
      </c>
      <c r="L2030" s="96" t="s">
        <v>349</v>
      </c>
      <c r="M2030" s="96" t="s">
        <v>360</v>
      </c>
      <c r="N2030" s="96" t="s">
        <v>361</v>
      </c>
      <c r="O2030" s="96" t="s">
        <v>362</v>
      </c>
      <c r="P2030" s="96" t="s">
        <v>363</v>
      </c>
      <c r="Q2030" s="96" t="s">
        <v>364</v>
      </c>
      <c r="S2030" t="s">
        <v>226</v>
      </c>
      <c r="U2030" t="s">
        <v>335</v>
      </c>
      <c r="V2030" t="s">
        <v>264</v>
      </c>
      <c r="W2030" s="81" t="str">
        <f>analysis_methods!$B$3</f>
        <v>BIOM</v>
      </c>
      <c r="X2030">
        <v>10.936999999999998</v>
      </c>
      <c r="Y2030" t="s">
        <v>731</v>
      </c>
      <c r="Z2030" t="s">
        <v>243</v>
      </c>
      <c r="AA2030" t="s">
        <v>161</v>
      </c>
      <c r="AB2030" s="81" t="str">
        <f>analysis_methods!$M$3</f>
        <v>BLOT WW SCALE</v>
      </c>
      <c r="AC2030" s="77">
        <v>45139</v>
      </c>
    </row>
    <row r="2031" spans="1:29" ht="14.4" x14ac:dyDescent="0.3">
      <c r="A2031" s="81" t="str">
        <f>samples!$C$41</f>
        <v>GeoxyzXI_2112-WestdiepSeafarm-1475m-c-VV3</v>
      </c>
      <c r="B2031" s="84" t="s">
        <v>704</v>
      </c>
      <c r="H2031" s="96" t="s">
        <v>612</v>
      </c>
      <c r="I2031" s="96">
        <v>128551</v>
      </c>
      <c r="K2031" s="96" t="s">
        <v>348</v>
      </c>
      <c r="L2031" s="96" t="s">
        <v>619</v>
      </c>
      <c r="M2031" s="96"/>
      <c r="N2031" s="96"/>
      <c r="O2031" s="96" t="s">
        <v>620</v>
      </c>
      <c r="P2031" s="96" t="s">
        <v>621</v>
      </c>
      <c r="Q2031" s="96" t="s">
        <v>635</v>
      </c>
      <c r="S2031" t="s">
        <v>226</v>
      </c>
      <c r="U2031" t="s">
        <v>335</v>
      </c>
      <c r="V2031" t="s">
        <v>264</v>
      </c>
      <c r="W2031" s="81" t="str">
        <f>analysis_methods!$B$3</f>
        <v>BIOM</v>
      </c>
      <c r="X2031">
        <v>1.4999999999999999E-2</v>
      </c>
      <c r="Y2031" t="s">
        <v>731</v>
      </c>
      <c r="Z2031" t="s">
        <v>243</v>
      </c>
      <c r="AA2031" t="s">
        <v>161</v>
      </c>
      <c r="AB2031" s="81" t="str">
        <f>analysis_methods!$M$3</f>
        <v>BLOT WW SCALE</v>
      </c>
      <c r="AC2031" s="77">
        <v>45139</v>
      </c>
    </row>
    <row r="2032" spans="1:29" ht="14.4" x14ac:dyDescent="0.3">
      <c r="A2032" s="81" t="str">
        <f>samples!$C$41</f>
        <v>GeoxyzXI_2112-WestdiepSeafarm-1475m-c-VV3</v>
      </c>
      <c r="B2032" s="84" t="s">
        <v>704</v>
      </c>
      <c r="H2032" s="96" t="s">
        <v>540</v>
      </c>
      <c r="I2032" s="96">
        <v>334512</v>
      </c>
      <c r="K2032" s="96" t="s">
        <v>348</v>
      </c>
      <c r="L2032" s="96" t="s">
        <v>375</v>
      </c>
      <c r="M2032" s="96" t="s">
        <v>376</v>
      </c>
      <c r="N2032" s="96" t="s">
        <v>380</v>
      </c>
      <c r="O2032" s="96" t="s">
        <v>448</v>
      </c>
      <c r="P2032" s="96" t="s">
        <v>517</v>
      </c>
      <c r="Q2032" s="96" t="s">
        <v>530</v>
      </c>
      <c r="S2032" t="s">
        <v>226</v>
      </c>
      <c r="U2032" t="s">
        <v>335</v>
      </c>
      <c r="V2032" t="s">
        <v>264</v>
      </c>
      <c r="W2032" s="81" t="str">
        <f>analysis_methods!$B$3</f>
        <v>BIOM</v>
      </c>
      <c r="X2032">
        <v>0.33099999999999996</v>
      </c>
      <c r="Y2032" t="s">
        <v>731</v>
      </c>
      <c r="Z2032" t="s">
        <v>243</v>
      </c>
      <c r="AA2032" t="s">
        <v>161</v>
      </c>
      <c r="AB2032" s="81" t="str">
        <f>analysis_methods!$M$3</f>
        <v>BLOT WW SCALE</v>
      </c>
      <c r="AC2032" s="77">
        <v>45139</v>
      </c>
    </row>
    <row r="2033" spans="1:29" ht="14.4" x14ac:dyDescent="0.3">
      <c r="A2033" s="81" t="str">
        <f>samples!$C$42</f>
        <v>GeoxyzXI_2112-WestdiepSeafarm-1725m-a-VV1</v>
      </c>
      <c r="B2033" s="84" t="s">
        <v>705</v>
      </c>
      <c r="H2033" s="96" t="s">
        <v>482</v>
      </c>
      <c r="I2033" s="96">
        <v>130357</v>
      </c>
      <c r="K2033" s="96" t="s">
        <v>348</v>
      </c>
      <c r="L2033" s="96" t="s">
        <v>375</v>
      </c>
      <c r="M2033" s="96" t="s">
        <v>376</v>
      </c>
      <c r="N2033" s="96" t="s">
        <v>380</v>
      </c>
      <c r="O2033" s="96" t="s">
        <v>381</v>
      </c>
      <c r="P2033" s="96" t="s">
        <v>382</v>
      </c>
      <c r="Q2033" s="96" t="s">
        <v>405</v>
      </c>
      <c r="S2033" t="s">
        <v>226</v>
      </c>
      <c r="U2033" t="s">
        <v>335</v>
      </c>
      <c r="V2033" t="s">
        <v>264</v>
      </c>
      <c r="W2033" s="81" t="str">
        <f>analysis_methods!$B$3</f>
        <v>BIOM</v>
      </c>
      <c r="X2033">
        <v>54.293999999999997</v>
      </c>
      <c r="Y2033" t="s">
        <v>731</v>
      </c>
      <c r="Z2033" t="s">
        <v>243</v>
      </c>
      <c r="AA2033" t="s">
        <v>161</v>
      </c>
      <c r="AB2033" s="81" t="str">
        <f>analysis_methods!$M$3</f>
        <v>BLOT WW SCALE</v>
      </c>
      <c r="AC2033" s="77">
        <v>45139</v>
      </c>
    </row>
    <row r="2034" spans="1:29" ht="14.4" x14ac:dyDescent="0.3">
      <c r="A2034" s="81" t="str">
        <f>samples!$C$42</f>
        <v>GeoxyzXI_2112-WestdiepSeafarm-1725m-a-VV1</v>
      </c>
      <c r="B2034" s="84" t="s">
        <v>705</v>
      </c>
      <c r="H2034" s="96" t="s">
        <v>481</v>
      </c>
      <c r="I2034" s="96">
        <v>131187</v>
      </c>
      <c r="K2034" s="96" t="s">
        <v>348</v>
      </c>
      <c r="L2034" s="96" t="s">
        <v>375</v>
      </c>
      <c r="M2034" s="96" t="s">
        <v>376</v>
      </c>
      <c r="N2034" s="96" t="s">
        <v>401</v>
      </c>
      <c r="O2034" s="96" t="s">
        <v>402</v>
      </c>
      <c r="P2034" s="96" t="s">
        <v>403</v>
      </c>
      <c r="Q2034" s="96" t="s">
        <v>404</v>
      </c>
      <c r="S2034" t="s">
        <v>226</v>
      </c>
      <c r="U2034" t="s">
        <v>335</v>
      </c>
      <c r="V2034" t="s">
        <v>264</v>
      </c>
      <c r="W2034" s="81" t="str">
        <f>analysis_methods!$B$3</f>
        <v>BIOM</v>
      </c>
      <c r="X2034">
        <v>7.9000000000000001E-2</v>
      </c>
      <c r="Y2034" t="s">
        <v>731</v>
      </c>
      <c r="Z2034" t="s">
        <v>243</v>
      </c>
      <c r="AA2034" t="s">
        <v>161</v>
      </c>
      <c r="AB2034" s="81" t="str">
        <f>analysis_methods!$M$3</f>
        <v>BLOT WW SCALE</v>
      </c>
      <c r="AC2034" s="77">
        <v>45139</v>
      </c>
    </row>
    <row r="2035" spans="1:29" ht="14.4" x14ac:dyDescent="0.3">
      <c r="A2035" s="81" t="str">
        <f>samples!$C$42</f>
        <v>GeoxyzXI_2112-WestdiepSeafarm-1725m-a-VV1</v>
      </c>
      <c r="B2035" s="84" t="s">
        <v>705</v>
      </c>
      <c r="H2035" s="96" t="s">
        <v>552</v>
      </c>
      <c r="I2035" s="96">
        <v>130491</v>
      </c>
      <c r="K2035" s="96" t="s">
        <v>348</v>
      </c>
      <c r="L2035" s="96" t="s">
        <v>375</v>
      </c>
      <c r="M2035" s="96" t="s">
        <v>376</v>
      </c>
      <c r="N2035" s="96"/>
      <c r="O2035" s="96" t="s">
        <v>568</v>
      </c>
      <c r="P2035" s="96" t="s">
        <v>569</v>
      </c>
      <c r="Q2035" s="96" t="s">
        <v>577</v>
      </c>
      <c r="S2035" t="s">
        <v>226</v>
      </c>
      <c r="U2035" t="s">
        <v>335</v>
      </c>
      <c r="V2035" t="s">
        <v>264</v>
      </c>
      <c r="W2035" s="81" t="str">
        <f>analysis_methods!$B$3</f>
        <v>BIOM</v>
      </c>
      <c r="X2035">
        <v>0.16199999999999998</v>
      </c>
      <c r="Y2035" t="s">
        <v>731</v>
      </c>
      <c r="Z2035" t="s">
        <v>243</v>
      </c>
      <c r="AA2035" t="s">
        <v>161</v>
      </c>
      <c r="AB2035" s="81" t="str">
        <f>analysis_methods!$M$3</f>
        <v>BLOT WW SCALE</v>
      </c>
      <c r="AC2035" s="77">
        <v>45139</v>
      </c>
    </row>
    <row r="2036" spans="1:29" ht="14.4" x14ac:dyDescent="0.3">
      <c r="A2036" s="81" t="str">
        <f>samples!$C$42</f>
        <v>GeoxyzXI_2112-WestdiepSeafarm-1725m-a-VV1</v>
      </c>
      <c r="B2036" s="84" t="s">
        <v>705</v>
      </c>
      <c r="H2036" s="96" t="s">
        <v>457</v>
      </c>
      <c r="I2036" s="96">
        <v>152391</v>
      </c>
      <c r="K2036" s="96" t="s">
        <v>348</v>
      </c>
      <c r="L2036" s="96" t="s">
        <v>457</v>
      </c>
      <c r="M2036" s="96"/>
      <c r="N2036" s="96"/>
      <c r="O2036" s="96"/>
      <c r="P2036" s="96"/>
      <c r="Q2036" s="96"/>
      <c r="S2036" t="s">
        <v>226</v>
      </c>
      <c r="U2036" t="s">
        <v>335</v>
      </c>
      <c r="V2036" t="s">
        <v>264</v>
      </c>
      <c r="W2036" s="81" t="str">
        <f>analysis_methods!$B$3</f>
        <v>BIOM</v>
      </c>
      <c r="X2036">
        <v>1E-3</v>
      </c>
      <c r="Y2036" t="s">
        <v>731</v>
      </c>
      <c r="Z2036" t="s">
        <v>243</v>
      </c>
      <c r="AA2036" t="s">
        <v>161</v>
      </c>
      <c r="AB2036" s="81" t="str">
        <f>analysis_methods!$M$3</f>
        <v>BLOT WW SCALE</v>
      </c>
      <c r="AC2036" s="77">
        <v>45139</v>
      </c>
    </row>
    <row r="2037" spans="1:29" ht="14.4" x14ac:dyDescent="0.3">
      <c r="A2037" s="81" t="str">
        <f>samples!$C$42</f>
        <v>GeoxyzXI_2112-WestdiepSeafarm-1725m-a-VV1</v>
      </c>
      <c r="B2037" s="84" t="s">
        <v>705</v>
      </c>
      <c r="H2037" s="96" t="s">
        <v>817</v>
      </c>
      <c r="I2037" s="96">
        <v>140301</v>
      </c>
      <c r="K2037" s="96" t="s">
        <v>348</v>
      </c>
      <c r="L2037" s="96" t="s">
        <v>365</v>
      </c>
      <c r="M2037" s="96" t="s">
        <v>366</v>
      </c>
      <c r="N2037" s="96" t="s">
        <v>367</v>
      </c>
      <c r="O2037" s="96" t="s">
        <v>368</v>
      </c>
      <c r="P2037" s="96" t="s">
        <v>369</v>
      </c>
      <c r="Q2037" s="96" t="s">
        <v>370</v>
      </c>
      <c r="S2037" t="s">
        <v>726</v>
      </c>
      <c r="U2037" t="s">
        <v>335</v>
      </c>
      <c r="V2037" t="s">
        <v>264</v>
      </c>
      <c r="W2037" s="81" t="str">
        <f>analysis_methods!$B$3</f>
        <v>BIOM</v>
      </c>
      <c r="X2037">
        <v>0.92299999999999993</v>
      </c>
      <c r="Y2037" t="s">
        <v>731</v>
      </c>
      <c r="Z2037" t="s">
        <v>243</v>
      </c>
      <c r="AA2037" t="s">
        <v>161</v>
      </c>
      <c r="AB2037" s="81" t="str">
        <f>analysis_methods!$M$3</f>
        <v>BLOT WW SCALE</v>
      </c>
      <c r="AC2037" s="77">
        <v>45139</v>
      </c>
    </row>
    <row r="2038" spans="1:29" ht="14.4" x14ac:dyDescent="0.3">
      <c r="A2038" s="81" t="str">
        <f>samples!$C$42</f>
        <v>GeoxyzXI_2112-WestdiepSeafarm-1725m-a-VV1</v>
      </c>
      <c r="B2038" s="84" t="s">
        <v>705</v>
      </c>
      <c r="H2038" s="96" t="s">
        <v>484</v>
      </c>
      <c r="I2038" s="96">
        <v>130116</v>
      </c>
      <c r="K2038" s="96" t="s">
        <v>348</v>
      </c>
      <c r="L2038" s="96" t="s">
        <v>375</v>
      </c>
      <c r="M2038" s="96" t="s">
        <v>376</v>
      </c>
      <c r="N2038" s="96" t="s">
        <v>380</v>
      </c>
      <c r="O2038" s="96" t="s">
        <v>409</v>
      </c>
      <c r="P2038" s="96" t="s">
        <v>410</v>
      </c>
      <c r="Q2038" s="96" t="s">
        <v>374</v>
      </c>
      <c r="S2038" t="s">
        <v>226</v>
      </c>
      <c r="U2038" t="s">
        <v>335</v>
      </c>
      <c r="V2038" t="s">
        <v>264</v>
      </c>
      <c r="W2038" s="81" t="str">
        <f>analysis_methods!$B$3</f>
        <v>BIOM</v>
      </c>
      <c r="X2038">
        <v>2.5449999999999999</v>
      </c>
      <c r="Y2038" t="s">
        <v>731</v>
      </c>
      <c r="Z2038" t="s">
        <v>243</v>
      </c>
      <c r="AA2038" t="s">
        <v>161</v>
      </c>
      <c r="AB2038" s="81" t="str">
        <f>analysis_methods!$M$3</f>
        <v>BLOT WW SCALE</v>
      </c>
      <c r="AC2038" s="77">
        <v>45139</v>
      </c>
    </row>
    <row r="2039" spans="1:29" ht="14.4" x14ac:dyDescent="0.3">
      <c r="A2039" s="81" t="str">
        <f>samples!$C$42</f>
        <v>GeoxyzXI_2112-WestdiepSeafarm-1725m-a-VV1</v>
      </c>
      <c r="B2039" s="84" t="s">
        <v>705</v>
      </c>
      <c r="H2039" s="96" t="s">
        <v>660</v>
      </c>
      <c r="I2039" s="96">
        <v>103058</v>
      </c>
      <c r="K2039" s="96" t="s">
        <v>348</v>
      </c>
      <c r="L2039" s="96" t="s">
        <v>414</v>
      </c>
      <c r="M2039" s="96" t="s">
        <v>415</v>
      </c>
      <c r="N2039" s="96" t="s">
        <v>416</v>
      </c>
      <c r="O2039" s="96" t="s">
        <v>591</v>
      </c>
      <c r="P2039" s="96" t="s">
        <v>592</v>
      </c>
      <c r="Q2039" s="96" t="s">
        <v>636</v>
      </c>
      <c r="S2039" t="s">
        <v>226</v>
      </c>
      <c r="U2039" t="s">
        <v>335</v>
      </c>
      <c r="V2039" t="s">
        <v>264</v>
      </c>
      <c r="W2039" s="81" t="str">
        <f>analysis_methods!$B$3</f>
        <v>BIOM</v>
      </c>
      <c r="X2039">
        <v>6.4000000000000001E-2</v>
      </c>
      <c r="Y2039" t="s">
        <v>731</v>
      </c>
      <c r="Z2039" t="s">
        <v>243</v>
      </c>
      <c r="AA2039" t="s">
        <v>161</v>
      </c>
      <c r="AB2039" s="81" t="str">
        <f>analysis_methods!$M$3</f>
        <v>BLOT WW SCALE</v>
      </c>
      <c r="AC2039" s="77">
        <v>45139</v>
      </c>
    </row>
    <row r="2040" spans="1:29" ht="14.4" x14ac:dyDescent="0.3">
      <c r="A2040" s="81" t="str">
        <f>samples!$C$42</f>
        <v>GeoxyzXI_2112-WestdiepSeafarm-1725m-a-VV1</v>
      </c>
      <c r="B2040" s="84" t="s">
        <v>705</v>
      </c>
      <c r="H2040" s="96" t="s">
        <v>498</v>
      </c>
      <c r="I2040" s="96">
        <v>110487</v>
      </c>
      <c r="K2040" s="96" t="s">
        <v>348</v>
      </c>
      <c r="L2040" s="96" t="s">
        <v>414</v>
      </c>
      <c r="M2040" s="96" t="s">
        <v>415</v>
      </c>
      <c r="N2040" s="96" t="s">
        <v>458</v>
      </c>
      <c r="O2040" s="96" t="s">
        <v>459</v>
      </c>
      <c r="P2040" s="96" t="s">
        <v>460</v>
      </c>
      <c r="Q2040" s="96" t="s">
        <v>461</v>
      </c>
      <c r="S2040" t="s">
        <v>226</v>
      </c>
      <c r="U2040" t="s">
        <v>335</v>
      </c>
      <c r="V2040" t="s">
        <v>264</v>
      </c>
      <c r="W2040" s="81" t="str">
        <f>analysis_methods!$B$3</f>
        <v>BIOM</v>
      </c>
      <c r="X2040">
        <v>0.183</v>
      </c>
      <c r="Y2040" t="s">
        <v>731</v>
      </c>
      <c r="Z2040" t="s">
        <v>243</v>
      </c>
      <c r="AA2040" t="s">
        <v>161</v>
      </c>
      <c r="AB2040" s="81" t="str">
        <f>analysis_methods!$M$3</f>
        <v>BLOT WW SCALE</v>
      </c>
      <c r="AC2040" s="77">
        <v>45139</v>
      </c>
    </row>
    <row r="2041" spans="1:29" ht="14.4" x14ac:dyDescent="0.3">
      <c r="A2041" s="81" t="str">
        <f>samples!$C$42</f>
        <v>GeoxyzXI_2112-WestdiepSeafarm-1725m-a-VV1</v>
      </c>
      <c r="B2041" s="84" t="s">
        <v>705</v>
      </c>
      <c r="H2041" s="96" t="s">
        <v>547</v>
      </c>
      <c r="I2041" s="96">
        <v>120020</v>
      </c>
      <c r="K2041" s="96" t="s">
        <v>348</v>
      </c>
      <c r="L2041" s="96" t="s">
        <v>414</v>
      </c>
      <c r="M2041" s="96" t="s">
        <v>415</v>
      </c>
      <c r="N2041" s="96" t="s">
        <v>559</v>
      </c>
      <c r="O2041" s="96" t="s">
        <v>560</v>
      </c>
      <c r="P2041" s="96" t="s">
        <v>561</v>
      </c>
      <c r="Q2041" s="96" t="s">
        <v>573</v>
      </c>
      <c r="S2041" t="s">
        <v>226</v>
      </c>
      <c r="U2041" t="s">
        <v>335</v>
      </c>
      <c r="V2041" t="s">
        <v>264</v>
      </c>
      <c r="W2041" s="81" t="str">
        <f>analysis_methods!$B$3</f>
        <v>BIOM</v>
      </c>
      <c r="X2041">
        <v>0.318</v>
      </c>
      <c r="Y2041" t="s">
        <v>731</v>
      </c>
      <c r="Z2041" t="s">
        <v>243</v>
      </c>
      <c r="AA2041" t="s">
        <v>161</v>
      </c>
      <c r="AB2041" s="81" t="str">
        <f>analysis_methods!$M$3</f>
        <v>BLOT WW SCALE</v>
      </c>
      <c r="AC2041" s="77">
        <v>45139</v>
      </c>
    </row>
    <row r="2042" spans="1:29" ht="14.4" x14ac:dyDescent="0.3">
      <c r="A2042" s="81" t="str">
        <f>samples!$C$42</f>
        <v>GeoxyzXI_2112-WestdiepSeafarm-1725m-a-VV1</v>
      </c>
      <c r="B2042" s="84" t="s">
        <v>705</v>
      </c>
      <c r="H2042" s="96" t="s">
        <v>480</v>
      </c>
      <c r="I2042" s="96">
        <v>130269</v>
      </c>
      <c r="K2042" s="96" t="s">
        <v>348</v>
      </c>
      <c r="L2042" s="96" t="s">
        <v>375</v>
      </c>
      <c r="M2042" s="96" t="s">
        <v>376</v>
      </c>
      <c r="N2042" s="96"/>
      <c r="O2042" s="96" t="s">
        <v>398</v>
      </c>
      <c r="P2042" s="96" t="s">
        <v>399</v>
      </c>
      <c r="Q2042" s="96" t="s">
        <v>400</v>
      </c>
      <c r="S2042" t="s">
        <v>226</v>
      </c>
      <c r="U2042" t="s">
        <v>335</v>
      </c>
      <c r="V2042" t="s">
        <v>264</v>
      </c>
      <c r="W2042" s="81" t="str">
        <f>analysis_methods!$B$3</f>
        <v>BIOM</v>
      </c>
      <c r="X2042">
        <v>0.106</v>
      </c>
      <c r="Y2042" t="s">
        <v>731</v>
      </c>
      <c r="Z2042" t="s">
        <v>243</v>
      </c>
      <c r="AA2042" t="s">
        <v>161</v>
      </c>
      <c r="AB2042" s="81" t="str">
        <f>analysis_methods!$M$3</f>
        <v>BLOT WW SCALE</v>
      </c>
      <c r="AC2042" s="77">
        <v>45139</v>
      </c>
    </row>
    <row r="2043" spans="1:29" ht="14.4" x14ac:dyDescent="0.3">
      <c r="A2043" s="81" t="str">
        <f>samples!$C$43</f>
        <v>GeoxyzXI_2112-WestdiepSeafarm-1725m-b-VV2</v>
      </c>
      <c r="B2043" s="84" t="s">
        <v>706</v>
      </c>
      <c r="H2043" s="96" t="s">
        <v>612</v>
      </c>
      <c r="I2043" s="96">
        <v>128551</v>
      </c>
      <c r="K2043" s="96" t="s">
        <v>348</v>
      </c>
      <c r="L2043" s="96" t="s">
        <v>619</v>
      </c>
      <c r="M2043" s="96"/>
      <c r="N2043" s="96"/>
      <c r="O2043" s="96" t="s">
        <v>620</v>
      </c>
      <c r="P2043" s="96" t="s">
        <v>621</v>
      </c>
      <c r="Q2043" s="96" t="s">
        <v>635</v>
      </c>
      <c r="S2043" t="s">
        <v>226</v>
      </c>
      <c r="U2043" t="s">
        <v>335</v>
      </c>
      <c r="V2043" t="s">
        <v>264</v>
      </c>
      <c r="W2043" s="81" t="str">
        <f>analysis_methods!$B$3</f>
        <v>BIOM</v>
      </c>
      <c r="X2043">
        <v>1.3839999999999999</v>
      </c>
      <c r="Y2043" t="s">
        <v>731</v>
      </c>
      <c r="Z2043" t="s">
        <v>243</v>
      </c>
      <c r="AA2043" t="s">
        <v>161</v>
      </c>
      <c r="AB2043" s="81" t="str">
        <f>analysis_methods!$M$3</f>
        <v>BLOT WW SCALE</v>
      </c>
      <c r="AC2043" s="77">
        <v>45139</v>
      </c>
    </row>
    <row r="2044" spans="1:29" ht="14.4" x14ac:dyDescent="0.3">
      <c r="A2044" s="81" t="str">
        <f>samples!$C$43</f>
        <v>GeoxyzXI_2112-WestdiepSeafarm-1725m-b-VV2</v>
      </c>
      <c r="B2044" s="84" t="s">
        <v>706</v>
      </c>
      <c r="H2044" s="96" t="s">
        <v>457</v>
      </c>
      <c r="I2044" s="96">
        <v>152391</v>
      </c>
      <c r="K2044" s="96" t="s">
        <v>348</v>
      </c>
      <c r="L2044" s="96" t="s">
        <v>457</v>
      </c>
      <c r="M2044" s="96"/>
      <c r="N2044" s="96"/>
      <c r="O2044" s="96"/>
      <c r="P2044" s="96"/>
      <c r="Q2044" s="96"/>
      <c r="S2044" t="s">
        <v>226</v>
      </c>
      <c r="U2044" t="s">
        <v>335</v>
      </c>
      <c r="V2044" t="s">
        <v>264</v>
      </c>
      <c r="W2044" s="81" t="str">
        <f>analysis_methods!$B$3</f>
        <v>BIOM</v>
      </c>
      <c r="X2044">
        <v>1.506</v>
      </c>
      <c r="Y2044" t="s">
        <v>731</v>
      </c>
      <c r="Z2044" t="s">
        <v>243</v>
      </c>
      <c r="AA2044" t="s">
        <v>161</v>
      </c>
      <c r="AB2044" s="81" t="str">
        <f>analysis_methods!$M$3</f>
        <v>BLOT WW SCALE</v>
      </c>
      <c r="AC2044" s="77">
        <v>45139</v>
      </c>
    </row>
    <row r="2045" spans="1:29" ht="14.4" x14ac:dyDescent="0.3">
      <c r="A2045" s="81" t="str">
        <f>samples!$C$43</f>
        <v>GeoxyzXI_2112-WestdiepSeafarm-1725m-b-VV2</v>
      </c>
      <c r="B2045" s="84" t="s">
        <v>706</v>
      </c>
      <c r="H2045" s="96" t="s">
        <v>482</v>
      </c>
      <c r="I2045" s="96">
        <v>130357</v>
      </c>
      <c r="K2045" s="96" t="s">
        <v>348</v>
      </c>
      <c r="L2045" s="96" t="s">
        <v>375</v>
      </c>
      <c r="M2045" s="96" t="s">
        <v>376</v>
      </c>
      <c r="N2045" s="96" t="s">
        <v>380</v>
      </c>
      <c r="O2045" s="96" t="s">
        <v>381</v>
      </c>
      <c r="P2045" s="96" t="s">
        <v>382</v>
      </c>
      <c r="Q2045" s="96" t="s">
        <v>405</v>
      </c>
      <c r="S2045" t="s">
        <v>226</v>
      </c>
      <c r="U2045" t="s">
        <v>335</v>
      </c>
      <c r="V2045" t="s">
        <v>264</v>
      </c>
      <c r="W2045" s="81" t="str">
        <f>analysis_methods!$B$3</f>
        <v>BIOM</v>
      </c>
      <c r="X2045">
        <v>2.9979999999999998</v>
      </c>
      <c r="Y2045" t="s">
        <v>731</v>
      </c>
      <c r="Z2045" t="s">
        <v>243</v>
      </c>
      <c r="AA2045" t="s">
        <v>161</v>
      </c>
      <c r="AB2045" s="81" t="str">
        <f>analysis_methods!$M$3</f>
        <v>BLOT WW SCALE</v>
      </c>
      <c r="AC2045" s="77">
        <v>45139</v>
      </c>
    </row>
    <row r="2046" spans="1:29" ht="14.4" x14ac:dyDescent="0.3">
      <c r="A2046" s="81" t="str">
        <f>samples!$C$43</f>
        <v>GeoxyzXI_2112-WestdiepSeafarm-1725m-b-VV2</v>
      </c>
      <c r="B2046" s="84" t="s">
        <v>706</v>
      </c>
      <c r="H2046" s="96" t="s">
        <v>552</v>
      </c>
      <c r="I2046" s="96">
        <v>130491</v>
      </c>
      <c r="K2046" s="96" t="s">
        <v>348</v>
      </c>
      <c r="L2046" s="96" t="s">
        <v>375</v>
      </c>
      <c r="M2046" s="96" t="s">
        <v>376</v>
      </c>
      <c r="N2046" s="96"/>
      <c r="O2046" s="96" t="s">
        <v>568</v>
      </c>
      <c r="P2046" s="96" t="s">
        <v>569</v>
      </c>
      <c r="Q2046" s="96" t="s">
        <v>577</v>
      </c>
      <c r="S2046" t="s">
        <v>226</v>
      </c>
      <c r="U2046" t="s">
        <v>335</v>
      </c>
      <c r="V2046" t="s">
        <v>264</v>
      </c>
      <c r="W2046" s="81" t="str">
        <f>analysis_methods!$B$3</f>
        <v>BIOM</v>
      </c>
      <c r="X2046">
        <v>2.8359999999999999</v>
      </c>
      <c r="Y2046" t="s">
        <v>731</v>
      </c>
      <c r="Z2046" t="s">
        <v>243</v>
      </c>
      <c r="AA2046" t="s">
        <v>161</v>
      </c>
      <c r="AB2046" s="81" t="str">
        <f>analysis_methods!$M$3</f>
        <v>BLOT WW SCALE</v>
      </c>
      <c r="AC2046" s="77">
        <v>45139</v>
      </c>
    </row>
    <row r="2047" spans="1:29" ht="14.4" x14ac:dyDescent="0.3">
      <c r="A2047" s="81" t="str">
        <f>samples!$C$43</f>
        <v>GeoxyzXI_2112-WestdiepSeafarm-1725m-b-VV2</v>
      </c>
      <c r="B2047" s="84" t="s">
        <v>706</v>
      </c>
      <c r="H2047" s="96" t="s">
        <v>660</v>
      </c>
      <c r="I2047" s="96">
        <v>103058</v>
      </c>
      <c r="K2047" s="96" t="s">
        <v>348</v>
      </c>
      <c r="L2047" s="96" t="s">
        <v>414</v>
      </c>
      <c r="M2047" s="96" t="s">
        <v>415</v>
      </c>
      <c r="N2047" s="96" t="s">
        <v>416</v>
      </c>
      <c r="O2047" s="96" t="s">
        <v>591</v>
      </c>
      <c r="P2047" s="96" t="s">
        <v>592</v>
      </c>
      <c r="Q2047" s="96" t="s">
        <v>636</v>
      </c>
      <c r="S2047" t="s">
        <v>226</v>
      </c>
      <c r="U2047" t="s">
        <v>335</v>
      </c>
      <c r="V2047" t="s">
        <v>264</v>
      </c>
      <c r="W2047" s="81" t="str">
        <f>analysis_methods!$B$3</f>
        <v>BIOM</v>
      </c>
      <c r="X2047">
        <v>0.104</v>
      </c>
      <c r="Y2047" t="s">
        <v>731</v>
      </c>
      <c r="Z2047" t="s">
        <v>243</v>
      </c>
      <c r="AA2047" t="s">
        <v>161</v>
      </c>
      <c r="AB2047" s="81" t="str">
        <f>analysis_methods!$M$3</f>
        <v>BLOT WW SCALE</v>
      </c>
      <c r="AC2047" s="77">
        <v>45139</v>
      </c>
    </row>
    <row r="2048" spans="1:29" ht="14.4" x14ac:dyDescent="0.3">
      <c r="A2048" s="81" t="str">
        <f>samples!$C$43</f>
        <v>GeoxyzXI_2112-WestdiepSeafarm-1725m-b-VV2</v>
      </c>
      <c r="B2048" s="84" t="s">
        <v>706</v>
      </c>
      <c r="H2048" s="96" t="s">
        <v>547</v>
      </c>
      <c r="I2048" s="96">
        <v>120020</v>
      </c>
      <c r="K2048" s="96" t="s">
        <v>348</v>
      </c>
      <c r="L2048" s="96" t="s">
        <v>414</v>
      </c>
      <c r="M2048" s="96" t="s">
        <v>415</v>
      </c>
      <c r="N2048" s="96" t="s">
        <v>559</v>
      </c>
      <c r="O2048" s="96" t="s">
        <v>560</v>
      </c>
      <c r="P2048" s="96" t="s">
        <v>561</v>
      </c>
      <c r="Q2048" s="96" t="s">
        <v>573</v>
      </c>
      <c r="S2048" t="s">
        <v>226</v>
      </c>
      <c r="U2048" t="s">
        <v>335</v>
      </c>
      <c r="V2048" t="s">
        <v>264</v>
      </c>
      <c r="W2048" s="81" t="str">
        <f>analysis_methods!$B$3</f>
        <v>BIOM</v>
      </c>
      <c r="X2048">
        <v>0.80100000000000005</v>
      </c>
      <c r="Y2048" t="s">
        <v>731</v>
      </c>
      <c r="Z2048" t="s">
        <v>243</v>
      </c>
      <c r="AA2048" t="s">
        <v>161</v>
      </c>
      <c r="AB2048" s="81" t="str">
        <f>analysis_methods!$M$3</f>
        <v>BLOT WW SCALE</v>
      </c>
      <c r="AC2048" s="77">
        <v>45139</v>
      </c>
    </row>
    <row r="2049" spans="1:29" ht="14.4" x14ac:dyDescent="0.3">
      <c r="A2049" s="81" t="str">
        <f>samples!$C$43</f>
        <v>GeoxyzXI_2112-WestdiepSeafarm-1725m-b-VV2</v>
      </c>
      <c r="B2049" s="84" t="s">
        <v>706</v>
      </c>
      <c r="H2049" s="96" t="s">
        <v>477</v>
      </c>
      <c r="I2049" s="96">
        <v>345281</v>
      </c>
      <c r="K2049" s="96" t="s">
        <v>348</v>
      </c>
      <c r="L2049" s="96" t="s">
        <v>365</v>
      </c>
      <c r="M2049" s="96" t="s">
        <v>366</v>
      </c>
      <c r="N2049" s="96" t="s">
        <v>388</v>
      </c>
      <c r="O2049" s="96" t="s">
        <v>389</v>
      </c>
      <c r="P2049" s="96" t="s">
        <v>390</v>
      </c>
      <c r="Q2049" s="96" t="s">
        <v>391</v>
      </c>
      <c r="S2049" t="s">
        <v>226</v>
      </c>
      <c r="U2049" t="s">
        <v>335</v>
      </c>
      <c r="V2049" t="s">
        <v>264</v>
      </c>
      <c r="W2049" s="81" t="str">
        <f>analysis_methods!$B$3</f>
        <v>BIOM</v>
      </c>
      <c r="X2049">
        <v>7.3999999999999996E-2</v>
      </c>
      <c r="Y2049" t="s">
        <v>731</v>
      </c>
      <c r="Z2049" t="s">
        <v>243</v>
      </c>
      <c r="AA2049" t="s">
        <v>161</v>
      </c>
      <c r="AB2049" s="81" t="str">
        <f>analysis_methods!$M$3</f>
        <v>BLOT WW SCALE</v>
      </c>
      <c r="AC2049" s="77">
        <v>45139</v>
      </c>
    </row>
    <row r="2050" spans="1:29" ht="14.4" x14ac:dyDescent="0.3">
      <c r="A2050" s="81" t="str">
        <f>samples!$C$43</f>
        <v>GeoxyzXI_2112-WestdiepSeafarm-1725m-b-VV2</v>
      </c>
      <c r="B2050" s="84" t="s">
        <v>706</v>
      </c>
      <c r="H2050" s="96" t="s">
        <v>421</v>
      </c>
      <c r="I2050" s="96">
        <v>1648</v>
      </c>
      <c r="K2050" s="96" t="s">
        <v>348</v>
      </c>
      <c r="L2050" s="96" t="s">
        <v>375</v>
      </c>
      <c r="M2050" s="96"/>
      <c r="N2050" s="96" t="s">
        <v>420</v>
      </c>
      <c r="O2050" s="96" t="s">
        <v>421</v>
      </c>
      <c r="P2050" s="96"/>
      <c r="Q2050" s="96"/>
      <c r="S2050" t="s">
        <v>226</v>
      </c>
      <c r="U2050" t="s">
        <v>335</v>
      </c>
      <c r="V2050" t="s">
        <v>264</v>
      </c>
      <c r="W2050" s="81" t="str">
        <f>analysis_methods!$B$3</f>
        <v>BIOM</v>
      </c>
      <c r="X2050">
        <v>0.56799999999999995</v>
      </c>
      <c r="Y2050" t="s">
        <v>731</v>
      </c>
      <c r="Z2050" t="s">
        <v>243</v>
      </c>
      <c r="AA2050" t="s">
        <v>161</v>
      </c>
      <c r="AB2050" s="81" t="str">
        <f>analysis_methods!$M$3</f>
        <v>BLOT WW SCALE</v>
      </c>
      <c r="AC2050" s="77">
        <v>45139</v>
      </c>
    </row>
    <row r="2051" spans="1:29" ht="14.4" x14ac:dyDescent="0.3">
      <c r="A2051" s="81" t="str">
        <f>samples!$C$43</f>
        <v>GeoxyzXI_2112-WestdiepSeafarm-1725m-b-VV2</v>
      </c>
      <c r="B2051" s="84" t="s">
        <v>706</v>
      </c>
      <c r="H2051" s="96" t="s">
        <v>481</v>
      </c>
      <c r="I2051" s="96">
        <v>131187</v>
      </c>
      <c r="K2051" s="96" t="s">
        <v>348</v>
      </c>
      <c r="L2051" s="96" t="s">
        <v>375</v>
      </c>
      <c r="M2051" s="96" t="s">
        <v>376</v>
      </c>
      <c r="N2051" s="96" t="s">
        <v>401</v>
      </c>
      <c r="O2051" s="96" t="s">
        <v>402</v>
      </c>
      <c r="P2051" s="96" t="s">
        <v>403</v>
      </c>
      <c r="Q2051" s="96" t="s">
        <v>404</v>
      </c>
      <c r="S2051" t="s">
        <v>226</v>
      </c>
      <c r="U2051" t="s">
        <v>335</v>
      </c>
      <c r="V2051" t="s">
        <v>264</v>
      </c>
      <c r="W2051" s="81" t="str">
        <f>analysis_methods!$B$3</f>
        <v>BIOM</v>
      </c>
      <c r="X2051">
        <v>8.2000000000000003E-2</v>
      </c>
      <c r="Y2051" t="s">
        <v>731</v>
      </c>
      <c r="Z2051" t="s">
        <v>243</v>
      </c>
      <c r="AA2051" t="s">
        <v>161</v>
      </c>
      <c r="AB2051" s="81" t="str">
        <f>analysis_methods!$M$3</f>
        <v>BLOT WW SCALE</v>
      </c>
      <c r="AC2051" s="77">
        <v>45139</v>
      </c>
    </row>
    <row r="2052" spans="1:29" ht="14.4" x14ac:dyDescent="0.3">
      <c r="A2052" s="81" t="str">
        <f>samples!$C$43</f>
        <v>GeoxyzXI_2112-WestdiepSeafarm-1725m-b-VV2</v>
      </c>
      <c r="B2052" s="84" t="s">
        <v>706</v>
      </c>
      <c r="H2052" s="96" t="s">
        <v>472</v>
      </c>
      <c r="I2052" s="96">
        <v>140301</v>
      </c>
      <c r="K2052" s="96" t="s">
        <v>348</v>
      </c>
      <c r="L2052" s="96" t="s">
        <v>365</v>
      </c>
      <c r="M2052" s="96" t="s">
        <v>366</v>
      </c>
      <c r="N2052" s="96" t="s">
        <v>367</v>
      </c>
      <c r="O2052" s="96" t="s">
        <v>368</v>
      </c>
      <c r="P2052" s="96" t="s">
        <v>369</v>
      </c>
      <c r="Q2052" s="96" t="s">
        <v>370</v>
      </c>
      <c r="S2052" t="s">
        <v>226</v>
      </c>
      <c r="U2052" t="s">
        <v>335</v>
      </c>
      <c r="V2052" t="s">
        <v>264</v>
      </c>
      <c r="W2052" s="81" t="str">
        <f>analysis_methods!$B$3</f>
        <v>BIOM</v>
      </c>
      <c r="X2052">
        <v>39.472000000000001</v>
      </c>
      <c r="Y2052" t="s">
        <v>731</v>
      </c>
      <c r="Z2052" t="s">
        <v>243</v>
      </c>
      <c r="AA2052" t="s">
        <v>161</v>
      </c>
      <c r="AB2052" s="81" t="str">
        <f>analysis_methods!$M$3</f>
        <v>BLOT WW SCALE</v>
      </c>
      <c r="AC2052" s="77">
        <v>45139</v>
      </c>
    </row>
    <row r="2053" spans="1:29" ht="14.4" x14ac:dyDescent="0.3">
      <c r="A2053" s="81" t="str">
        <f>samples!$C$43</f>
        <v>GeoxyzXI_2112-WestdiepSeafarm-1725m-b-VV2</v>
      </c>
      <c r="B2053" s="84" t="s">
        <v>706</v>
      </c>
      <c r="H2053" s="96" t="s">
        <v>817</v>
      </c>
      <c r="I2053" s="96">
        <v>140301</v>
      </c>
      <c r="K2053" s="96" t="s">
        <v>348</v>
      </c>
      <c r="L2053" s="96" t="s">
        <v>365</v>
      </c>
      <c r="M2053" s="96" t="s">
        <v>366</v>
      </c>
      <c r="N2053" s="96" t="s">
        <v>367</v>
      </c>
      <c r="O2053" s="96" t="s">
        <v>368</v>
      </c>
      <c r="P2053" s="96" t="s">
        <v>369</v>
      </c>
      <c r="Q2053" s="96" t="s">
        <v>370</v>
      </c>
      <c r="S2053" t="s">
        <v>726</v>
      </c>
      <c r="U2053" t="s">
        <v>335</v>
      </c>
      <c r="V2053" t="s">
        <v>264</v>
      </c>
      <c r="W2053" s="81" t="str">
        <f>analysis_methods!$B$3</f>
        <v>BIOM</v>
      </c>
      <c r="X2053">
        <v>0.20499999999999999</v>
      </c>
      <c r="Y2053" t="s">
        <v>731</v>
      </c>
      <c r="Z2053" t="s">
        <v>243</v>
      </c>
      <c r="AA2053" t="s">
        <v>161</v>
      </c>
      <c r="AB2053" s="81" t="str">
        <f>analysis_methods!$M$3</f>
        <v>BLOT WW SCALE</v>
      </c>
      <c r="AC2053" s="77">
        <v>45139</v>
      </c>
    </row>
    <row r="2054" spans="1:29" ht="14.4" x14ac:dyDescent="0.3">
      <c r="A2054" s="81" t="str">
        <f>samples!$C$43</f>
        <v>GeoxyzXI_2112-WestdiepSeafarm-1725m-b-VV2</v>
      </c>
      <c r="B2054" s="84" t="s">
        <v>706</v>
      </c>
      <c r="H2054" s="96" t="s">
        <v>411</v>
      </c>
      <c r="I2054" s="96">
        <v>919</v>
      </c>
      <c r="K2054" s="96" t="s">
        <v>348</v>
      </c>
      <c r="L2054" s="96" t="s">
        <v>375</v>
      </c>
      <c r="M2054" s="96" t="s">
        <v>376</v>
      </c>
      <c r="N2054" s="96" t="s">
        <v>384</v>
      </c>
      <c r="O2054" s="96" t="s">
        <v>411</v>
      </c>
      <c r="P2054" s="96"/>
      <c r="Q2054" s="96"/>
      <c r="S2054" t="s">
        <v>226</v>
      </c>
      <c r="U2054" t="s">
        <v>335</v>
      </c>
      <c r="V2054" t="s">
        <v>264</v>
      </c>
      <c r="W2054" s="81" t="str">
        <f>analysis_methods!$B$3</f>
        <v>BIOM</v>
      </c>
      <c r="X2054">
        <v>6.9999999999999993E-3</v>
      </c>
      <c r="Y2054" t="s">
        <v>731</v>
      </c>
      <c r="Z2054" t="s">
        <v>243</v>
      </c>
      <c r="AA2054" t="s">
        <v>161</v>
      </c>
      <c r="AB2054" s="81" t="str">
        <f>analysis_methods!$M$3</f>
        <v>BLOT WW SCALE</v>
      </c>
      <c r="AC2054" s="77">
        <v>45139</v>
      </c>
    </row>
    <row r="2055" spans="1:29" ht="14.4" x14ac:dyDescent="0.3">
      <c r="A2055" s="81" t="str">
        <f>samples!$C$43</f>
        <v>GeoxyzXI_2112-WestdiepSeafarm-1725m-b-VV2</v>
      </c>
      <c r="B2055" s="84" t="s">
        <v>706</v>
      </c>
      <c r="H2055" s="96" t="s">
        <v>476</v>
      </c>
      <c r="I2055" s="96">
        <v>152367</v>
      </c>
      <c r="K2055" s="96" t="s">
        <v>348</v>
      </c>
      <c r="L2055" s="96" t="s">
        <v>375</v>
      </c>
      <c r="M2055" s="96" t="s">
        <v>376</v>
      </c>
      <c r="N2055" s="96" t="s">
        <v>384</v>
      </c>
      <c r="O2055" s="96" t="s">
        <v>385</v>
      </c>
      <c r="P2055" s="96" t="s">
        <v>386</v>
      </c>
      <c r="Q2055" s="96" t="s">
        <v>387</v>
      </c>
      <c r="S2055" t="s">
        <v>226</v>
      </c>
      <c r="U2055" t="s">
        <v>335</v>
      </c>
      <c r="V2055" t="s">
        <v>264</v>
      </c>
      <c r="W2055" s="81" t="str">
        <f>analysis_methods!$B$3</f>
        <v>BIOM</v>
      </c>
      <c r="X2055">
        <v>2.7159999999999997</v>
      </c>
      <c r="Y2055" t="s">
        <v>731</v>
      </c>
      <c r="Z2055" t="s">
        <v>243</v>
      </c>
      <c r="AA2055" t="s">
        <v>161</v>
      </c>
      <c r="AB2055" s="81" t="str">
        <f>analysis_methods!$M$3</f>
        <v>BLOT WW SCALE</v>
      </c>
      <c r="AC2055" s="77">
        <v>45139</v>
      </c>
    </row>
    <row r="2056" spans="1:29" ht="14.4" x14ac:dyDescent="0.3">
      <c r="A2056" s="81" t="str">
        <f>samples!$C$43</f>
        <v>GeoxyzXI_2112-WestdiepSeafarm-1725m-b-VV2</v>
      </c>
      <c r="B2056" s="84" t="s">
        <v>706</v>
      </c>
      <c r="H2056" s="96" t="s">
        <v>651</v>
      </c>
      <c r="I2056" s="96">
        <v>103226</v>
      </c>
      <c r="K2056" s="96" t="s">
        <v>348</v>
      </c>
      <c r="L2056" s="96" t="s">
        <v>414</v>
      </c>
      <c r="M2056" s="96" t="s">
        <v>415</v>
      </c>
      <c r="N2056" s="96" t="s">
        <v>416</v>
      </c>
      <c r="O2056" s="96" t="s">
        <v>562</v>
      </c>
      <c r="P2056" s="96" t="s">
        <v>563</v>
      </c>
      <c r="Q2056" s="96" t="s">
        <v>652</v>
      </c>
      <c r="S2056" t="s">
        <v>226</v>
      </c>
      <c r="U2056" t="s">
        <v>335</v>
      </c>
      <c r="V2056" t="s">
        <v>264</v>
      </c>
      <c r="W2056" s="81" t="str">
        <f>analysis_methods!$B$3</f>
        <v>BIOM</v>
      </c>
      <c r="X2056">
        <v>0.111</v>
      </c>
      <c r="Y2056" t="s">
        <v>731</v>
      </c>
      <c r="Z2056" t="s">
        <v>243</v>
      </c>
      <c r="AA2056" t="s">
        <v>161</v>
      </c>
      <c r="AB2056" s="81" t="str">
        <f>analysis_methods!$M$3</f>
        <v>BLOT WW SCALE</v>
      </c>
      <c r="AC2056" s="77">
        <v>45139</v>
      </c>
    </row>
    <row r="2057" spans="1:29" ht="14.4" x14ac:dyDescent="0.3">
      <c r="A2057" s="81" t="str">
        <f>samples!$C$43</f>
        <v>GeoxyzXI_2112-WestdiepSeafarm-1725m-b-VV2</v>
      </c>
      <c r="B2057" s="84" t="s">
        <v>706</v>
      </c>
      <c r="H2057" s="96" t="s">
        <v>548</v>
      </c>
      <c r="I2057" s="96">
        <v>103235</v>
      </c>
      <c r="K2057" s="96" t="s">
        <v>348</v>
      </c>
      <c r="L2057" s="96" t="s">
        <v>414</v>
      </c>
      <c r="M2057" s="96" t="s">
        <v>415</v>
      </c>
      <c r="N2057" s="96" t="s">
        <v>416</v>
      </c>
      <c r="O2057" s="96" t="s">
        <v>562</v>
      </c>
      <c r="P2057" s="96" t="s">
        <v>563</v>
      </c>
      <c r="Q2057" s="96" t="s">
        <v>574</v>
      </c>
      <c r="S2057" t="s">
        <v>226</v>
      </c>
      <c r="U2057" t="s">
        <v>335</v>
      </c>
      <c r="V2057" t="s">
        <v>264</v>
      </c>
      <c r="W2057" s="81" t="str">
        <f>analysis_methods!$B$3</f>
        <v>BIOM</v>
      </c>
      <c r="X2057">
        <v>6.4000000000000001E-2</v>
      </c>
      <c r="Y2057" t="s">
        <v>731</v>
      </c>
      <c r="Z2057" t="s">
        <v>243</v>
      </c>
      <c r="AA2057" t="s">
        <v>161</v>
      </c>
      <c r="AB2057" s="81" t="str">
        <f>analysis_methods!$M$3</f>
        <v>BLOT WW SCALE</v>
      </c>
      <c r="AC2057" s="77">
        <v>45139</v>
      </c>
    </row>
    <row r="2058" spans="1:29" ht="14.4" x14ac:dyDescent="0.3">
      <c r="A2058" s="81" t="str">
        <f>samples!$C$44</f>
        <v>GeoxyzXI_2112-WestdiepSeafarm-1725m-c-VV3</v>
      </c>
      <c r="B2058" s="84" t="s">
        <v>707</v>
      </c>
      <c r="H2058" s="96" t="s">
        <v>482</v>
      </c>
      <c r="I2058" s="96">
        <v>130357</v>
      </c>
      <c r="K2058" s="96" t="s">
        <v>348</v>
      </c>
      <c r="L2058" s="96" t="s">
        <v>375</v>
      </c>
      <c r="M2058" s="96" t="s">
        <v>376</v>
      </c>
      <c r="N2058" s="96" t="s">
        <v>380</v>
      </c>
      <c r="O2058" s="96" t="s">
        <v>381</v>
      </c>
      <c r="P2058" s="96" t="s">
        <v>382</v>
      </c>
      <c r="Q2058" s="96" t="s">
        <v>405</v>
      </c>
      <c r="S2058" t="s">
        <v>226</v>
      </c>
      <c r="U2058" t="s">
        <v>335</v>
      </c>
      <c r="V2058" t="s">
        <v>264</v>
      </c>
      <c r="W2058" s="81" t="str">
        <f>analysis_methods!$B$3</f>
        <v>BIOM</v>
      </c>
      <c r="X2058">
        <v>4.1689999999999996</v>
      </c>
      <c r="Y2058" t="s">
        <v>731</v>
      </c>
      <c r="Z2058" t="s">
        <v>243</v>
      </c>
      <c r="AA2058" t="s">
        <v>161</v>
      </c>
      <c r="AB2058" s="81" t="str">
        <f>analysis_methods!$M$3</f>
        <v>BLOT WW SCALE</v>
      </c>
      <c r="AC2058" s="77">
        <v>45139</v>
      </c>
    </row>
    <row r="2059" spans="1:29" ht="14.4" x14ac:dyDescent="0.3">
      <c r="A2059" s="81" t="str">
        <f>samples!$C$44</f>
        <v>GeoxyzXI_2112-WestdiepSeafarm-1725m-c-VV3</v>
      </c>
      <c r="B2059" s="84" t="s">
        <v>707</v>
      </c>
      <c r="H2059" s="96" t="s">
        <v>481</v>
      </c>
      <c r="I2059" s="96">
        <v>131187</v>
      </c>
      <c r="K2059" s="96" t="s">
        <v>348</v>
      </c>
      <c r="L2059" s="96" t="s">
        <v>375</v>
      </c>
      <c r="M2059" s="96" t="s">
        <v>376</v>
      </c>
      <c r="N2059" s="96" t="s">
        <v>401</v>
      </c>
      <c r="O2059" s="96" t="s">
        <v>402</v>
      </c>
      <c r="P2059" s="96" t="s">
        <v>403</v>
      </c>
      <c r="Q2059" s="96" t="s">
        <v>404</v>
      </c>
      <c r="S2059" t="s">
        <v>226</v>
      </c>
      <c r="U2059" t="s">
        <v>335</v>
      </c>
      <c r="V2059" t="s">
        <v>264</v>
      </c>
      <c r="W2059" s="81" t="str">
        <f>analysis_methods!$B$3</f>
        <v>BIOM</v>
      </c>
      <c r="X2059">
        <v>0.24799999999999997</v>
      </c>
      <c r="Y2059" t="s">
        <v>731</v>
      </c>
      <c r="Z2059" t="s">
        <v>243</v>
      </c>
      <c r="AA2059" t="s">
        <v>161</v>
      </c>
      <c r="AB2059" s="81" t="str">
        <f>analysis_methods!$M$3</f>
        <v>BLOT WW SCALE</v>
      </c>
      <c r="AC2059" s="77">
        <v>45139</v>
      </c>
    </row>
    <row r="2060" spans="1:29" ht="14.4" x14ac:dyDescent="0.3">
      <c r="A2060" s="81" t="str">
        <f>samples!$C$44</f>
        <v>GeoxyzXI_2112-WestdiepSeafarm-1725m-c-VV3</v>
      </c>
      <c r="B2060" s="84" t="s">
        <v>707</v>
      </c>
      <c r="H2060" s="96" t="s">
        <v>612</v>
      </c>
      <c r="I2060" s="96">
        <v>128551</v>
      </c>
      <c r="K2060" s="96" t="s">
        <v>348</v>
      </c>
      <c r="L2060" s="96" t="s">
        <v>619</v>
      </c>
      <c r="M2060" s="96"/>
      <c r="N2060" s="96"/>
      <c r="O2060" s="96" t="s">
        <v>620</v>
      </c>
      <c r="P2060" s="96" t="s">
        <v>621</v>
      </c>
      <c r="Q2060" s="96" t="s">
        <v>635</v>
      </c>
      <c r="S2060" t="s">
        <v>226</v>
      </c>
      <c r="U2060" t="s">
        <v>335</v>
      </c>
      <c r="V2060" t="s">
        <v>264</v>
      </c>
      <c r="W2060" s="81" t="str">
        <f>analysis_methods!$B$3</f>
        <v>BIOM</v>
      </c>
      <c r="X2060">
        <v>9.4999999999999987E-2</v>
      </c>
      <c r="Y2060" t="s">
        <v>731</v>
      </c>
      <c r="Z2060" t="s">
        <v>243</v>
      </c>
      <c r="AA2060" t="s">
        <v>161</v>
      </c>
      <c r="AB2060" s="81" t="str">
        <f>analysis_methods!$M$3</f>
        <v>BLOT WW SCALE</v>
      </c>
      <c r="AC2060" s="77">
        <v>45139</v>
      </c>
    </row>
    <row r="2061" spans="1:29" ht="14.4" x14ac:dyDescent="0.3">
      <c r="A2061" s="81" t="str">
        <f>samples!$C$44</f>
        <v>GeoxyzXI_2112-WestdiepSeafarm-1725m-c-VV3</v>
      </c>
      <c r="B2061" s="84" t="s">
        <v>707</v>
      </c>
      <c r="H2061" s="96" t="s">
        <v>817</v>
      </c>
      <c r="I2061" s="96">
        <v>140301</v>
      </c>
      <c r="K2061" s="96" t="s">
        <v>348</v>
      </c>
      <c r="L2061" s="96" t="s">
        <v>365</v>
      </c>
      <c r="M2061" s="96" t="s">
        <v>366</v>
      </c>
      <c r="N2061" s="96" t="s">
        <v>367</v>
      </c>
      <c r="O2061" s="96" t="s">
        <v>368</v>
      </c>
      <c r="P2061" s="96" t="s">
        <v>369</v>
      </c>
      <c r="Q2061" s="96" t="s">
        <v>370</v>
      </c>
      <c r="S2061" t="s">
        <v>726</v>
      </c>
      <c r="U2061" t="s">
        <v>335</v>
      </c>
      <c r="V2061" t="s">
        <v>264</v>
      </c>
      <c r="W2061" s="81" t="str">
        <f>analysis_methods!$B$3</f>
        <v>BIOM</v>
      </c>
      <c r="X2061">
        <v>0.98199999999999987</v>
      </c>
      <c r="Y2061" t="s">
        <v>731</v>
      </c>
      <c r="Z2061" t="s">
        <v>243</v>
      </c>
      <c r="AA2061" t="s">
        <v>161</v>
      </c>
      <c r="AB2061" s="81" t="str">
        <f>analysis_methods!$M$3</f>
        <v>BLOT WW SCALE</v>
      </c>
      <c r="AC2061" s="77">
        <v>45139</v>
      </c>
    </row>
    <row r="2062" spans="1:29" ht="14.4" x14ac:dyDescent="0.3">
      <c r="A2062" s="81" t="str">
        <f>samples!$C$44</f>
        <v>GeoxyzXI_2112-WestdiepSeafarm-1725m-c-VV3</v>
      </c>
      <c r="B2062" s="84" t="s">
        <v>707</v>
      </c>
      <c r="H2062" s="96" t="s">
        <v>457</v>
      </c>
      <c r="I2062" s="96">
        <v>152391</v>
      </c>
      <c r="K2062" s="96" t="s">
        <v>348</v>
      </c>
      <c r="L2062" s="96" t="s">
        <v>457</v>
      </c>
      <c r="M2062" s="96"/>
      <c r="N2062" s="96"/>
      <c r="O2062" s="96"/>
      <c r="P2062" s="96"/>
      <c r="Q2062" s="96"/>
      <c r="S2062" t="s">
        <v>226</v>
      </c>
      <c r="U2062" t="s">
        <v>335</v>
      </c>
      <c r="V2062" t="s">
        <v>264</v>
      </c>
      <c r="W2062" s="81" t="str">
        <f>analysis_methods!$B$3</f>
        <v>BIOM</v>
      </c>
      <c r="X2062">
        <v>6.7000000000000004E-2</v>
      </c>
      <c r="Y2062" t="s">
        <v>731</v>
      </c>
      <c r="Z2062" t="s">
        <v>243</v>
      </c>
      <c r="AA2062" t="s">
        <v>161</v>
      </c>
      <c r="AB2062" s="81" t="str">
        <f>analysis_methods!$M$3</f>
        <v>BLOT WW SCALE</v>
      </c>
      <c r="AC2062" s="77">
        <v>45139</v>
      </c>
    </row>
    <row r="2063" spans="1:29" ht="14.4" x14ac:dyDescent="0.3">
      <c r="A2063" s="81" t="str">
        <f>samples!$C$44</f>
        <v>GeoxyzXI_2112-WestdiepSeafarm-1725m-c-VV3</v>
      </c>
      <c r="B2063" s="84" t="s">
        <v>707</v>
      </c>
      <c r="H2063" s="96" t="s">
        <v>547</v>
      </c>
      <c r="I2063" s="96">
        <v>120020</v>
      </c>
      <c r="K2063" s="96" t="s">
        <v>348</v>
      </c>
      <c r="L2063" s="96" t="s">
        <v>414</v>
      </c>
      <c r="M2063" s="96" t="s">
        <v>415</v>
      </c>
      <c r="N2063" s="96" t="s">
        <v>559</v>
      </c>
      <c r="O2063" s="96" t="s">
        <v>560</v>
      </c>
      <c r="P2063" s="96" t="s">
        <v>561</v>
      </c>
      <c r="Q2063" s="96" t="s">
        <v>573</v>
      </c>
      <c r="S2063" t="s">
        <v>226</v>
      </c>
      <c r="U2063" t="s">
        <v>335</v>
      </c>
      <c r="V2063" t="s">
        <v>264</v>
      </c>
      <c r="W2063" s="81" t="str">
        <f>analysis_methods!$B$3</f>
        <v>BIOM</v>
      </c>
      <c r="X2063">
        <v>0.65199999999999991</v>
      </c>
      <c r="Y2063" t="s">
        <v>731</v>
      </c>
      <c r="Z2063" t="s">
        <v>243</v>
      </c>
      <c r="AA2063" t="s">
        <v>161</v>
      </c>
      <c r="AB2063" s="81" t="str">
        <f>analysis_methods!$M$3</f>
        <v>BLOT WW SCALE</v>
      </c>
      <c r="AC2063" s="77">
        <v>45139</v>
      </c>
    </row>
    <row r="2064" spans="1:29" ht="14.4" x14ac:dyDescent="0.3">
      <c r="A2064" s="81" t="str">
        <f>samples!$C$44</f>
        <v>GeoxyzXI_2112-WestdiepSeafarm-1725m-c-VV3</v>
      </c>
      <c r="B2064" s="84" t="s">
        <v>707</v>
      </c>
      <c r="H2064" s="96" t="s">
        <v>556</v>
      </c>
      <c r="I2064" s="96">
        <v>102139</v>
      </c>
      <c r="K2064" s="96" t="s">
        <v>348</v>
      </c>
      <c r="L2064" s="96" t="s">
        <v>414</v>
      </c>
      <c r="M2064" s="96" t="s">
        <v>415</v>
      </c>
      <c r="N2064" s="96" t="s">
        <v>416</v>
      </c>
      <c r="O2064" s="96" t="s">
        <v>434</v>
      </c>
      <c r="P2064" s="96" t="s">
        <v>435</v>
      </c>
      <c r="Q2064" s="96" t="s">
        <v>580</v>
      </c>
      <c r="S2064" t="s">
        <v>226</v>
      </c>
      <c r="U2064" t="s">
        <v>335</v>
      </c>
      <c r="V2064" t="s">
        <v>264</v>
      </c>
      <c r="W2064" s="81" t="str">
        <f>analysis_methods!$B$3</f>
        <v>BIOM</v>
      </c>
      <c r="X2064">
        <v>4.5999999999999999E-2</v>
      </c>
      <c r="Y2064" t="s">
        <v>731</v>
      </c>
      <c r="Z2064" t="s">
        <v>243</v>
      </c>
      <c r="AA2064" t="s">
        <v>161</v>
      </c>
      <c r="AB2064" s="81" t="str">
        <f>analysis_methods!$M$3</f>
        <v>BLOT WW SCALE</v>
      </c>
      <c r="AC2064" s="77">
        <v>45139</v>
      </c>
    </row>
    <row r="2065" spans="1:29" ht="14.4" x14ac:dyDescent="0.3">
      <c r="A2065" s="81" t="str">
        <f>samples!$C$44</f>
        <v>GeoxyzXI_2112-WestdiepSeafarm-1725m-c-VV3</v>
      </c>
      <c r="B2065" s="84" t="s">
        <v>707</v>
      </c>
      <c r="H2065" s="96" t="s">
        <v>552</v>
      </c>
      <c r="I2065" s="96">
        <v>130491</v>
      </c>
      <c r="K2065" s="96" t="s">
        <v>348</v>
      </c>
      <c r="L2065" s="96" t="s">
        <v>375</v>
      </c>
      <c r="M2065" s="96" t="s">
        <v>376</v>
      </c>
      <c r="N2065" s="96"/>
      <c r="O2065" s="96" t="s">
        <v>568</v>
      </c>
      <c r="P2065" s="96" t="s">
        <v>569</v>
      </c>
      <c r="Q2065" s="96" t="s">
        <v>577</v>
      </c>
      <c r="S2065" t="s">
        <v>226</v>
      </c>
      <c r="U2065" t="s">
        <v>335</v>
      </c>
      <c r="V2065" t="s">
        <v>264</v>
      </c>
      <c r="W2065" s="81" t="str">
        <f>analysis_methods!$B$3</f>
        <v>BIOM</v>
      </c>
      <c r="X2065">
        <v>2.3929999999999998</v>
      </c>
      <c r="Y2065" t="s">
        <v>731</v>
      </c>
      <c r="Z2065" t="s">
        <v>243</v>
      </c>
      <c r="AA2065" t="s">
        <v>161</v>
      </c>
      <c r="AB2065" s="81" t="str">
        <f>analysis_methods!$M$3</f>
        <v>BLOT WW SCALE</v>
      </c>
      <c r="AC2065" s="77">
        <v>45139</v>
      </c>
    </row>
    <row r="2066" spans="1:29" ht="14.4" x14ac:dyDescent="0.3">
      <c r="A2066" s="81" t="str">
        <f>samples!$C$44</f>
        <v>GeoxyzXI_2112-WestdiepSeafarm-1725m-c-VV3</v>
      </c>
      <c r="B2066" s="84" t="s">
        <v>707</v>
      </c>
      <c r="H2066" s="96" t="s">
        <v>818</v>
      </c>
      <c r="I2066" s="96">
        <v>124929</v>
      </c>
      <c r="K2066" s="96" t="s">
        <v>348</v>
      </c>
      <c r="L2066" s="96" t="s">
        <v>349</v>
      </c>
      <c r="M2066" s="96" t="s">
        <v>360</v>
      </c>
      <c r="N2066" s="96" t="s">
        <v>361</v>
      </c>
      <c r="O2066" s="96" t="s">
        <v>362</v>
      </c>
      <c r="P2066" s="96" t="s">
        <v>363</v>
      </c>
      <c r="Q2066" s="96" t="s">
        <v>364</v>
      </c>
      <c r="S2066" t="s">
        <v>726</v>
      </c>
      <c r="U2066" t="s">
        <v>335</v>
      </c>
      <c r="V2066" t="s">
        <v>264</v>
      </c>
      <c r="W2066" s="81" t="str">
        <f>analysis_methods!$B$3</f>
        <v>BIOM</v>
      </c>
      <c r="X2066">
        <v>0.58699999999999997</v>
      </c>
      <c r="Y2066" t="s">
        <v>731</v>
      </c>
      <c r="Z2066" t="s">
        <v>243</v>
      </c>
      <c r="AA2066" t="s">
        <v>161</v>
      </c>
      <c r="AB2066" s="81" t="str">
        <f>analysis_methods!$M$3</f>
        <v>BLOT WW SCALE</v>
      </c>
      <c r="AC2066" s="77">
        <v>45139</v>
      </c>
    </row>
    <row r="2067" spans="1:29" ht="14.4" x14ac:dyDescent="0.3">
      <c r="A2067" s="81" t="str">
        <f>samples!$C$44</f>
        <v>GeoxyzXI_2112-WestdiepSeafarm-1725m-c-VV3</v>
      </c>
      <c r="B2067" s="84" t="s">
        <v>707</v>
      </c>
      <c r="H2067" s="96" t="s">
        <v>472</v>
      </c>
      <c r="I2067" s="96">
        <v>140301</v>
      </c>
      <c r="K2067" s="96" t="s">
        <v>348</v>
      </c>
      <c r="L2067" s="96" t="s">
        <v>365</v>
      </c>
      <c r="M2067" s="96" t="s">
        <v>366</v>
      </c>
      <c r="N2067" s="96" t="s">
        <v>367</v>
      </c>
      <c r="O2067" s="96" t="s">
        <v>368</v>
      </c>
      <c r="P2067" s="96" t="s">
        <v>369</v>
      </c>
      <c r="Q2067" s="96" t="s">
        <v>370</v>
      </c>
      <c r="S2067" t="s">
        <v>226</v>
      </c>
      <c r="U2067" t="s">
        <v>335</v>
      </c>
      <c r="V2067" t="s">
        <v>264</v>
      </c>
      <c r="W2067" s="81" t="str">
        <f>analysis_methods!$B$3</f>
        <v>BIOM</v>
      </c>
      <c r="X2067">
        <v>104.907</v>
      </c>
      <c r="Y2067" t="s">
        <v>731</v>
      </c>
      <c r="Z2067" t="s">
        <v>243</v>
      </c>
      <c r="AA2067" t="s">
        <v>161</v>
      </c>
      <c r="AB2067" s="81" t="str">
        <f>analysis_methods!$M$3</f>
        <v>BLOT WW SCALE</v>
      </c>
      <c r="AC2067" s="77">
        <v>45139</v>
      </c>
    </row>
    <row r="2068" spans="1:29" ht="14.4" x14ac:dyDescent="0.3">
      <c r="A2068" s="81" t="str">
        <f>samples!$C$44</f>
        <v>GeoxyzXI_2112-WestdiepSeafarm-1725m-c-VV3</v>
      </c>
      <c r="B2068" s="84" t="s">
        <v>707</v>
      </c>
      <c r="H2068" s="96" t="s">
        <v>651</v>
      </c>
      <c r="I2068" s="96">
        <v>103226</v>
      </c>
      <c r="K2068" s="96" t="s">
        <v>348</v>
      </c>
      <c r="L2068" s="96" t="s">
        <v>414</v>
      </c>
      <c r="M2068" s="96" t="s">
        <v>415</v>
      </c>
      <c r="N2068" s="96" t="s">
        <v>416</v>
      </c>
      <c r="O2068" s="96" t="s">
        <v>562</v>
      </c>
      <c r="P2068" s="96" t="s">
        <v>563</v>
      </c>
      <c r="Q2068" s="96" t="s">
        <v>652</v>
      </c>
      <c r="S2068" t="s">
        <v>226</v>
      </c>
      <c r="U2068" t="s">
        <v>335</v>
      </c>
      <c r="V2068" t="s">
        <v>264</v>
      </c>
      <c r="W2068" s="81" t="str">
        <f>analysis_methods!$B$3</f>
        <v>BIOM</v>
      </c>
      <c r="X2068">
        <v>0.15599999999999997</v>
      </c>
      <c r="Y2068" t="s">
        <v>731</v>
      </c>
      <c r="Z2068" t="s">
        <v>243</v>
      </c>
      <c r="AA2068" t="s">
        <v>161</v>
      </c>
      <c r="AB2068" s="81" t="str">
        <f>analysis_methods!$M$3</f>
        <v>BLOT WW SCALE</v>
      </c>
      <c r="AC2068" s="77">
        <v>45139</v>
      </c>
    </row>
    <row r="2069" spans="1:29" ht="14.4" x14ac:dyDescent="0.3">
      <c r="A2069" s="81" t="str">
        <f>samples!$C$44</f>
        <v>GeoxyzXI_2112-WestdiepSeafarm-1725m-c-VV3</v>
      </c>
      <c r="B2069" s="84" t="s">
        <v>707</v>
      </c>
      <c r="H2069" s="96" t="s">
        <v>480</v>
      </c>
      <c r="I2069" s="96">
        <v>130269</v>
      </c>
      <c r="K2069" s="96" t="s">
        <v>348</v>
      </c>
      <c r="L2069" s="96" t="s">
        <v>375</v>
      </c>
      <c r="M2069" s="96" t="s">
        <v>376</v>
      </c>
      <c r="N2069" s="96"/>
      <c r="O2069" s="96" t="s">
        <v>398</v>
      </c>
      <c r="P2069" s="96" t="s">
        <v>399</v>
      </c>
      <c r="Q2069" s="96" t="s">
        <v>400</v>
      </c>
      <c r="S2069" t="s">
        <v>226</v>
      </c>
      <c r="U2069" t="s">
        <v>335</v>
      </c>
      <c r="V2069" t="s">
        <v>264</v>
      </c>
      <c r="W2069" s="81" t="str">
        <f>analysis_methods!$B$3</f>
        <v>BIOM</v>
      </c>
      <c r="X2069">
        <v>0.29899999999999999</v>
      </c>
      <c r="Y2069" t="s">
        <v>731</v>
      </c>
      <c r="Z2069" t="s">
        <v>243</v>
      </c>
      <c r="AA2069" t="s">
        <v>161</v>
      </c>
      <c r="AB2069" s="81" t="str">
        <f>analysis_methods!$M$3</f>
        <v>BLOT WW SCALE</v>
      </c>
      <c r="AC2069" s="77">
        <v>45139</v>
      </c>
    </row>
    <row r="2070" spans="1:29" ht="14.4" x14ac:dyDescent="0.3">
      <c r="A2070" s="81" t="str">
        <f>samples!$C$44</f>
        <v>GeoxyzXI_2112-WestdiepSeafarm-1725m-c-VV3</v>
      </c>
      <c r="B2070" s="84" t="s">
        <v>707</v>
      </c>
      <c r="H2070" s="96" t="s">
        <v>586</v>
      </c>
      <c r="I2070" s="96">
        <v>103060</v>
      </c>
      <c r="K2070" s="96" t="s">
        <v>348</v>
      </c>
      <c r="L2070" s="96" t="s">
        <v>414</v>
      </c>
      <c r="M2070" s="96" t="s">
        <v>415</v>
      </c>
      <c r="N2070" s="96" t="s">
        <v>416</v>
      </c>
      <c r="O2070" s="96" t="s">
        <v>591</v>
      </c>
      <c r="P2070" s="96" t="s">
        <v>592</v>
      </c>
      <c r="Q2070" s="96" t="s">
        <v>598</v>
      </c>
      <c r="S2070" t="s">
        <v>226</v>
      </c>
      <c r="U2070" t="s">
        <v>335</v>
      </c>
      <c r="V2070" t="s">
        <v>264</v>
      </c>
      <c r="W2070" s="81" t="str">
        <f>analysis_methods!$B$3</f>
        <v>BIOM</v>
      </c>
      <c r="X2070">
        <v>2.1999999999999999E-2</v>
      </c>
      <c r="Y2070" t="s">
        <v>731</v>
      </c>
      <c r="Z2070" t="s">
        <v>243</v>
      </c>
      <c r="AA2070" t="s">
        <v>161</v>
      </c>
      <c r="AB2070" s="81" t="str">
        <f>analysis_methods!$M$3</f>
        <v>BLOT WW SCALE</v>
      </c>
      <c r="AC2070" s="77">
        <v>45139</v>
      </c>
    </row>
    <row r="2071" spans="1:29" ht="14.4" x14ac:dyDescent="0.3">
      <c r="A2071" s="81" t="str">
        <f>samples!$C$44</f>
        <v>GeoxyzXI_2112-WestdiepSeafarm-1725m-c-VV3</v>
      </c>
      <c r="B2071" s="84" t="s">
        <v>707</v>
      </c>
      <c r="H2071" s="96" t="s">
        <v>477</v>
      </c>
      <c r="I2071" s="96">
        <v>345281</v>
      </c>
      <c r="K2071" s="96" t="s">
        <v>348</v>
      </c>
      <c r="L2071" s="96" t="s">
        <v>365</v>
      </c>
      <c r="M2071" s="96" t="s">
        <v>366</v>
      </c>
      <c r="N2071" s="96" t="s">
        <v>388</v>
      </c>
      <c r="O2071" s="96" t="s">
        <v>389</v>
      </c>
      <c r="P2071" s="96" t="s">
        <v>390</v>
      </c>
      <c r="Q2071" s="96" t="s">
        <v>391</v>
      </c>
      <c r="S2071" t="s">
        <v>226</v>
      </c>
      <c r="U2071" t="s">
        <v>335</v>
      </c>
      <c r="V2071" t="s">
        <v>264</v>
      </c>
      <c r="W2071" s="81" t="str">
        <f>analysis_methods!$B$3</f>
        <v>BIOM</v>
      </c>
      <c r="X2071">
        <v>1E-3</v>
      </c>
      <c r="Y2071" t="s">
        <v>731</v>
      </c>
      <c r="Z2071" t="s">
        <v>243</v>
      </c>
      <c r="AA2071" t="s">
        <v>161</v>
      </c>
      <c r="AB2071" s="81" t="str">
        <f>analysis_methods!$M$3</f>
        <v>BLOT WW SCALE</v>
      </c>
      <c r="AC2071" s="77">
        <v>45139</v>
      </c>
    </row>
    <row r="2072" spans="1:29" ht="14.4" x14ac:dyDescent="0.3">
      <c r="A2072" s="81" t="str">
        <f>samples!$C$44</f>
        <v>GeoxyzXI_2112-WestdiepSeafarm-1725m-c-VV3</v>
      </c>
      <c r="B2072" s="84" t="s">
        <v>707</v>
      </c>
      <c r="H2072" s="96" t="s">
        <v>471</v>
      </c>
      <c r="I2072" s="96">
        <v>124929</v>
      </c>
      <c r="K2072" s="96" t="s">
        <v>348</v>
      </c>
      <c r="L2072" s="96" t="s">
        <v>349</v>
      </c>
      <c r="M2072" s="96" t="s">
        <v>360</v>
      </c>
      <c r="N2072" s="96" t="s">
        <v>361</v>
      </c>
      <c r="O2072" s="96" t="s">
        <v>362</v>
      </c>
      <c r="P2072" s="96" t="s">
        <v>363</v>
      </c>
      <c r="Q2072" s="96" t="s">
        <v>364</v>
      </c>
      <c r="S2072" t="s">
        <v>226</v>
      </c>
      <c r="U2072" t="s">
        <v>335</v>
      </c>
      <c r="V2072" t="s">
        <v>264</v>
      </c>
      <c r="W2072" s="81" t="str">
        <f>analysis_methods!$B$3</f>
        <v>BIOM</v>
      </c>
      <c r="X2072">
        <v>8.8179999999999996</v>
      </c>
      <c r="Y2072" t="s">
        <v>731</v>
      </c>
      <c r="Z2072" t="s">
        <v>243</v>
      </c>
      <c r="AA2072" t="s">
        <v>161</v>
      </c>
      <c r="AB2072" s="81" t="str">
        <f>analysis_methods!$M$3</f>
        <v>BLOT WW SCALE</v>
      </c>
      <c r="AC2072" s="77">
        <v>45139</v>
      </c>
    </row>
    <row r="2073" spans="1:29" ht="14.4" x14ac:dyDescent="0.3">
      <c r="A2073" s="81" t="str">
        <f>samples!$C$45</f>
        <v>GeoxyzX_2111-WestdiepSeafarm-2075m-a-VV1</v>
      </c>
      <c r="B2073" s="84" t="s">
        <v>708</v>
      </c>
      <c r="H2073" s="96" t="s">
        <v>482</v>
      </c>
      <c r="I2073" s="96">
        <v>130357</v>
      </c>
      <c r="K2073" s="96" t="s">
        <v>348</v>
      </c>
      <c r="L2073" s="96" t="s">
        <v>375</v>
      </c>
      <c r="M2073" s="96" t="s">
        <v>376</v>
      </c>
      <c r="N2073" s="96" t="s">
        <v>380</v>
      </c>
      <c r="O2073" s="96" t="s">
        <v>381</v>
      </c>
      <c r="P2073" s="96" t="s">
        <v>382</v>
      </c>
      <c r="Q2073" s="96" t="s">
        <v>405</v>
      </c>
      <c r="S2073" t="s">
        <v>226</v>
      </c>
      <c r="U2073" t="s">
        <v>335</v>
      </c>
      <c r="V2073" t="s">
        <v>264</v>
      </c>
      <c r="W2073" s="81" t="str">
        <f>analysis_methods!$B$3</f>
        <v>BIOM</v>
      </c>
      <c r="X2073">
        <v>1.18</v>
      </c>
      <c r="Y2073" t="s">
        <v>731</v>
      </c>
      <c r="Z2073" t="s">
        <v>243</v>
      </c>
      <c r="AA2073" t="s">
        <v>161</v>
      </c>
      <c r="AB2073" s="81" t="str">
        <f>analysis_methods!$M$3</f>
        <v>BLOT WW SCALE</v>
      </c>
      <c r="AC2073" s="77">
        <v>45139</v>
      </c>
    </row>
    <row r="2074" spans="1:29" ht="14.4" x14ac:dyDescent="0.3">
      <c r="A2074" s="81" t="str">
        <f>samples!$C$45</f>
        <v>GeoxyzX_2111-WestdiepSeafarm-2075m-a-VV1</v>
      </c>
      <c r="B2074" s="84" t="s">
        <v>708</v>
      </c>
      <c r="H2074" s="96" t="s">
        <v>547</v>
      </c>
      <c r="I2074" s="96">
        <v>120020</v>
      </c>
      <c r="K2074" s="96" t="s">
        <v>348</v>
      </c>
      <c r="L2074" s="96" t="s">
        <v>414</v>
      </c>
      <c r="M2074" s="96" t="s">
        <v>415</v>
      </c>
      <c r="N2074" s="96" t="s">
        <v>559</v>
      </c>
      <c r="O2074" s="96" t="s">
        <v>560</v>
      </c>
      <c r="P2074" s="96" t="s">
        <v>561</v>
      </c>
      <c r="Q2074" s="96" t="s">
        <v>573</v>
      </c>
      <c r="S2074" t="s">
        <v>226</v>
      </c>
      <c r="U2074" t="s">
        <v>335</v>
      </c>
      <c r="V2074" t="s">
        <v>264</v>
      </c>
      <c r="W2074" s="81" t="str">
        <f>analysis_methods!$B$3</f>
        <v>BIOM</v>
      </c>
      <c r="X2074">
        <v>0.11699999999999999</v>
      </c>
      <c r="Y2074" t="s">
        <v>731</v>
      </c>
      <c r="Z2074" t="s">
        <v>243</v>
      </c>
      <c r="AA2074" t="s">
        <v>161</v>
      </c>
      <c r="AB2074" s="81" t="str">
        <f>analysis_methods!$M$3</f>
        <v>BLOT WW SCALE</v>
      </c>
      <c r="AC2074" s="77">
        <v>45139</v>
      </c>
    </row>
    <row r="2075" spans="1:29" ht="14.4" x14ac:dyDescent="0.3">
      <c r="A2075" s="81" t="str">
        <f>samples!$C$45</f>
        <v>GeoxyzX_2111-WestdiepSeafarm-2075m-a-VV1</v>
      </c>
      <c r="B2075" s="84" t="s">
        <v>708</v>
      </c>
      <c r="H2075" s="96" t="s">
        <v>563</v>
      </c>
      <c r="I2075" s="96">
        <v>101789</v>
      </c>
      <c r="K2075" s="96" t="s">
        <v>348</v>
      </c>
      <c r="L2075" s="96" t="s">
        <v>414</v>
      </c>
      <c r="M2075" s="96" t="s">
        <v>415</v>
      </c>
      <c r="N2075" s="96" t="s">
        <v>416</v>
      </c>
      <c r="O2075" s="96" t="s">
        <v>562</v>
      </c>
      <c r="P2075" s="96" t="s">
        <v>563</v>
      </c>
      <c r="Q2075" s="96"/>
      <c r="S2075" t="s">
        <v>226</v>
      </c>
      <c r="U2075" t="s">
        <v>335</v>
      </c>
      <c r="V2075" t="s">
        <v>264</v>
      </c>
      <c r="W2075" s="81" t="str">
        <f>analysis_methods!$B$3</f>
        <v>BIOM</v>
      </c>
      <c r="X2075">
        <v>4.1999999999999996E-2</v>
      </c>
      <c r="Y2075" t="s">
        <v>731</v>
      </c>
      <c r="Z2075" t="s">
        <v>243</v>
      </c>
      <c r="AA2075" t="s">
        <v>161</v>
      </c>
      <c r="AB2075" s="81" t="str">
        <f>analysis_methods!$M$3</f>
        <v>BLOT WW SCALE</v>
      </c>
      <c r="AC2075" s="77">
        <v>45139</v>
      </c>
    </row>
    <row r="2076" spans="1:29" ht="14.4" x14ac:dyDescent="0.3">
      <c r="A2076" s="81" t="str">
        <f>samples!$C$45</f>
        <v>GeoxyzX_2111-WestdiepSeafarm-2075m-a-VV1</v>
      </c>
      <c r="B2076" s="84" t="s">
        <v>708</v>
      </c>
      <c r="H2076" s="96" t="s">
        <v>480</v>
      </c>
      <c r="I2076" s="96">
        <v>130269</v>
      </c>
      <c r="K2076" s="96" t="s">
        <v>348</v>
      </c>
      <c r="L2076" s="96" t="s">
        <v>375</v>
      </c>
      <c r="M2076" s="96" t="s">
        <v>376</v>
      </c>
      <c r="N2076" s="96"/>
      <c r="O2076" s="96" t="s">
        <v>398</v>
      </c>
      <c r="P2076" s="96" t="s">
        <v>399</v>
      </c>
      <c r="Q2076" s="96" t="s">
        <v>400</v>
      </c>
      <c r="S2076" t="s">
        <v>226</v>
      </c>
      <c r="U2076" t="s">
        <v>335</v>
      </c>
      <c r="V2076" t="s">
        <v>264</v>
      </c>
      <c r="W2076" s="81" t="str">
        <f>analysis_methods!$B$3</f>
        <v>BIOM</v>
      </c>
      <c r="X2076">
        <v>0.40300000000000002</v>
      </c>
      <c r="Y2076" t="s">
        <v>731</v>
      </c>
      <c r="Z2076" t="s">
        <v>243</v>
      </c>
      <c r="AA2076" t="s">
        <v>161</v>
      </c>
      <c r="AB2076" s="81" t="str">
        <f>analysis_methods!$M$3</f>
        <v>BLOT WW SCALE</v>
      </c>
      <c r="AC2076" s="77">
        <v>45139</v>
      </c>
    </row>
    <row r="2077" spans="1:29" ht="14.4" x14ac:dyDescent="0.3">
      <c r="A2077" s="81" t="str">
        <f>samples!$C$45</f>
        <v>GeoxyzX_2111-WestdiepSeafarm-2075m-a-VV1</v>
      </c>
      <c r="B2077" s="84" t="s">
        <v>708</v>
      </c>
      <c r="H2077" s="96" t="s">
        <v>864</v>
      </c>
      <c r="I2077" s="96">
        <v>2036</v>
      </c>
      <c r="K2077" s="96" t="s">
        <v>348</v>
      </c>
      <c r="L2077" s="96" t="s">
        <v>375</v>
      </c>
      <c r="M2077" s="96" t="s">
        <v>422</v>
      </c>
      <c r="N2077" s="96"/>
      <c r="O2077" s="96"/>
      <c r="P2077" s="96"/>
      <c r="Q2077" s="96"/>
      <c r="S2077" t="s">
        <v>226</v>
      </c>
      <c r="U2077" t="s">
        <v>335</v>
      </c>
      <c r="V2077" t="s">
        <v>264</v>
      </c>
      <c r="W2077" s="81" t="str">
        <f>analysis_methods!$B$3</f>
        <v>BIOM</v>
      </c>
      <c r="X2077">
        <v>5.9999999999999993E-3</v>
      </c>
      <c r="Y2077" t="s">
        <v>731</v>
      </c>
      <c r="Z2077" t="s">
        <v>243</v>
      </c>
      <c r="AA2077" t="s">
        <v>161</v>
      </c>
      <c r="AB2077" s="81" t="str">
        <f>analysis_methods!$M$3</f>
        <v>BLOT WW SCALE</v>
      </c>
      <c r="AC2077" s="77">
        <v>45139</v>
      </c>
    </row>
    <row r="2078" spans="1:29" ht="14.4" x14ac:dyDescent="0.3">
      <c r="A2078" s="81" t="str">
        <f>samples!$C$45</f>
        <v>GeoxyzX_2111-WestdiepSeafarm-2075m-a-VV1</v>
      </c>
      <c r="B2078" s="84" t="s">
        <v>708</v>
      </c>
      <c r="H2078" s="96" t="s">
        <v>484</v>
      </c>
      <c r="I2078" s="96">
        <v>130116</v>
      </c>
      <c r="K2078" s="96" t="s">
        <v>348</v>
      </c>
      <c r="L2078" s="96" t="s">
        <v>375</v>
      </c>
      <c r="M2078" s="96" t="s">
        <v>376</v>
      </c>
      <c r="N2078" s="96" t="s">
        <v>380</v>
      </c>
      <c r="O2078" s="96" t="s">
        <v>409</v>
      </c>
      <c r="P2078" s="96" t="s">
        <v>410</v>
      </c>
      <c r="Q2078" s="96" t="s">
        <v>374</v>
      </c>
      <c r="S2078" t="s">
        <v>226</v>
      </c>
      <c r="U2078" t="s">
        <v>335</v>
      </c>
      <c r="V2078" t="s">
        <v>264</v>
      </c>
      <c r="W2078" s="81" t="str">
        <f>analysis_methods!$B$3</f>
        <v>BIOM</v>
      </c>
      <c r="X2078">
        <v>1.351</v>
      </c>
      <c r="Y2078" t="s">
        <v>731</v>
      </c>
      <c r="Z2078" t="s">
        <v>243</v>
      </c>
      <c r="AA2078" t="s">
        <v>161</v>
      </c>
      <c r="AB2078" s="81" t="str">
        <f>analysis_methods!$M$3</f>
        <v>BLOT WW SCALE</v>
      </c>
      <c r="AC2078" s="77">
        <v>45139</v>
      </c>
    </row>
    <row r="2079" spans="1:29" ht="14.4" x14ac:dyDescent="0.3">
      <c r="A2079" s="81" t="str">
        <f>samples!$C$45</f>
        <v>GeoxyzX_2111-WestdiepSeafarm-2075m-a-VV1</v>
      </c>
      <c r="B2079" s="84" t="s">
        <v>708</v>
      </c>
      <c r="H2079" s="96" t="s">
        <v>552</v>
      </c>
      <c r="I2079" s="96">
        <v>130491</v>
      </c>
      <c r="K2079" s="96" t="s">
        <v>348</v>
      </c>
      <c r="L2079" s="96" t="s">
        <v>375</v>
      </c>
      <c r="M2079" s="96" t="s">
        <v>376</v>
      </c>
      <c r="N2079" s="96"/>
      <c r="O2079" s="96" t="s">
        <v>568</v>
      </c>
      <c r="P2079" s="96" t="s">
        <v>569</v>
      </c>
      <c r="Q2079" s="96" t="s">
        <v>577</v>
      </c>
      <c r="S2079" t="s">
        <v>226</v>
      </c>
      <c r="U2079" t="s">
        <v>335</v>
      </c>
      <c r="V2079" t="s">
        <v>264</v>
      </c>
      <c r="W2079" s="81" t="str">
        <f>analysis_methods!$B$3</f>
        <v>BIOM</v>
      </c>
      <c r="X2079" s="93">
        <v>0.15699999999999997</v>
      </c>
      <c r="Y2079" t="s">
        <v>731</v>
      </c>
      <c r="Z2079" t="s">
        <v>243</v>
      </c>
      <c r="AA2079" t="s">
        <v>161</v>
      </c>
      <c r="AB2079" s="81" t="str">
        <f>analysis_methods!$M$3</f>
        <v>BLOT WW SCALE</v>
      </c>
      <c r="AC2079" s="77">
        <v>45139</v>
      </c>
    </row>
    <row r="2080" spans="1:29" ht="14.4" x14ac:dyDescent="0.3">
      <c r="A2080" s="81" t="str">
        <f>samples!$C$45</f>
        <v>GeoxyzX_2111-WestdiepSeafarm-2075m-a-VV1</v>
      </c>
      <c r="B2080" s="84" t="s">
        <v>708</v>
      </c>
      <c r="H2080" s="96" t="s">
        <v>583</v>
      </c>
      <c r="I2080" s="96">
        <v>130537</v>
      </c>
      <c r="K2080" s="96" t="s">
        <v>348</v>
      </c>
      <c r="L2080" s="96" t="s">
        <v>375</v>
      </c>
      <c r="M2080" s="96" t="s">
        <v>376</v>
      </c>
      <c r="N2080" s="96"/>
      <c r="O2080" s="96" t="s">
        <v>588</v>
      </c>
      <c r="P2080" s="96" t="s">
        <v>589</v>
      </c>
      <c r="Q2080" s="96" t="s">
        <v>595</v>
      </c>
      <c r="S2080" t="s">
        <v>226</v>
      </c>
      <c r="U2080" t="s">
        <v>335</v>
      </c>
      <c r="V2080" t="s">
        <v>264</v>
      </c>
      <c r="W2080" s="81" t="str">
        <f>analysis_methods!$B$3</f>
        <v>BIOM</v>
      </c>
      <c r="X2080">
        <v>2.8999999999999998E-2</v>
      </c>
      <c r="Y2080" t="s">
        <v>731</v>
      </c>
      <c r="Z2080" t="s">
        <v>243</v>
      </c>
      <c r="AA2080" t="s">
        <v>161</v>
      </c>
      <c r="AB2080" s="81" t="str">
        <f>analysis_methods!$M$3</f>
        <v>BLOT WW SCALE</v>
      </c>
      <c r="AC2080" s="77">
        <v>45139</v>
      </c>
    </row>
    <row r="2081" spans="1:29" ht="14.4" x14ac:dyDescent="0.3">
      <c r="A2081" s="81" t="str">
        <f>samples!$C$45</f>
        <v>GeoxyzX_2111-WestdiepSeafarm-2075m-a-VV1</v>
      </c>
      <c r="B2081" s="84" t="s">
        <v>708</v>
      </c>
      <c r="H2081" s="96" t="s">
        <v>472</v>
      </c>
      <c r="I2081" s="96">
        <v>140301</v>
      </c>
      <c r="K2081" s="96" t="s">
        <v>348</v>
      </c>
      <c r="L2081" s="96" t="s">
        <v>365</v>
      </c>
      <c r="M2081" s="96" t="s">
        <v>366</v>
      </c>
      <c r="N2081" s="96" t="s">
        <v>367</v>
      </c>
      <c r="O2081" s="96" t="s">
        <v>368</v>
      </c>
      <c r="P2081" s="96" t="s">
        <v>369</v>
      </c>
      <c r="Q2081" s="96" t="s">
        <v>370</v>
      </c>
      <c r="S2081" t="s">
        <v>226</v>
      </c>
      <c r="U2081" t="s">
        <v>335</v>
      </c>
      <c r="V2081" t="s">
        <v>264</v>
      </c>
      <c r="W2081" s="81" t="str">
        <f>analysis_methods!$B$3</f>
        <v>BIOM</v>
      </c>
      <c r="X2081">
        <v>15.569999999999999</v>
      </c>
      <c r="Y2081" t="s">
        <v>731</v>
      </c>
      <c r="Z2081" t="s">
        <v>243</v>
      </c>
      <c r="AA2081" t="s">
        <v>161</v>
      </c>
      <c r="AB2081" s="81" t="str">
        <f>analysis_methods!$M$3</f>
        <v>BLOT WW SCALE</v>
      </c>
      <c r="AC2081" s="77">
        <v>45139</v>
      </c>
    </row>
    <row r="2082" spans="1:29" ht="14.4" x14ac:dyDescent="0.3">
      <c r="A2082" s="81" t="str">
        <f>samples!$C$46</f>
        <v>GeoxyzX_2111-WestdiepSeafarm-2075m-b-VV2</v>
      </c>
      <c r="B2082" s="84" t="s">
        <v>709</v>
      </c>
      <c r="H2082" s="96" t="s">
        <v>482</v>
      </c>
      <c r="I2082" s="96">
        <v>130357</v>
      </c>
      <c r="K2082" s="96" t="s">
        <v>348</v>
      </c>
      <c r="L2082" s="96" t="s">
        <v>375</v>
      </c>
      <c r="M2082" s="96" t="s">
        <v>376</v>
      </c>
      <c r="N2082" s="96" t="s">
        <v>380</v>
      </c>
      <c r="O2082" s="96" t="s">
        <v>381</v>
      </c>
      <c r="P2082" s="96" t="s">
        <v>382</v>
      </c>
      <c r="Q2082" s="96" t="s">
        <v>405</v>
      </c>
      <c r="S2082" t="s">
        <v>226</v>
      </c>
      <c r="U2082" t="s">
        <v>335</v>
      </c>
      <c r="V2082" t="s">
        <v>264</v>
      </c>
      <c r="W2082" s="81" t="str">
        <f>analysis_methods!$B$3</f>
        <v>BIOM</v>
      </c>
      <c r="X2082">
        <v>2.927</v>
      </c>
      <c r="Y2082" t="s">
        <v>731</v>
      </c>
      <c r="Z2082" t="s">
        <v>243</v>
      </c>
      <c r="AA2082" t="s">
        <v>161</v>
      </c>
      <c r="AB2082" s="81" t="str">
        <f>analysis_methods!$M$3</f>
        <v>BLOT WW SCALE</v>
      </c>
      <c r="AC2082" s="77">
        <v>45139</v>
      </c>
    </row>
    <row r="2083" spans="1:29" ht="14.4" x14ac:dyDescent="0.3">
      <c r="A2083" s="81" t="str">
        <f>samples!$C$46</f>
        <v>GeoxyzX_2111-WestdiepSeafarm-2075m-b-VV2</v>
      </c>
      <c r="B2083" s="84" t="s">
        <v>709</v>
      </c>
      <c r="H2083" s="96" t="s">
        <v>586</v>
      </c>
      <c r="I2083" s="96">
        <v>103060</v>
      </c>
      <c r="K2083" s="96" t="s">
        <v>348</v>
      </c>
      <c r="L2083" s="96" t="s">
        <v>414</v>
      </c>
      <c r="M2083" s="96" t="s">
        <v>415</v>
      </c>
      <c r="N2083" s="96" t="s">
        <v>416</v>
      </c>
      <c r="O2083" s="96" t="s">
        <v>591</v>
      </c>
      <c r="P2083" s="96" t="s">
        <v>592</v>
      </c>
      <c r="Q2083" s="96" t="s">
        <v>598</v>
      </c>
      <c r="S2083" t="s">
        <v>226</v>
      </c>
      <c r="U2083" t="s">
        <v>335</v>
      </c>
      <c r="V2083" t="s">
        <v>264</v>
      </c>
      <c r="W2083" s="81" t="str">
        <f>analysis_methods!$B$3</f>
        <v>BIOM</v>
      </c>
      <c r="X2083">
        <v>4.5999999999999999E-2</v>
      </c>
      <c r="Y2083" t="s">
        <v>731</v>
      </c>
      <c r="Z2083" t="s">
        <v>243</v>
      </c>
      <c r="AA2083" t="s">
        <v>161</v>
      </c>
      <c r="AB2083" s="81" t="str">
        <f>analysis_methods!$M$3</f>
        <v>BLOT WW SCALE</v>
      </c>
      <c r="AC2083" s="77">
        <v>45139</v>
      </c>
    </row>
    <row r="2084" spans="1:29" ht="14.4" x14ac:dyDescent="0.3">
      <c r="A2084" s="81" t="str">
        <f>samples!$C$46</f>
        <v>GeoxyzX_2111-WestdiepSeafarm-2075m-b-VV2</v>
      </c>
      <c r="B2084" s="84" t="s">
        <v>709</v>
      </c>
      <c r="H2084" s="96" t="s">
        <v>547</v>
      </c>
      <c r="I2084" s="96">
        <v>120020</v>
      </c>
      <c r="K2084" s="96" t="s">
        <v>348</v>
      </c>
      <c r="L2084" s="96" t="s">
        <v>414</v>
      </c>
      <c r="M2084" s="96" t="s">
        <v>415</v>
      </c>
      <c r="N2084" s="96" t="s">
        <v>559</v>
      </c>
      <c r="O2084" s="96" t="s">
        <v>560</v>
      </c>
      <c r="P2084" s="96" t="s">
        <v>561</v>
      </c>
      <c r="Q2084" s="96" t="s">
        <v>573</v>
      </c>
      <c r="S2084" t="s">
        <v>226</v>
      </c>
      <c r="U2084" t="s">
        <v>335</v>
      </c>
      <c r="V2084" t="s">
        <v>264</v>
      </c>
      <c r="W2084" s="81" t="str">
        <f>analysis_methods!$B$3</f>
        <v>BIOM</v>
      </c>
      <c r="X2084">
        <v>0.23599999999999999</v>
      </c>
      <c r="Y2084" t="s">
        <v>731</v>
      </c>
      <c r="Z2084" t="s">
        <v>243</v>
      </c>
      <c r="AA2084" t="s">
        <v>161</v>
      </c>
      <c r="AB2084" s="81" t="str">
        <f>analysis_methods!$M$3</f>
        <v>BLOT WW SCALE</v>
      </c>
      <c r="AC2084" s="77">
        <v>45139</v>
      </c>
    </row>
    <row r="2085" spans="1:29" ht="14.4" x14ac:dyDescent="0.3">
      <c r="A2085" s="81" t="str">
        <f>samples!$C$46</f>
        <v>GeoxyzX_2111-WestdiepSeafarm-2075m-b-VV2</v>
      </c>
      <c r="B2085" s="84" t="s">
        <v>709</v>
      </c>
      <c r="H2085" s="96" t="s">
        <v>472</v>
      </c>
      <c r="I2085" s="96">
        <v>140301</v>
      </c>
      <c r="K2085" s="96" t="s">
        <v>348</v>
      </c>
      <c r="L2085" s="96" t="s">
        <v>365</v>
      </c>
      <c r="M2085" s="96" t="s">
        <v>366</v>
      </c>
      <c r="N2085" s="96" t="s">
        <v>367</v>
      </c>
      <c r="O2085" s="96" t="s">
        <v>368</v>
      </c>
      <c r="P2085" s="96" t="s">
        <v>369</v>
      </c>
      <c r="Q2085" s="96" t="s">
        <v>370</v>
      </c>
      <c r="S2085" t="s">
        <v>226</v>
      </c>
      <c r="U2085" t="s">
        <v>335</v>
      </c>
      <c r="V2085" t="s">
        <v>264</v>
      </c>
      <c r="W2085" s="81" t="str">
        <f>analysis_methods!$B$3</f>
        <v>BIOM</v>
      </c>
      <c r="X2085">
        <v>89.904999999999987</v>
      </c>
      <c r="Y2085" t="s">
        <v>731</v>
      </c>
      <c r="Z2085" t="s">
        <v>243</v>
      </c>
      <c r="AA2085" t="s">
        <v>161</v>
      </c>
      <c r="AB2085" s="81" t="str">
        <f>analysis_methods!$M$3</f>
        <v>BLOT WW SCALE</v>
      </c>
      <c r="AC2085" s="77">
        <v>45139</v>
      </c>
    </row>
    <row r="2086" spans="1:29" ht="14.4" x14ac:dyDescent="0.3">
      <c r="A2086" s="81" t="str">
        <f>samples!$C$46</f>
        <v>GeoxyzX_2111-WestdiepSeafarm-2075m-b-VV2</v>
      </c>
      <c r="B2086" s="84" t="s">
        <v>709</v>
      </c>
      <c r="H2086" s="96" t="s">
        <v>478</v>
      </c>
      <c r="I2086" s="96">
        <v>146907</v>
      </c>
      <c r="K2086" s="96" t="s">
        <v>348</v>
      </c>
      <c r="L2086" s="96" t="s">
        <v>365</v>
      </c>
      <c r="M2086" s="96" t="s">
        <v>366</v>
      </c>
      <c r="N2086" s="96" t="s">
        <v>371</v>
      </c>
      <c r="O2086" s="96" t="s">
        <v>392</v>
      </c>
      <c r="P2086" s="96" t="s">
        <v>393</v>
      </c>
      <c r="Q2086" s="96" t="s">
        <v>394</v>
      </c>
      <c r="S2086" t="s">
        <v>226</v>
      </c>
      <c r="U2086" t="s">
        <v>335</v>
      </c>
      <c r="V2086" t="s">
        <v>264</v>
      </c>
      <c r="W2086" s="81" t="str">
        <f>analysis_methods!$B$3</f>
        <v>BIOM</v>
      </c>
      <c r="X2086">
        <v>2.0469999999999997</v>
      </c>
      <c r="Y2086" t="s">
        <v>731</v>
      </c>
      <c r="Z2086" t="s">
        <v>243</v>
      </c>
      <c r="AA2086" t="s">
        <v>161</v>
      </c>
      <c r="AB2086" s="81" t="str">
        <f>analysis_methods!$M$3</f>
        <v>BLOT WW SCALE</v>
      </c>
      <c r="AC2086" s="77">
        <v>45139</v>
      </c>
    </row>
    <row r="2087" spans="1:29" ht="14.4" x14ac:dyDescent="0.3">
      <c r="A2087" s="81" t="str">
        <f>samples!$C$46</f>
        <v>GeoxyzX_2111-WestdiepSeafarm-2075m-b-VV2</v>
      </c>
      <c r="B2087" s="84" t="s">
        <v>709</v>
      </c>
      <c r="H2087" s="96" t="s">
        <v>484</v>
      </c>
      <c r="I2087" s="96">
        <v>130116</v>
      </c>
      <c r="K2087" s="96" t="s">
        <v>348</v>
      </c>
      <c r="L2087" s="96" t="s">
        <v>375</v>
      </c>
      <c r="M2087" s="96" t="s">
        <v>376</v>
      </c>
      <c r="N2087" s="96" t="s">
        <v>380</v>
      </c>
      <c r="O2087" s="96" t="s">
        <v>409</v>
      </c>
      <c r="P2087" s="96" t="s">
        <v>410</v>
      </c>
      <c r="Q2087" s="96" t="s">
        <v>374</v>
      </c>
      <c r="S2087" t="s">
        <v>226</v>
      </c>
      <c r="U2087" t="s">
        <v>335</v>
      </c>
      <c r="V2087" t="s">
        <v>264</v>
      </c>
      <c r="W2087" s="81" t="str">
        <f>analysis_methods!$B$3</f>
        <v>BIOM</v>
      </c>
      <c r="X2087">
        <v>2.3050000000000002</v>
      </c>
      <c r="Y2087" t="s">
        <v>731</v>
      </c>
      <c r="Z2087" t="s">
        <v>243</v>
      </c>
      <c r="AA2087" t="s">
        <v>161</v>
      </c>
      <c r="AB2087" s="81" t="str">
        <f>analysis_methods!$M$3</f>
        <v>BLOT WW SCALE</v>
      </c>
      <c r="AC2087" s="77">
        <v>45139</v>
      </c>
    </row>
    <row r="2088" spans="1:29" ht="14.4" x14ac:dyDescent="0.3">
      <c r="A2088" s="81" t="str">
        <f>samples!$C$46</f>
        <v>GeoxyzX_2111-WestdiepSeafarm-2075m-b-VV2</v>
      </c>
      <c r="B2088" s="84" t="s">
        <v>709</v>
      </c>
      <c r="H2088" s="96" t="s">
        <v>457</v>
      </c>
      <c r="I2088" s="96">
        <v>152391</v>
      </c>
      <c r="K2088" s="96" t="s">
        <v>348</v>
      </c>
      <c r="L2088" s="96" t="s">
        <v>457</v>
      </c>
      <c r="M2088" s="96"/>
      <c r="N2088" s="96"/>
      <c r="O2088" s="96"/>
      <c r="P2088" s="96"/>
      <c r="Q2088" s="96"/>
      <c r="S2088" t="s">
        <v>226</v>
      </c>
      <c r="U2088" t="s">
        <v>335</v>
      </c>
      <c r="V2088" t="s">
        <v>264</v>
      </c>
      <c r="W2088" s="81" t="str">
        <f>analysis_methods!$B$3</f>
        <v>BIOM</v>
      </c>
      <c r="X2088">
        <v>2E-3</v>
      </c>
      <c r="Y2088" t="s">
        <v>731</v>
      </c>
      <c r="Z2088" t="s">
        <v>243</v>
      </c>
      <c r="AA2088" t="s">
        <v>161</v>
      </c>
      <c r="AB2088" s="81" t="str">
        <f>analysis_methods!$M$3</f>
        <v>BLOT WW SCALE</v>
      </c>
      <c r="AC2088" s="77">
        <v>45139</v>
      </c>
    </row>
    <row r="2089" spans="1:29" ht="14.4" x14ac:dyDescent="0.3">
      <c r="A2089" s="81" t="str">
        <f>samples!$C$46</f>
        <v>GeoxyzX_2111-WestdiepSeafarm-2075m-b-VV2</v>
      </c>
      <c r="B2089" s="84" t="s">
        <v>709</v>
      </c>
      <c r="H2089" s="96" t="s">
        <v>552</v>
      </c>
      <c r="I2089" s="96">
        <v>130491</v>
      </c>
      <c r="K2089" s="96" t="s">
        <v>348</v>
      </c>
      <c r="L2089" s="96" t="s">
        <v>375</v>
      </c>
      <c r="M2089" s="96" t="s">
        <v>376</v>
      </c>
      <c r="N2089" s="96"/>
      <c r="O2089" s="96" t="s">
        <v>568</v>
      </c>
      <c r="P2089" s="96" t="s">
        <v>569</v>
      </c>
      <c r="Q2089" s="96" t="s">
        <v>577</v>
      </c>
      <c r="S2089" t="s">
        <v>226</v>
      </c>
      <c r="U2089" t="s">
        <v>335</v>
      </c>
      <c r="V2089" t="s">
        <v>264</v>
      </c>
      <c r="W2089" s="81" t="str">
        <f>analysis_methods!$B$3</f>
        <v>BIOM</v>
      </c>
      <c r="X2089">
        <v>2.7999999999999997E-2</v>
      </c>
      <c r="Y2089" t="s">
        <v>731</v>
      </c>
      <c r="Z2089" t="s">
        <v>243</v>
      </c>
      <c r="AA2089" t="s">
        <v>161</v>
      </c>
      <c r="AB2089" s="81" t="str">
        <f>analysis_methods!$M$3</f>
        <v>BLOT WW SCALE</v>
      </c>
      <c r="AC2089" s="77">
        <v>45139</v>
      </c>
    </row>
    <row r="2090" spans="1:29" ht="14.4" x14ac:dyDescent="0.3">
      <c r="A2090" s="81" t="str">
        <f>samples!$C$46</f>
        <v>GeoxyzX_2111-WestdiepSeafarm-2075m-b-VV2</v>
      </c>
      <c r="B2090" s="84" t="s">
        <v>709</v>
      </c>
      <c r="H2090" s="96" t="s">
        <v>651</v>
      </c>
      <c r="I2090" s="96">
        <v>103226</v>
      </c>
      <c r="K2090" s="96" t="s">
        <v>348</v>
      </c>
      <c r="L2090" s="96" t="s">
        <v>414</v>
      </c>
      <c r="M2090" s="96" t="s">
        <v>415</v>
      </c>
      <c r="N2090" s="96" t="s">
        <v>416</v>
      </c>
      <c r="O2090" s="96" t="s">
        <v>562</v>
      </c>
      <c r="P2090" s="96" t="s">
        <v>563</v>
      </c>
      <c r="Q2090" s="96" t="s">
        <v>652</v>
      </c>
      <c r="S2090" t="s">
        <v>226</v>
      </c>
      <c r="U2090" t="s">
        <v>335</v>
      </c>
      <c r="V2090" t="s">
        <v>264</v>
      </c>
      <c r="W2090" s="81" t="str">
        <f>analysis_methods!$B$3</f>
        <v>BIOM</v>
      </c>
      <c r="X2090">
        <v>5.1999999999999998E-2</v>
      </c>
      <c r="Y2090" t="s">
        <v>731</v>
      </c>
      <c r="Z2090" t="s">
        <v>243</v>
      </c>
      <c r="AA2090" t="s">
        <v>161</v>
      </c>
      <c r="AB2090" s="81" t="str">
        <f>analysis_methods!$M$3</f>
        <v>BLOT WW SCALE</v>
      </c>
      <c r="AC2090" s="77">
        <v>45139</v>
      </c>
    </row>
    <row r="2091" spans="1:29" ht="14.4" x14ac:dyDescent="0.3">
      <c r="A2091" s="81" t="str">
        <f>samples!$C$47</f>
        <v>GeoxyzX_2111-WestdiepSeafarm-2075m-c-VV3</v>
      </c>
      <c r="B2091" s="84" t="s">
        <v>710</v>
      </c>
      <c r="H2091" s="96" t="s">
        <v>482</v>
      </c>
      <c r="I2091" s="96">
        <v>130357</v>
      </c>
      <c r="K2091" s="96" t="s">
        <v>348</v>
      </c>
      <c r="L2091" s="96" t="s">
        <v>375</v>
      </c>
      <c r="M2091" s="96" t="s">
        <v>376</v>
      </c>
      <c r="N2091" s="96" t="s">
        <v>380</v>
      </c>
      <c r="O2091" s="96" t="s">
        <v>381</v>
      </c>
      <c r="P2091" s="96" t="s">
        <v>382</v>
      </c>
      <c r="Q2091" s="96" t="s">
        <v>405</v>
      </c>
      <c r="S2091" t="s">
        <v>226</v>
      </c>
      <c r="U2091" t="s">
        <v>335</v>
      </c>
      <c r="V2091" t="s">
        <v>264</v>
      </c>
      <c r="W2091" s="81" t="str">
        <f>analysis_methods!$B$3</f>
        <v>BIOM</v>
      </c>
      <c r="X2091">
        <v>2.77</v>
      </c>
      <c r="Y2091" t="s">
        <v>731</v>
      </c>
      <c r="Z2091" t="s">
        <v>243</v>
      </c>
      <c r="AA2091" t="s">
        <v>161</v>
      </c>
      <c r="AB2091" s="81" t="str">
        <f>analysis_methods!$M$3</f>
        <v>BLOT WW SCALE</v>
      </c>
      <c r="AC2091" s="77">
        <v>45139</v>
      </c>
    </row>
    <row r="2092" spans="1:29" ht="14.4" x14ac:dyDescent="0.3">
      <c r="A2092" s="81" t="str">
        <f>samples!$C$47</f>
        <v>GeoxyzX_2111-WestdiepSeafarm-2075m-c-VV3</v>
      </c>
      <c r="B2092" s="84" t="s">
        <v>710</v>
      </c>
      <c r="H2092" s="96" t="s">
        <v>547</v>
      </c>
      <c r="I2092" s="96">
        <v>120020</v>
      </c>
      <c r="K2092" s="96" t="s">
        <v>348</v>
      </c>
      <c r="L2092" s="96" t="s">
        <v>414</v>
      </c>
      <c r="M2092" s="96" t="s">
        <v>415</v>
      </c>
      <c r="N2092" s="96" t="s">
        <v>559</v>
      </c>
      <c r="O2092" s="96" t="s">
        <v>560</v>
      </c>
      <c r="P2092" s="96" t="s">
        <v>561</v>
      </c>
      <c r="Q2092" s="96" t="s">
        <v>573</v>
      </c>
      <c r="S2092" t="s">
        <v>226</v>
      </c>
      <c r="U2092" t="s">
        <v>335</v>
      </c>
      <c r="V2092" t="s">
        <v>264</v>
      </c>
      <c r="W2092" s="81" t="str">
        <f>analysis_methods!$B$3</f>
        <v>BIOM</v>
      </c>
      <c r="X2092">
        <v>0.23300000000000001</v>
      </c>
      <c r="Y2092" t="s">
        <v>731</v>
      </c>
      <c r="Z2092" t="s">
        <v>243</v>
      </c>
      <c r="AA2092" t="s">
        <v>161</v>
      </c>
      <c r="AB2092" s="81" t="str">
        <f>analysis_methods!$M$3</f>
        <v>BLOT WW SCALE</v>
      </c>
      <c r="AC2092" s="77">
        <v>45139</v>
      </c>
    </row>
    <row r="2093" spans="1:29" ht="14.4" x14ac:dyDescent="0.3">
      <c r="A2093" s="81" t="str">
        <f>samples!$C$47</f>
        <v>GeoxyzX_2111-WestdiepSeafarm-2075m-c-VV3</v>
      </c>
      <c r="B2093" s="84" t="s">
        <v>710</v>
      </c>
      <c r="H2093" s="96" t="s">
        <v>651</v>
      </c>
      <c r="I2093" s="96">
        <v>103226</v>
      </c>
      <c r="K2093" s="96" t="s">
        <v>348</v>
      </c>
      <c r="L2093" s="96" t="s">
        <v>414</v>
      </c>
      <c r="M2093" s="96" t="s">
        <v>415</v>
      </c>
      <c r="N2093" s="96" t="s">
        <v>416</v>
      </c>
      <c r="O2093" s="96" t="s">
        <v>562</v>
      </c>
      <c r="P2093" s="96" t="s">
        <v>563</v>
      </c>
      <c r="Q2093" s="96" t="s">
        <v>652</v>
      </c>
      <c r="S2093" t="s">
        <v>226</v>
      </c>
      <c r="U2093" t="s">
        <v>335</v>
      </c>
      <c r="V2093" t="s">
        <v>264</v>
      </c>
      <c r="W2093" s="81" t="str">
        <f>analysis_methods!$B$3</f>
        <v>BIOM</v>
      </c>
      <c r="X2093">
        <v>0.17500000000000002</v>
      </c>
      <c r="Y2093" t="s">
        <v>731</v>
      </c>
      <c r="Z2093" t="s">
        <v>243</v>
      </c>
      <c r="AA2093" t="s">
        <v>161</v>
      </c>
      <c r="AB2093" s="81" t="str">
        <f>analysis_methods!$M$3</f>
        <v>BLOT WW SCALE</v>
      </c>
      <c r="AC2093" s="77">
        <v>45139</v>
      </c>
    </row>
    <row r="2094" spans="1:29" ht="14.4" x14ac:dyDescent="0.3">
      <c r="A2094" s="81" t="str">
        <f>samples!$C$47</f>
        <v>GeoxyzX_2111-WestdiepSeafarm-2075m-c-VV3</v>
      </c>
      <c r="B2094" s="84" t="s">
        <v>710</v>
      </c>
      <c r="H2094" s="96" t="s">
        <v>660</v>
      </c>
      <c r="I2094" s="96">
        <v>103058</v>
      </c>
      <c r="K2094" s="96" t="s">
        <v>348</v>
      </c>
      <c r="L2094" s="96" t="s">
        <v>414</v>
      </c>
      <c r="M2094" s="96" t="s">
        <v>415</v>
      </c>
      <c r="N2094" s="96" t="s">
        <v>416</v>
      </c>
      <c r="O2094" s="96" t="s">
        <v>591</v>
      </c>
      <c r="P2094" s="96" t="s">
        <v>592</v>
      </c>
      <c r="Q2094" s="96" t="s">
        <v>636</v>
      </c>
      <c r="S2094" t="s">
        <v>226</v>
      </c>
      <c r="U2094" t="s">
        <v>335</v>
      </c>
      <c r="V2094" t="s">
        <v>264</v>
      </c>
      <c r="W2094" s="81" t="str">
        <f>analysis_methods!$B$3</f>
        <v>BIOM</v>
      </c>
      <c r="X2094">
        <v>4.9999999999999996E-2</v>
      </c>
      <c r="Y2094" t="s">
        <v>731</v>
      </c>
      <c r="Z2094" t="s">
        <v>243</v>
      </c>
      <c r="AA2094" t="s">
        <v>161</v>
      </c>
      <c r="AB2094" s="81" t="str">
        <f>analysis_methods!$M$3</f>
        <v>BLOT WW SCALE</v>
      </c>
      <c r="AC2094" s="77">
        <v>45139</v>
      </c>
    </row>
    <row r="2095" spans="1:29" ht="14.4" x14ac:dyDescent="0.3">
      <c r="A2095" s="81" t="str">
        <f>samples!$C$47</f>
        <v>GeoxyzX_2111-WestdiepSeafarm-2075m-c-VV3</v>
      </c>
      <c r="B2095" s="84" t="s">
        <v>710</v>
      </c>
      <c r="H2095" s="96" t="s">
        <v>556</v>
      </c>
      <c r="I2095" s="96">
        <v>102139</v>
      </c>
      <c r="K2095" s="96" t="s">
        <v>348</v>
      </c>
      <c r="L2095" s="96" t="s">
        <v>414</v>
      </c>
      <c r="M2095" s="96" t="s">
        <v>415</v>
      </c>
      <c r="N2095" s="96" t="s">
        <v>416</v>
      </c>
      <c r="O2095" s="96" t="s">
        <v>434</v>
      </c>
      <c r="P2095" s="96" t="s">
        <v>435</v>
      </c>
      <c r="Q2095" s="96" t="s">
        <v>580</v>
      </c>
      <c r="S2095" t="s">
        <v>226</v>
      </c>
      <c r="U2095" t="s">
        <v>335</v>
      </c>
      <c r="V2095" t="s">
        <v>264</v>
      </c>
      <c r="W2095" s="81" t="str">
        <f>analysis_methods!$B$3</f>
        <v>BIOM</v>
      </c>
      <c r="X2095">
        <v>1.0999999999999999E-2</v>
      </c>
      <c r="Y2095" t="s">
        <v>731</v>
      </c>
      <c r="Z2095" t="s">
        <v>243</v>
      </c>
      <c r="AA2095" t="s">
        <v>161</v>
      </c>
      <c r="AB2095" s="81" t="str">
        <f>analysis_methods!$M$3</f>
        <v>BLOT WW SCALE</v>
      </c>
      <c r="AC2095" s="77">
        <v>45139</v>
      </c>
    </row>
    <row r="2096" spans="1:29" ht="14.4" x14ac:dyDescent="0.3">
      <c r="A2096" s="81" t="str">
        <f>samples!$C$47</f>
        <v>GeoxyzX_2111-WestdiepSeafarm-2075m-c-VV3</v>
      </c>
      <c r="B2096" s="84" t="s">
        <v>710</v>
      </c>
      <c r="H2096" s="96" t="s">
        <v>552</v>
      </c>
      <c r="I2096" s="96">
        <v>130491</v>
      </c>
      <c r="K2096" s="96" t="s">
        <v>348</v>
      </c>
      <c r="L2096" s="96" t="s">
        <v>375</v>
      </c>
      <c r="M2096" s="96" t="s">
        <v>376</v>
      </c>
      <c r="N2096" s="96"/>
      <c r="O2096" s="96" t="s">
        <v>568</v>
      </c>
      <c r="P2096" s="96" t="s">
        <v>569</v>
      </c>
      <c r="Q2096" s="96" t="s">
        <v>577</v>
      </c>
      <c r="S2096" t="s">
        <v>226</v>
      </c>
      <c r="U2096" t="s">
        <v>335</v>
      </c>
      <c r="V2096" t="s">
        <v>264</v>
      </c>
      <c r="W2096" s="81" t="str">
        <f>analysis_methods!$B$3</f>
        <v>BIOM</v>
      </c>
      <c r="X2096">
        <v>0.21899999999999997</v>
      </c>
      <c r="Y2096" t="s">
        <v>731</v>
      </c>
      <c r="Z2096" t="s">
        <v>243</v>
      </c>
      <c r="AA2096" t="s">
        <v>161</v>
      </c>
      <c r="AB2096" s="81" t="str">
        <f>analysis_methods!$M$3</f>
        <v>BLOT WW SCALE</v>
      </c>
      <c r="AC2096" s="77">
        <v>45139</v>
      </c>
    </row>
    <row r="2097" spans="1:29" ht="14.4" x14ac:dyDescent="0.3">
      <c r="A2097" s="81" t="str">
        <f>samples!$C$48</f>
        <v>GeoxyzX_2111-WestdiepSeafarm-2425m-a-VV1</v>
      </c>
      <c r="B2097" s="84" t="s">
        <v>711</v>
      </c>
      <c r="H2097" s="96" t="s">
        <v>482</v>
      </c>
      <c r="I2097" s="96">
        <v>130357</v>
      </c>
      <c r="K2097" s="96" t="s">
        <v>348</v>
      </c>
      <c r="L2097" s="96" t="s">
        <v>375</v>
      </c>
      <c r="M2097" s="96" t="s">
        <v>376</v>
      </c>
      <c r="N2097" s="96" t="s">
        <v>380</v>
      </c>
      <c r="O2097" s="96" t="s">
        <v>381</v>
      </c>
      <c r="P2097" s="96" t="s">
        <v>382</v>
      </c>
      <c r="Q2097" s="96" t="s">
        <v>405</v>
      </c>
      <c r="S2097" t="s">
        <v>226</v>
      </c>
      <c r="U2097" t="s">
        <v>335</v>
      </c>
      <c r="V2097" t="s">
        <v>264</v>
      </c>
      <c r="W2097" s="81" t="str">
        <f>analysis_methods!$B$3</f>
        <v>BIOM</v>
      </c>
      <c r="X2097">
        <v>4.6749999999999998</v>
      </c>
      <c r="Y2097" t="s">
        <v>731</v>
      </c>
      <c r="Z2097" t="s">
        <v>243</v>
      </c>
      <c r="AA2097" t="s">
        <v>161</v>
      </c>
      <c r="AB2097" s="81" t="str">
        <f>analysis_methods!$M$3</f>
        <v>BLOT WW SCALE</v>
      </c>
      <c r="AC2097" s="77">
        <v>45139</v>
      </c>
    </row>
    <row r="2098" spans="1:29" ht="14.4" x14ac:dyDescent="0.3">
      <c r="A2098" s="81" t="str">
        <f>samples!$C$48</f>
        <v>GeoxyzX_2111-WestdiepSeafarm-2425m-a-VV1</v>
      </c>
      <c r="B2098" s="84" t="s">
        <v>711</v>
      </c>
      <c r="H2098" s="96" t="s">
        <v>552</v>
      </c>
      <c r="I2098" s="96">
        <v>130491</v>
      </c>
      <c r="K2098" s="96" t="s">
        <v>348</v>
      </c>
      <c r="L2098" s="96" t="s">
        <v>375</v>
      </c>
      <c r="M2098" s="96" t="s">
        <v>376</v>
      </c>
      <c r="N2098" s="96"/>
      <c r="O2098" s="96" t="s">
        <v>568</v>
      </c>
      <c r="P2098" s="96" t="s">
        <v>569</v>
      </c>
      <c r="Q2098" s="96" t="s">
        <v>577</v>
      </c>
      <c r="S2098" t="s">
        <v>226</v>
      </c>
      <c r="U2098" t="s">
        <v>335</v>
      </c>
      <c r="V2098" t="s">
        <v>264</v>
      </c>
      <c r="W2098" s="81" t="str">
        <f>analysis_methods!$B$3</f>
        <v>BIOM</v>
      </c>
      <c r="X2098">
        <v>1.3999999999999999E-2</v>
      </c>
      <c r="Y2098" t="s">
        <v>731</v>
      </c>
      <c r="Z2098" t="s">
        <v>243</v>
      </c>
      <c r="AA2098" t="s">
        <v>161</v>
      </c>
      <c r="AB2098" s="81" t="str">
        <f>analysis_methods!$M$3</f>
        <v>BLOT WW SCALE</v>
      </c>
      <c r="AC2098" s="77">
        <v>45139</v>
      </c>
    </row>
    <row r="2099" spans="1:29" ht="14.4" x14ac:dyDescent="0.3">
      <c r="A2099" s="81" t="str">
        <f>samples!$C$48</f>
        <v>GeoxyzX_2111-WestdiepSeafarm-2425m-a-VV1</v>
      </c>
      <c r="B2099" s="84" t="s">
        <v>711</v>
      </c>
      <c r="H2099" s="96" t="s">
        <v>817</v>
      </c>
      <c r="I2099" s="96">
        <v>140301</v>
      </c>
      <c r="K2099" s="96" t="s">
        <v>348</v>
      </c>
      <c r="L2099" s="96" t="s">
        <v>365</v>
      </c>
      <c r="M2099" s="96" t="s">
        <v>366</v>
      </c>
      <c r="N2099" s="96" t="s">
        <v>367</v>
      </c>
      <c r="O2099" s="96" t="s">
        <v>368</v>
      </c>
      <c r="P2099" s="96" t="s">
        <v>369</v>
      </c>
      <c r="Q2099" s="96" t="s">
        <v>370</v>
      </c>
      <c r="S2099" t="s">
        <v>726</v>
      </c>
      <c r="U2099" t="s">
        <v>335</v>
      </c>
      <c r="V2099" t="s">
        <v>264</v>
      </c>
      <c r="W2099" s="81" t="str">
        <f>analysis_methods!$B$3</f>
        <v>BIOM</v>
      </c>
      <c r="X2099">
        <v>7.2999999999999995E-2</v>
      </c>
      <c r="Y2099" t="s">
        <v>731</v>
      </c>
      <c r="Z2099" t="s">
        <v>243</v>
      </c>
      <c r="AA2099" t="s">
        <v>161</v>
      </c>
      <c r="AB2099" s="81" t="str">
        <f>analysis_methods!$M$3</f>
        <v>BLOT WW SCALE</v>
      </c>
      <c r="AC2099" s="77">
        <v>45139</v>
      </c>
    </row>
    <row r="2100" spans="1:29" ht="14.4" x14ac:dyDescent="0.3">
      <c r="A2100" s="81" t="str">
        <f>samples!$C$48</f>
        <v>GeoxyzX_2111-WestdiepSeafarm-2425m-a-VV1</v>
      </c>
      <c r="B2100" s="84" t="s">
        <v>711</v>
      </c>
      <c r="H2100" s="96" t="s">
        <v>471</v>
      </c>
      <c r="I2100" s="96">
        <v>124929</v>
      </c>
      <c r="K2100" s="96" t="s">
        <v>348</v>
      </c>
      <c r="L2100" s="96" t="s">
        <v>349</v>
      </c>
      <c r="M2100" s="96" t="s">
        <v>360</v>
      </c>
      <c r="N2100" s="96" t="s">
        <v>361</v>
      </c>
      <c r="O2100" s="96" t="s">
        <v>362</v>
      </c>
      <c r="P2100" s="96" t="s">
        <v>363</v>
      </c>
      <c r="Q2100" s="96" t="s">
        <v>364</v>
      </c>
      <c r="S2100" t="s">
        <v>226</v>
      </c>
      <c r="U2100" t="s">
        <v>335</v>
      </c>
      <c r="V2100" t="s">
        <v>264</v>
      </c>
      <c r="W2100" s="81" t="str">
        <f>analysis_methods!$B$3</f>
        <v>BIOM</v>
      </c>
      <c r="X2100">
        <v>16.093999999999998</v>
      </c>
      <c r="Y2100" t="s">
        <v>731</v>
      </c>
      <c r="Z2100" t="s">
        <v>243</v>
      </c>
      <c r="AA2100" t="s">
        <v>161</v>
      </c>
      <c r="AB2100" s="81" t="str">
        <f>analysis_methods!$M$3</f>
        <v>BLOT WW SCALE</v>
      </c>
      <c r="AC2100" s="77">
        <v>45139</v>
      </c>
    </row>
    <row r="2101" spans="1:29" ht="14.4" x14ac:dyDescent="0.3">
      <c r="A2101" s="81" t="str">
        <f>samples!$C$48</f>
        <v>GeoxyzX_2111-WestdiepSeafarm-2425m-a-VV1</v>
      </c>
      <c r="B2101" s="84" t="s">
        <v>711</v>
      </c>
      <c r="H2101" s="96" t="s">
        <v>660</v>
      </c>
      <c r="I2101" s="96">
        <v>103058</v>
      </c>
      <c r="K2101" s="96" t="s">
        <v>348</v>
      </c>
      <c r="L2101" s="96" t="s">
        <v>414</v>
      </c>
      <c r="M2101" s="96" t="s">
        <v>415</v>
      </c>
      <c r="N2101" s="96" t="s">
        <v>416</v>
      </c>
      <c r="O2101" s="96" t="s">
        <v>591</v>
      </c>
      <c r="P2101" s="96" t="s">
        <v>592</v>
      </c>
      <c r="Q2101" s="96" t="s">
        <v>636</v>
      </c>
      <c r="S2101" t="s">
        <v>226</v>
      </c>
      <c r="U2101" t="s">
        <v>335</v>
      </c>
      <c r="V2101" t="s">
        <v>264</v>
      </c>
      <c r="W2101" s="81" t="str">
        <f>analysis_methods!$B$3</f>
        <v>BIOM</v>
      </c>
      <c r="X2101">
        <v>1.6E-2</v>
      </c>
      <c r="Y2101" t="s">
        <v>731</v>
      </c>
      <c r="Z2101" t="s">
        <v>243</v>
      </c>
      <c r="AA2101" t="s">
        <v>161</v>
      </c>
      <c r="AB2101" s="81" t="str">
        <f>analysis_methods!$M$3</f>
        <v>BLOT WW SCALE</v>
      </c>
      <c r="AC2101" s="77">
        <v>45139</v>
      </c>
    </row>
    <row r="2102" spans="1:29" ht="14.4" x14ac:dyDescent="0.3">
      <c r="A2102" s="81" t="str">
        <f>samples!$C$48</f>
        <v>GeoxyzX_2111-WestdiepSeafarm-2425m-a-VV1</v>
      </c>
      <c r="B2102" s="84" t="s">
        <v>711</v>
      </c>
      <c r="H2102" s="96" t="s">
        <v>479</v>
      </c>
      <c r="I2102" s="96">
        <v>130544</v>
      </c>
      <c r="K2102" s="96" t="s">
        <v>348</v>
      </c>
      <c r="L2102" s="96" t="s">
        <v>375</v>
      </c>
      <c r="M2102" s="96" t="s">
        <v>376</v>
      </c>
      <c r="N2102" s="96"/>
      <c r="O2102" s="96" t="s">
        <v>395</v>
      </c>
      <c r="P2102" s="96" t="s">
        <v>396</v>
      </c>
      <c r="Q2102" s="96" t="s">
        <v>397</v>
      </c>
      <c r="S2102" t="s">
        <v>226</v>
      </c>
      <c r="U2102" t="s">
        <v>335</v>
      </c>
      <c r="V2102" t="s">
        <v>264</v>
      </c>
      <c r="W2102" s="81" t="str">
        <f>analysis_methods!$B$3</f>
        <v>BIOM</v>
      </c>
      <c r="X2102">
        <v>1.0999999999999999E-2</v>
      </c>
      <c r="Y2102" t="s">
        <v>731</v>
      </c>
      <c r="Z2102" t="s">
        <v>243</v>
      </c>
      <c r="AA2102" t="s">
        <v>161</v>
      </c>
      <c r="AB2102" s="81" t="str">
        <f>analysis_methods!$M$3</f>
        <v>BLOT WW SCALE</v>
      </c>
      <c r="AC2102" s="77">
        <v>45139</v>
      </c>
    </row>
    <row r="2103" spans="1:29" ht="14.4" x14ac:dyDescent="0.3">
      <c r="A2103" s="81" t="str">
        <f>samples!$C$49</f>
        <v>GeoxyzX_2111-WestdiepSeafarm-2425m-b-VV2</v>
      </c>
      <c r="B2103" s="84" t="s">
        <v>712</v>
      </c>
      <c r="H2103" s="96" t="s">
        <v>482</v>
      </c>
      <c r="I2103" s="96">
        <v>130357</v>
      </c>
      <c r="K2103" s="96" t="s">
        <v>348</v>
      </c>
      <c r="L2103" s="96" t="s">
        <v>375</v>
      </c>
      <c r="M2103" s="96" t="s">
        <v>376</v>
      </c>
      <c r="N2103" s="96" t="s">
        <v>380</v>
      </c>
      <c r="O2103" s="96" t="s">
        <v>381</v>
      </c>
      <c r="P2103" s="96" t="s">
        <v>382</v>
      </c>
      <c r="Q2103" s="96" t="s">
        <v>405</v>
      </c>
      <c r="S2103" t="s">
        <v>226</v>
      </c>
      <c r="U2103" t="s">
        <v>335</v>
      </c>
      <c r="V2103" t="s">
        <v>264</v>
      </c>
      <c r="W2103" s="81" t="str">
        <f>analysis_methods!$B$3</f>
        <v>BIOM</v>
      </c>
      <c r="X2103">
        <v>4.6879999999999997</v>
      </c>
      <c r="Y2103" t="s">
        <v>731</v>
      </c>
      <c r="Z2103" t="s">
        <v>243</v>
      </c>
      <c r="AA2103" t="s">
        <v>161</v>
      </c>
      <c r="AB2103" s="81" t="str">
        <f>analysis_methods!$M$3</f>
        <v>BLOT WW SCALE</v>
      </c>
      <c r="AC2103" s="77">
        <v>45139</v>
      </c>
    </row>
    <row r="2104" spans="1:29" ht="14.4" x14ac:dyDescent="0.3">
      <c r="A2104" s="81" t="str">
        <f>samples!$C$49</f>
        <v>GeoxyzX_2111-WestdiepSeafarm-2425m-b-VV2</v>
      </c>
      <c r="B2104" s="84" t="s">
        <v>712</v>
      </c>
      <c r="H2104" s="96" t="s">
        <v>481</v>
      </c>
      <c r="I2104" s="96">
        <v>131187</v>
      </c>
      <c r="K2104" s="96" t="s">
        <v>348</v>
      </c>
      <c r="L2104" s="96" t="s">
        <v>375</v>
      </c>
      <c r="M2104" s="96" t="s">
        <v>376</v>
      </c>
      <c r="N2104" s="96" t="s">
        <v>401</v>
      </c>
      <c r="O2104" s="96" t="s">
        <v>402</v>
      </c>
      <c r="P2104" s="96" t="s">
        <v>403</v>
      </c>
      <c r="Q2104" s="96" t="s">
        <v>404</v>
      </c>
      <c r="S2104" t="s">
        <v>226</v>
      </c>
      <c r="U2104" t="s">
        <v>335</v>
      </c>
      <c r="V2104" t="s">
        <v>264</v>
      </c>
      <c r="W2104" s="81" t="str">
        <f>analysis_methods!$B$3</f>
        <v>BIOM</v>
      </c>
      <c r="X2104">
        <v>8.5000000000000006E-2</v>
      </c>
      <c r="Y2104" t="s">
        <v>731</v>
      </c>
      <c r="Z2104" t="s">
        <v>243</v>
      </c>
      <c r="AA2104" t="s">
        <v>161</v>
      </c>
      <c r="AB2104" s="81" t="str">
        <f>analysis_methods!$M$3</f>
        <v>BLOT WW SCALE</v>
      </c>
      <c r="AC2104" s="77">
        <v>45139</v>
      </c>
    </row>
    <row r="2105" spans="1:29" ht="14.4" x14ac:dyDescent="0.3">
      <c r="A2105" s="81" t="str">
        <f>samples!$C$49</f>
        <v>GeoxyzX_2111-WestdiepSeafarm-2425m-b-VV2</v>
      </c>
      <c r="B2105" s="84" t="s">
        <v>712</v>
      </c>
      <c r="H2105" s="96" t="s">
        <v>651</v>
      </c>
      <c r="I2105" s="96">
        <v>103226</v>
      </c>
      <c r="K2105" s="96" t="s">
        <v>348</v>
      </c>
      <c r="L2105" s="96" t="s">
        <v>414</v>
      </c>
      <c r="M2105" s="96" t="s">
        <v>415</v>
      </c>
      <c r="N2105" s="96" t="s">
        <v>416</v>
      </c>
      <c r="O2105" s="96" t="s">
        <v>562</v>
      </c>
      <c r="P2105" s="96" t="s">
        <v>563</v>
      </c>
      <c r="Q2105" s="96" t="s">
        <v>652</v>
      </c>
      <c r="S2105" t="s">
        <v>226</v>
      </c>
      <c r="U2105" t="s">
        <v>335</v>
      </c>
      <c r="V2105" t="s">
        <v>264</v>
      </c>
      <c r="W2105" s="81" t="str">
        <f>analysis_methods!$B$3</f>
        <v>BIOM</v>
      </c>
      <c r="X2105">
        <v>0.183</v>
      </c>
      <c r="Y2105" t="s">
        <v>731</v>
      </c>
      <c r="Z2105" t="s">
        <v>243</v>
      </c>
      <c r="AA2105" t="s">
        <v>161</v>
      </c>
      <c r="AB2105" s="81" t="str">
        <f>analysis_methods!$M$3</f>
        <v>BLOT WW SCALE</v>
      </c>
      <c r="AC2105" s="77">
        <v>45139</v>
      </c>
    </row>
    <row r="2106" spans="1:29" ht="14.4" x14ac:dyDescent="0.3">
      <c r="A2106" s="81" t="str">
        <f>samples!$C$49</f>
        <v>GeoxyzX_2111-WestdiepSeafarm-2425m-b-VV2</v>
      </c>
      <c r="B2106" s="84" t="s">
        <v>712</v>
      </c>
      <c r="H2106" s="96" t="s">
        <v>457</v>
      </c>
      <c r="I2106" s="96">
        <v>152391</v>
      </c>
      <c r="K2106" s="96" t="s">
        <v>348</v>
      </c>
      <c r="L2106" s="96" t="s">
        <v>457</v>
      </c>
      <c r="M2106" s="96"/>
      <c r="N2106" s="96"/>
      <c r="O2106" s="96"/>
      <c r="P2106" s="96"/>
      <c r="Q2106" s="96"/>
      <c r="S2106" t="s">
        <v>226</v>
      </c>
      <c r="U2106" t="s">
        <v>335</v>
      </c>
      <c r="V2106" t="s">
        <v>264</v>
      </c>
      <c r="W2106" s="81" t="str">
        <f>analysis_methods!$B$3</f>
        <v>BIOM</v>
      </c>
      <c r="X2106">
        <v>2.9999999999999996E-3</v>
      </c>
      <c r="Y2106" t="s">
        <v>731</v>
      </c>
      <c r="Z2106" t="s">
        <v>243</v>
      </c>
      <c r="AA2106" t="s">
        <v>161</v>
      </c>
      <c r="AB2106" s="81" t="str">
        <f>analysis_methods!$M$3</f>
        <v>BLOT WW SCALE</v>
      </c>
      <c r="AC2106" s="77">
        <v>45139</v>
      </c>
    </row>
    <row r="2107" spans="1:29" ht="14.4" x14ac:dyDescent="0.3">
      <c r="A2107" s="81" t="str">
        <f>samples!$C$49</f>
        <v>GeoxyzX_2111-WestdiepSeafarm-2425m-b-VV2</v>
      </c>
      <c r="B2107" s="84" t="s">
        <v>712</v>
      </c>
      <c r="H2107" s="96" t="s">
        <v>472</v>
      </c>
      <c r="I2107" s="96">
        <v>140301</v>
      </c>
      <c r="K2107" s="96" t="s">
        <v>348</v>
      </c>
      <c r="L2107" s="96" t="s">
        <v>365</v>
      </c>
      <c r="M2107" s="96" t="s">
        <v>366</v>
      </c>
      <c r="N2107" s="96" t="s">
        <v>367</v>
      </c>
      <c r="O2107" s="96" t="s">
        <v>368</v>
      </c>
      <c r="P2107" s="96" t="s">
        <v>369</v>
      </c>
      <c r="Q2107" s="96" t="s">
        <v>370</v>
      </c>
      <c r="S2107" t="s">
        <v>226</v>
      </c>
      <c r="U2107" t="s">
        <v>335</v>
      </c>
      <c r="V2107" t="s">
        <v>264</v>
      </c>
      <c r="W2107" s="81" t="str">
        <f>analysis_methods!$B$3</f>
        <v>BIOM</v>
      </c>
      <c r="X2107">
        <v>72.626999999999995</v>
      </c>
      <c r="Y2107" t="s">
        <v>731</v>
      </c>
      <c r="Z2107" t="s">
        <v>243</v>
      </c>
      <c r="AA2107" t="s">
        <v>161</v>
      </c>
      <c r="AB2107" s="81" t="str">
        <f>analysis_methods!$M$3</f>
        <v>BLOT WW SCALE</v>
      </c>
      <c r="AC2107" s="77">
        <v>45139</v>
      </c>
    </row>
    <row r="2108" spans="1:29" ht="14.4" x14ac:dyDescent="0.3">
      <c r="A2108" s="81" t="str">
        <f>samples!$C$49</f>
        <v>GeoxyzX_2111-WestdiepSeafarm-2425m-b-VV2</v>
      </c>
      <c r="B2108" s="84" t="s">
        <v>712</v>
      </c>
      <c r="H2108" s="96" t="s">
        <v>817</v>
      </c>
      <c r="I2108" s="96">
        <v>140301</v>
      </c>
      <c r="K2108" s="96" t="s">
        <v>348</v>
      </c>
      <c r="L2108" s="96" t="s">
        <v>365</v>
      </c>
      <c r="M2108" s="96" t="s">
        <v>366</v>
      </c>
      <c r="N2108" s="96" t="s">
        <v>367</v>
      </c>
      <c r="O2108" s="96" t="s">
        <v>368</v>
      </c>
      <c r="P2108" s="96" t="s">
        <v>369</v>
      </c>
      <c r="Q2108" s="96" t="s">
        <v>370</v>
      </c>
      <c r="S2108" t="s">
        <v>726</v>
      </c>
      <c r="U2108" t="s">
        <v>335</v>
      </c>
      <c r="V2108" t="s">
        <v>264</v>
      </c>
      <c r="W2108" s="81" t="str">
        <f>analysis_methods!$B$3</f>
        <v>BIOM</v>
      </c>
      <c r="X2108">
        <v>3.6999999999999998E-2</v>
      </c>
      <c r="Y2108" t="s">
        <v>731</v>
      </c>
      <c r="Z2108" t="s">
        <v>243</v>
      </c>
      <c r="AA2108" t="s">
        <v>161</v>
      </c>
      <c r="AB2108" s="81" t="str">
        <f>analysis_methods!$M$3</f>
        <v>BLOT WW SCALE</v>
      </c>
      <c r="AC2108" s="77">
        <v>45139</v>
      </c>
    </row>
    <row r="2109" spans="1:29" ht="14.4" x14ac:dyDescent="0.3">
      <c r="A2109" s="81" t="str">
        <f>samples!$C$50</f>
        <v>GeoxyzX_2111-WestdiepSeafarm-2425m-c-VV3</v>
      </c>
      <c r="B2109" s="84" t="s">
        <v>713</v>
      </c>
      <c r="H2109" s="96" t="s">
        <v>482</v>
      </c>
      <c r="I2109" s="96">
        <v>130357</v>
      </c>
      <c r="K2109" s="96" t="s">
        <v>348</v>
      </c>
      <c r="L2109" s="96" t="s">
        <v>375</v>
      </c>
      <c r="M2109" s="96" t="s">
        <v>376</v>
      </c>
      <c r="N2109" s="96" t="s">
        <v>380</v>
      </c>
      <c r="O2109" s="96" t="s">
        <v>381</v>
      </c>
      <c r="P2109" s="96" t="s">
        <v>382</v>
      </c>
      <c r="Q2109" s="96" t="s">
        <v>405</v>
      </c>
      <c r="S2109" t="s">
        <v>226</v>
      </c>
      <c r="U2109" t="s">
        <v>335</v>
      </c>
      <c r="V2109" t="s">
        <v>264</v>
      </c>
      <c r="W2109" s="81" t="str">
        <f>analysis_methods!$B$3</f>
        <v>BIOM</v>
      </c>
      <c r="X2109">
        <v>1.5860000000000001</v>
      </c>
      <c r="Y2109" t="s">
        <v>731</v>
      </c>
      <c r="Z2109" t="s">
        <v>243</v>
      </c>
      <c r="AA2109" t="s">
        <v>161</v>
      </c>
      <c r="AB2109" s="81" t="str">
        <f>analysis_methods!$M$3</f>
        <v>BLOT WW SCALE</v>
      </c>
      <c r="AC2109" s="77">
        <v>45139</v>
      </c>
    </row>
    <row r="2110" spans="1:29" ht="14.4" x14ac:dyDescent="0.3">
      <c r="A2110" s="81" t="str">
        <f>samples!$C$50</f>
        <v>GeoxyzX_2111-WestdiepSeafarm-2425m-c-VV3</v>
      </c>
      <c r="B2110" s="84" t="s">
        <v>713</v>
      </c>
      <c r="H2110" s="96" t="s">
        <v>552</v>
      </c>
      <c r="I2110" s="96">
        <v>130491</v>
      </c>
      <c r="K2110" s="96" t="s">
        <v>348</v>
      </c>
      <c r="L2110" s="96" t="s">
        <v>375</v>
      </c>
      <c r="M2110" s="96" t="s">
        <v>376</v>
      </c>
      <c r="N2110" s="96"/>
      <c r="O2110" s="96" t="s">
        <v>568</v>
      </c>
      <c r="P2110" s="96" t="s">
        <v>569</v>
      </c>
      <c r="Q2110" s="96" t="s">
        <v>577</v>
      </c>
      <c r="S2110" t="s">
        <v>226</v>
      </c>
      <c r="U2110" t="s">
        <v>335</v>
      </c>
      <c r="V2110" t="s">
        <v>264</v>
      </c>
      <c r="W2110" s="81" t="str">
        <f>analysis_methods!$B$3</f>
        <v>BIOM</v>
      </c>
      <c r="X2110">
        <v>0.63600000000000001</v>
      </c>
      <c r="Y2110" t="s">
        <v>731</v>
      </c>
      <c r="Z2110" t="s">
        <v>243</v>
      </c>
      <c r="AA2110" t="s">
        <v>161</v>
      </c>
      <c r="AB2110" s="81" t="str">
        <f>analysis_methods!$M$3</f>
        <v>BLOT WW SCALE</v>
      </c>
      <c r="AC2110" s="77">
        <v>45139</v>
      </c>
    </row>
    <row r="2111" spans="1:29" ht="14.4" x14ac:dyDescent="0.3">
      <c r="A2111" s="81" t="str">
        <f>samples!$C$50</f>
        <v>GeoxyzX_2111-WestdiepSeafarm-2425m-c-VV3</v>
      </c>
      <c r="B2111" s="84" t="s">
        <v>713</v>
      </c>
      <c r="H2111" s="96" t="s">
        <v>586</v>
      </c>
      <c r="I2111" s="96">
        <v>103060</v>
      </c>
      <c r="K2111" s="96" t="s">
        <v>348</v>
      </c>
      <c r="L2111" s="96" t="s">
        <v>414</v>
      </c>
      <c r="M2111" s="96" t="s">
        <v>415</v>
      </c>
      <c r="N2111" s="96" t="s">
        <v>416</v>
      </c>
      <c r="O2111" s="96" t="s">
        <v>591</v>
      </c>
      <c r="P2111" s="96" t="s">
        <v>592</v>
      </c>
      <c r="Q2111" s="96" t="s">
        <v>598</v>
      </c>
      <c r="S2111" t="s">
        <v>226</v>
      </c>
      <c r="U2111" t="s">
        <v>335</v>
      </c>
      <c r="V2111" t="s">
        <v>264</v>
      </c>
      <c r="W2111" s="81" t="str">
        <f>analysis_methods!$B$3</f>
        <v>BIOM</v>
      </c>
      <c r="X2111">
        <v>4.5999999999999999E-2</v>
      </c>
      <c r="Y2111" t="s">
        <v>731</v>
      </c>
      <c r="Z2111" t="s">
        <v>243</v>
      </c>
      <c r="AA2111" t="s">
        <v>161</v>
      </c>
      <c r="AB2111" s="81" t="str">
        <f>analysis_methods!$M$3</f>
        <v>BLOT WW SCALE</v>
      </c>
      <c r="AC2111" s="77">
        <v>45139</v>
      </c>
    </row>
    <row r="2112" spans="1:29" ht="14.4" x14ac:dyDescent="0.3">
      <c r="A2112" s="81" t="str">
        <f>samples!$C$50</f>
        <v>GeoxyzX_2111-WestdiepSeafarm-2425m-c-VV3</v>
      </c>
      <c r="B2112" s="84" t="s">
        <v>713</v>
      </c>
      <c r="H2112" s="96" t="s">
        <v>480</v>
      </c>
      <c r="I2112" s="96">
        <v>130269</v>
      </c>
      <c r="K2112" s="96" t="s">
        <v>348</v>
      </c>
      <c r="L2112" s="96" t="s">
        <v>375</v>
      </c>
      <c r="M2112" s="96" t="s">
        <v>376</v>
      </c>
      <c r="N2112" s="96"/>
      <c r="O2112" s="96" t="s">
        <v>398</v>
      </c>
      <c r="P2112" s="96" t="s">
        <v>399</v>
      </c>
      <c r="Q2112" s="96" t="s">
        <v>400</v>
      </c>
      <c r="S2112" t="s">
        <v>226</v>
      </c>
      <c r="U2112" t="s">
        <v>335</v>
      </c>
      <c r="V2112" t="s">
        <v>264</v>
      </c>
      <c r="W2112" s="81" t="str">
        <f>analysis_methods!$B$3</f>
        <v>BIOM</v>
      </c>
      <c r="X2112">
        <v>0.11499999999999999</v>
      </c>
      <c r="Y2112" t="s">
        <v>731</v>
      </c>
      <c r="Z2112" t="s">
        <v>243</v>
      </c>
      <c r="AA2112" t="s">
        <v>161</v>
      </c>
      <c r="AB2112" s="81" t="str">
        <f>analysis_methods!$M$3</f>
        <v>BLOT WW SCALE</v>
      </c>
      <c r="AC2112" s="77">
        <v>45139</v>
      </c>
    </row>
    <row r="2113" spans="1:29" ht="14.4" x14ac:dyDescent="0.3">
      <c r="A2113" s="81" t="str">
        <f>samples!$C$50</f>
        <v>GeoxyzX_2111-WestdiepSeafarm-2425m-c-VV3</v>
      </c>
      <c r="B2113" s="84" t="s">
        <v>713</v>
      </c>
      <c r="H2113" s="96" t="s">
        <v>668</v>
      </c>
      <c r="I2113" s="96"/>
      <c r="K2113" s="96"/>
      <c r="L2113" s="96"/>
      <c r="M2113" s="96"/>
      <c r="N2113" s="96"/>
      <c r="O2113" s="96"/>
      <c r="P2113" s="96"/>
      <c r="Q2113" s="96"/>
      <c r="S2113" t="s">
        <v>226</v>
      </c>
      <c r="U2113" t="s">
        <v>335</v>
      </c>
      <c r="V2113" t="s">
        <v>264</v>
      </c>
      <c r="W2113" s="81" t="str">
        <f>analysis_methods!$B$3</f>
        <v>BIOM</v>
      </c>
      <c r="X2113">
        <v>41.534999999999997</v>
      </c>
      <c r="Y2113" t="s">
        <v>731</v>
      </c>
      <c r="Z2113" t="s">
        <v>243</v>
      </c>
      <c r="AA2113" t="s">
        <v>161</v>
      </c>
      <c r="AB2113" s="81" t="str">
        <f>analysis_methods!$M$3</f>
        <v>BLOT WW SCALE</v>
      </c>
      <c r="AC2113" s="77">
        <v>45139</v>
      </c>
    </row>
    <row r="2114" spans="1:29" ht="14.4" x14ac:dyDescent="0.3">
      <c r="A2114" s="81" t="str">
        <f>samples!$C$50</f>
        <v>GeoxyzX_2111-WestdiepSeafarm-2425m-c-VV3</v>
      </c>
      <c r="B2114" s="84" t="s">
        <v>713</v>
      </c>
      <c r="H2114" s="96" t="s">
        <v>457</v>
      </c>
      <c r="I2114" s="96">
        <v>152391</v>
      </c>
      <c r="K2114" s="96" t="s">
        <v>348</v>
      </c>
      <c r="L2114" s="96" t="s">
        <v>457</v>
      </c>
      <c r="M2114" s="96"/>
      <c r="N2114" s="96"/>
      <c r="O2114" s="96"/>
      <c r="P2114" s="96"/>
      <c r="Q2114" s="96"/>
      <c r="S2114" t="s">
        <v>226</v>
      </c>
      <c r="U2114" t="s">
        <v>335</v>
      </c>
      <c r="V2114" t="s">
        <v>264</v>
      </c>
      <c r="W2114" s="81" t="str">
        <f>analysis_methods!$B$3</f>
        <v>BIOM</v>
      </c>
      <c r="X2114">
        <v>2E-3</v>
      </c>
      <c r="Y2114" t="s">
        <v>731</v>
      </c>
      <c r="Z2114" t="s">
        <v>243</v>
      </c>
      <c r="AA2114" t="s">
        <v>161</v>
      </c>
      <c r="AB2114" s="81" t="str">
        <f>analysis_methods!$M$3</f>
        <v>BLOT WW SCALE</v>
      </c>
      <c r="AC2114" s="77">
        <v>45139</v>
      </c>
    </row>
    <row r="2115" spans="1:29" ht="14.4" x14ac:dyDescent="0.3">
      <c r="A2115" s="81" t="str">
        <f>samples!$C$50</f>
        <v>GeoxyzX_2111-WestdiepSeafarm-2425m-c-VV3</v>
      </c>
      <c r="B2115" s="84" t="s">
        <v>713</v>
      </c>
      <c r="H2115" s="96" t="s">
        <v>474</v>
      </c>
      <c r="I2115" s="96">
        <v>129898</v>
      </c>
      <c r="K2115" s="96" t="s">
        <v>348</v>
      </c>
      <c r="L2115" s="96" t="s">
        <v>375</v>
      </c>
      <c r="M2115" s="96" t="s">
        <v>376</v>
      </c>
      <c r="N2115" s="96"/>
      <c r="O2115" s="96" t="s">
        <v>377</v>
      </c>
      <c r="P2115" s="96" t="s">
        <v>378</v>
      </c>
      <c r="Q2115" s="96" t="s">
        <v>379</v>
      </c>
      <c r="S2115" t="s">
        <v>226</v>
      </c>
      <c r="U2115" t="s">
        <v>335</v>
      </c>
      <c r="V2115" t="s">
        <v>264</v>
      </c>
      <c r="W2115" s="81" t="str">
        <f>analysis_methods!$B$3</f>
        <v>BIOM</v>
      </c>
      <c r="X2115">
        <v>0.111</v>
      </c>
      <c r="Y2115" t="s">
        <v>731</v>
      </c>
      <c r="Z2115" t="s">
        <v>243</v>
      </c>
      <c r="AA2115" t="s">
        <v>161</v>
      </c>
      <c r="AB2115" s="81" t="str">
        <f>analysis_methods!$M$3</f>
        <v>BLOT WW SCALE</v>
      </c>
      <c r="AC2115" s="77">
        <v>45139</v>
      </c>
    </row>
    <row r="2116" spans="1:29" ht="14.4" x14ac:dyDescent="0.3">
      <c r="A2116" s="81" t="str">
        <f>samples!$C$50</f>
        <v>GeoxyzX_2111-WestdiepSeafarm-2425m-c-VV3</v>
      </c>
      <c r="B2116" s="84" t="s">
        <v>713</v>
      </c>
      <c r="H2116" s="96" t="s">
        <v>471</v>
      </c>
      <c r="I2116" s="96">
        <v>124929</v>
      </c>
      <c r="K2116" s="96" t="s">
        <v>348</v>
      </c>
      <c r="L2116" s="96" t="s">
        <v>349</v>
      </c>
      <c r="M2116" s="96" t="s">
        <v>360</v>
      </c>
      <c r="N2116" s="96" t="s">
        <v>361</v>
      </c>
      <c r="O2116" s="96" t="s">
        <v>362</v>
      </c>
      <c r="P2116" s="96" t="s">
        <v>363</v>
      </c>
      <c r="Q2116" s="96" t="s">
        <v>364</v>
      </c>
      <c r="S2116" t="s">
        <v>226</v>
      </c>
      <c r="U2116" t="s">
        <v>335</v>
      </c>
      <c r="V2116" t="s">
        <v>264</v>
      </c>
      <c r="W2116" s="81" t="str">
        <f>analysis_methods!$B$3</f>
        <v>BIOM</v>
      </c>
      <c r="X2116">
        <v>1.111</v>
      </c>
      <c r="Y2116" t="s">
        <v>731</v>
      </c>
      <c r="Z2116" t="s">
        <v>243</v>
      </c>
      <c r="AA2116" t="s">
        <v>161</v>
      </c>
      <c r="AB2116" s="81" t="str">
        <f>analysis_methods!$M$3</f>
        <v>BLOT WW SCALE</v>
      </c>
      <c r="AC2116" s="77">
        <v>45139</v>
      </c>
    </row>
    <row r="2117" spans="1:29" ht="14.4" x14ac:dyDescent="0.3">
      <c r="A2117" s="81" t="str">
        <f>samples!$C$50</f>
        <v>GeoxyzX_2111-WestdiepSeafarm-2425m-c-VV3</v>
      </c>
      <c r="B2117" s="84" t="s">
        <v>713</v>
      </c>
      <c r="H2117" s="96" t="s">
        <v>540</v>
      </c>
      <c r="I2117" s="96">
        <v>334512</v>
      </c>
      <c r="K2117" s="96" t="s">
        <v>348</v>
      </c>
      <c r="L2117" s="96" t="s">
        <v>375</v>
      </c>
      <c r="M2117" s="96" t="s">
        <v>376</v>
      </c>
      <c r="N2117" s="96" t="s">
        <v>380</v>
      </c>
      <c r="O2117" s="96" t="s">
        <v>448</v>
      </c>
      <c r="P2117" s="96" t="s">
        <v>517</v>
      </c>
      <c r="Q2117" s="96" t="s">
        <v>530</v>
      </c>
      <c r="S2117" t="s">
        <v>226</v>
      </c>
      <c r="U2117" t="s">
        <v>335</v>
      </c>
      <c r="V2117" t="s">
        <v>264</v>
      </c>
      <c r="W2117" s="81" t="str">
        <f>analysis_methods!$B$3</f>
        <v>BIOM</v>
      </c>
      <c r="X2117">
        <v>0.106</v>
      </c>
      <c r="Y2117" t="s">
        <v>731</v>
      </c>
      <c r="Z2117" t="s">
        <v>243</v>
      </c>
      <c r="AA2117" t="s">
        <v>161</v>
      </c>
      <c r="AB2117" s="81" t="str">
        <f>analysis_methods!$M$3</f>
        <v>BLOT WW SCALE</v>
      </c>
      <c r="AC2117" s="77">
        <v>45139</v>
      </c>
    </row>
    <row r="2118" spans="1:29" ht="14.4" x14ac:dyDescent="0.3">
      <c r="A2118" s="81" t="str">
        <f>samples!$C$50</f>
        <v>GeoxyzX_2111-WestdiepSeafarm-2425m-c-VV3</v>
      </c>
      <c r="B2118" s="84" t="s">
        <v>713</v>
      </c>
      <c r="H2118" s="96" t="s">
        <v>543</v>
      </c>
      <c r="I2118" s="96">
        <v>131183</v>
      </c>
      <c r="K2118" s="96" t="s">
        <v>348</v>
      </c>
      <c r="L2118" s="96" t="s">
        <v>375</v>
      </c>
      <c r="M2118" s="96" t="s">
        <v>376</v>
      </c>
      <c r="N2118" s="96" t="s">
        <v>401</v>
      </c>
      <c r="O2118" s="96" t="s">
        <v>402</v>
      </c>
      <c r="P2118" s="96" t="s">
        <v>519</v>
      </c>
      <c r="Q2118" s="96" t="s">
        <v>533</v>
      </c>
      <c r="S2118" t="s">
        <v>226</v>
      </c>
      <c r="U2118" t="s">
        <v>335</v>
      </c>
      <c r="V2118" t="s">
        <v>264</v>
      </c>
      <c r="W2118" s="81" t="str">
        <f>analysis_methods!$B$3</f>
        <v>BIOM</v>
      </c>
      <c r="X2118">
        <v>1.4999999999999999E-2</v>
      </c>
      <c r="Y2118" t="s">
        <v>731</v>
      </c>
      <c r="Z2118" t="s">
        <v>243</v>
      </c>
      <c r="AA2118" t="s">
        <v>161</v>
      </c>
      <c r="AB2118" s="81" t="str">
        <f>analysis_methods!$M$3</f>
        <v>BLOT WW SCALE</v>
      </c>
      <c r="AC2118" s="77">
        <v>45139</v>
      </c>
    </row>
    <row r="2119" spans="1:29" ht="14.4" x14ac:dyDescent="0.3">
      <c r="A2119" s="81" t="str">
        <f>samples!$C$50</f>
        <v>GeoxyzX_2111-WestdiepSeafarm-2425m-c-VV3</v>
      </c>
      <c r="B2119" s="84" t="s">
        <v>713</v>
      </c>
      <c r="H2119" s="96" t="s">
        <v>481</v>
      </c>
      <c r="I2119" s="96">
        <v>131187</v>
      </c>
      <c r="K2119" s="96" t="s">
        <v>348</v>
      </c>
      <c r="L2119" s="96" t="s">
        <v>375</v>
      </c>
      <c r="M2119" s="96" t="s">
        <v>376</v>
      </c>
      <c r="N2119" s="96" t="s">
        <v>401</v>
      </c>
      <c r="O2119" s="96" t="s">
        <v>402</v>
      </c>
      <c r="P2119" s="96" t="s">
        <v>403</v>
      </c>
      <c r="Q2119" s="96" t="s">
        <v>404</v>
      </c>
      <c r="S2119" t="s">
        <v>226</v>
      </c>
      <c r="U2119" t="s">
        <v>335</v>
      </c>
      <c r="V2119" t="s">
        <v>264</v>
      </c>
      <c r="W2119" s="81" t="str">
        <f>analysis_methods!$B$3</f>
        <v>BIOM</v>
      </c>
      <c r="X2119">
        <v>2.7E-2</v>
      </c>
      <c r="Y2119" t="s">
        <v>731</v>
      </c>
      <c r="Z2119" t="s">
        <v>243</v>
      </c>
      <c r="AA2119" t="s">
        <v>161</v>
      </c>
      <c r="AB2119" s="81" t="str">
        <f>analysis_methods!$M$3</f>
        <v>BLOT WW SCALE</v>
      </c>
      <c r="AC2119" s="77">
        <v>45139</v>
      </c>
    </row>
    <row r="2120" spans="1:29" ht="14.4" x14ac:dyDescent="0.3">
      <c r="A2120" s="81" t="str">
        <f>samples!$C$50</f>
        <v>GeoxyzX_2111-WestdiepSeafarm-2425m-c-VV3</v>
      </c>
      <c r="B2120" s="84" t="s">
        <v>713</v>
      </c>
      <c r="H2120" s="96" t="s">
        <v>472</v>
      </c>
      <c r="I2120" s="96">
        <v>140301</v>
      </c>
      <c r="K2120" s="96" t="s">
        <v>348</v>
      </c>
      <c r="L2120" s="96" t="s">
        <v>365</v>
      </c>
      <c r="M2120" s="96" t="s">
        <v>366</v>
      </c>
      <c r="N2120" s="96" t="s">
        <v>367</v>
      </c>
      <c r="O2120" s="96" t="s">
        <v>368</v>
      </c>
      <c r="P2120" s="96" t="s">
        <v>369</v>
      </c>
      <c r="Q2120" s="96" t="s">
        <v>370</v>
      </c>
      <c r="S2120" t="s">
        <v>226</v>
      </c>
      <c r="U2120" t="s">
        <v>335</v>
      </c>
      <c r="V2120" t="s">
        <v>264</v>
      </c>
      <c r="W2120" s="81" t="str">
        <f>analysis_methods!$B$3</f>
        <v>BIOM</v>
      </c>
      <c r="X2120">
        <v>15.257999999999999</v>
      </c>
      <c r="Y2120" t="s">
        <v>731</v>
      </c>
      <c r="Z2120" t="s">
        <v>243</v>
      </c>
      <c r="AA2120" t="s">
        <v>161</v>
      </c>
      <c r="AB2120" s="81" t="str">
        <f>analysis_methods!$M$3</f>
        <v>BLOT WW SCALE</v>
      </c>
      <c r="AC2120" s="77">
        <v>45139</v>
      </c>
    </row>
    <row r="2121" spans="1:29" ht="14.4" x14ac:dyDescent="0.3">
      <c r="A2121" s="81" t="str">
        <f>samples!$C$50</f>
        <v>GeoxyzX_2111-WestdiepSeafarm-2425m-c-VV3</v>
      </c>
      <c r="B2121" s="84" t="s">
        <v>713</v>
      </c>
      <c r="H2121" s="96" t="s">
        <v>817</v>
      </c>
      <c r="I2121" s="96">
        <v>140301</v>
      </c>
      <c r="K2121" s="96" t="s">
        <v>348</v>
      </c>
      <c r="L2121" s="96" t="s">
        <v>365</v>
      </c>
      <c r="M2121" s="96" t="s">
        <v>366</v>
      </c>
      <c r="N2121" s="96" t="s">
        <v>367</v>
      </c>
      <c r="O2121" s="96" t="s">
        <v>368</v>
      </c>
      <c r="P2121" s="96" t="s">
        <v>369</v>
      </c>
      <c r="Q2121" s="96" t="s">
        <v>370</v>
      </c>
      <c r="S2121" t="s">
        <v>726</v>
      </c>
      <c r="U2121" t="s">
        <v>335</v>
      </c>
      <c r="V2121" t="s">
        <v>264</v>
      </c>
      <c r="W2121" s="81" t="str">
        <f>analysis_methods!$B$3</f>
        <v>BIOM</v>
      </c>
      <c r="X2121">
        <v>6.9999999999999993E-2</v>
      </c>
      <c r="Y2121" t="s">
        <v>731</v>
      </c>
      <c r="Z2121" t="s">
        <v>243</v>
      </c>
      <c r="AA2121" t="s">
        <v>161</v>
      </c>
      <c r="AB2121" s="81" t="str">
        <f>analysis_methods!$M$3</f>
        <v>BLOT WW SCALE</v>
      </c>
      <c r="AC2121" s="77">
        <v>45139</v>
      </c>
    </row>
    <row r="2122" spans="1:29" ht="14.4" x14ac:dyDescent="0.3">
      <c r="A2122" s="81" t="str">
        <f>samples!$C$51</f>
        <v>GeoxyzX_2111-WestdiepSeafarm-2775m-a-VV1</v>
      </c>
      <c r="B2122" s="84" t="s">
        <v>714</v>
      </c>
      <c r="H2122" s="96" t="s">
        <v>482</v>
      </c>
      <c r="I2122" s="96">
        <v>130357</v>
      </c>
      <c r="K2122" s="96" t="s">
        <v>348</v>
      </c>
      <c r="L2122" s="96" t="s">
        <v>375</v>
      </c>
      <c r="M2122" s="96" t="s">
        <v>376</v>
      </c>
      <c r="N2122" s="96" t="s">
        <v>380</v>
      </c>
      <c r="O2122" s="96" t="s">
        <v>381</v>
      </c>
      <c r="P2122" s="96" t="s">
        <v>382</v>
      </c>
      <c r="Q2122" s="96" t="s">
        <v>405</v>
      </c>
      <c r="S2122" t="s">
        <v>226</v>
      </c>
      <c r="U2122" t="s">
        <v>335</v>
      </c>
      <c r="V2122" t="s">
        <v>264</v>
      </c>
      <c r="W2122" s="81" t="str">
        <f>analysis_methods!$B$3</f>
        <v>BIOM</v>
      </c>
      <c r="X2122">
        <v>1.1579999999999999</v>
      </c>
      <c r="Y2122" t="s">
        <v>731</v>
      </c>
      <c r="Z2122" t="s">
        <v>243</v>
      </c>
      <c r="AA2122" t="s">
        <v>161</v>
      </c>
      <c r="AB2122" s="81" t="str">
        <f>analysis_methods!$M$3</f>
        <v>BLOT WW SCALE</v>
      </c>
      <c r="AC2122" s="77">
        <v>45139</v>
      </c>
    </row>
    <row r="2123" spans="1:29" ht="14.4" x14ac:dyDescent="0.3">
      <c r="A2123" s="81" t="str">
        <f>samples!$C$51</f>
        <v>GeoxyzX_2111-WestdiepSeafarm-2775m-a-VV1</v>
      </c>
      <c r="B2123" s="84" t="s">
        <v>714</v>
      </c>
      <c r="H2123" s="96" t="s">
        <v>481</v>
      </c>
      <c r="I2123" s="96">
        <v>131187</v>
      </c>
      <c r="K2123" s="96" t="s">
        <v>348</v>
      </c>
      <c r="L2123" s="96" t="s">
        <v>375</v>
      </c>
      <c r="M2123" s="96" t="s">
        <v>376</v>
      </c>
      <c r="N2123" s="96" t="s">
        <v>401</v>
      </c>
      <c r="O2123" s="96" t="s">
        <v>402</v>
      </c>
      <c r="P2123" s="96" t="s">
        <v>403</v>
      </c>
      <c r="Q2123" s="96" t="s">
        <v>404</v>
      </c>
      <c r="S2123" t="s">
        <v>226</v>
      </c>
      <c r="U2123" t="s">
        <v>335</v>
      </c>
      <c r="V2123" t="s">
        <v>264</v>
      </c>
      <c r="W2123" s="81" t="str">
        <f>analysis_methods!$B$3</f>
        <v>BIOM</v>
      </c>
      <c r="X2123">
        <v>0.245</v>
      </c>
      <c r="Y2123" t="s">
        <v>731</v>
      </c>
      <c r="Z2123" t="s">
        <v>243</v>
      </c>
      <c r="AA2123" t="s">
        <v>161</v>
      </c>
      <c r="AB2123" s="81" t="str">
        <f>analysis_methods!$M$3</f>
        <v>BLOT WW SCALE</v>
      </c>
      <c r="AC2123" s="77">
        <v>45139</v>
      </c>
    </row>
    <row r="2124" spans="1:29" ht="14.4" x14ac:dyDescent="0.3">
      <c r="A2124" s="81" t="str">
        <f>samples!$C$51</f>
        <v>GeoxyzX_2111-WestdiepSeafarm-2775m-a-VV1</v>
      </c>
      <c r="B2124" s="84" t="s">
        <v>714</v>
      </c>
      <c r="H2124" s="96" t="s">
        <v>457</v>
      </c>
      <c r="I2124" s="96">
        <v>152391</v>
      </c>
      <c r="K2124" s="96" t="s">
        <v>348</v>
      </c>
      <c r="L2124" s="96" t="s">
        <v>457</v>
      </c>
      <c r="M2124" s="96"/>
      <c r="N2124" s="96"/>
      <c r="O2124" s="96"/>
      <c r="P2124" s="96"/>
      <c r="Q2124" s="96"/>
      <c r="S2124" t="s">
        <v>226</v>
      </c>
      <c r="U2124" t="s">
        <v>335</v>
      </c>
      <c r="V2124" t="s">
        <v>264</v>
      </c>
      <c r="W2124" s="81" t="str">
        <f>analysis_methods!$B$3</f>
        <v>BIOM</v>
      </c>
      <c r="X2124">
        <v>1.2999999999999999E-2</v>
      </c>
      <c r="Y2124" t="s">
        <v>731</v>
      </c>
      <c r="Z2124" t="s">
        <v>243</v>
      </c>
      <c r="AA2124" t="s">
        <v>161</v>
      </c>
      <c r="AB2124" s="81" t="str">
        <f>analysis_methods!$M$3</f>
        <v>BLOT WW SCALE</v>
      </c>
      <c r="AC2124" s="77">
        <v>45139</v>
      </c>
    </row>
    <row r="2125" spans="1:29" ht="14.4" x14ac:dyDescent="0.3">
      <c r="A2125" s="81" t="str">
        <f>samples!$C$51</f>
        <v>GeoxyzX_2111-WestdiepSeafarm-2775m-a-VV1</v>
      </c>
      <c r="B2125" s="84" t="s">
        <v>714</v>
      </c>
      <c r="H2125" s="96" t="s">
        <v>586</v>
      </c>
      <c r="I2125" s="96">
        <v>103060</v>
      </c>
      <c r="K2125" s="96" t="s">
        <v>348</v>
      </c>
      <c r="L2125" s="96" t="s">
        <v>414</v>
      </c>
      <c r="M2125" s="96" t="s">
        <v>415</v>
      </c>
      <c r="N2125" s="96" t="s">
        <v>416</v>
      </c>
      <c r="O2125" s="96" t="s">
        <v>591</v>
      </c>
      <c r="P2125" s="96" t="s">
        <v>592</v>
      </c>
      <c r="Q2125" s="96" t="s">
        <v>598</v>
      </c>
      <c r="S2125" t="s">
        <v>226</v>
      </c>
      <c r="U2125" t="s">
        <v>335</v>
      </c>
      <c r="V2125" t="s">
        <v>264</v>
      </c>
      <c r="W2125" s="81" t="str">
        <f>analysis_methods!$B$3</f>
        <v>BIOM</v>
      </c>
      <c r="X2125">
        <v>4.2999999999999997E-2</v>
      </c>
      <c r="Y2125" t="s">
        <v>731</v>
      </c>
      <c r="Z2125" t="s">
        <v>243</v>
      </c>
      <c r="AA2125" t="s">
        <v>161</v>
      </c>
      <c r="AB2125" s="81" t="str">
        <f>analysis_methods!$M$3</f>
        <v>BLOT WW SCALE</v>
      </c>
      <c r="AC2125" s="77">
        <v>45139</v>
      </c>
    </row>
    <row r="2126" spans="1:29" ht="14.4" x14ac:dyDescent="0.3">
      <c r="A2126" s="81" t="str">
        <f>samples!$C$51</f>
        <v>GeoxyzX_2111-WestdiepSeafarm-2775m-a-VV1</v>
      </c>
      <c r="B2126" s="84" t="s">
        <v>714</v>
      </c>
      <c r="H2126" s="96" t="s">
        <v>484</v>
      </c>
      <c r="I2126" s="96">
        <v>130116</v>
      </c>
      <c r="K2126" s="96" t="s">
        <v>348</v>
      </c>
      <c r="L2126" s="96" t="s">
        <v>375</v>
      </c>
      <c r="M2126" s="96" t="s">
        <v>376</v>
      </c>
      <c r="N2126" s="96" t="s">
        <v>380</v>
      </c>
      <c r="O2126" s="96" t="s">
        <v>409</v>
      </c>
      <c r="P2126" s="96" t="s">
        <v>410</v>
      </c>
      <c r="Q2126" s="96" t="s">
        <v>374</v>
      </c>
      <c r="S2126" t="s">
        <v>226</v>
      </c>
      <c r="U2126" t="s">
        <v>335</v>
      </c>
      <c r="V2126" t="s">
        <v>264</v>
      </c>
      <c r="W2126" s="81" t="str">
        <f>analysis_methods!$B$3</f>
        <v>BIOM</v>
      </c>
      <c r="X2126">
        <v>2.5629999999999997</v>
      </c>
      <c r="Y2126" t="s">
        <v>731</v>
      </c>
      <c r="Z2126" t="s">
        <v>243</v>
      </c>
      <c r="AA2126" t="s">
        <v>161</v>
      </c>
      <c r="AB2126" s="81" t="str">
        <f>analysis_methods!$M$3</f>
        <v>BLOT WW SCALE</v>
      </c>
      <c r="AC2126" s="77">
        <v>45139</v>
      </c>
    </row>
    <row r="2127" spans="1:29" ht="14.4" x14ac:dyDescent="0.3">
      <c r="A2127" s="81" t="str">
        <f>samples!$C$51</f>
        <v>GeoxyzX_2111-WestdiepSeafarm-2775m-a-VV1</v>
      </c>
      <c r="B2127" s="84" t="s">
        <v>714</v>
      </c>
      <c r="H2127" s="96" t="s">
        <v>470</v>
      </c>
      <c r="I2127" s="96">
        <v>855674</v>
      </c>
      <c r="K2127" s="96" t="s">
        <v>348</v>
      </c>
      <c r="L2127" s="96" t="s">
        <v>355</v>
      </c>
      <c r="M2127" s="96" t="s">
        <v>826</v>
      </c>
      <c r="N2127" s="96" t="s">
        <v>356</v>
      </c>
      <c r="O2127" s="96" t="s">
        <v>357</v>
      </c>
      <c r="P2127" s="96" t="s">
        <v>358</v>
      </c>
      <c r="Q2127" s="96" t="s">
        <v>359</v>
      </c>
      <c r="S2127" t="s">
        <v>226</v>
      </c>
      <c r="U2127" t="s">
        <v>335</v>
      </c>
      <c r="V2127" t="s">
        <v>264</v>
      </c>
      <c r="W2127" s="81" t="str">
        <f>analysis_methods!$B$3</f>
        <v>BIOM</v>
      </c>
      <c r="X2127">
        <v>9.9499999999999993</v>
      </c>
      <c r="Y2127" t="s">
        <v>731</v>
      </c>
      <c r="Z2127" t="s">
        <v>243</v>
      </c>
      <c r="AA2127" t="s">
        <v>161</v>
      </c>
      <c r="AB2127" s="81" t="str">
        <f>analysis_methods!$M$3</f>
        <v>BLOT WW SCALE</v>
      </c>
      <c r="AC2127" s="77">
        <v>45139</v>
      </c>
    </row>
    <row r="2128" spans="1:29" ht="14.4" x14ac:dyDescent="0.3">
      <c r="A2128" s="81" t="str">
        <f>samples!$C$51</f>
        <v>GeoxyzX_2111-WestdiepSeafarm-2775m-a-VV1</v>
      </c>
      <c r="B2128" s="84" t="s">
        <v>714</v>
      </c>
      <c r="H2128" s="96" t="s">
        <v>476</v>
      </c>
      <c r="I2128" s="96">
        <v>152367</v>
      </c>
      <c r="K2128" s="96" t="s">
        <v>348</v>
      </c>
      <c r="L2128" s="96" t="s">
        <v>375</v>
      </c>
      <c r="M2128" s="96" t="s">
        <v>376</v>
      </c>
      <c r="N2128" s="96" t="s">
        <v>384</v>
      </c>
      <c r="O2128" s="96" t="s">
        <v>385</v>
      </c>
      <c r="P2128" s="96" t="s">
        <v>386</v>
      </c>
      <c r="Q2128" s="96" t="s">
        <v>387</v>
      </c>
      <c r="S2128" t="s">
        <v>226</v>
      </c>
      <c r="U2128" t="s">
        <v>335</v>
      </c>
      <c r="V2128" t="s">
        <v>264</v>
      </c>
      <c r="W2128" s="81" t="str">
        <f>analysis_methods!$B$3</f>
        <v>BIOM</v>
      </c>
      <c r="X2128">
        <v>0.64799999999999991</v>
      </c>
      <c r="Y2128" t="s">
        <v>731</v>
      </c>
      <c r="Z2128" t="s">
        <v>243</v>
      </c>
      <c r="AA2128" t="s">
        <v>161</v>
      </c>
      <c r="AB2128" s="81" t="str">
        <f>analysis_methods!$M$3</f>
        <v>BLOT WW SCALE</v>
      </c>
      <c r="AC2128" s="77">
        <v>45139</v>
      </c>
    </row>
    <row r="2129" spans="1:29" ht="14.4" x14ac:dyDescent="0.3">
      <c r="A2129" s="81" t="str">
        <f>samples!$C$51</f>
        <v>GeoxyzX_2111-WestdiepSeafarm-2775m-a-VV1</v>
      </c>
      <c r="B2129" s="84" t="s">
        <v>714</v>
      </c>
      <c r="H2129" s="96" t="s">
        <v>478</v>
      </c>
      <c r="I2129" s="96">
        <v>146907</v>
      </c>
      <c r="K2129" s="96" t="s">
        <v>348</v>
      </c>
      <c r="L2129" s="96" t="s">
        <v>365</v>
      </c>
      <c r="M2129" s="96" t="s">
        <v>366</v>
      </c>
      <c r="N2129" s="96" t="s">
        <v>371</v>
      </c>
      <c r="O2129" s="96" t="s">
        <v>392</v>
      </c>
      <c r="P2129" s="96" t="s">
        <v>393</v>
      </c>
      <c r="Q2129" s="96" t="s">
        <v>394</v>
      </c>
      <c r="S2129" t="s">
        <v>226</v>
      </c>
      <c r="U2129" t="s">
        <v>335</v>
      </c>
      <c r="V2129" t="s">
        <v>264</v>
      </c>
      <c r="W2129" s="81" t="str">
        <f>analysis_methods!$B$3</f>
        <v>BIOM</v>
      </c>
      <c r="X2129">
        <v>0.92999999999999994</v>
      </c>
      <c r="Y2129" t="s">
        <v>731</v>
      </c>
      <c r="Z2129" t="s">
        <v>243</v>
      </c>
      <c r="AA2129" t="s">
        <v>161</v>
      </c>
      <c r="AB2129" s="81" t="str">
        <f>analysis_methods!$M$3</f>
        <v>BLOT WW SCALE</v>
      </c>
      <c r="AC2129" s="77">
        <v>45139</v>
      </c>
    </row>
    <row r="2130" spans="1:29" ht="14.4" x14ac:dyDescent="0.3">
      <c r="A2130" s="81" t="str">
        <f>samples!$C$51</f>
        <v>GeoxyzX_2111-WestdiepSeafarm-2775m-a-VV1</v>
      </c>
      <c r="B2130" s="84" t="s">
        <v>714</v>
      </c>
      <c r="H2130" s="96" t="s">
        <v>556</v>
      </c>
      <c r="I2130" s="96">
        <v>102139</v>
      </c>
      <c r="K2130" s="96" t="s">
        <v>348</v>
      </c>
      <c r="L2130" s="96" t="s">
        <v>414</v>
      </c>
      <c r="M2130" s="96" t="s">
        <v>415</v>
      </c>
      <c r="N2130" s="96" t="s">
        <v>416</v>
      </c>
      <c r="O2130" s="96" t="s">
        <v>434</v>
      </c>
      <c r="P2130" s="96" t="s">
        <v>435</v>
      </c>
      <c r="Q2130" s="96" t="s">
        <v>580</v>
      </c>
      <c r="S2130" t="s">
        <v>226</v>
      </c>
      <c r="U2130" t="s">
        <v>335</v>
      </c>
      <c r="V2130" t="s">
        <v>264</v>
      </c>
      <c r="W2130" s="81" t="str">
        <f>analysis_methods!$B$3</f>
        <v>BIOM</v>
      </c>
      <c r="X2130">
        <v>1.4999999999999999E-2</v>
      </c>
      <c r="Y2130" t="s">
        <v>731</v>
      </c>
      <c r="Z2130" t="s">
        <v>243</v>
      </c>
      <c r="AA2130" t="s">
        <v>161</v>
      </c>
      <c r="AB2130" s="81" t="str">
        <f>analysis_methods!$M$3</f>
        <v>BLOT WW SCALE</v>
      </c>
      <c r="AC2130" s="77">
        <v>45139</v>
      </c>
    </row>
    <row r="2131" spans="1:29" ht="14.4" x14ac:dyDescent="0.3">
      <c r="A2131" s="81" t="str">
        <f>samples!$C$51</f>
        <v>GeoxyzX_2111-WestdiepSeafarm-2775m-a-VV1</v>
      </c>
      <c r="B2131" s="84" t="s">
        <v>714</v>
      </c>
      <c r="H2131" s="96" t="s">
        <v>472</v>
      </c>
      <c r="I2131" s="96">
        <v>140301</v>
      </c>
      <c r="K2131" s="96" t="s">
        <v>348</v>
      </c>
      <c r="L2131" s="96" t="s">
        <v>365</v>
      </c>
      <c r="M2131" s="96" t="s">
        <v>366</v>
      </c>
      <c r="N2131" s="96" t="s">
        <v>367</v>
      </c>
      <c r="O2131" s="96" t="s">
        <v>368</v>
      </c>
      <c r="P2131" s="96" t="s">
        <v>369</v>
      </c>
      <c r="Q2131" s="96" t="s">
        <v>370</v>
      </c>
      <c r="S2131" t="s">
        <v>226</v>
      </c>
      <c r="U2131" t="s">
        <v>335</v>
      </c>
      <c r="V2131" t="s">
        <v>264</v>
      </c>
      <c r="W2131" s="81" t="str">
        <f>analysis_methods!$B$3</f>
        <v>BIOM</v>
      </c>
      <c r="X2131">
        <v>43.276000000000003</v>
      </c>
      <c r="Y2131" t="s">
        <v>731</v>
      </c>
      <c r="Z2131" t="s">
        <v>243</v>
      </c>
      <c r="AA2131" t="s">
        <v>161</v>
      </c>
      <c r="AB2131" s="81" t="str">
        <f>analysis_methods!$M$3</f>
        <v>BLOT WW SCALE</v>
      </c>
      <c r="AC2131" s="77">
        <v>45139</v>
      </c>
    </row>
    <row r="2132" spans="1:29" ht="14.4" x14ac:dyDescent="0.3">
      <c r="A2132" s="81" t="str">
        <f>samples!$C$51</f>
        <v>GeoxyzX_2111-WestdiepSeafarm-2775m-a-VV1</v>
      </c>
      <c r="B2132" s="84" t="s">
        <v>714</v>
      </c>
      <c r="H2132" s="96" t="s">
        <v>543</v>
      </c>
      <c r="I2132" s="96">
        <v>131183</v>
      </c>
      <c r="K2132" s="96" t="s">
        <v>348</v>
      </c>
      <c r="L2132" s="96" t="s">
        <v>375</v>
      </c>
      <c r="M2132" s="96" t="s">
        <v>376</v>
      </c>
      <c r="N2132" s="96" t="s">
        <v>401</v>
      </c>
      <c r="O2132" s="96" t="s">
        <v>402</v>
      </c>
      <c r="P2132" s="96" t="s">
        <v>519</v>
      </c>
      <c r="Q2132" s="96" t="s">
        <v>533</v>
      </c>
      <c r="S2132" t="s">
        <v>226</v>
      </c>
      <c r="U2132" t="s">
        <v>335</v>
      </c>
      <c r="V2132" t="s">
        <v>264</v>
      </c>
      <c r="W2132" s="81" t="str">
        <f>analysis_methods!$B$3</f>
        <v>BIOM</v>
      </c>
      <c r="X2132">
        <v>2.9999999999999996E-3</v>
      </c>
      <c r="Y2132" t="s">
        <v>731</v>
      </c>
      <c r="Z2132" t="s">
        <v>243</v>
      </c>
      <c r="AA2132" t="s">
        <v>161</v>
      </c>
      <c r="AB2132" s="81" t="str">
        <f>analysis_methods!$M$3</f>
        <v>BLOT WW SCALE</v>
      </c>
      <c r="AC2132" s="77">
        <v>45139</v>
      </c>
    </row>
    <row r="2133" spans="1:29" ht="14.4" x14ac:dyDescent="0.3">
      <c r="A2133" s="81" t="str">
        <f>samples!$C$52</f>
        <v>GeoxyzX_2111-WestdiepSeafarm-2775m-b-VV2</v>
      </c>
      <c r="B2133" s="84" t="s">
        <v>715</v>
      </c>
      <c r="H2133" s="96" t="s">
        <v>482</v>
      </c>
      <c r="I2133" s="96">
        <v>130357</v>
      </c>
      <c r="K2133" s="96" t="s">
        <v>348</v>
      </c>
      <c r="L2133" s="96" t="s">
        <v>375</v>
      </c>
      <c r="M2133" s="96" t="s">
        <v>376</v>
      </c>
      <c r="N2133" s="96" t="s">
        <v>380</v>
      </c>
      <c r="O2133" s="96" t="s">
        <v>381</v>
      </c>
      <c r="P2133" s="96" t="s">
        <v>382</v>
      </c>
      <c r="Q2133" s="96" t="s">
        <v>405</v>
      </c>
      <c r="S2133" t="s">
        <v>226</v>
      </c>
      <c r="U2133" t="s">
        <v>335</v>
      </c>
      <c r="V2133" t="s">
        <v>264</v>
      </c>
      <c r="W2133" s="81" t="str">
        <f>analysis_methods!$B$3</f>
        <v>BIOM</v>
      </c>
      <c r="X2133">
        <v>1.327</v>
      </c>
      <c r="Y2133" t="s">
        <v>731</v>
      </c>
      <c r="Z2133" t="s">
        <v>243</v>
      </c>
      <c r="AA2133" t="s">
        <v>161</v>
      </c>
      <c r="AB2133" s="81" t="str">
        <f>analysis_methods!$M$3</f>
        <v>BLOT WW SCALE</v>
      </c>
      <c r="AC2133" s="77">
        <v>45139</v>
      </c>
    </row>
    <row r="2134" spans="1:29" ht="14.4" x14ac:dyDescent="0.3">
      <c r="A2134" s="81" t="str">
        <f>samples!$C$52</f>
        <v>GeoxyzX_2111-WestdiepSeafarm-2775m-b-VV2</v>
      </c>
      <c r="B2134" s="84" t="s">
        <v>715</v>
      </c>
      <c r="H2134" s="96" t="s">
        <v>481</v>
      </c>
      <c r="I2134" s="96">
        <v>131187</v>
      </c>
      <c r="K2134" s="96" t="s">
        <v>348</v>
      </c>
      <c r="L2134" s="96" t="s">
        <v>375</v>
      </c>
      <c r="M2134" s="96" t="s">
        <v>376</v>
      </c>
      <c r="N2134" s="96" t="s">
        <v>401</v>
      </c>
      <c r="O2134" s="96" t="s">
        <v>402</v>
      </c>
      <c r="P2134" s="96" t="s">
        <v>403</v>
      </c>
      <c r="Q2134" s="96" t="s">
        <v>404</v>
      </c>
      <c r="S2134" t="s">
        <v>226</v>
      </c>
      <c r="U2134" t="s">
        <v>335</v>
      </c>
      <c r="V2134" t="s">
        <v>264</v>
      </c>
      <c r="W2134" s="81" t="str">
        <f>analysis_methods!$B$3</f>
        <v>BIOM</v>
      </c>
      <c r="X2134">
        <v>0.221</v>
      </c>
      <c r="Y2134" t="s">
        <v>731</v>
      </c>
      <c r="Z2134" t="s">
        <v>243</v>
      </c>
      <c r="AA2134" t="s">
        <v>161</v>
      </c>
      <c r="AB2134" s="81" t="str">
        <f>analysis_methods!$M$3</f>
        <v>BLOT WW SCALE</v>
      </c>
      <c r="AC2134" s="77">
        <v>45139</v>
      </c>
    </row>
    <row r="2135" spans="1:29" ht="14.4" x14ac:dyDescent="0.3">
      <c r="A2135" s="81" t="str">
        <f>samples!$C$52</f>
        <v>GeoxyzX_2111-WestdiepSeafarm-2775m-b-VV2</v>
      </c>
      <c r="B2135" s="84" t="s">
        <v>715</v>
      </c>
      <c r="H2135" s="96" t="s">
        <v>586</v>
      </c>
      <c r="I2135" s="96">
        <v>103060</v>
      </c>
      <c r="K2135" s="96" t="s">
        <v>348</v>
      </c>
      <c r="L2135" s="96" t="s">
        <v>414</v>
      </c>
      <c r="M2135" s="96" t="s">
        <v>415</v>
      </c>
      <c r="N2135" s="96" t="s">
        <v>416</v>
      </c>
      <c r="O2135" s="96" t="s">
        <v>591</v>
      </c>
      <c r="P2135" s="96" t="s">
        <v>592</v>
      </c>
      <c r="Q2135" s="96" t="s">
        <v>598</v>
      </c>
      <c r="S2135" t="s">
        <v>226</v>
      </c>
      <c r="U2135" t="s">
        <v>335</v>
      </c>
      <c r="V2135" t="s">
        <v>264</v>
      </c>
      <c r="W2135" s="81" t="str">
        <f>analysis_methods!$B$3</f>
        <v>BIOM</v>
      </c>
      <c r="X2135">
        <v>0.11199999999999999</v>
      </c>
      <c r="Y2135" t="s">
        <v>731</v>
      </c>
      <c r="Z2135" t="s">
        <v>243</v>
      </c>
      <c r="AA2135" t="s">
        <v>161</v>
      </c>
      <c r="AB2135" s="81" t="str">
        <f>analysis_methods!$M$3</f>
        <v>BLOT WW SCALE</v>
      </c>
      <c r="AC2135" s="77">
        <v>45139</v>
      </c>
    </row>
    <row r="2136" spans="1:29" ht="14.4" x14ac:dyDescent="0.3">
      <c r="A2136" s="81" t="str">
        <f>samples!$C$52</f>
        <v>GeoxyzX_2111-WestdiepSeafarm-2775m-b-VV2</v>
      </c>
      <c r="B2136" s="84" t="s">
        <v>715</v>
      </c>
      <c r="H2136" s="96" t="s">
        <v>457</v>
      </c>
      <c r="I2136" s="96">
        <v>152391</v>
      </c>
      <c r="K2136" s="96" t="s">
        <v>348</v>
      </c>
      <c r="L2136" s="96" t="s">
        <v>457</v>
      </c>
      <c r="M2136" s="96"/>
      <c r="N2136" s="96"/>
      <c r="O2136" s="96"/>
      <c r="P2136" s="96"/>
      <c r="Q2136" s="96"/>
      <c r="S2136" t="s">
        <v>226</v>
      </c>
      <c r="U2136" t="s">
        <v>335</v>
      </c>
      <c r="V2136" t="s">
        <v>264</v>
      </c>
      <c r="W2136" s="81" t="str">
        <f>analysis_methods!$B$3</f>
        <v>BIOM</v>
      </c>
      <c r="X2136">
        <v>8.9999999999999993E-3</v>
      </c>
      <c r="Y2136" t="s">
        <v>731</v>
      </c>
      <c r="Z2136" t="s">
        <v>243</v>
      </c>
      <c r="AA2136" t="s">
        <v>161</v>
      </c>
      <c r="AB2136" s="81" t="str">
        <f>analysis_methods!$M$3</f>
        <v>BLOT WW SCALE</v>
      </c>
      <c r="AC2136" s="77">
        <v>45139</v>
      </c>
    </row>
    <row r="2137" spans="1:29" ht="14.4" x14ac:dyDescent="0.3">
      <c r="A2137" s="81" t="str">
        <f>samples!$C$52</f>
        <v>GeoxyzX_2111-WestdiepSeafarm-2775m-b-VV2</v>
      </c>
      <c r="B2137" s="84" t="s">
        <v>715</v>
      </c>
      <c r="H2137" s="96" t="s">
        <v>817</v>
      </c>
      <c r="I2137" s="96">
        <v>140301</v>
      </c>
      <c r="K2137" s="96" t="s">
        <v>348</v>
      </c>
      <c r="L2137" s="96" t="s">
        <v>365</v>
      </c>
      <c r="M2137" s="96" t="s">
        <v>366</v>
      </c>
      <c r="N2137" s="96" t="s">
        <v>367</v>
      </c>
      <c r="O2137" s="96" t="s">
        <v>368</v>
      </c>
      <c r="P2137" s="96" t="s">
        <v>369</v>
      </c>
      <c r="Q2137" s="96" t="s">
        <v>370</v>
      </c>
      <c r="S2137" t="s">
        <v>726</v>
      </c>
      <c r="U2137" t="s">
        <v>335</v>
      </c>
      <c r="V2137" t="s">
        <v>264</v>
      </c>
      <c r="W2137" s="81" t="str">
        <f>analysis_methods!$B$3</f>
        <v>BIOM</v>
      </c>
      <c r="X2137">
        <v>0.20699999999999999</v>
      </c>
      <c r="Y2137" t="s">
        <v>731</v>
      </c>
      <c r="Z2137" t="s">
        <v>243</v>
      </c>
      <c r="AA2137" t="s">
        <v>161</v>
      </c>
      <c r="AB2137" s="81" t="str">
        <f>analysis_methods!$M$3</f>
        <v>BLOT WW SCALE</v>
      </c>
      <c r="AC2137" s="77">
        <v>45139</v>
      </c>
    </row>
    <row r="2138" spans="1:29" ht="14.4" x14ac:dyDescent="0.3">
      <c r="A2138" s="81" t="str">
        <f>samples!$C$52</f>
        <v>GeoxyzX_2111-WestdiepSeafarm-2775m-b-VV2</v>
      </c>
      <c r="B2138" s="84" t="s">
        <v>715</v>
      </c>
      <c r="H2138" s="96" t="s">
        <v>484</v>
      </c>
      <c r="I2138" s="96">
        <v>130116</v>
      </c>
      <c r="K2138" s="96" t="s">
        <v>348</v>
      </c>
      <c r="L2138" s="96" t="s">
        <v>375</v>
      </c>
      <c r="M2138" s="96" t="s">
        <v>376</v>
      </c>
      <c r="N2138" s="96" t="s">
        <v>380</v>
      </c>
      <c r="O2138" s="96" t="s">
        <v>409</v>
      </c>
      <c r="P2138" s="96" t="s">
        <v>410</v>
      </c>
      <c r="Q2138" s="96" t="s">
        <v>374</v>
      </c>
      <c r="S2138" t="s">
        <v>226</v>
      </c>
      <c r="U2138" t="s">
        <v>335</v>
      </c>
      <c r="V2138" t="s">
        <v>264</v>
      </c>
      <c r="W2138" s="81" t="str">
        <f>analysis_methods!$B$3</f>
        <v>BIOM</v>
      </c>
      <c r="X2138">
        <v>2.7250000000000001</v>
      </c>
      <c r="Y2138" t="s">
        <v>731</v>
      </c>
      <c r="Z2138" t="s">
        <v>243</v>
      </c>
      <c r="AA2138" t="s">
        <v>161</v>
      </c>
      <c r="AB2138" s="81" t="str">
        <f>analysis_methods!$M$3</f>
        <v>BLOT WW SCALE</v>
      </c>
      <c r="AC2138" s="77">
        <v>45139</v>
      </c>
    </row>
    <row r="2139" spans="1:29" ht="14.4" x14ac:dyDescent="0.3">
      <c r="A2139" s="81" t="str">
        <f>samples!$C$52</f>
        <v>GeoxyzX_2111-WestdiepSeafarm-2775m-b-VV2</v>
      </c>
      <c r="B2139" s="84" t="s">
        <v>715</v>
      </c>
      <c r="H2139" s="96" t="s">
        <v>477</v>
      </c>
      <c r="I2139" s="96">
        <v>345281</v>
      </c>
      <c r="K2139" s="96" t="s">
        <v>348</v>
      </c>
      <c r="L2139" s="96" t="s">
        <v>365</v>
      </c>
      <c r="M2139" s="96" t="s">
        <v>366</v>
      </c>
      <c r="N2139" s="96" t="s">
        <v>388</v>
      </c>
      <c r="O2139" s="96" t="s">
        <v>389</v>
      </c>
      <c r="P2139" s="96" t="s">
        <v>390</v>
      </c>
      <c r="Q2139" s="96" t="s">
        <v>391</v>
      </c>
      <c r="S2139" t="s">
        <v>226</v>
      </c>
      <c r="U2139" t="s">
        <v>335</v>
      </c>
      <c r="V2139" t="s">
        <v>264</v>
      </c>
      <c r="W2139" s="81" t="str">
        <f>analysis_methods!$B$3</f>
        <v>BIOM</v>
      </c>
      <c r="X2139">
        <v>9.9999999999999992E-2</v>
      </c>
      <c r="Y2139" t="s">
        <v>731</v>
      </c>
      <c r="Z2139" t="s">
        <v>243</v>
      </c>
      <c r="AA2139" t="s">
        <v>161</v>
      </c>
      <c r="AB2139" s="81" t="str">
        <f>analysis_methods!$M$3</f>
        <v>BLOT WW SCALE</v>
      </c>
      <c r="AC2139" s="77">
        <v>45139</v>
      </c>
    </row>
    <row r="2140" spans="1:29" ht="14.4" x14ac:dyDescent="0.3">
      <c r="A2140" s="81" t="str">
        <f>samples!$C$52</f>
        <v>GeoxyzX_2111-WestdiepSeafarm-2775m-b-VV2</v>
      </c>
      <c r="B2140" s="84" t="s">
        <v>715</v>
      </c>
      <c r="H2140" s="96" t="s">
        <v>552</v>
      </c>
      <c r="I2140" s="96">
        <v>130491</v>
      </c>
      <c r="K2140" s="96" t="s">
        <v>348</v>
      </c>
      <c r="L2140" s="96" t="s">
        <v>375</v>
      </c>
      <c r="M2140" s="96" t="s">
        <v>376</v>
      </c>
      <c r="N2140" s="96"/>
      <c r="O2140" s="96" t="s">
        <v>568</v>
      </c>
      <c r="P2140" s="96" t="s">
        <v>569</v>
      </c>
      <c r="Q2140" s="96" t="s">
        <v>577</v>
      </c>
      <c r="S2140" t="s">
        <v>226</v>
      </c>
      <c r="U2140" t="s">
        <v>335</v>
      </c>
      <c r="V2140" t="s">
        <v>264</v>
      </c>
      <c r="W2140" s="81" t="str">
        <f>analysis_methods!$B$3</f>
        <v>BIOM</v>
      </c>
      <c r="X2140">
        <v>5.3999999999999999E-2</v>
      </c>
      <c r="Y2140" t="s">
        <v>731</v>
      </c>
      <c r="Z2140" t="s">
        <v>243</v>
      </c>
      <c r="AA2140" t="s">
        <v>161</v>
      </c>
      <c r="AB2140" s="81" t="str">
        <f>analysis_methods!$M$3</f>
        <v>BLOT WW SCALE</v>
      </c>
      <c r="AC2140" s="77">
        <v>45139</v>
      </c>
    </row>
    <row r="2141" spans="1:29" ht="14.4" x14ac:dyDescent="0.3">
      <c r="A2141" s="81" t="str">
        <f>samples!$C$52</f>
        <v>GeoxyzX_2111-WestdiepSeafarm-2775m-b-VV2</v>
      </c>
      <c r="B2141" s="84" t="s">
        <v>715</v>
      </c>
      <c r="H2141" s="96" t="s">
        <v>471</v>
      </c>
      <c r="I2141" s="96">
        <v>124929</v>
      </c>
      <c r="K2141" s="96" t="s">
        <v>348</v>
      </c>
      <c r="L2141" s="96" t="s">
        <v>349</v>
      </c>
      <c r="M2141" s="96" t="s">
        <v>360</v>
      </c>
      <c r="N2141" s="96" t="s">
        <v>361</v>
      </c>
      <c r="O2141" s="96" t="s">
        <v>362</v>
      </c>
      <c r="P2141" s="96" t="s">
        <v>363</v>
      </c>
      <c r="Q2141" s="96" t="s">
        <v>364</v>
      </c>
      <c r="S2141" t="s">
        <v>226</v>
      </c>
      <c r="U2141" t="s">
        <v>335</v>
      </c>
      <c r="V2141" t="s">
        <v>264</v>
      </c>
      <c r="W2141" s="81" t="str">
        <f>analysis_methods!$B$3</f>
        <v>BIOM</v>
      </c>
      <c r="X2141">
        <v>7.5369999999999999</v>
      </c>
      <c r="Y2141" t="s">
        <v>731</v>
      </c>
      <c r="Z2141" t="s">
        <v>243</v>
      </c>
      <c r="AA2141" t="s">
        <v>161</v>
      </c>
      <c r="AB2141" s="81" t="str">
        <f>analysis_methods!$M$3</f>
        <v>BLOT WW SCALE</v>
      </c>
      <c r="AC2141" s="77">
        <v>45139</v>
      </c>
    </row>
    <row r="2142" spans="1:29" ht="14.4" x14ac:dyDescent="0.3">
      <c r="A2142" s="81" t="str">
        <f>samples!$C$52</f>
        <v>GeoxyzX_2111-WestdiepSeafarm-2775m-b-VV2</v>
      </c>
      <c r="B2142" s="84" t="s">
        <v>715</v>
      </c>
      <c r="H2142" s="96" t="s">
        <v>421</v>
      </c>
      <c r="I2142" s="96">
        <v>1648</v>
      </c>
      <c r="K2142" s="96" t="s">
        <v>348</v>
      </c>
      <c r="L2142" s="96" t="s">
        <v>375</v>
      </c>
      <c r="M2142" s="96"/>
      <c r="N2142" s="96" t="s">
        <v>420</v>
      </c>
      <c r="O2142" s="96" t="s">
        <v>421</v>
      </c>
      <c r="P2142" s="96"/>
      <c r="Q2142" s="96"/>
      <c r="S2142" t="s">
        <v>226</v>
      </c>
      <c r="U2142" t="s">
        <v>335</v>
      </c>
      <c r="V2142" t="s">
        <v>264</v>
      </c>
      <c r="W2142" s="81" t="str">
        <f>analysis_methods!$B$3</f>
        <v>BIOM</v>
      </c>
      <c r="X2142">
        <v>3.2999999999999995E-2</v>
      </c>
      <c r="Y2142" t="s">
        <v>731</v>
      </c>
      <c r="Z2142" t="s">
        <v>243</v>
      </c>
      <c r="AA2142" t="s">
        <v>161</v>
      </c>
      <c r="AB2142" s="81" t="str">
        <f>analysis_methods!$M$3</f>
        <v>BLOT WW SCALE</v>
      </c>
      <c r="AC2142" s="77">
        <v>45139</v>
      </c>
    </row>
    <row r="2143" spans="1:29" ht="14.4" x14ac:dyDescent="0.3">
      <c r="A2143" s="81" t="str">
        <f>samples!$C$52</f>
        <v>GeoxyzX_2111-WestdiepSeafarm-2775m-b-VV2</v>
      </c>
      <c r="B2143" s="84" t="s">
        <v>715</v>
      </c>
      <c r="H2143" s="96" t="s">
        <v>651</v>
      </c>
      <c r="I2143" s="96">
        <v>103226</v>
      </c>
      <c r="K2143" s="96" t="s">
        <v>348</v>
      </c>
      <c r="L2143" s="96" t="s">
        <v>414</v>
      </c>
      <c r="M2143" s="96" t="s">
        <v>415</v>
      </c>
      <c r="N2143" s="96" t="s">
        <v>416</v>
      </c>
      <c r="O2143" s="96" t="s">
        <v>562</v>
      </c>
      <c r="P2143" s="96" t="s">
        <v>563</v>
      </c>
      <c r="Q2143" s="96" t="s">
        <v>652</v>
      </c>
      <c r="S2143" t="s">
        <v>226</v>
      </c>
      <c r="U2143" t="s">
        <v>335</v>
      </c>
      <c r="V2143" t="s">
        <v>264</v>
      </c>
      <c r="W2143" s="81" t="str">
        <f>analysis_methods!$B$3</f>
        <v>BIOM</v>
      </c>
      <c r="X2143">
        <v>7.1999999999999995E-2</v>
      </c>
      <c r="Y2143" t="s">
        <v>731</v>
      </c>
      <c r="Z2143" t="s">
        <v>243</v>
      </c>
      <c r="AA2143" t="s">
        <v>161</v>
      </c>
      <c r="AB2143" s="81" t="str">
        <f>analysis_methods!$M$3</f>
        <v>BLOT WW SCALE</v>
      </c>
      <c r="AC2143" s="77">
        <v>45139</v>
      </c>
    </row>
    <row r="2144" spans="1:29" ht="14.4" x14ac:dyDescent="0.3">
      <c r="A2144" s="81" t="str">
        <f>samples!$C$53</f>
        <v>GeoxyzX_2111-WestdiepSeafarm-2775m-c-VV3</v>
      </c>
      <c r="B2144" s="84" t="s">
        <v>716</v>
      </c>
      <c r="H2144" s="96" t="s">
        <v>817</v>
      </c>
      <c r="I2144" s="96">
        <v>140301</v>
      </c>
      <c r="K2144" s="96" t="s">
        <v>348</v>
      </c>
      <c r="L2144" s="96" t="s">
        <v>365</v>
      </c>
      <c r="M2144" s="96" t="s">
        <v>366</v>
      </c>
      <c r="N2144" s="96" t="s">
        <v>367</v>
      </c>
      <c r="O2144" s="96" t="s">
        <v>368</v>
      </c>
      <c r="P2144" s="96" t="s">
        <v>369</v>
      </c>
      <c r="Q2144" s="96" t="s">
        <v>370</v>
      </c>
      <c r="S2144" t="s">
        <v>726</v>
      </c>
      <c r="U2144" t="s">
        <v>335</v>
      </c>
      <c r="V2144" t="s">
        <v>264</v>
      </c>
      <c r="W2144" s="81" t="str">
        <f>analysis_methods!$B$3</f>
        <v>BIOM</v>
      </c>
      <c r="X2144">
        <v>0.33199999999999996</v>
      </c>
      <c r="Y2144" t="s">
        <v>731</v>
      </c>
      <c r="Z2144" t="s">
        <v>243</v>
      </c>
      <c r="AA2144" t="s">
        <v>161</v>
      </c>
      <c r="AB2144" s="81" t="str">
        <f>analysis_methods!$M$3</f>
        <v>BLOT WW SCALE</v>
      </c>
      <c r="AC2144" s="77">
        <v>45139</v>
      </c>
    </row>
    <row r="2145" spans="1:29" ht="14.4" x14ac:dyDescent="0.3">
      <c r="A2145" s="81" t="str">
        <f>samples!$C$53</f>
        <v>GeoxyzX_2111-WestdiepSeafarm-2775m-c-VV3</v>
      </c>
      <c r="B2145" s="84" t="s">
        <v>716</v>
      </c>
      <c r="H2145" s="96" t="s">
        <v>482</v>
      </c>
      <c r="I2145" s="96">
        <v>130357</v>
      </c>
      <c r="K2145" s="96" t="s">
        <v>348</v>
      </c>
      <c r="L2145" s="96" t="s">
        <v>375</v>
      </c>
      <c r="M2145" s="96" t="s">
        <v>376</v>
      </c>
      <c r="N2145" s="96" t="s">
        <v>380</v>
      </c>
      <c r="O2145" s="96" t="s">
        <v>381</v>
      </c>
      <c r="P2145" s="96" t="s">
        <v>382</v>
      </c>
      <c r="Q2145" s="96" t="s">
        <v>405</v>
      </c>
      <c r="S2145" t="s">
        <v>226</v>
      </c>
      <c r="U2145" t="s">
        <v>335</v>
      </c>
      <c r="V2145" t="s">
        <v>264</v>
      </c>
      <c r="W2145" s="81" t="str">
        <f>analysis_methods!$B$3</f>
        <v>BIOM</v>
      </c>
      <c r="X2145">
        <v>9.5999999999999988E-2</v>
      </c>
      <c r="Y2145" t="s">
        <v>731</v>
      </c>
      <c r="Z2145" t="s">
        <v>243</v>
      </c>
      <c r="AA2145" t="s">
        <v>161</v>
      </c>
      <c r="AB2145" s="81" t="str">
        <f>analysis_methods!$M$3</f>
        <v>BLOT WW SCALE</v>
      </c>
      <c r="AC2145" s="77">
        <v>45139</v>
      </c>
    </row>
    <row r="2146" spans="1:29" ht="14.4" x14ac:dyDescent="0.3">
      <c r="A2146" s="81" t="str">
        <f>samples!$C$53</f>
        <v>GeoxyzX_2111-WestdiepSeafarm-2775m-c-VV3</v>
      </c>
      <c r="B2146" s="84" t="s">
        <v>716</v>
      </c>
      <c r="H2146" s="96" t="s">
        <v>651</v>
      </c>
      <c r="I2146" s="96">
        <v>103226</v>
      </c>
      <c r="K2146" s="96" t="s">
        <v>348</v>
      </c>
      <c r="L2146" s="96" t="s">
        <v>414</v>
      </c>
      <c r="M2146" s="96" t="s">
        <v>415</v>
      </c>
      <c r="N2146" s="96" t="s">
        <v>416</v>
      </c>
      <c r="O2146" s="96" t="s">
        <v>562</v>
      </c>
      <c r="P2146" s="96" t="s">
        <v>563</v>
      </c>
      <c r="Q2146" s="96" t="s">
        <v>652</v>
      </c>
      <c r="S2146" t="s">
        <v>226</v>
      </c>
      <c r="U2146" t="s">
        <v>335</v>
      </c>
      <c r="V2146" t="s">
        <v>264</v>
      </c>
      <c r="W2146" s="81" t="str">
        <f>analysis_methods!$B$3</f>
        <v>BIOM</v>
      </c>
      <c r="X2146">
        <v>0.126</v>
      </c>
      <c r="Y2146" t="s">
        <v>731</v>
      </c>
      <c r="Z2146" t="s">
        <v>243</v>
      </c>
      <c r="AA2146" t="s">
        <v>161</v>
      </c>
      <c r="AB2146" s="81" t="str">
        <f>analysis_methods!$M$3</f>
        <v>BLOT WW SCALE</v>
      </c>
      <c r="AC2146" s="77">
        <v>45139</v>
      </c>
    </row>
    <row r="2147" spans="1:29" ht="14.4" x14ac:dyDescent="0.3">
      <c r="A2147" s="81" t="str">
        <f>samples!$C$53</f>
        <v>GeoxyzX_2111-WestdiepSeafarm-2775m-c-VV3</v>
      </c>
      <c r="B2147" s="84" t="s">
        <v>716</v>
      </c>
      <c r="H2147" s="96" t="s">
        <v>480</v>
      </c>
      <c r="I2147" s="96">
        <v>130269</v>
      </c>
      <c r="K2147" s="96" t="s">
        <v>348</v>
      </c>
      <c r="L2147" s="96" t="s">
        <v>375</v>
      </c>
      <c r="M2147" s="96" t="s">
        <v>376</v>
      </c>
      <c r="N2147" s="96"/>
      <c r="O2147" s="96" t="s">
        <v>398</v>
      </c>
      <c r="P2147" s="96" t="s">
        <v>399</v>
      </c>
      <c r="Q2147" s="96" t="s">
        <v>400</v>
      </c>
      <c r="S2147" t="s">
        <v>226</v>
      </c>
      <c r="U2147" t="s">
        <v>335</v>
      </c>
      <c r="V2147" t="s">
        <v>264</v>
      </c>
      <c r="W2147" s="81" t="str">
        <f>analysis_methods!$B$3</f>
        <v>BIOM</v>
      </c>
      <c r="X2147">
        <v>0.21099999999999999</v>
      </c>
      <c r="Y2147" t="s">
        <v>731</v>
      </c>
      <c r="Z2147" t="s">
        <v>243</v>
      </c>
      <c r="AA2147" t="s">
        <v>161</v>
      </c>
      <c r="AB2147" s="81" t="str">
        <f>analysis_methods!$M$3</f>
        <v>BLOT WW SCALE</v>
      </c>
      <c r="AC2147" s="77">
        <v>45139</v>
      </c>
    </row>
    <row r="2148" spans="1:29" ht="14.4" x14ac:dyDescent="0.3">
      <c r="A2148" s="81" t="str">
        <f>samples!$C$53</f>
        <v>GeoxyzX_2111-WestdiepSeafarm-2775m-c-VV3</v>
      </c>
      <c r="B2148" s="84" t="s">
        <v>716</v>
      </c>
      <c r="H2148" s="96" t="s">
        <v>411</v>
      </c>
      <c r="I2148" s="96">
        <v>919</v>
      </c>
      <c r="K2148" s="96" t="s">
        <v>348</v>
      </c>
      <c r="L2148" s="96" t="s">
        <v>375</v>
      </c>
      <c r="M2148" s="96" t="s">
        <v>376</v>
      </c>
      <c r="N2148" s="96" t="s">
        <v>384</v>
      </c>
      <c r="O2148" s="96" t="s">
        <v>411</v>
      </c>
      <c r="P2148" s="96"/>
      <c r="Q2148" s="96"/>
      <c r="S2148" t="s">
        <v>226</v>
      </c>
      <c r="U2148" t="s">
        <v>335</v>
      </c>
      <c r="V2148" t="s">
        <v>264</v>
      </c>
      <c r="W2148" s="81" t="str">
        <f>analysis_methods!$B$3</f>
        <v>BIOM</v>
      </c>
      <c r="X2148">
        <v>2.1999999999999999E-2</v>
      </c>
      <c r="Y2148" t="s">
        <v>731</v>
      </c>
      <c r="Z2148" t="s">
        <v>243</v>
      </c>
      <c r="AA2148" t="s">
        <v>161</v>
      </c>
      <c r="AB2148" s="81" t="str">
        <f>analysis_methods!$M$3</f>
        <v>BLOT WW SCALE</v>
      </c>
      <c r="AC2148" s="77">
        <v>45139</v>
      </c>
    </row>
    <row r="2149" spans="1:29" ht="14.4" x14ac:dyDescent="0.3">
      <c r="A2149" s="81" t="str">
        <f>samples!$C$53</f>
        <v>GeoxyzX_2111-WestdiepSeafarm-2775m-c-VV3</v>
      </c>
      <c r="B2149" s="84" t="s">
        <v>716</v>
      </c>
      <c r="H2149" s="96" t="s">
        <v>586</v>
      </c>
      <c r="I2149" s="96">
        <v>103060</v>
      </c>
      <c r="K2149" s="96" t="s">
        <v>348</v>
      </c>
      <c r="L2149" s="96" t="s">
        <v>414</v>
      </c>
      <c r="M2149" s="96" t="s">
        <v>415</v>
      </c>
      <c r="N2149" s="96" t="s">
        <v>416</v>
      </c>
      <c r="O2149" s="96" t="s">
        <v>591</v>
      </c>
      <c r="P2149" s="96" t="s">
        <v>592</v>
      </c>
      <c r="Q2149" s="96" t="s">
        <v>598</v>
      </c>
      <c r="S2149" t="s">
        <v>226</v>
      </c>
      <c r="U2149" t="s">
        <v>335</v>
      </c>
      <c r="V2149" t="s">
        <v>264</v>
      </c>
      <c r="W2149" s="81" t="str">
        <f>analysis_methods!$B$3</f>
        <v>BIOM</v>
      </c>
      <c r="X2149">
        <v>9.4E-2</v>
      </c>
      <c r="Y2149" t="s">
        <v>731</v>
      </c>
      <c r="Z2149" t="s">
        <v>243</v>
      </c>
      <c r="AA2149" t="s">
        <v>161</v>
      </c>
      <c r="AB2149" s="81" t="str">
        <f>analysis_methods!$M$3</f>
        <v>BLOT WW SCALE</v>
      </c>
      <c r="AC2149" s="77">
        <v>45139</v>
      </c>
    </row>
    <row r="2150" spans="1:29" ht="14.4" x14ac:dyDescent="0.3">
      <c r="A2150" s="81" t="str">
        <f>samples!$C$53</f>
        <v>GeoxyzX_2111-WestdiepSeafarm-2775m-c-VV3</v>
      </c>
      <c r="B2150" s="84" t="s">
        <v>716</v>
      </c>
      <c r="H2150" s="96" t="s">
        <v>484</v>
      </c>
      <c r="I2150" s="96">
        <v>130116</v>
      </c>
      <c r="K2150" s="96" t="s">
        <v>348</v>
      </c>
      <c r="L2150" s="96" t="s">
        <v>375</v>
      </c>
      <c r="M2150" s="96" t="s">
        <v>376</v>
      </c>
      <c r="N2150" s="96" t="s">
        <v>380</v>
      </c>
      <c r="O2150" s="96" t="s">
        <v>409</v>
      </c>
      <c r="P2150" s="96" t="s">
        <v>410</v>
      </c>
      <c r="Q2150" s="96" t="s">
        <v>374</v>
      </c>
      <c r="S2150" t="s">
        <v>226</v>
      </c>
      <c r="U2150" t="s">
        <v>335</v>
      </c>
      <c r="V2150" t="s">
        <v>264</v>
      </c>
      <c r="W2150" s="81" t="str">
        <f>analysis_methods!$B$3</f>
        <v>BIOM</v>
      </c>
      <c r="X2150">
        <v>1.6E-2</v>
      </c>
      <c r="Y2150" t="s">
        <v>731</v>
      </c>
      <c r="Z2150" t="s">
        <v>243</v>
      </c>
      <c r="AA2150" t="s">
        <v>161</v>
      </c>
      <c r="AB2150" s="81" t="str">
        <f>analysis_methods!$M$3</f>
        <v>BLOT WW SCALE</v>
      </c>
      <c r="AC2150" s="77">
        <v>45139</v>
      </c>
    </row>
    <row r="2151" spans="1:29" ht="14.4" x14ac:dyDescent="0.3">
      <c r="A2151" s="81" t="str">
        <f>samples!$C$53</f>
        <v>GeoxyzX_2111-WestdiepSeafarm-2775m-c-VV3</v>
      </c>
      <c r="B2151" s="84" t="s">
        <v>716</v>
      </c>
      <c r="H2151" s="96" t="s">
        <v>818</v>
      </c>
      <c r="I2151" s="96">
        <v>124929</v>
      </c>
      <c r="K2151" s="96" t="s">
        <v>348</v>
      </c>
      <c r="L2151" s="96" t="s">
        <v>349</v>
      </c>
      <c r="M2151" s="96" t="s">
        <v>360</v>
      </c>
      <c r="N2151" s="96" t="s">
        <v>361</v>
      </c>
      <c r="O2151" s="96" t="s">
        <v>362</v>
      </c>
      <c r="P2151" s="96" t="s">
        <v>363</v>
      </c>
      <c r="Q2151" s="96" t="s">
        <v>364</v>
      </c>
      <c r="S2151" t="s">
        <v>726</v>
      </c>
      <c r="U2151" t="s">
        <v>335</v>
      </c>
      <c r="V2151" t="s">
        <v>264</v>
      </c>
      <c r="W2151" s="81" t="str">
        <f>analysis_methods!$B$3</f>
        <v>BIOM</v>
      </c>
      <c r="X2151">
        <v>0.129</v>
      </c>
      <c r="Y2151" t="s">
        <v>731</v>
      </c>
      <c r="Z2151" t="s">
        <v>243</v>
      </c>
      <c r="AA2151" t="s">
        <v>161</v>
      </c>
      <c r="AB2151" s="81" t="str">
        <f>analysis_methods!$M$3</f>
        <v>BLOT WW SCALE</v>
      </c>
      <c r="AC2151" s="77">
        <v>45139</v>
      </c>
    </row>
    <row r="2152" spans="1:29" ht="14.4" x14ac:dyDescent="0.3">
      <c r="A2152" s="81" t="str">
        <f>samples!$C$53</f>
        <v>GeoxyzX_2111-WestdiepSeafarm-2775m-c-VV3</v>
      </c>
      <c r="B2152" s="84" t="s">
        <v>716</v>
      </c>
      <c r="H2152" s="96" t="s">
        <v>582</v>
      </c>
      <c r="I2152" s="96">
        <v>334510</v>
      </c>
      <c r="K2152" s="96" t="s">
        <v>348</v>
      </c>
      <c r="L2152" s="96" t="s">
        <v>375</v>
      </c>
      <c r="M2152" s="96" t="s">
        <v>376</v>
      </c>
      <c r="N2152" s="96" t="s">
        <v>380</v>
      </c>
      <c r="O2152" s="96" t="s">
        <v>448</v>
      </c>
      <c r="P2152" s="96" t="s">
        <v>517</v>
      </c>
      <c r="Q2152" s="96" t="s">
        <v>594</v>
      </c>
      <c r="S2152" t="s">
        <v>226</v>
      </c>
      <c r="U2152" t="s">
        <v>335</v>
      </c>
      <c r="V2152" t="s">
        <v>264</v>
      </c>
      <c r="W2152" s="81" t="str">
        <f>analysis_methods!$B$3</f>
        <v>BIOM</v>
      </c>
      <c r="X2152">
        <v>0.11900000000000001</v>
      </c>
      <c r="Y2152" t="s">
        <v>731</v>
      </c>
      <c r="Z2152" t="s">
        <v>243</v>
      </c>
      <c r="AA2152" t="s">
        <v>161</v>
      </c>
      <c r="AB2152" s="81" t="str">
        <f>analysis_methods!$M$3</f>
        <v>BLOT WW SCALE</v>
      </c>
      <c r="AC2152" s="77">
        <v>45139</v>
      </c>
    </row>
    <row r="2153" spans="1:29" ht="14.4" x14ac:dyDescent="0.3">
      <c r="A2153" s="81" t="str">
        <f>samples!$C$54</f>
        <v>GeoxyzX_2111-WestdiepSeafarm-3275m-a-VV1</v>
      </c>
      <c r="B2153" s="84" t="s">
        <v>717</v>
      </c>
      <c r="H2153" s="96" t="s">
        <v>482</v>
      </c>
      <c r="I2153" s="96">
        <v>130357</v>
      </c>
      <c r="K2153" s="96" t="s">
        <v>348</v>
      </c>
      <c r="L2153" s="96" t="s">
        <v>375</v>
      </c>
      <c r="M2153" s="96" t="s">
        <v>376</v>
      </c>
      <c r="N2153" s="96" t="s">
        <v>380</v>
      </c>
      <c r="O2153" s="96" t="s">
        <v>381</v>
      </c>
      <c r="P2153" s="96" t="s">
        <v>382</v>
      </c>
      <c r="Q2153" s="96" t="s">
        <v>405</v>
      </c>
      <c r="S2153" t="s">
        <v>226</v>
      </c>
      <c r="U2153" t="s">
        <v>335</v>
      </c>
      <c r="V2153" t="s">
        <v>264</v>
      </c>
      <c r="W2153" s="81" t="str">
        <f>analysis_methods!$B$3</f>
        <v>BIOM</v>
      </c>
      <c r="X2153">
        <v>41.684999999999995</v>
      </c>
      <c r="Y2153" t="s">
        <v>731</v>
      </c>
      <c r="Z2153" t="s">
        <v>243</v>
      </c>
      <c r="AA2153" t="s">
        <v>161</v>
      </c>
      <c r="AB2153" s="81" t="str">
        <f>analysis_methods!$M$3</f>
        <v>BLOT WW SCALE</v>
      </c>
      <c r="AC2153" s="77">
        <v>45139</v>
      </c>
    </row>
    <row r="2154" spans="1:29" ht="14.4" x14ac:dyDescent="0.3">
      <c r="A2154" s="81" t="str">
        <f>samples!$C$54</f>
        <v>GeoxyzX_2111-WestdiepSeafarm-3275m-a-VV1</v>
      </c>
      <c r="B2154" s="84" t="s">
        <v>717</v>
      </c>
      <c r="H2154" s="96" t="s">
        <v>481</v>
      </c>
      <c r="I2154" s="96">
        <v>131187</v>
      </c>
      <c r="K2154" s="96" t="s">
        <v>348</v>
      </c>
      <c r="L2154" s="96" t="s">
        <v>375</v>
      </c>
      <c r="M2154" s="96" t="s">
        <v>376</v>
      </c>
      <c r="N2154" s="96" t="s">
        <v>401</v>
      </c>
      <c r="O2154" s="96" t="s">
        <v>402</v>
      </c>
      <c r="P2154" s="96" t="s">
        <v>403</v>
      </c>
      <c r="Q2154" s="96" t="s">
        <v>404</v>
      </c>
      <c r="S2154" t="s">
        <v>226</v>
      </c>
      <c r="U2154" t="s">
        <v>335</v>
      </c>
      <c r="V2154" t="s">
        <v>264</v>
      </c>
      <c r="W2154" s="81" t="str">
        <f>analysis_methods!$B$3</f>
        <v>BIOM</v>
      </c>
      <c r="X2154">
        <v>0.873</v>
      </c>
      <c r="Y2154" t="s">
        <v>731</v>
      </c>
      <c r="Z2154" t="s">
        <v>243</v>
      </c>
      <c r="AA2154" t="s">
        <v>161</v>
      </c>
      <c r="AB2154" s="81" t="str">
        <f>analysis_methods!$M$3</f>
        <v>BLOT WW SCALE</v>
      </c>
      <c r="AC2154" s="77">
        <v>45139</v>
      </c>
    </row>
    <row r="2155" spans="1:29" ht="14.4" x14ac:dyDescent="0.3">
      <c r="A2155" s="81" t="str">
        <f>samples!$C$54</f>
        <v>GeoxyzX_2111-WestdiepSeafarm-3275m-a-VV1</v>
      </c>
      <c r="B2155" s="84" t="s">
        <v>717</v>
      </c>
      <c r="H2155" s="96" t="s">
        <v>552</v>
      </c>
      <c r="I2155" s="96">
        <v>130491</v>
      </c>
      <c r="K2155" s="96" t="s">
        <v>348</v>
      </c>
      <c r="L2155" s="96" t="s">
        <v>375</v>
      </c>
      <c r="M2155" s="96" t="s">
        <v>376</v>
      </c>
      <c r="N2155" s="96"/>
      <c r="O2155" s="96" t="s">
        <v>568</v>
      </c>
      <c r="P2155" s="96" t="s">
        <v>569</v>
      </c>
      <c r="Q2155" s="96" t="s">
        <v>577</v>
      </c>
      <c r="S2155" t="s">
        <v>226</v>
      </c>
      <c r="U2155" t="s">
        <v>335</v>
      </c>
      <c r="V2155" t="s">
        <v>264</v>
      </c>
      <c r="W2155" s="81" t="str">
        <f>analysis_methods!$B$3</f>
        <v>BIOM</v>
      </c>
      <c r="X2155">
        <v>0.23699999999999999</v>
      </c>
      <c r="Y2155" t="s">
        <v>731</v>
      </c>
      <c r="Z2155" t="s">
        <v>243</v>
      </c>
      <c r="AA2155" t="s">
        <v>161</v>
      </c>
      <c r="AB2155" s="81" t="str">
        <f>analysis_methods!$M$3</f>
        <v>BLOT WW SCALE</v>
      </c>
      <c r="AC2155" s="77">
        <v>45139</v>
      </c>
    </row>
    <row r="2156" spans="1:29" ht="14.4" x14ac:dyDescent="0.3">
      <c r="A2156" s="81" t="str">
        <f>samples!$C$54</f>
        <v>GeoxyzX_2111-WestdiepSeafarm-3275m-a-VV1</v>
      </c>
      <c r="B2156" s="84" t="s">
        <v>717</v>
      </c>
      <c r="H2156" s="96" t="s">
        <v>864</v>
      </c>
      <c r="I2156" s="96">
        <v>2036</v>
      </c>
      <c r="K2156" s="96" t="s">
        <v>348</v>
      </c>
      <c r="L2156" s="96" t="s">
        <v>375</v>
      </c>
      <c r="M2156" s="96" t="s">
        <v>422</v>
      </c>
      <c r="N2156" s="96"/>
      <c r="O2156" s="96"/>
      <c r="P2156" s="96"/>
      <c r="Q2156" s="96"/>
      <c r="S2156" t="s">
        <v>226</v>
      </c>
      <c r="U2156" t="s">
        <v>335</v>
      </c>
      <c r="V2156" t="s">
        <v>264</v>
      </c>
      <c r="W2156" s="81" t="str">
        <f>analysis_methods!$B$3</f>
        <v>BIOM</v>
      </c>
      <c r="X2156">
        <v>4.0000000000000001E-3</v>
      </c>
      <c r="Y2156" t="s">
        <v>731</v>
      </c>
      <c r="Z2156" t="s">
        <v>243</v>
      </c>
      <c r="AA2156" t="s">
        <v>161</v>
      </c>
      <c r="AB2156" s="81" t="str">
        <f>analysis_methods!$M$3</f>
        <v>BLOT WW SCALE</v>
      </c>
      <c r="AC2156" s="77">
        <v>45139</v>
      </c>
    </row>
    <row r="2157" spans="1:29" ht="14.4" x14ac:dyDescent="0.3">
      <c r="A2157" s="81" t="str">
        <f>samples!$C$54</f>
        <v>GeoxyzX_2111-WestdiepSeafarm-3275m-a-VV1</v>
      </c>
      <c r="B2157" s="84" t="s">
        <v>717</v>
      </c>
      <c r="H2157" s="96" t="s">
        <v>660</v>
      </c>
      <c r="I2157" s="96">
        <v>103058</v>
      </c>
      <c r="K2157" s="96" t="s">
        <v>348</v>
      </c>
      <c r="L2157" s="96" t="s">
        <v>414</v>
      </c>
      <c r="M2157" s="96" t="s">
        <v>415</v>
      </c>
      <c r="N2157" s="96" t="s">
        <v>416</v>
      </c>
      <c r="O2157" s="96" t="s">
        <v>591</v>
      </c>
      <c r="P2157" s="96" t="s">
        <v>592</v>
      </c>
      <c r="Q2157" s="96" t="s">
        <v>636</v>
      </c>
      <c r="S2157" t="s">
        <v>226</v>
      </c>
      <c r="U2157" t="s">
        <v>335</v>
      </c>
      <c r="V2157" t="s">
        <v>264</v>
      </c>
      <c r="W2157" s="81" t="str">
        <f>analysis_methods!$B$3</f>
        <v>BIOM</v>
      </c>
      <c r="X2157">
        <v>3.6999999999999998E-2</v>
      </c>
      <c r="Y2157" t="s">
        <v>731</v>
      </c>
      <c r="Z2157" t="s">
        <v>243</v>
      </c>
      <c r="AA2157" t="s">
        <v>161</v>
      </c>
      <c r="AB2157" s="81" t="str">
        <f>analysis_methods!$M$3</f>
        <v>BLOT WW SCALE</v>
      </c>
      <c r="AC2157" s="77">
        <v>45139</v>
      </c>
    </row>
    <row r="2158" spans="1:29" ht="14.4" x14ac:dyDescent="0.3">
      <c r="A2158" s="81" t="str">
        <f>samples!$C$54</f>
        <v>GeoxyzX_2111-WestdiepSeafarm-3275m-a-VV1</v>
      </c>
      <c r="B2158" s="84" t="s">
        <v>717</v>
      </c>
      <c r="H2158" s="96" t="s">
        <v>547</v>
      </c>
      <c r="I2158" s="96">
        <v>120020</v>
      </c>
      <c r="K2158" s="96" t="s">
        <v>348</v>
      </c>
      <c r="L2158" s="96" t="s">
        <v>414</v>
      </c>
      <c r="M2158" s="96" t="s">
        <v>415</v>
      </c>
      <c r="N2158" s="96" t="s">
        <v>559</v>
      </c>
      <c r="O2158" s="96" t="s">
        <v>560</v>
      </c>
      <c r="P2158" s="96" t="s">
        <v>561</v>
      </c>
      <c r="Q2158" s="96" t="s">
        <v>573</v>
      </c>
      <c r="S2158" t="s">
        <v>226</v>
      </c>
      <c r="U2158" t="s">
        <v>335</v>
      </c>
      <c r="V2158" t="s">
        <v>264</v>
      </c>
      <c r="W2158" s="81" t="str">
        <f>analysis_methods!$B$3</f>
        <v>BIOM</v>
      </c>
      <c r="X2158">
        <v>0.46399999999999997</v>
      </c>
      <c r="Y2158" t="s">
        <v>731</v>
      </c>
      <c r="Z2158" t="s">
        <v>243</v>
      </c>
      <c r="AA2158" t="s">
        <v>161</v>
      </c>
      <c r="AB2158" s="81" t="str">
        <f>analysis_methods!$M$3</f>
        <v>BLOT WW SCALE</v>
      </c>
      <c r="AC2158" s="77">
        <v>45139</v>
      </c>
    </row>
    <row r="2159" spans="1:29" ht="14.4" x14ac:dyDescent="0.3">
      <c r="A2159" s="81" t="str">
        <f>samples!$C$54</f>
        <v>GeoxyzX_2111-WestdiepSeafarm-3275m-a-VV1</v>
      </c>
      <c r="B2159" s="84" t="s">
        <v>717</v>
      </c>
      <c r="H2159" s="96" t="s">
        <v>540</v>
      </c>
      <c r="I2159" s="96">
        <v>334512</v>
      </c>
      <c r="K2159" s="96" t="s">
        <v>348</v>
      </c>
      <c r="L2159" s="96" t="s">
        <v>375</v>
      </c>
      <c r="M2159" s="96" t="s">
        <v>376</v>
      </c>
      <c r="N2159" s="96" t="s">
        <v>380</v>
      </c>
      <c r="O2159" s="96" t="s">
        <v>448</v>
      </c>
      <c r="P2159" s="96" t="s">
        <v>517</v>
      </c>
      <c r="Q2159" s="96" t="s">
        <v>530</v>
      </c>
      <c r="S2159" t="s">
        <v>226</v>
      </c>
      <c r="U2159" t="s">
        <v>335</v>
      </c>
      <c r="V2159" t="s">
        <v>264</v>
      </c>
      <c r="W2159" s="81" t="str">
        <f>analysis_methods!$B$3</f>
        <v>BIOM</v>
      </c>
      <c r="X2159">
        <v>0.23300000000000001</v>
      </c>
      <c r="Y2159" t="s">
        <v>731</v>
      </c>
      <c r="Z2159" t="s">
        <v>243</v>
      </c>
      <c r="AA2159" t="s">
        <v>161</v>
      </c>
      <c r="AB2159" s="81" t="str">
        <f>analysis_methods!$M$3</f>
        <v>BLOT WW SCALE</v>
      </c>
      <c r="AC2159" s="77">
        <v>45139</v>
      </c>
    </row>
    <row r="2160" spans="1:29" ht="14.4" x14ac:dyDescent="0.3">
      <c r="A2160" s="81" t="str">
        <f>samples!$C$54</f>
        <v>GeoxyzX_2111-WestdiepSeafarm-3275m-a-VV1</v>
      </c>
      <c r="B2160" s="84" t="s">
        <v>717</v>
      </c>
      <c r="H2160" s="96" t="s">
        <v>618</v>
      </c>
      <c r="I2160" s="96">
        <v>124273</v>
      </c>
      <c r="K2160" s="96" t="s">
        <v>348</v>
      </c>
      <c r="L2160" s="96" t="s">
        <v>349</v>
      </c>
      <c r="M2160" s="96" t="s">
        <v>350</v>
      </c>
      <c r="N2160" s="96" t="s">
        <v>632</v>
      </c>
      <c r="O2160" s="96" t="s">
        <v>633</v>
      </c>
      <c r="P2160" s="96" t="s">
        <v>634</v>
      </c>
      <c r="Q2160" s="96" t="s">
        <v>641</v>
      </c>
      <c r="S2160" t="s">
        <v>226</v>
      </c>
      <c r="U2160" t="s">
        <v>335</v>
      </c>
      <c r="V2160" t="s">
        <v>264</v>
      </c>
      <c r="W2160" s="81" t="str">
        <f>analysis_methods!$B$3</f>
        <v>BIOM</v>
      </c>
      <c r="X2160">
        <v>0.42599999999999999</v>
      </c>
      <c r="Y2160" t="s">
        <v>731</v>
      </c>
      <c r="Z2160" t="s">
        <v>243</v>
      </c>
      <c r="AA2160" t="s">
        <v>161</v>
      </c>
      <c r="AB2160" s="81" t="str">
        <f>analysis_methods!$M$3</f>
        <v>BLOT WW SCALE</v>
      </c>
      <c r="AC2160" s="77">
        <v>45139</v>
      </c>
    </row>
    <row r="2161" spans="1:29" ht="14.4" x14ac:dyDescent="0.3">
      <c r="A2161" s="81" t="str">
        <f>samples!$C$54</f>
        <v>GeoxyzX_2111-WestdiepSeafarm-3275m-a-VV1</v>
      </c>
      <c r="B2161" s="84" t="s">
        <v>717</v>
      </c>
      <c r="H2161" s="96" t="s">
        <v>484</v>
      </c>
      <c r="I2161" s="96">
        <v>130116</v>
      </c>
      <c r="K2161" s="96" t="s">
        <v>348</v>
      </c>
      <c r="L2161" s="96" t="s">
        <v>375</v>
      </c>
      <c r="M2161" s="96" t="s">
        <v>376</v>
      </c>
      <c r="N2161" s="96" t="s">
        <v>380</v>
      </c>
      <c r="O2161" s="96" t="s">
        <v>409</v>
      </c>
      <c r="P2161" s="96" t="s">
        <v>410</v>
      </c>
      <c r="Q2161" s="96" t="s">
        <v>374</v>
      </c>
      <c r="S2161" t="s">
        <v>226</v>
      </c>
      <c r="U2161" t="s">
        <v>335</v>
      </c>
      <c r="V2161" t="s">
        <v>264</v>
      </c>
      <c r="W2161" s="81" t="str">
        <f>analysis_methods!$B$3</f>
        <v>BIOM</v>
      </c>
      <c r="X2161">
        <v>2.5219999999999998</v>
      </c>
      <c r="Y2161" t="s">
        <v>731</v>
      </c>
      <c r="Z2161" t="s">
        <v>243</v>
      </c>
      <c r="AA2161" t="s">
        <v>161</v>
      </c>
      <c r="AB2161" s="81" t="str">
        <f>analysis_methods!$M$3</f>
        <v>BLOT WW SCALE</v>
      </c>
      <c r="AC2161" s="77">
        <v>45139</v>
      </c>
    </row>
    <row r="2162" spans="1:29" ht="14.4" x14ac:dyDescent="0.3">
      <c r="A2162" s="81" t="str">
        <f>samples!$C$54</f>
        <v>GeoxyzX_2111-WestdiepSeafarm-3275m-a-VV1</v>
      </c>
      <c r="B2162" s="84" t="s">
        <v>717</v>
      </c>
      <c r="H2162" s="96" t="s">
        <v>457</v>
      </c>
      <c r="I2162" s="96">
        <v>152391</v>
      </c>
      <c r="K2162" s="96" t="s">
        <v>348</v>
      </c>
      <c r="L2162" s="96" t="s">
        <v>457</v>
      </c>
      <c r="M2162" s="96"/>
      <c r="N2162" s="96"/>
      <c r="O2162" s="96"/>
      <c r="P2162" s="96"/>
      <c r="Q2162" s="96"/>
      <c r="S2162" t="s">
        <v>226</v>
      </c>
      <c r="U2162" t="s">
        <v>335</v>
      </c>
      <c r="V2162" t="s">
        <v>264</v>
      </c>
      <c r="W2162" s="81" t="str">
        <f>analysis_methods!$B$3</f>
        <v>BIOM</v>
      </c>
      <c r="X2162">
        <v>1E-3</v>
      </c>
      <c r="Y2162" t="s">
        <v>731</v>
      </c>
      <c r="Z2162" t="s">
        <v>243</v>
      </c>
      <c r="AA2162" t="s">
        <v>161</v>
      </c>
      <c r="AB2162" s="81" t="str">
        <f>analysis_methods!$M$3</f>
        <v>BLOT WW SCALE</v>
      </c>
      <c r="AC2162" s="77">
        <v>45139</v>
      </c>
    </row>
    <row r="2163" spans="1:29" ht="14.4" x14ac:dyDescent="0.3">
      <c r="A2163" s="81" t="str">
        <f>samples!$C$54</f>
        <v>GeoxyzX_2111-WestdiepSeafarm-3275m-a-VV1</v>
      </c>
      <c r="B2163" s="84" t="s">
        <v>717</v>
      </c>
      <c r="H2163" s="96" t="s">
        <v>490</v>
      </c>
      <c r="I2163" s="96">
        <v>488966</v>
      </c>
      <c r="K2163" s="96" t="s">
        <v>348</v>
      </c>
      <c r="L2163" s="96" t="s">
        <v>414</v>
      </c>
      <c r="M2163" s="96" t="s">
        <v>415</v>
      </c>
      <c r="N2163" s="96" t="s">
        <v>416</v>
      </c>
      <c r="O2163" s="96" t="s">
        <v>434</v>
      </c>
      <c r="P2163" s="96" t="s">
        <v>435</v>
      </c>
      <c r="Q2163" s="96" t="s">
        <v>436</v>
      </c>
      <c r="S2163" t="s">
        <v>226</v>
      </c>
      <c r="U2163" t="s">
        <v>335</v>
      </c>
      <c r="V2163" t="s">
        <v>264</v>
      </c>
      <c r="W2163" s="81" t="str">
        <f>analysis_methods!$B$3</f>
        <v>BIOM</v>
      </c>
      <c r="X2163">
        <v>5.9999999999999993E-3</v>
      </c>
      <c r="Y2163" t="s">
        <v>731</v>
      </c>
      <c r="Z2163" t="s">
        <v>243</v>
      </c>
      <c r="AA2163" t="s">
        <v>161</v>
      </c>
      <c r="AB2163" s="81" t="str">
        <f>analysis_methods!$M$3</f>
        <v>BLOT WW SCALE</v>
      </c>
      <c r="AC2163" s="77">
        <v>45139</v>
      </c>
    </row>
    <row r="2164" spans="1:29" ht="14.4" x14ac:dyDescent="0.3">
      <c r="A2164" s="81" t="str">
        <f>samples!$C$54</f>
        <v>GeoxyzX_2111-WestdiepSeafarm-3275m-a-VV1</v>
      </c>
      <c r="B2164" s="84" t="s">
        <v>717</v>
      </c>
      <c r="H2164" s="96" t="s">
        <v>818</v>
      </c>
      <c r="I2164" s="96">
        <v>124929</v>
      </c>
      <c r="K2164" s="96" t="s">
        <v>348</v>
      </c>
      <c r="L2164" s="96" t="s">
        <v>349</v>
      </c>
      <c r="M2164" s="96" t="s">
        <v>360</v>
      </c>
      <c r="N2164" s="96" t="s">
        <v>361</v>
      </c>
      <c r="O2164" s="96" t="s">
        <v>362</v>
      </c>
      <c r="P2164" s="96" t="s">
        <v>363</v>
      </c>
      <c r="Q2164" s="96" t="s">
        <v>364</v>
      </c>
      <c r="S2164" t="s">
        <v>726</v>
      </c>
      <c r="U2164" t="s">
        <v>335</v>
      </c>
      <c r="V2164" t="s">
        <v>264</v>
      </c>
      <c r="W2164" s="81" t="str">
        <f>analysis_methods!$B$3</f>
        <v>BIOM</v>
      </c>
      <c r="X2164">
        <v>0.27599999999999997</v>
      </c>
      <c r="Y2164" t="s">
        <v>731</v>
      </c>
      <c r="Z2164" t="s">
        <v>243</v>
      </c>
      <c r="AA2164" t="s">
        <v>161</v>
      </c>
      <c r="AB2164" s="81" t="str">
        <f>analysis_methods!$M$3</f>
        <v>BLOT WW SCALE</v>
      </c>
      <c r="AC2164" s="77">
        <v>45139</v>
      </c>
    </row>
    <row r="2165" spans="1:29" ht="14.4" x14ac:dyDescent="0.3">
      <c r="A2165" s="81" t="str">
        <f>samples!$C$54</f>
        <v>GeoxyzX_2111-WestdiepSeafarm-3275m-a-VV1</v>
      </c>
      <c r="B2165" s="84" t="s">
        <v>717</v>
      </c>
      <c r="H2165" s="96" t="s">
        <v>421</v>
      </c>
      <c r="I2165" s="96">
        <v>1648</v>
      </c>
      <c r="K2165" s="96" t="s">
        <v>348</v>
      </c>
      <c r="L2165" s="96" t="s">
        <v>375</v>
      </c>
      <c r="M2165" s="96"/>
      <c r="N2165" s="96" t="s">
        <v>420</v>
      </c>
      <c r="O2165" s="96" t="s">
        <v>421</v>
      </c>
      <c r="P2165" s="96"/>
      <c r="Q2165" s="96"/>
      <c r="S2165" t="s">
        <v>226</v>
      </c>
      <c r="U2165" t="s">
        <v>335</v>
      </c>
      <c r="V2165" t="s">
        <v>264</v>
      </c>
      <c r="W2165" s="81" t="str">
        <f>analysis_methods!$B$3</f>
        <v>BIOM</v>
      </c>
      <c r="X2165">
        <v>6.9999999999999993E-3</v>
      </c>
      <c r="Y2165" t="s">
        <v>731</v>
      </c>
      <c r="Z2165" t="s">
        <v>243</v>
      </c>
      <c r="AA2165" t="s">
        <v>161</v>
      </c>
      <c r="AB2165" s="81" t="str">
        <f>analysis_methods!$M$3</f>
        <v>BLOT WW SCALE</v>
      </c>
      <c r="AC2165" s="77">
        <v>45139</v>
      </c>
    </row>
    <row r="2166" spans="1:29" ht="14.4" x14ac:dyDescent="0.3">
      <c r="A2166" s="81" t="str">
        <f>samples!$C$54</f>
        <v>GeoxyzX_2111-WestdiepSeafarm-3275m-a-VV1</v>
      </c>
      <c r="B2166" s="84" t="s">
        <v>717</v>
      </c>
      <c r="H2166" s="96" t="s">
        <v>543</v>
      </c>
      <c r="I2166" s="96">
        <v>131183</v>
      </c>
      <c r="K2166" s="96" t="s">
        <v>348</v>
      </c>
      <c r="L2166" s="96" t="s">
        <v>375</v>
      </c>
      <c r="M2166" s="96" t="s">
        <v>376</v>
      </c>
      <c r="N2166" s="96" t="s">
        <v>401</v>
      </c>
      <c r="O2166" s="96" t="s">
        <v>402</v>
      </c>
      <c r="P2166" s="96" t="s">
        <v>519</v>
      </c>
      <c r="Q2166" s="96" t="s">
        <v>533</v>
      </c>
      <c r="S2166" t="s">
        <v>226</v>
      </c>
      <c r="U2166" t="s">
        <v>335</v>
      </c>
      <c r="V2166" t="s">
        <v>264</v>
      </c>
      <c r="W2166" s="81" t="str">
        <f>analysis_methods!$B$3</f>
        <v>BIOM</v>
      </c>
      <c r="X2166">
        <v>1E-3</v>
      </c>
      <c r="Y2166" t="s">
        <v>731</v>
      </c>
      <c r="Z2166" t="s">
        <v>243</v>
      </c>
      <c r="AA2166" t="s">
        <v>161</v>
      </c>
      <c r="AB2166" s="81" t="str">
        <f>analysis_methods!$M$3</f>
        <v>BLOT WW SCALE</v>
      </c>
      <c r="AC2166" s="77">
        <v>45139</v>
      </c>
    </row>
    <row r="2167" spans="1:29" ht="14.4" x14ac:dyDescent="0.3">
      <c r="A2167" s="81" t="str">
        <f>samples!$C$54</f>
        <v>GeoxyzX_2111-WestdiepSeafarm-3275m-a-VV1</v>
      </c>
      <c r="B2167" s="84" t="s">
        <v>717</v>
      </c>
      <c r="H2167" s="96" t="s">
        <v>651</v>
      </c>
      <c r="I2167" s="96">
        <v>103226</v>
      </c>
      <c r="K2167" s="96" t="s">
        <v>348</v>
      </c>
      <c r="L2167" s="96" t="s">
        <v>414</v>
      </c>
      <c r="M2167" s="96" t="s">
        <v>415</v>
      </c>
      <c r="N2167" s="96" t="s">
        <v>416</v>
      </c>
      <c r="O2167" s="96" t="s">
        <v>562</v>
      </c>
      <c r="P2167" s="96" t="s">
        <v>563</v>
      </c>
      <c r="Q2167" s="96" t="s">
        <v>652</v>
      </c>
      <c r="S2167" t="s">
        <v>226</v>
      </c>
      <c r="U2167" t="s">
        <v>335</v>
      </c>
      <c r="V2167" t="s">
        <v>264</v>
      </c>
      <c r="W2167" s="81" t="str">
        <f>analysis_methods!$B$3</f>
        <v>BIOM</v>
      </c>
      <c r="X2167">
        <v>9.4E-2</v>
      </c>
      <c r="Y2167" t="s">
        <v>731</v>
      </c>
      <c r="Z2167" t="s">
        <v>243</v>
      </c>
      <c r="AA2167" t="s">
        <v>161</v>
      </c>
      <c r="AB2167" s="81" t="str">
        <f>analysis_methods!$M$3</f>
        <v>BLOT WW SCALE</v>
      </c>
      <c r="AC2167" s="77">
        <v>45139</v>
      </c>
    </row>
    <row r="2168" spans="1:29" ht="14.4" x14ac:dyDescent="0.3">
      <c r="A2168" s="81" t="str">
        <f>samples!$C$55</f>
        <v>GeoxyzX_2111-WestdiepSeafarm-3275m-b-VV2</v>
      </c>
      <c r="B2168" s="84" t="s">
        <v>718</v>
      </c>
      <c r="H2168" s="96" t="s">
        <v>481</v>
      </c>
      <c r="I2168" s="96">
        <v>131187</v>
      </c>
      <c r="K2168" s="96" t="s">
        <v>348</v>
      </c>
      <c r="L2168" s="96" t="s">
        <v>375</v>
      </c>
      <c r="M2168" s="96" t="s">
        <v>376</v>
      </c>
      <c r="N2168" s="96" t="s">
        <v>401</v>
      </c>
      <c r="O2168" s="96" t="s">
        <v>402</v>
      </c>
      <c r="P2168" s="96" t="s">
        <v>403</v>
      </c>
      <c r="Q2168" s="96" t="s">
        <v>404</v>
      </c>
      <c r="S2168" t="s">
        <v>226</v>
      </c>
      <c r="U2168" t="s">
        <v>335</v>
      </c>
      <c r="V2168" t="s">
        <v>264</v>
      </c>
      <c r="W2168" s="81" t="str">
        <f>analysis_methods!$B$3</f>
        <v>BIOM</v>
      </c>
      <c r="X2168">
        <v>0.58099999999999996</v>
      </c>
      <c r="Y2168" t="s">
        <v>731</v>
      </c>
      <c r="Z2168" t="s">
        <v>243</v>
      </c>
      <c r="AA2168" t="s">
        <v>161</v>
      </c>
      <c r="AB2168" s="81" t="str">
        <f>analysis_methods!$M$3</f>
        <v>BLOT WW SCALE</v>
      </c>
      <c r="AC2168" s="77">
        <v>45139</v>
      </c>
    </row>
    <row r="2169" spans="1:29" ht="14.4" x14ac:dyDescent="0.3">
      <c r="A2169" s="81" t="str">
        <f>samples!$C$55</f>
        <v>GeoxyzX_2111-WestdiepSeafarm-3275m-b-VV2</v>
      </c>
      <c r="B2169" s="84" t="s">
        <v>718</v>
      </c>
      <c r="H2169" s="96" t="s">
        <v>482</v>
      </c>
      <c r="I2169" s="96">
        <v>130357</v>
      </c>
      <c r="K2169" s="96" t="s">
        <v>348</v>
      </c>
      <c r="L2169" s="96" t="s">
        <v>375</v>
      </c>
      <c r="M2169" s="96" t="s">
        <v>376</v>
      </c>
      <c r="N2169" s="96" t="s">
        <v>380</v>
      </c>
      <c r="O2169" s="96" t="s">
        <v>381</v>
      </c>
      <c r="P2169" s="96" t="s">
        <v>382</v>
      </c>
      <c r="Q2169" s="96" t="s">
        <v>405</v>
      </c>
      <c r="S2169" t="s">
        <v>226</v>
      </c>
      <c r="U2169" t="s">
        <v>335</v>
      </c>
      <c r="V2169" t="s">
        <v>264</v>
      </c>
      <c r="W2169" s="81" t="str">
        <f>analysis_methods!$B$3</f>
        <v>BIOM</v>
      </c>
      <c r="X2169">
        <v>1.3789999999999998</v>
      </c>
      <c r="Y2169" t="s">
        <v>731</v>
      </c>
      <c r="Z2169" t="s">
        <v>243</v>
      </c>
      <c r="AA2169" t="s">
        <v>161</v>
      </c>
      <c r="AB2169" s="81" t="str">
        <f>analysis_methods!$M$3</f>
        <v>BLOT WW SCALE</v>
      </c>
      <c r="AC2169" s="77">
        <v>45139</v>
      </c>
    </row>
    <row r="2170" spans="1:29" ht="14.4" x14ac:dyDescent="0.3">
      <c r="A2170" s="81" t="str">
        <f>samples!$C$55</f>
        <v>GeoxyzX_2111-WestdiepSeafarm-3275m-b-VV2</v>
      </c>
      <c r="B2170" s="84" t="s">
        <v>718</v>
      </c>
      <c r="H2170" s="96" t="s">
        <v>552</v>
      </c>
      <c r="I2170" s="96">
        <v>130491</v>
      </c>
      <c r="K2170" s="96" t="s">
        <v>348</v>
      </c>
      <c r="L2170" s="96" t="s">
        <v>375</v>
      </c>
      <c r="M2170" s="96" t="s">
        <v>376</v>
      </c>
      <c r="N2170" s="96"/>
      <c r="O2170" s="96" t="s">
        <v>568</v>
      </c>
      <c r="P2170" s="96" t="s">
        <v>569</v>
      </c>
      <c r="Q2170" s="96" t="s">
        <v>577</v>
      </c>
      <c r="S2170" t="s">
        <v>226</v>
      </c>
      <c r="U2170" t="s">
        <v>335</v>
      </c>
      <c r="V2170" t="s">
        <v>264</v>
      </c>
      <c r="W2170" s="81" t="str">
        <f>analysis_methods!$B$3</f>
        <v>BIOM</v>
      </c>
      <c r="X2170">
        <v>0.223</v>
      </c>
      <c r="Y2170" t="s">
        <v>731</v>
      </c>
      <c r="Z2170" t="s">
        <v>243</v>
      </c>
      <c r="AA2170" t="s">
        <v>161</v>
      </c>
      <c r="AB2170" s="81" t="str">
        <f>analysis_methods!$M$3</f>
        <v>BLOT WW SCALE</v>
      </c>
      <c r="AC2170" s="77">
        <v>45139</v>
      </c>
    </row>
    <row r="2171" spans="1:29" ht="14.4" x14ac:dyDescent="0.3">
      <c r="A2171" s="81" t="str">
        <f>samples!$C$55</f>
        <v>GeoxyzX_2111-WestdiepSeafarm-3275m-b-VV2</v>
      </c>
      <c r="B2171" s="84" t="s">
        <v>718</v>
      </c>
      <c r="H2171" s="96" t="s">
        <v>864</v>
      </c>
      <c r="I2171" s="96">
        <v>2036</v>
      </c>
      <c r="K2171" s="96" t="s">
        <v>348</v>
      </c>
      <c r="L2171" s="96" t="s">
        <v>375</v>
      </c>
      <c r="M2171" s="96" t="s">
        <v>422</v>
      </c>
      <c r="N2171" s="96"/>
      <c r="O2171" s="96"/>
      <c r="P2171" s="96"/>
      <c r="Q2171" s="96"/>
      <c r="S2171" t="s">
        <v>226</v>
      </c>
      <c r="U2171" t="s">
        <v>335</v>
      </c>
      <c r="V2171" t="s">
        <v>264</v>
      </c>
      <c r="W2171" s="81" t="str">
        <f>analysis_methods!$B$3</f>
        <v>BIOM</v>
      </c>
      <c r="X2171">
        <v>2E-3</v>
      </c>
      <c r="Y2171" t="s">
        <v>731</v>
      </c>
      <c r="Z2171" t="s">
        <v>243</v>
      </c>
      <c r="AA2171" t="s">
        <v>161</v>
      </c>
      <c r="AB2171" s="81" t="str">
        <f>analysis_methods!$M$3</f>
        <v>BLOT WW SCALE</v>
      </c>
      <c r="AC2171" s="77">
        <v>45139</v>
      </c>
    </row>
    <row r="2172" spans="1:29" ht="14.4" x14ac:dyDescent="0.3">
      <c r="A2172" s="81" t="str">
        <f>samples!$C$55</f>
        <v>GeoxyzX_2111-WestdiepSeafarm-3275m-b-VV2</v>
      </c>
      <c r="B2172" s="84" t="s">
        <v>718</v>
      </c>
      <c r="H2172" s="96" t="s">
        <v>471</v>
      </c>
      <c r="I2172" s="96">
        <v>124929</v>
      </c>
      <c r="K2172" s="96" t="s">
        <v>348</v>
      </c>
      <c r="L2172" s="96" t="s">
        <v>349</v>
      </c>
      <c r="M2172" s="96" t="s">
        <v>360</v>
      </c>
      <c r="N2172" s="96" t="s">
        <v>361</v>
      </c>
      <c r="O2172" s="96" t="s">
        <v>362</v>
      </c>
      <c r="P2172" s="96" t="s">
        <v>363</v>
      </c>
      <c r="Q2172" s="96" t="s">
        <v>364</v>
      </c>
      <c r="S2172" t="s">
        <v>226</v>
      </c>
      <c r="U2172" t="s">
        <v>335</v>
      </c>
      <c r="V2172" t="s">
        <v>264</v>
      </c>
      <c r="W2172" s="81" t="str">
        <f>analysis_methods!$B$3</f>
        <v>BIOM</v>
      </c>
      <c r="X2172">
        <v>28.58</v>
      </c>
      <c r="Y2172" t="s">
        <v>731</v>
      </c>
      <c r="Z2172" t="s">
        <v>243</v>
      </c>
      <c r="AA2172" t="s">
        <v>161</v>
      </c>
      <c r="AB2172" s="81" t="str">
        <f>analysis_methods!$M$3</f>
        <v>BLOT WW SCALE</v>
      </c>
      <c r="AC2172" s="77">
        <v>45139</v>
      </c>
    </row>
    <row r="2173" spans="1:29" ht="14.4" x14ac:dyDescent="0.3">
      <c r="A2173" s="81" t="str">
        <f>samples!$C$55</f>
        <v>GeoxyzX_2111-WestdiepSeafarm-3275m-b-VV2</v>
      </c>
      <c r="B2173" s="84" t="s">
        <v>718</v>
      </c>
      <c r="H2173" s="96" t="s">
        <v>484</v>
      </c>
      <c r="I2173" s="96">
        <v>130116</v>
      </c>
      <c r="K2173" s="96" t="s">
        <v>348</v>
      </c>
      <c r="L2173" s="96" t="s">
        <v>375</v>
      </c>
      <c r="M2173" s="96" t="s">
        <v>376</v>
      </c>
      <c r="N2173" s="96" t="s">
        <v>380</v>
      </c>
      <c r="O2173" s="96" t="s">
        <v>409</v>
      </c>
      <c r="P2173" s="96" t="s">
        <v>410</v>
      </c>
      <c r="Q2173" s="96" t="s">
        <v>374</v>
      </c>
      <c r="S2173" t="s">
        <v>226</v>
      </c>
      <c r="U2173" t="s">
        <v>335</v>
      </c>
      <c r="V2173" t="s">
        <v>264</v>
      </c>
      <c r="W2173" s="81" t="str">
        <f>analysis_methods!$B$3</f>
        <v>BIOM</v>
      </c>
      <c r="X2173">
        <v>0.20199999999999999</v>
      </c>
      <c r="Y2173" t="s">
        <v>731</v>
      </c>
      <c r="Z2173" t="s">
        <v>243</v>
      </c>
      <c r="AA2173" t="s">
        <v>161</v>
      </c>
      <c r="AB2173" s="81" t="str">
        <f>analysis_methods!$M$3</f>
        <v>BLOT WW SCALE</v>
      </c>
      <c r="AC2173" s="77">
        <v>45139</v>
      </c>
    </row>
    <row r="2174" spans="1:29" ht="14.4" x14ac:dyDescent="0.3">
      <c r="A2174" s="81" t="str">
        <f>samples!$C$55</f>
        <v>GeoxyzX_2111-WestdiepSeafarm-3275m-b-VV2</v>
      </c>
      <c r="B2174" s="84" t="s">
        <v>718</v>
      </c>
      <c r="H2174" s="96" t="s">
        <v>457</v>
      </c>
      <c r="I2174" s="96">
        <v>152391</v>
      </c>
      <c r="K2174" s="96" t="s">
        <v>348</v>
      </c>
      <c r="L2174" s="96" t="s">
        <v>457</v>
      </c>
      <c r="M2174" s="96"/>
      <c r="N2174" s="96"/>
      <c r="O2174" s="96"/>
      <c r="P2174" s="96"/>
      <c r="Q2174" s="96"/>
      <c r="S2174" t="s">
        <v>226</v>
      </c>
      <c r="U2174" t="s">
        <v>335</v>
      </c>
      <c r="V2174" t="s">
        <v>264</v>
      </c>
      <c r="W2174" s="81" t="str">
        <f>analysis_methods!$B$3</f>
        <v>BIOM</v>
      </c>
      <c r="X2174">
        <v>4.9999999999999996E-2</v>
      </c>
      <c r="Y2174" t="s">
        <v>731</v>
      </c>
      <c r="Z2174" t="s">
        <v>243</v>
      </c>
      <c r="AA2174" t="s">
        <v>161</v>
      </c>
      <c r="AB2174" s="81" t="str">
        <f>analysis_methods!$M$3</f>
        <v>BLOT WW SCALE</v>
      </c>
      <c r="AC2174" s="77">
        <v>45139</v>
      </c>
    </row>
    <row r="2175" spans="1:29" ht="14.4" x14ac:dyDescent="0.3">
      <c r="A2175" s="81" t="str">
        <f>samples!$C$55</f>
        <v>GeoxyzX_2111-WestdiepSeafarm-3275m-b-VV2</v>
      </c>
      <c r="B2175" s="84" t="s">
        <v>718</v>
      </c>
      <c r="H2175" s="96" t="s">
        <v>586</v>
      </c>
      <c r="I2175" s="96">
        <v>103060</v>
      </c>
      <c r="K2175" s="96" t="s">
        <v>348</v>
      </c>
      <c r="L2175" s="96" t="s">
        <v>414</v>
      </c>
      <c r="M2175" s="96" t="s">
        <v>415</v>
      </c>
      <c r="N2175" s="96" t="s">
        <v>416</v>
      </c>
      <c r="O2175" s="96" t="s">
        <v>591</v>
      </c>
      <c r="P2175" s="96" t="s">
        <v>592</v>
      </c>
      <c r="Q2175" s="96" t="s">
        <v>598</v>
      </c>
      <c r="S2175" t="s">
        <v>226</v>
      </c>
      <c r="U2175" t="s">
        <v>335</v>
      </c>
      <c r="V2175" t="s">
        <v>264</v>
      </c>
      <c r="W2175" s="81" t="str">
        <f>analysis_methods!$B$3</f>
        <v>BIOM</v>
      </c>
      <c r="X2175">
        <v>3.2000000000000001E-2</v>
      </c>
      <c r="Y2175" t="s">
        <v>731</v>
      </c>
      <c r="Z2175" t="s">
        <v>243</v>
      </c>
      <c r="AA2175" t="s">
        <v>161</v>
      </c>
      <c r="AB2175" s="81" t="str">
        <f>analysis_methods!$M$3</f>
        <v>BLOT WW SCALE</v>
      </c>
      <c r="AC2175" s="77">
        <v>45139</v>
      </c>
    </row>
    <row r="2176" spans="1:29" ht="14.4" x14ac:dyDescent="0.3">
      <c r="A2176" s="81" t="str">
        <f>samples!$C$55</f>
        <v>GeoxyzX_2111-WestdiepSeafarm-3275m-b-VV2</v>
      </c>
      <c r="B2176" s="84" t="s">
        <v>718</v>
      </c>
      <c r="H2176" s="96" t="s">
        <v>470</v>
      </c>
      <c r="I2176" s="96">
        <v>855674</v>
      </c>
      <c r="K2176" s="96" t="s">
        <v>348</v>
      </c>
      <c r="L2176" s="96" t="s">
        <v>355</v>
      </c>
      <c r="M2176" s="96" t="s">
        <v>826</v>
      </c>
      <c r="N2176" s="96" t="s">
        <v>356</v>
      </c>
      <c r="O2176" s="96" t="s">
        <v>357</v>
      </c>
      <c r="P2176" s="96" t="s">
        <v>358</v>
      </c>
      <c r="Q2176" s="96" t="s">
        <v>359</v>
      </c>
      <c r="S2176" t="s">
        <v>226</v>
      </c>
      <c r="U2176" t="s">
        <v>335</v>
      </c>
      <c r="V2176" t="s">
        <v>264</v>
      </c>
      <c r="W2176" s="81" t="str">
        <f>analysis_methods!$B$3</f>
        <v>BIOM</v>
      </c>
      <c r="X2176">
        <v>41.138999999999996</v>
      </c>
      <c r="Y2176" t="s">
        <v>731</v>
      </c>
      <c r="Z2176" t="s">
        <v>243</v>
      </c>
      <c r="AA2176" t="s">
        <v>161</v>
      </c>
      <c r="AB2176" s="81" t="str">
        <f>analysis_methods!$M$3</f>
        <v>BLOT WW SCALE</v>
      </c>
      <c r="AC2176" s="77">
        <v>45139</v>
      </c>
    </row>
    <row r="2177" spans="1:29" ht="14.4" x14ac:dyDescent="0.3">
      <c r="A2177" s="81" t="str">
        <f>samples!$C$55</f>
        <v>GeoxyzX_2111-WestdiepSeafarm-3275m-b-VV2</v>
      </c>
      <c r="B2177" s="84" t="s">
        <v>718</v>
      </c>
      <c r="H2177" s="96" t="s">
        <v>497</v>
      </c>
      <c r="I2177" s="96">
        <v>130616</v>
      </c>
      <c r="K2177" s="96" t="s">
        <v>348</v>
      </c>
      <c r="L2177" s="96" t="s">
        <v>375</v>
      </c>
      <c r="M2177" s="96" t="s">
        <v>376</v>
      </c>
      <c r="N2177" s="96" t="s">
        <v>380</v>
      </c>
      <c r="O2177" s="96" t="s">
        <v>448</v>
      </c>
      <c r="P2177" s="96" t="s">
        <v>455</v>
      </c>
      <c r="Q2177" s="96" t="s">
        <v>456</v>
      </c>
      <c r="S2177" t="s">
        <v>226</v>
      </c>
      <c r="U2177" t="s">
        <v>335</v>
      </c>
      <c r="V2177" t="s">
        <v>264</v>
      </c>
      <c r="W2177" s="81" t="str">
        <f>analysis_methods!$B$3</f>
        <v>BIOM</v>
      </c>
      <c r="X2177">
        <v>9.7000000000000003E-2</v>
      </c>
      <c r="Y2177" t="s">
        <v>731</v>
      </c>
      <c r="Z2177" t="s">
        <v>243</v>
      </c>
      <c r="AA2177" t="s">
        <v>161</v>
      </c>
      <c r="AB2177" s="81" t="str">
        <f>analysis_methods!$M$3</f>
        <v>BLOT WW SCALE</v>
      </c>
      <c r="AC2177" s="77">
        <v>45139</v>
      </c>
    </row>
    <row r="2178" spans="1:29" ht="14.4" x14ac:dyDescent="0.3">
      <c r="A2178" s="81" t="str">
        <f>samples!$C$55</f>
        <v>GeoxyzX_2111-WestdiepSeafarm-3275m-b-VV2</v>
      </c>
      <c r="B2178" s="84" t="s">
        <v>718</v>
      </c>
      <c r="H2178" s="96" t="s">
        <v>472</v>
      </c>
      <c r="I2178" s="96">
        <v>140301</v>
      </c>
      <c r="K2178" s="96" t="s">
        <v>348</v>
      </c>
      <c r="L2178" s="96" t="s">
        <v>365</v>
      </c>
      <c r="M2178" s="96" t="s">
        <v>366</v>
      </c>
      <c r="N2178" s="96" t="s">
        <v>367</v>
      </c>
      <c r="O2178" s="96" t="s">
        <v>368</v>
      </c>
      <c r="P2178" s="96" t="s">
        <v>369</v>
      </c>
      <c r="Q2178" s="96" t="s">
        <v>370</v>
      </c>
      <c r="S2178" t="s">
        <v>226</v>
      </c>
      <c r="U2178" t="s">
        <v>335</v>
      </c>
      <c r="V2178" t="s">
        <v>264</v>
      </c>
      <c r="W2178" s="81" t="str">
        <f>analysis_methods!$B$3</f>
        <v>BIOM</v>
      </c>
      <c r="X2178">
        <v>0.31399999999999995</v>
      </c>
      <c r="Y2178" t="s">
        <v>731</v>
      </c>
      <c r="Z2178" t="s">
        <v>243</v>
      </c>
      <c r="AA2178" t="s">
        <v>161</v>
      </c>
      <c r="AB2178" s="81" t="str">
        <f>analysis_methods!$M$3</f>
        <v>BLOT WW SCALE</v>
      </c>
      <c r="AC2178" s="77">
        <v>45139</v>
      </c>
    </row>
    <row r="2179" spans="1:29" ht="14.4" x14ac:dyDescent="0.3">
      <c r="A2179" s="81" t="str">
        <f>samples!$C$55</f>
        <v>GeoxyzX_2111-WestdiepSeafarm-3275m-b-VV2</v>
      </c>
      <c r="B2179" s="84" t="s">
        <v>718</v>
      </c>
      <c r="H2179" s="96" t="s">
        <v>583</v>
      </c>
      <c r="I2179" s="96">
        <v>130537</v>
      </c>
      <c r="K2179" s="96" t="s">
        <v>348</v>
      </c>
      <c r="L2179" s="96" t="s">
        <v>375</v>
      </c>
      <c r="M2179" s="96" t="s">
        <v>376</v>
      </c>
      <c r="N2179" s="96"/>
      <c r="O2179" s="96" t="s">
        <v>588</v>
      </c>
      <c r="P2179" s="96" t="s">
        <v>589</v>
      </c>
      <c r="Q2179" s="96" t="s">
        <v>595</v>
      </c>
      <c r="S2179" t="s">
        <v>226</v>
      </c>
      <c r="U2179" t="s">
        <v>335</v>
      </c>
      <c r="V2179" t="s">
        <v>264</v>
      </c>
      <c r="W2179" s="81" t="str">
        <f>analysis_methods!$B$3</f>
        <v>BIOM</v>
      </c>
      <c r="X2179">
        <v>0.65899999999999992</v>
      </c>
      <c r="Y2179" t="s">
        <v>731</v>
      </c>
      <c r="Z2179" t="s">
        <v>243</v>
      </c>
      <c r="AA2179" t="s">
        <v>161</v>
      </c>
      <c r="AB2179" s="81" t="str">
        <f>analysis_methods!$M$3</f>
        <v>BLOT WW SCALE</v>
      </c>
      <c r="AC2179" s="77">
        <v>45139</v>
      </c>
    </row>
    <row r="2180" spans="1:29" ht="14.4" x14ac:dyDescent="0.3">
      <c r="A2180" s="81" t="str">
        <f>samples!$C$55</f>
        <v>GeoxyzX_2111-WestdiepSeafarm-3275m-b-VV2</v>
      </c>
      <c r="B2180" s="84" t="s">
        <v>718</v>
      </c>
      <c r="H2180" s="96" t="s">
        <v>421</v>
      </c>
      <c r="I2180" s="96">
        <v>1648</v>
      </c>
      <c r="K2180" s="96" t="s">
        <v>348</v>
      </c>
      <c r="L2180" s="96" t="s">
        <v>375</v>
      </c>
      <c r="M2180" s="96"/>
      <c r="N2180" s="96" t="s">
        <v>420</v>
      </c>
      <c r="O2180" s="96" t="s">
        <v>421</v>
      </c>
      <c r="P2180" s="96"/>
      <c r="Q2180" s="96"/>
      <c r="S2180" t="s">
        <v>226</v>
      </c>
      <c r="U2180" t="s">
        <v>335</v>
      </c>
      <c r="V2180" t="s">
        <v>264</v>
      </c>
      <c r="W2180" s="81" t="str">
        <f>analysis_methods!$B$3</f>
        <v>BIOM</v>
      </c>
      <c r="X2180">
        <v>0.123</v>
      </c>
      <c r="Y2180" t="s">
        <v>731</v>
      </c>
      <c r="Z2180" t="s">
        <v>243</v>
      </c>
      <c r="AA2180" t="s">
        <v>161</v>
      </c>
      <c r="AB2180" s="81" t="str">
        <f>analysis_methods!$M$3</f>
        <v>BLOT WW SCALE</v>
      </c>
      <c r="AC2180" s="77">
        <v>45139</v>
      </c>
    </row>
    <row r="2181" spans="1:29" ht="14.4" x14ac:dyDescent="0.3">
      <c r="A2181" s="81" t="str">
        <f>samples!$C$55</f>
        <v>GeoxyzX_2111-WestdiepSeafarm-3275m-b-VV2</v>
      </c>
      <c r="B2181" s="84" t="s">
        <v>718</v>
      </c>
      <c r="H2181" s="96" t="s">
        <v>472</v>
      </c>
      <c r="I2181" s="96">
        <v>140301</v>
      </c>
      <c r="K2181" s="96" t="s">
        <v>348</v>
      </c>
      <c r="L2181" s="96" t="s">
        <v>365</v>
      </c>
      <c r="M2181" s="96" t="s">
        <v>366</v>
      </c>
      <c r="N2181" s="96" t="s">
        <v>367</v>
      </c>
      <c r="O2181" s="96" t="s">
        <v>368</v>
      </c>
      <c r="P2181" s="96" t="s">
        <v>369</v>
      </c>
      <c r="Q2181" s="96" t="s">
        <v>370</v>
      </c>
      <c r="S2181" t="s">
        <v>226</v>
      </c>
      <c r="U2181" t="s">
        <v>335</v>
      </c>
      <c r="V2181" t="s">
        <v>264</v>
      </c>
      <c r="W2181" s="81" t="str">
        <f>analysis_methods!$B$3</f>
        <v>BIOM</v>
      </c>
      <c r="X2181">
        <v>48.085000000000001</v>
      </c>
      <c r="Y2181" t="s">
        <v>731</v>
      </c>
      <c r="Z2181" t="s">
        <v>243</v>
      </c>
      <c r="AA2181" t="s">
        <v>161</v>
      </c>
      <c r="AB2181" s="81" t="str">
        <f>analysis_methods!$M$3</f>
        <v>BLOT WW SCALE</v>
      </c>
      <c r="AC2181" s="77">
        <v>45139</v>
      </c>
    </row>
    <row r="2182" spans="1:29" ht="14.4" x14ac:dyDescent="0.3">
      <c r="A2182" s="81" t="str">
        <f>samples!$C$55</f>
        <v>GeoxyzX_2111-WestdiepSeafarm-3275m-b-VV2</v>
      </c>
      <c r="B2182" s="84" t="s">
        <v>718</v>
      </c>
      <c r="H2182" s="96" t="s">
        <v>549</v>
      </c>
      <c r="I2182" s="96">
        <v>131107</v>
      </c>
      <c r="K2182" s="96" t="s">
        <v>348</v>
      </c>
      <c r="L2182" s="96" t="s">
        <v>375</v>
      </c>
      <c r="M2182" s="96" t="s">
        <v>376</v>
      </c>
      <c r="N2182" s="96" t="s">
        <v>401</v>
      </c>
      <c r="O2182" s="96" t="s">
        <v>402</v>
      </c>
      <c r="P2182" s="96" t="s">
        <v>564</v>
      </c>
      <c r="Q2182" s="96" t="s">
        <v>575</v>
      </c>
      <c r="S2182" t="s">
        <v>226</v>
      </c>
      <c r="U2182" t="s">
        <v>335</v>
      </c>
      <c r="V2182" t="s">
        <v>264</v>
      </c>
      <c r="W2182" s="81" t="str">
        <f>analysis_methods!$B$3</f>
        <v>BIOM</v>
      </c>
      <c r="X2182">
        <v>3.8999999999999993E-2</v>
      </c>
      <c r="Y2182" t="s">
        <v>731</v>
      </c>
      <c r="Z2182" t="s">
        <v>243</v>
      </c>
      <c r="AA2182" t="s">
        <v>161</v>
      </c>
      <c r="AB2182" s="81" t="str">
        <f>analysis_methods!$M$3</f>
        <v>BLOT WW SCALE</v>
      </c>
      <c r="AC2182" s="77">
        <v>45139</v>
      </c>
    </row>
    <row r="2183" spans="1:29" ht="14.4" x14ac:dyDescent="0.3">
      <c r="A2183" s="81" t="str">
        <f>samples!$C$55</f>
        <v>GeoxyzX_2111-WestdiepSeafarm-3275m-b-VV2</v>
      </c>
      <c r="B2183" s="84" t="s">
        <v>718</v>
      </c>
      <c r="H2183" s="96" t="s">
        <v>480</v>
      </c>
      <c r="I2183" s="96">
        <v>130269</v>
      </c>
      <c r="K2183" s="96" t="s">
        <v>348</v>
      </c>
      <c r="L2183" s="96" t="s">
        <v>375</v>
      </c>
      <c r="M2183" s="96" t="s">
        <v>376</v>
      </c>
      <c r="N2183" s="96"/>
      <c r="O2183" s="96" t="s">
        <v>398</v>
      </c>
      <c r="P2183" s="96" t="s">
        <v>399</v>
      </c>
      <c r="Q2183" s="96" t="s">
        <v>400</v>
      </c>
      <c r="S2183" t="s">
        <v>226</v>
      </c>
      <c r="U2183" t="s">
        <v>335</v>
      </c>
      <c r="V2183" t="s">
        <v>264</v>
      </c>
      <c r="W2183" s="81" t="str">
        <f>analysis_methods!$B$3</f>
        <v>BIOM</v>
      </c>
      <c r="X2183">
        <v>5.3999999999999999E-2</v>
      </c>
      <c r="Y2183" t="s">
        <v>731</v>
      </c>
      <c r="Z2183" t="s">
        <v>243</v>
      </c>
      <c r="AA2183" t="s">
        <v>161</v>
      </c>
      <c r="AB2183" s="81" t="str">
        <f>analysis_methods!$M$3</f>
        <v>BLOT WW SCALE</v>
      </c>
      <c r="AC2183" s="77">
        <v>45139</v>
      </c>
    </row>
    <row r="2184" spans="1:29" ht="14.4" x14ac:dyDescent="0.3">
      <c r="A2184" s="81" t="str">
        <f>samples!$C$56</f>
        <v>GeoxyzX_2111-WestdiepSeafarm-3275m-c-VV3</v>
      </c>
      <c r="B2184" s="84" t="s">
        <v>719</v>
      </c>
      <c r="H2184" s="96" t="s">
        <v>481</v>
      </c>
      <c r="I2184" s="96">
        <v>131187</v>
      </c>
      <c r="K2184" s="96" t="s">
        <v>348</v>
      </c>
      <c r="L2184" s="96" t="s">
        <v>375</v>
      </c>
      <c r="M2184" s="96" t="s">
        <v>376</v>
      </c>
      <c r="N2184" s="96" t="s">
        <v>401</v>
      </c>
      <c r="O2184" s="96" t="s">
        <v>402</v>
      </c>
      <c r="P2184" s="96" t="s">
        <v>403</v>
      </c>
      <c r="Q2184" s="96" t="s">
        <v>404</v>
      </c>
      <c r="S2184" t="s">
        <v>226</v>
      </c>
      <c r="U2184" t="s">
        <v>335</v>
      </c>
      <c r="V2184" t="s">
        <v>264</v>
      </c>
      <c r="W2184" s="81" t="str">
        <f>analysis_methods!$B$3</f>
        <v>BIOM</v>
      </c>
      <c r="X2184">
        <v>0.51900000000000002</v>
      </c>
      <c r="Y2184" t="s">
        <v>731</v>
      </c>
      <c r="Z2184" t="s">
        <v>243</v>
      </c>
      <c r="AA2184" t="s">
        <v>161</v>
      </c>
      <c r="AB2184" s="81" t="str">
        <f>analysis_methods!$M$3</f>
        <v>BLOT WW SCALE</v>
      </c>
      <c r="AC2184" s="77">
        <v>45139</v>
      </c>
    </row>
    <row r="2185" spans="1:29" ht="14.4" x14ac:dyDescent="0.3">
      <c r="A2185" s="81" t="str">
        <f>samples!$C$56</f>
        <v>GeoxyzX_2111-WestdiepSeafarm-3275m-c-VV3</v>
      </c>
      <c r="B2185" s="84" t="s">
        <v>719</v>
      </c>
      <c r="H2185" s="96" t="s">
        <v>482</v>
      </c>
      <c r="I2185" s="96">
        <v>130357</v>
      </c>
      <c r="K2185" s="96" t="s">
        <v>348</v>
      </c>
      <c r="L2185" s="96" t="s">
        <v>375</v>
      </c>
      <c r="M2185" s="96" t="s">
        <v>376</v>
      </c>
      <c r="N2185" s="96" t="s">
        <v>380</v>
      </c>
      <c r="O2185" s="96" t="s">
        <v>381</v>
      </c>
      <c r="P2185" s="96" t="s">
        <v>382</v>
      </c>
      <c r="Q2185" s="96" t="s">
        <v>405</v>
      </c>
      <c r="S2185" t="s">
        <v>226</v>
      </c>
      <c r="U2185" t="s">
        <v>335</v>
      </c>
      <c r="V2185" t="s">
        <v>264</v>
      </c>
      <c r="W2185" s="81" t="str">
        <f>analysis_methods!$B$3</f>
        <v>BIOM</v>
      </c>
      <c r="X2185">
        <v>4.9849999999999994</v>
      </c>
      <c r="Y2185" t="s">
        <v>731</v>
      </c>
      <c r="Z2185" t="s">
        <v>243</v>
      </c>
      <c r="AA2185" t="s">
        <v>161</v>
      </c>
      <c r="AB2185" s="81" t="str">
        <f>analysis_methods!$M$3</f>
        <v>BLOT WW SCALE</v>
      </c>
      <c r="AC2185" s="77">
        <v>45139</v>
      </c>
    </row>
    <row r="2186" spans="1:29" ht="14.4" x14ac:dyDescent="0.3">
      <c r="A2186" s="81" t="str">
        <f>samples!$C$56</f>
        <v>GeoxyzX_2111-WestdiepSeafarm-3275m-c-VV3</v>
      </c>
      <c r="B2186" s="84" t="s">
        <v>719</v>
      </c>
      <c r="H2186" s="96" t="s">
        <v>471</v>
      </c>
      <c r="I2186" s="96">
        <v>124929</v>
      </c>
      <c r="K2186" s="96" t="s">
        <v>348</v>
      </c>
      <c r="L2186" s="96" t="s">
        <v>349</v>
      </c>
      <c r="M2186" s="96" t="s">
        <v>360</v>
      </c>
      <c r="N2186" s="96" t="s">
        <v>361</v>
      </c>
      <c r="O2186" s="96" t="s">
        <v>362</v>
      </c>
      <c r="P2186" s="96" t="s">
        <v>363</v>
      </c>
      <c r="Q2186" s="96" t="s">
        <v>364</v>
      </c>
      <c r="S2186" t="s">
        <v>226</v>
      </c>
      <c r="U2186" t="s">
        <v>335</v>
      </c>
      <c r="V2186" t="s">
        <v>264</v>
      </c>
      <c r="W2186" s="81" t="str">
        <f>analysis_methods!$B$3</f>
        <v>BIOM</v>
      </c>
      <c r="X2186">
        <v>49.053000000000004</v>
      </c>
      <c r="Y2186" t="s">
        <v>731</v>
      </c>
      <c r="Z2186" t="s">
        <v>243</v>
      </c>
      <c r="AA2186" t="s">
        <v>161</v>
      </c>
      <c r="AB2186" s="81" t="str">
        <f>analysis_methods!$M$3</f>
        <v>BLOT WW SCALE</v>
      </c>
      <c r="AC2186" s="77">
        <v>45139</v>
      </c>
    </row>
    <row r="2187" spans="1:29" ht="14.4" x14ac:dyDescent="0.3">
      <c r="A2187" s="81" t="str">
        <f>samples!$C$56</f>
        <v>GeoxyzX_2111-WestdiepSeafarm-3275m-c-VV3</v>
      </c>
      <c r="B2187" s="84" t="s">
        <v>719</v>
      </c>
      <c r="H2187" s="96" t="s">
        <v>457</v>
      </c>
      <c r="I2187" s="96">
        <v>152391</v>
      </c>
      <c r="K2187" s="96" t="s">
        <v>348</v>
      </c>
      <c r="L2187" s="96" t="s">
        <v>457</v>
      </c>
      <c r="M2187" s="96"/>
      <c r="N2187" s="96"/>
      <c r="O2187" s="96"/>
      <c r="P2187" s="96"/>
      <c r="Q2187" s="96"/>
      <c r="S2187" t="s">
        <v>226</v>
      </c>
      <c r="U2187" t="s">
        <v>335</v>
      </c>
      <c r="V2187" t="s">
        <v>264</v>
      </c>
      <c r="W2187" s="81" t="str">
        <f>analysis_methods!$B$3</f>
        <v>BIOM</v>
      </c>
      <c r="X2187">
        <v>5.9999999999999993E-3</v>
      </c>
      <c r="Y2187" t="s">
        <v>731</v>
      </c>
      <c r="Z2187" t="s">
        <v>243</v>
      </c>
      <c r="AA2187" t="s">
        <v>161</v>
      </c>
      <c r="AB2187" s="81" t="str">
        <f>analysis_methods!$M$3</f>
        <v>BLOT WW SCALE</v>
      </c>
      <c r="AC2187" s="77">
        <v>45139</v>
      </c>
    </row>
    <row r="2188" spans="1:29" ht="14.4" x14ac:dyDescent="0.3">
      <c r="A2188" s="81" t="str">
        <f>samples!$C$56</f>
        <v>GeoxyzX_2111-WestdiepSeafarm-3275m-c-VV3</v>
      </c>
      <c r="B2188" s="84" t="s">
        <v>719</v>
      </c>
      <c r="H2188" s="96" t="s">
        <v>586</v>
      </c>
      <c r="I2188" s="96">
        <v>103060</v>
      </c>
      <c r="K2188" s="96" t="s">
        <v>348</v>
      </c>
      <c r="L2188" s="96" t="s">
        <v>414</v>
      </c>
      <c r="M2188" s="96" t="s">
        <v>415</v>
      </c>
      <c r="N2188" s="96" t="s">
        <v>416</v>
      </c>
      <c r="O2188" s="96" t="s">
        <v>591</v>
      </c>
      <c r="P2188" s="96" t="s">
        <v>592</v>
      </c>
      <c r="Q2188" s="96" t="s">
        <v>598</v>
      </c>
      <c r="S2188" t="s">
        <v>226</v>
      </c>
      <c r="U2188" t="s">
        <v>335</v>
      </c>
      <c r="V2188" t="s">
        <v>264</v>
      </c>
      <c r="W2188" s="81" t="str">
        <f>analysis_methods!$B$3</f>
        <v>BIOM</v>
      </c>
      <c r="X2188">
        <v>3.8999999999999993E-2</v>
      </c>
      <c r="Y2188" t="s">
        <v>731</v>
      </c>
      <c r="Z2188" t="s">
        <v>243</v>
      </c>
      <c r="AA2188" t="s">
        <v>161</v>
      </c>
      <c r="AB2188" s="81" t="str">
        <f>analysis_methods!$M$3</f>
        <v>BLOT WW SCALE</v>
      </c>
      <c r="AC2188" s="77">
        <v>45139</v>
      </c>
    </row>
    <row r="2189" spans="1:29" ht="14.4" x14ac:dyDescent="0.3">
      <c r="A2189" s="81" t="str">
        <f>samples!$C$56</f>
        <v>GeoxyzX_2111-WestdiepSeafarm-3275m-c-VV3</v>
      </c>
      <c r="B2189" s="84" t="s">
        <v>719</v>
      </c>
      <c r="H2189" s="96" t="s">
        <v>817</v>
      </c>
      <c r="I2189" s="96">
        <v>140301</v>
      </c>
      <c r="K2189" s="96" t="s">
        <v>348</v>
      </c>
      <c r="L2189" s="96" t="s">
        <v>365</v>
      </c>
      <c r="M2189" s="96" t="s">
        <v>366</v>
      </c>
      <c r="N2189" s="96" t="s">
        <v>367</v>
      </c>
      <c r="O2189" s="96" t="s">
        <v>368</v>
      </c>
      <c r="P2189" s="96" t="s">
        <v>369</v>
      </c>
      <c r="Q2189" s="96" t="s">
        <v>370</v>
      </c>
      <c r="S2189" t="s">
        <v>726</v>
      </c>
      <c r="U2189" t="s">
        <v>335</v>
      </c>
      <c r="V2189" t="s">
        <v>264</v>
      </c>
      <c r="W2189" s="81" t="str">
        <f>analysis_methods!$B$3</f>
        <v>BIOM</v>
      </c>
      <c r="X2189">
        <v>0.36299999999999999</v>
      </c>
      <c r="Y2189" t="s">
        <v>731</v>
      </c>
      <c r="Z2189" t="s">
        <v>243</v>
      </c>
      <c r="AA2189" t="s">
        <v>161</v>
      </c>
      <c r="AB2189" s="81" t="str">
        <f>analysis_methods!$M$3</f>
        <v>BLOT WW SCALE</v>
      </c>
      <c r="AC2189" s="77">
        <v>45139</v>
      </c>
    </row>
    <row r="2190" spans="1:29" ht="14.4" x14ac:dyDescent="0.3">
      <c r="A2190" s="81" t="str">
        <f>samples!$C$56</f>
        <v>GeoxyzX_2111-WestdiepSeafarm-3275m-c-VV3</v>
      </c>
      <c r="B2190" s="84" t="s">
        <v>719</v>
      </c>
      <c r="H2190" s="96" t="s">
        <v>480</v>
      </c>
      <c r="I2190" s="96">
        <v>130269</v>
      </c>
      <c r="K2190" s="96" t="s">
        <v>348</v>
      </c>
      <c r="L2190" s="96" t="s">
        <v>375</v>
      </c>
      <c r="M2190" s="96" t="s">
        <v>376</v>
      </c>
      <c r="N2190" s="96"/>
      <c r="O2190" s="96" t="s">
        <v>398</v>
      </c>
      <c r="P2190" s="96" t="s">
        <v>399</v>
      </c>
      <c r="Q2190" s="96" t="s">
        <v>400</v>
      </c>
      <c r="S2190" t="s">
        <v>226</v>
      </c>
      <c r="U2190" t="s">
        <v>335</v>
      </c>
      <c r="V2190" t="s">
        <v>264</v>
      </c>
      <c r="W2190" s="81" t="str">
        <f>analysis_methods!$B$3</f>
        <v>BIOM</v>
      </c>
      <c r="X2190">
        <v>0.21999999999999997</v>
      </c>
      <c r="Y2190" t="s">
        <v>731</v>
      </c>
      <c r="Z2190" t="s">
        <v>243</v>
      </c>
      <c r="AA2190" t="s">
        <v>161</v>
      </c>
      <c r="AB2190" s="81" t="str">
        <f>analysis_methods!$M$3</f>
        <v>BLOT WW SCALE</v>
      </c>
      <c r="AC2190" s="77">
        <v>45139</v>
      </c>
    </row>
    <row r="2191" spans="1:29" ht="14.4" x14ac:dyDescent="0.3">
      <c r="A2191" s="81" t="str">
        <f>samples!$C$56</f>
        <v>GeoxyzX_2111-WestdiepSeafarm-3275m-c-VV3</v>
      </c>
      <c r="B2191" s="84" t="s">
        <v>719</v>
      </c>
      <c r="H2191" s="96" t="s">
        <v>498</v>
      </c>
      <c r="I2191" s="96">
        <v>110487</v>
      </c>
      <c r="K2191" s="96" t="s">
        <v>348</v>
      </c>
      <c r="L2191" s="96" t="s">
        <v>414</v>
      </c>
      <c r="M2191" s="96" t="s">
        <v>415</v>
      </c>
      <c r="N2191" s="96" t="s">
        <v>458</v>
      </c>
      <c r="O2191" s="96" t="s">
        <v>459</v>
      </c>
      <c r="P2191" s="96" t="s">
        <v>460</v>
      </c>
      <c r="Q2191" s="96" t="s">
        <v>461</v>
      </c>
      <c r="S2191" t="s">
        <v>226</v>
      </c>
      <c r="U2191" t="s">
        <v>335</v>
      </c>
      <c r="V2191" t="s">
        <v>264</v>
      </c>
      <c r="W2191" s="81" t="str">
        <f>analysis_methods!$B$3</f>
        <v>BIOM</v>
      </c>
      <c r="X2191">
        <v>2E-3</v>
      </c>
      <c r="Y2191" t="s">
        <v>731</v>
      </c>
      <c r="Z2191" t="s">
        <v>243</v>
      </c>
      <c r="AA2191" t="s">
        <v>161</v>
      </c>
      <c r="AB2191" s="81" t="str">
        <f>analysis_methods!$M$3</f>
        <v>BLOT WW SCALE</v>
      </c>
      <c r="AC2191" s="77">
        <v>45139</v>
      </c>
    </row>
    <row r="2192" spans="1:29" ht="14.4" x14ac:dyDescent="0.3">
      <c r="A2192" s="81" t="str">
        <f>samples!$C$56</f>
        <v>GeoxyzX_2111-WestdiepSeafarm-3275m-c-VV3</v>
      </c>
      <c r="B2192" s="84" t="s">
        <v>719</v>
      </c>
      <c r="H2192" s="96" t="s">
        <v>484</v>
      </c>
      <c r="I2192" s="96">
        <v>130116</v>
      </c>
      <c r="K2192" s="96" t="s">
        <v>348</v>
      </c>
      <c r="L2192" s="96" t="s">
        <v>375</v>
      </c>
      <c r="M2192" s="96" t="s">
        <v>376</v>
      </c>
      <c r="N2192" s="96" t="s">
        <v>380</v>
      </c>
      <c r="O2192" s="96" t="s">
        <v>409</v>
      </c>
      <c r="P2192" s="96" t="s">
        <v>410</v>
      </c>
      <c r="Q2192" s="96" t="s">
        <v>374</v>
      </c>
      <c r="S2192" t="s">
        <v>226</v>
      </c>
      <c r="U2192" t="s">
        <v>335</v>
      </c>
      <c r="V2192" t="s">
        <v>264</v>
      </c>
      <c r="W2192" s="81" t="str">
        <f>analysis_methods!$B$3</f>
        <v>BIOM</v>
      </c>
      <c r="X2192">
        <v>0.21899999999999997</v>
      </c>
      <c r="Y2192" t="s">
        <v>731</v>
      </c>
      <c r="Z2192" t="s">
        <v>243</v>
      </c>
      <c r="AA2192" t="s">
        <v>161</v>
      </c>
      <c r="AB2192" s="81" t="str">
        <f>analysis_methods!$M$3</f>
        <v>BLOT WW SCALE</v>
      </c>
      <c r="AC2192" s="77">
        <v>45139</v>
      </c>
    </row>
    <row r="2193" spans="1:29" ht="14.4" x14ac:dyDescent="0.3">
      <c r="A2193" s="81" t="str">
        <f>samples!$C$56</f>
        <v>GeoxyzX_2111-WestdiepSeafarm-3275m-c-VV3</v>
      </c>
      <c r="B2193" s="84" t="s">
        <v>719</v>
      </c>
      <c r="H2193" s="96" t="s">
        <v>538</v>
      </c>
      <c r="I2193" s="96">
        <v>131495</v>
      </c>
      <c r="K2193" s="96" t="s">
        <v>348</v>
      </c>
      <c r="L2193" s="96" t="s">
        <v>375</v>
      </c>
      <c r="M2193" s="96" t="s">
        <v>376</v>
      </c>
      <c r="N2193" s="96" t="s">
        <v>384</v>
      </c>
      <c r="O2193" s="96" t="s">
        <v>509</v>
      </c>
      <c r="P2193" s="96" t="s">
        <v>510</v>
      </c>
      <c r="Q2193" s="96" t="s">
        <v>527</v>
      </c>
      <c r="S2193" t="s">
        <v>226</v>
      </c>
      <c r="U2193" t="s">
        <v>335</v>
      </c>
      <c r="V2193" t="s">
        <v>264</v>
      </c>
      <c r="W2193" s="81" t="str">
        <f>analysis_methods!$B$3</f>
        <v>BIOM</v>
      </c>
      <c r="X2193">
        <v>1.8640000000000001</v>
      </c>
      <c r="Y2193" t="s">
        <v>731</v>
      </c>
      <c r="Z2193" t="s">
        <v>243</v>
      </c>
      <c r="AA2193" t="s">
        <v>161</v>
      </c>
      <c r="AB2193" s="81" t="str">
        <f>analysis_methods!$M$3</f>
        <v>BLOT WW SCALE</v>
      </c>
      <c r="AC2193" s="77">
        <v>45139</v>
      </c>
    </row>
    <row r="2194" spans="1:29" ht="14.4" x14ac:dyDescent="0.3">
      <c r="A2194" s="81" t="str">
        <f>samples!$C$56</f>
        <v>GeoxyzX_2111-WestdiepSeafarm-3275m-c-VV3</v>
      </c>
      <c r="B2194" s="84" t="s">
        <v>719</v>
      </c>
      <c r="H2194" s="96" t="s">
        <v>494</v>
      </c>
      <c r="I2194" s="96">
        <v>130271</v>
      </c>
      <c r="K2194" s="96" t="s">
        <v>348</v>
      </c>
      <c r="L2194" s="96" t="s">
        <v>375</v>
      </c>
      <c r="M2194" s="96" t="s">
        <v>376</v>
      </c>
      <c r="N2194" s="96"/>
      <c r="O2194" s="96" t="s">
        <v>398</v>
      </c>
      <c r="P2194" s="96" t="s">
        <v>399</v>
      </c>
      <c r="Q2194" s="96" t="s">
        <v>446</v>
      </c>
      <c r="S2194" t="s">
        <v>226</v>
      </c>
      <c r="U2194" t="s">
        <v>335</v>
      </c>
      <c r="V2194" t="s">
        <v>264</v>
      </c>
      <c r="W2194" s="81" t="str">
        <f>analysis_methods!$B$3</f>
        <v>BIOM</v>
      </c>
      <c r="X2194">
        <v>0.13199999999999998</v>
      </c>
      <c r="Y2194" t="s">
        <v>731</v>
      </c>
      <c r="Z2194" t="s">
        <v>243</v>
      </c>
      <c r="AA2194" t="s">
        <v>161</v>
      </c>
      <c r="AB2194" s="81" t="str">
        <f>analysis_methods!$M$3</f>
        <v>BLOT WW SCALE</v>
      </c>
      <c r="AC2194" s="77">
        <v>45139</v>
      </c>
    </row>
    <row r="2195" spans="1:29" ht="14.4" x14ac:dyDescent="0.3">
      <c r="A2195" s="81" t="str">
        <f>samples!$C$56</f>
        <v>GeoxyzX_2111-WestdiepSeafarm-3275m-c-VV3</v>
      </c>
      <c r="B2195" s="84" t="s">
        <v>719</v>
      </c>
      <c r="H2195" s="96" t="s">
        <v>556</v>
      </c>
      <c r="I2195" s="96">
        <v>102139</v>
      </c>
      <c r="K2195" s="96" t="s">
        <v>348</v>
      </c>
      <c r="L2195" s="96" t="s">
        <v>414</v>
      </c>
      <c r="M2195" s="96" t="s">
        <v>415</v>
      </c>
      <c r="N2195" s="96" t="s">
        <v>416</v>
      </c>
      <c r="O2195" s="96" t="s">
        <v>434</v>
      </c>
      <c r="P2195" s="96" t="s">
        <v>435</v>
      </c>
      <c r="Q2195" s="96" t="s">
        <v>580</v>
      </c>
      <c r="S2195" t="s">
        <v>226</v>
      </c>
      <c r="U2195" t="s">
        <v>335</v>
      </c>
      <c r="V2195" t="s">
        <v>264</v>
      </c>
      <c r="W2195" s="81" t="str">
        <f>analysis_methods!$B$3</f>
        <v>BIOM</v>
      </c>
      <c r="X2195">
        <v>4.0000000000000001E-3</v>
      </c>
      <c r="Y2195" t="s">
        <v>731</v>
      </c>
      <c r="Z2195" t="s">
        <v>243</v>
      </c>
      <c r="AA2195" t="s">
        <v>161</v>
      </c>
      <c r="AB2195" s="81" t="str">
        <f>analysis_methods!$M$3</f>
        <v>BLOT WW SCALE</v>
      </c>
      <c r="AC2195" s="77">
        <v>45139</v>
      </c>
    </row>
    <row r="2196" spans="1:29" ht="14.4" x14ac:dyDescent="0.3">
      <c r="A2196" s="81" t="str">
        <f>samples!$C$56</f>
        <v>GeoxyzX_2111-WestdiepSeafarm-3275m-c-VV3</v>
      </c>
      <c r="B2196" s="84" t="s">
        <v>719</v>
      </c>
      <c r="H2196" s="96" t="s">
        <v>552</v>
      </c>
      <c r="I2196" s="96">
        <v>130491</v>
      </c>
      <c r="K2196" s="96" t="s">
        <v>348</v>
      </c>
      <c r="L2196" s="96" t="s">
        <v>375</v>
      </c>
      <c r="M2196" s="96" t="s">
        <v>376</v>
      </c>
      <c r="N2196" s="96"/>
      <c r="O2196" s="96" t="s">
        <v>568</v>
      </c>
      <c r="P2196" s="96" t="s">
        <v>569</v>
      </c>
      <c r="Q2196" s="96" t="s">
        <v>577</v>
      </c>
      <c r="S2196" t="s">
        <v>226</v>
      </c>
      <c r="U2196" t="s">
        <v>335</v>
      </c>
      <c r="V2196" t="s">
        <v>264</v>
      </c>
      <c r="W2196" s="81" t="str">
        <f>analysis_methods!$B$3</f>
        <v>BIOM</v>
      </c>
      <c r="X2196">
        <v>4.1999999999999996E-2</v>
      </c>
      <c r="Y2196" t="s">
        <v>731</v>
      </c>
      <c r="Z2196" t="s">
        <v>243</v>
      </c>
      <c r="AA2196" t="s">
        <v>161</v>
      </c>
      <c r="AB2196" s="81" t="str">
        <f>analysis_methods!$M$3</f>
        <v>BLOT WW SCALE</v>
      </c>
      <c r="AC2196" s="77">
        <v>45139</v>
      </c>
    </row>
    <row r="2197" spans="1:29" ht="14.4" x14ac:dyDescent="0.3">
      <c r="A2197" s="81" t="str">
        <f>samples!$C$56</f>
        <v>GeoxyzX_2111-WestdiepSeafarm-3275m-c-VV3</v>
      </c>
      <c r="B2197" s="84" t="s">
        <v>719</v>
      </c>
      <c r="H2197" s="96" t="s">
        <v>583</v>
      </c>
      <c r="I2197" s="96">
        <v>130537</v>
      </c>
      <c r="K2197" s="96" t="s">
        <v>348</v>
      </c>
      <c r="L2197" s="96" t="s">
        <v>375</v>
      </c>
      <c r="M2197" s="96" t="s">
        <v>376</v>
      </c>
      <c r="N2197" s="96"/>
      <c r="O2197" s="96" t="s">
        <v>588</v>
      </c>
      <c r="P2197" s="96" t="s">
        <v>589</v>
      </c>
      <c r="Q2197" s="96" t="s">
        <v>595</v>
      </c>
      <c r="S2197" t="s">
        <v>226</v>
      </c>
      <c r="U2197" t="s">
        <v>335</v>
      </c>
      <c r="V2197" t="s">
        <v>264</v>
      </c>
      <c r="W2197" s="81" t="str">
        <f>analysis_methods!$B$3</f>
        <v>BIOM</v>
      </c>
      <c r="X2197">
        <v>1.321</v>
      </c>
      <c r="Y2197" t="s">
        <v>731</v>
      </c>
      <c r="Z2197" t="s">
        <v>243</v>
      </c>
      <c r="AA2197" t="s">
        <v>161</v>
      </c>
      <c r="AB2197" s="81" t="str">
        <f>analysis_methods!$M$3</f>
        <v>BLOT WW SCALE</v>
      </c>
      <c r="AC2197" s="77">
        <v>45139</v>
      </c>
    </row>
    <row r="2198" spans="1:29" ht="14.4" x14ac:dyDescent="0.3">
      <c r="A2198" s="81" t="str">
        <f>samples!$C$56</f>
        <v>GeoxyzX_2111-WestdiepSeafarm-3275m-c-VV3</v>
      </c>
      <c r="B2198" s="84" t="s">
        <v>719</v>
      </c>
      <c r="H2198" s="96" t="s">
        <v>421</v>
      </c>
      <c r="I2198" s="96">
        <v>1648</v>
      </c>
      <c r="K2198" s="96" t="s">
        <v>348</v>
      </c>
      <c r="L2198" s="96" t="s">
        <v>375</v>
      </c>
      <c r="M2198" s="96"/>
      <c r="N2198" s="96" t="s">
        <v>420</v>
      </c>
      <c r="O2198" s="96" t="s">
        <v>421</v>
      </c>
      <c r="P2198" s="96"/>
      <c r="Q2198" s="96"/>
      <c r="S2198" t="s">
        <v>226</v>
      </c>
      <c r="U2198" t="s">
        <v>335</v>
      </c>
      <c r="V2198" t="s">
        <v>264</v>
      </c>
      <c r="W2198" s="81" t="str">
        <f>analysis_methods!$B$3</f>
        <v>BIOM</v>
      </c>
      <c r="X2198">
        <v>2.3E-2</v>
      </c>
      <c r="Y2198" t="s">
        <v>731</v>
      </c>
      <c r="Z2198" t="s">
        <v>243</v>
      </c>
      <c r="AA2198" t="s">
        <v>161</v>
      </c>
      <c r="AB2198" s="81" t="str">
        <f>analysis_methods!$M$3</f>
        <v>BLOT WW SCALE</v>
      </c>
      <c r="AC2198" s="77">
        <v>45139</v>
      </c>
    </row>
    <row r="2199" spans="1:29" ht="14.4" x14ac:dyDescent="0.3">
      <c r="A2199" s="81" t="str">
        <f>samples!$C$56</f>
        <v>GeoxyzX_2111-WestdiepSeafarm-3275m-c-VV3</v>
      </c>
      <c r="B2199" s="84" t="s">
        <v>719</v>
      </c>
      <c r="H2199" s="96" t="s">
        <v>543</v>
      </c>
      <c r="I2199" s="96">
        <v>131183</v>
      </c>
      <c r="K2199" s="96" t="s">
        <v>348</v>
      </c>
      <c r="L2199" s="96" t="s">
        <v>375</v>
      </c>
      <c r="M2199" s="96" t="s">
        <v>376</v>
      </c>
      <c r="N2199" s="96" t="s">
        <v>401</v>
      </c>
      <c r="O2199" s="96" t="s">
        <v>402</v>
      </c>
      <c r="P2199" s="96" t="s">
        <v>519</v>
      </c>
      <c r="Q2199" s="96" t="s">
        <v>533</v>
      </c>
      <c r="S2199" t="s">
        <v>226</v>
      </c>
      <c r="U2199" t="s">
        <v>335</v>
      </c>
      <c r="V2199" t="s">
        <v>264</v>
      </c>
      <c r="W2199" s="81" t="str">
        <f>analysis_methods!$B$3</f>
        <v>BIOM</v>
      </c>
      <c r="X2199">
        <v>8.0000000000000002E-3</v>
      </c>
      <c r="Y2199" t="s">
        <v>731</v>
      </c>
      <c r="Z2199" t="s">
        <v>243</v>
      </c>
      <c r="AA2199" t="s">
        <v>161</v>
      </c>
      <c r="AB2199" s="81" t="str">
        <f>analysis_methods!$M$3</f>
        <v>BLOT WW SCALE</v>
      </c>
      <c r="AC2199" s="77">
        <v>45139</v>
      </c>
    </row>
    <row r="2200" spans="1:29" ht="14.4" x14ac:dyDescent="0.3">
      <c r="A2200" s="81" t="str">
        <f>samples!$C$56</f>
        <v>GeoxyzX_2111-WestdiepSeafarm-3275m-c-VV3</v>
      </c>
      <c r="B2200" s="84" t="s">
        <v>719</v>
      </c>
      <c r="H2200" s="96" t="s">
        <v>472</v>
      </c>
      <c r="I2200" s="96">
        <v>140301</v>
      </c>
      <c r="K2200" s="96" t="s">
        <v>348</v>
      </c>
      <c r="L2200" s="96" t="s">
        <v>365</v>
      </c>
      <c r="M2200" s="96" t="s">
        <v>366</v>
      </c>
      <c r="N2200" s="96" t="s">
        <v>367</v>
      </c>
      <c r="O2200" s="96" t="s">
        <v>368</v>
      </c>
      <c r="P2200" s="96" t="s">
        <v>369</v>
      </c>
      <c r="Q2200" s="96" t="s">
        <v>370</v>
      </c>
      <c r="S2200" t="s">
        <v>226</v>
      </c>
      <c r="U2200" t="s">
        <v>335</v>
      </c>
      <c r="V2200" t="s">
        <v>264</v>
      </c>
      <c r="W2200" s="81" t="str">
        <f>analysis_methods!$B$3</f>
        <v>BIOM</v>
      </c>
      <c r="X2200">
        <v>82.396999999999991</v>
      </c>
      <c r="Y2200" t="s">
        <v>731</v>
      </c>
      <c r="Z2200" t="s">
        <v>243</v>
      </c>
      <c r="AA2200" t="s">
        <v>161</v>
      </c>
      <c r="AB2200" s="81" t="str">
        <f>analysis_methods!$M$3</f>
        <v>BLOT WW SCALE</v>
      </c>
      <c r="AC2200" s="77">
        <v>45139</v>
      </c>
    </row>
    <row r="2201" spans="1:29" ht="14.4" x14ac:dyDescent="0.3">
      <c r="A2201" s="81" t="str">
        <f>samples!$C$57</f>
        <v>GeoxyzX_2111-WestdiepSeafarm-3775m-a-VV1</v>
      </c>
      <c r="B2201" s="84" t="s">
        <v>720</v>
      </c>
      <c r="H2201" s="96" t="s">
        <v>539</v>
      </c>
      <c r="I2201" s="96">
        <v>138963</v>
      </c>
      <c r="K2201" s="96" t="s">
        <v>348</v>
      </c>
      <c r="L2201" s="96" t="s">
        <v>365</v>
      </c>
      <c r="M2201" s="96" t="s">
        <v>503</v>
      </c>
      <c r="N2201" s="96" t="s">
        <v>514</v>
      </c>
      <c r="O2201" s="96" t="s">
        <v>515</v>
      </c>
      <c r="P2201" s="96" t="s">
        <v>516</v>
      </c>
      <c r="Q2201" s="96" t="s">
        <v>529</v>
      </c>
      <c r="S2201" t="s">
        <v>226</v>
      </c>
      <c r="U2201" t="s">
        <v>335</v>
      </c>
      <c r="V2201" t="s">
        <v>264</v>
      </c>
      <c r="W2201" s="81" t="str">
        <f>analysis_methods!$B$3</f>
        <v>BIOM</v>
      </c>
      <c r="X2201">
        <v>113.328</v>
      </c>
      <c r="Y2201" t="s">
        <v>731</v>
      </c>
      <c r="Z2201" t="s">
        <v>243</v>
      </c>
      <c r="AA2201" t="s">
        <v>161</v>
      </c>
      <c r="AB2201" s="81" t="str">
        <f>analysis_methods!$M$3</f>
        <v>BLOT WW SCALE</v>
      </c>
      <c r="AC2201" s="77">
        <v>45139</v>
      </c>
    </row>
    <row r="2202" spans="1:29" ht="14.4" x14ac:dyDescent="0.3">
      <c r="A2202" s="81" t="str">
        <f>samples!$C$57</f>
        <v>GeoxyzX_2111-WestdiepSeafarm-3775m-a-VV1</v>
      </c>
      <c r="B2202" s="84" t="s">
        <v>720</v>
      </c>
      <c r="H2202" s="96" t="s">
        <v>482</v>
      </c>
      <c r="I2202" s="96">
        <v>130357</v>
      </c>
      <c r="K2202" s="96" t="s">
        <v>348</v>
      </c>
      <c r="L2202" s="96" t="s">
        <v>375</v>
      </c>
      <c r="M2202" s="96" t="s">
        <v>376</v>
      </c>
      <c r="N2202" s="96" t="s">
        <v>380</v>
      </c>
      <c r="O2202" s="96" t="s">
        <v>381</v>
      </c>
      <c r="P2202" s="96" t="s">
        <v>382</v>
      </c>
      <c r="Q2202" s="96" t="s">
        <v>405</v>
      </c>
      <c r="S2202" t="s">
        <v>226</v>
      </c>
      <c r="U2202" t="s">
        <v>335</v>
      </c>
      <c r="V2202" t="s">
        <v>264</v>
      </c>
      <c r="W2202" s="81" t="str">
        <f>analysis_methods!$B$3</f>
        <v>BIOM</v>
      </c>
      <c r="X2202">
        <v>0.40800000000000003</v>
      </c>
      <c r="Y2202" t="s">
        <v>731</v>
      </c>
      <c r="Z2202" t="s">
        <v>243</v>
      </c>
      <c r="AA2202" t="s">
        <v>161</v>
      </c>
      <c r="AB2202" s="81" t="str">
        <f>analysis_methods!$M$3</f>
        <v>BLOT WW SCALE</v>
      </c>
      <c r="AC2202" s="77">
        <v>45139</v>
      </c>
    </row>
    <row r="2203" spans="1:29" ht="14.4" x14ac:dyDescent="0.3">
      <c r="A2203" s="81" t="str">
        <f>samples!$C$57</f>
        <v>GeoxyzX_2111-WestdiepSeafarm-3775m-a-VV1</v>
      </c>
      <c r="B2203" s="84" t="s">
        <v>720</v>
      </c>
      <c r="H2203" s="96" t="s">
        <v>552</v>
      </c>
      <c r="I2203" s="96">
        <v>130491</v>
      </c>
      <c r="K2203" s="96" t="s">
        <v>348</v>
      </c>
      <c r="L2203" s="96" t="s">
        <v>375</v>
      </c>
      <c r="M2203" s="96" t="s">
        <v>376</v>
      </c>
      <c r="N2203" s="96"/>
      <c r="O2203" s="96" t="s">
        <v>568</v>
      </c>
      <c r="P2203" s="96" t="s">
        <v>569</v>
      </c>
      <c r="Q2203" s="96" t="s">
        <v>577</v>
      </c>
      <c r="S2203" t="s">
        <v>226</v>
      </c>
      <c r="U2203" t="s">
        <v>335</v>
      </c>
      <c r="V2203" t="s">
        <v>264</v>
      </c>
      <c r="W2203" s="81" t="str">
        <f>analysis_methods!$B$3</f>
        <v>BIOM</v>
      </c>
      <c r="X2203">
        <v>0.28799999999999998</v>
      </c>
      <c r="Y2203" t="s">
        <v>731</v>
      </c>
      <c r="Z2203" t="s">
        <v>243</v>
      </c>
      <c r="AA2203" t="s">
        <v>161</v>
      </c>
      <c r="AB2203" s="81" t="str">
        <f>analysis_methods!$M$3</f>
        <v>BLOT WW SCALE</v>
      </c>
      <c r="AC2203" s="77">
        <v>45139</v>
      </c>
    </row>
    <row r="2204" spans="1:29" ht="14.4" x14ac:dyDescent="0.3">
      <c r="A2204" s="81" t="str">
        <f>samples!$C$57</f>
        <v>GeoxyzX_2111-WestdiepSeafarm-3775m-a-VV1</v>
      </c>
      <c r="B2204" s="84" t="s">
        <v>720</v>
      </c>
      <c r="H2204" s="96" t="s">
        <v>457</v>
      </c>
      <c r="I2204" s="96">
        <v>152391</v>
      </c>
      <c r="K2204" s="96" t="s">
        <v>348</v>
      </c>
      <c r="L2204" s="96" t="s">
        <v>457</v>
      </c>
      <c r="M2204" s="96"/>
      <c r="N2204" s="96"/>
      <c r="O2204" s="96"/>
      <c r="P2204" s="96"/>
      <c r="Q2204" s="96"/>
      <c r="S2204" t="s">
        <v>226</v>
      </c>
      <c r="U2204" t="s">
        <v>335</v>
      </c>
      <c r="V2204" t="s">
        <v>264</v>
      </c>
      <c r="W2204" s="81" t="str">
        <f>analysis_methods!$B$3</f>
        <v>BIOM</v>
      </c>
      <c r="X2204">
        <v>0.10699999999999998</v>
      </c>
      <c r="Y2204" t="s">
        <v>731</v>
      </c>
      <c r="Z2204" t="s">
        <v>243</v>
      </c>
      <c r="AA2204" t="s">
        <v>161</v>
      </c>
      <c r="AB2204" s="81" t="str">
        <f>analysis_methods!$M$3</f>
        <v>BLOT WW SCALE</v>
      </c>
      <c r="AC2204" s="77">
        <v>45139</v>
      </c>
    </row>
    <row r="2205" spans="1:29" ht="14.4" x14ac:dyDescent="0.3">
      <c r="A2205" s="81" t="str">
        <f>samples!$C$57</f>
        <v>GeoxyzX_2111-WestdiepSeafarm-3775m-a-VV1</v>
      </c>
      <c r="B2205" s="84" t="s">
        <v>720</v>
      </c>
      <c r="H2205" s="96" t="s">
        <v>586</v>
      </c>
      <c r="I2205" s="96">
        <v>103060</v>
      </c>
      <c r="K2205" s="96" t="s">
        <v>348</v>
      </c>
      <c r="L2205" s="96" t="s">
        <v>414</v>
      </c>
      <c r="M2205" s="96" t="s">
        <v>415</v>
      </c>
      <c r="N2205" s="96" t="s">
        <v>416</v>
      </c>
      <c r="O2205" s="96" t="s">
        <v>591</v>
      </c>
      <c r="P2205" s="96" t="s">
        <v>592</v>
      </c>
      <c r="Q2205" s="96" t="s">
        <v>598</v>
      </c>
      <c r="S2205" t="s">
        <v>226</v>
      </c>
      <c r="U2205" t="s">
        <v>335</v>
      </c>
      <c r="V2205" t="s">
        <v>264</v>
      </c>
      <c r="W2205" s="81" t="str">
        <f>analysis_methods!$B$3</f>
        <v>BIOM</v>
      </c>
      <c r="X2205">
        <v>3.5999999999999997E-2</v>
      </c>
      <c r="Y2205" t="s">
        <v>731</v>
      </c>
      <c r="Z2205" t="s">
        <v>243</v>
      </c>
      <c r="AA2205" t="s">
        <v>161</v>
      </c>
      <c r="AB2205" s="81" t="str">
        <f>analysis_methods!$M$3</f>
        <v>BLOT WW SCALE</v>
      </c>
      <c r="AC2205" s="77">
        <v>45139</v>
      </c>
    </row>
    <row r="2206" spans="1:29" ht="14.4" x14ac:dyDescent="0.3">
      <c r="A2206" s="81" t="str">
        <f>samples!$C$57</f>
        <v>GeoxyzX_2111-WestdiepSeafarm-3775m-a-VV1</v>
      </c>
      <c r="B2206" s="84" t="s">
        <v>720</v>
      </c>
      <c r="H2206" s="96" t="s">
        <v>484</v>
      </c>
      <c r="I2206" s="96">
        <v>130116</v>
      </c>
      <c r="K2206" s="96" t="s">
        <v>348</v>
      </c>
      <c r="L2206" s="96" t="s">
        <v>375</v>
      </c>
      <c r="M2206" s="96" t="s">
        <v>376</v>
      </c>
      <c r="N2206" s="96" t="s">
        <v>380</v>
      </c>
      <c r="O2206" s="96" t="s">
        <v>409</v>
      </c>
      <c r="P2206" s="96" t="s">
        <v>410</v>
      </c>
      <c r="Q2206" s="96" t="s">
        <v>374</v>
      </c>
      <c r="S2206" t="s">
        <v>226</v>
      </c>
      <c r="U2206" t="s">
        <v>335</v>
      </c>
      <c r="V2206" t="s">
        <v>264</v>
      </c>
      <c r="W2206" s="81" t="str">
        <f>analysis_methods!$B$3</f>
        <v>BIOM</v>
      </c>
      <c r="X2206">
        <v>4.3199999999999994</v>
      </c>
      <c r="Y2206" t="s">
        <v>731</v>
      </c>
      <c r="Z2206" t="s">
        <v>243</v>
      </c>
      <c r="AA2206" t="s">
        <v>161</v>
      </c>
      <c r="AB2206" s="81" t="str">
        <f>analysis_methods!$M$3</f>
        <v>BLOT WW SCALE</v>
      </c>
      <c r="AC2206" s="77">
        <v>45139</v>
      </c>
    </row>
    <row r="2207" spans="1:29" ht="14.4" x14ac:dyDescent="0.3">
      <c r="A2207" s="81" t="str">
        <f>samples!$C$57</f>
        <v>GeoxyzX_2111-WestdiepSeafarm-3775m-a-VV1</v>
      </c>
      <c r="B2207" s="84" t="s">
        <v>720</v>
      </c>
      <c r="H2207" s="96" t="s">
        <v>543</v>
      </c>
      <c r="I2207" s="96">
        <v>131183</v>
      </c>
      <c r="K2207" s="96" t="s">
        <v>348</v>
      </c>
      <c r="L2207" s="96" t="s">
        <v>375</v>
      </c>
      <c r="M2207" s="96" t="s">
        <v>376</v>
      </c>
      <c r="N2207" s="96" t="s">
        <v>401</v>
      </c>
      <c r="O2207" s="96" t="s">
        <v>402</v>
      </c>
      <c r="P2207" s="96" t="s">
        <v>519</v>
      </c>
      <c r="Q2207" s="96" t="s">
        <v>533</v>
      </c>
      <c r="S2207" t="s">
        <v>226</v>
      </c>
      <c r="U2207" t="s">
        <v>335</v>
      </c>
      <c r="V2207" t="s">
        <v>264</v>
      </c>
      <c r="W2207" s="81" t="str">
        <f>analysis_methods!$B$3</f>
        <v>BIOM</v>
      </c>
      <c r="X2207">
        <v>1.7999999999999999E-2</v>
      </c>
      <c r="Y2207" t="s">
        <v>731</v>
      </c>
      <c r="Z2207" t="s">
        <v>243</v>
      </c>
      <c r="AA2207" t="s">
        <v>161</v>
      </c>
      <c r="AB2207" s="81" t="str">
        <f>analysis_methods!$M$3</f>
        <v>BLOT WW SCALE</v>
      </c>
      <c r="AC2207" s="77">
        <v>45139</v>
      </c>
    </row>
    <row r="2208" spans="1:29" ht="14.4" x14ac:dyDescent="0.3">
      <c r="A2208" s="81" t="str">
        <f>samples!$C$57</f>
        <v>GeoxyzX_2111-WestdiepSeafarm-3775m-a-VV1</v>
      </c>
      <c r="B2208" s="84" t="s">
        <v>720</v>
      </c>
      <c r="H2208" s="96" t="s">
        <v>411</v>
      </c>
      <c r="I2208" s="96">
        <v>919</v>
      </c>
      <c r="K2208" s="96" t="s">
        <v>348</v>
      </c>
      <c r="L2208" s="96" t="s">
        <v>375</v>
      </c>
      <c r="M2208" s="96" t="s">
        <v>376</v>
      </c>
      <c r="N2208" s="96" t="s">
        <v>384</v>
      </c>
      <c r="O2208" s="96" t="s">
        <v>411</v>
      </c>
      <c r="P2208" s="96"/>
      <c r="Q2208" s="96"/>
      <c r="S2208" t="s">
        <v>226</v>
      </c>
      <c r="U2208" t="s">
        <v>335</v>
      </c>
      <c r="V2208" t="s">
        <v>264</v>
      </c>
      <c r="W2208" s="81" t="str">
        <f>analysis_methods!$B$3</f>
        <v>BIOM</v>
      </c>
      <c r="X2208">
        <v>0.10999999999999999</v>
      </c>
      <c r="Y2208" t="s">
        <v>731</v>
      </c>
      <c r="Z2208" t="s">
        <v>243</v>
      </c>
      <c r="AA2208" t="s">
        <v>161</v>
      </c>
      <c r="AB2208" s="81" t="str">
        <f>analysis_methods!$M$3</f>
        <v>BLOT WW SCALE</v>
      </c>
      <c r="AC2208" s="77">
        <v>45139</v>
      </c>
    </row>
    <row r="2209" spans="1:29" ht="14.4" x14ac:dyDescent="0.3">
      <c r="A2209" s="81" t="str">
        <f>samples!$C$57</f>
        <v>GeoxyzX_2111-WestdiepSeafarm-3775m-a-VV1</v>
      </c>
      <c r="B2209" s="84" t="s">
        <v>720</v>
      </c>
      <c r="H2209" s="96" t="s">
        <v>669</v>
      </c>
      <c r="I2209" s="96">
        <v>107199</v>
      </c>
      <c r="K2209" s="96" t="s">
        <v>348</v>
      </c>
      <c r="L2209" s="96" t="s">
        <v>414</v>
      </c>
      <c r="M2209" s="96" t="s">
        <v>415</v>
      </c>
      <c r="N2209" s="96" t="s">
        <v>511</v>
      </c>
      <c r="O2209" s="96" t="s">
        <v>670</v>
      </c>
      <c r="P2209" s="96" t="s">
        <v>671</v>
      </c>
      <c r="Q2209" s="96" t="s">
        <v>672</v>
      </c>
      <c r="S2209" t="s">
        <v>226</v>
      </c>
      <c r="U2209" t="s">
        <v>335</v>
      </c>
      <c r="V2209" t="s">
        <v>264</v>
      </c>
      <c r="W2209" s="81" t="str">
        <f>analysis_methods!$B$3</f>
        <v>BIOM</v>
      </c>
      <c r="X2209">
        <v>2.0999999999999998E-2</v>
      </c>
      <c r="Y2209" t="s">
        <v>731</v>
      </c>
      <c r="Z2209" t="s">
        <v>243</v>
      </c>
      <c r="AA2209" t="s">
        <v>161</v>
      </c>
      <c r="AB2209" s="81" t="str">
        <f>analysis_methods!$M$3</f>
        <v>BLOT WW SCALE</v>
      </c>
      <c r="AC2209" s="77">
        <v>45139</v>
      </c>
    </row>
    <row r="2210" spans="1:29" ht="14.4" x14ac:dyDescent="0.3">
      <c r="A2210" s="81" t="str">
        <f>samples!$C$57</f>
        <v>GeoxyzX_2111-WestdiepSeafarm-3775m-a-VV1</v>
      </c>
      <c r="B2210" s="84" t="s">
        <v>720</v>
      </c>
      <c r="H2210" s="96" t="s">
        <v>547</v>
      </c>
      <c r="I2210" s="96">
        <v>120020</v>
      </c>
      <c r="K2210" s="96" t="s">
        <v>348</v>
      </c>
      <c r="L2210" s="96" t="s">
        <v>414</v>
      </c>
      <c r="M2210" s="96" t="s">
        <v>415</v>
      </c>
      <c r="N2210" s="96" t="s">
        <v>559</v>
      </c>
      <c r="O2210" s="96" t="s">
        <v>560</v>
      </c>
      <c r="P2210" s="96" t="s">
        <v>561</v>
      </c>
      <c r="Q2210" s="96" t="s">
        <v>573</v>
      </c>
      <c r="S2210" t="s">
        <v>226</v>
      </c>
      <c r="U2210" t="s">
        <v>335</v>
      </c>
      <c r="V2210" t="s">
        <v>264</v>
      </c>
      <c r="W2210" s="81" t="str">
        <f>analysis_methods!$B$3</f>
        <v>BIOM</v>
      </c>
      <c r="X2210">
        <v>6.5999999999999989E-2</v>
      </c>
      <c r="Y2210" t="s">
        <v>731</v>
      </c>
      <c r="Z2210" t="s">
        <v>243</v>
      </c>
      <c r="AA2210" t="s">
        <v>161</v>
      </c>
      <c r="AB2210" s="81" t="str">
        <f>analysis_methods!$M$3</f>
        <v>BLOT WW SCALE</v>
      </c>
      <c r="AC2210" s="77">
        <v>45139</v>
      </c>
    </row>
    <row r="2211" spans="1:29" ht="14.4" x14ac:dyDescent="0.3">
      <c r="A2211" s="81" t="str">
        <f>samples!$C$57</f>
        <v>GeoxyzX_2111-WestdiepSeafarm-3775m-a-VV1</v>
      </c>
      <c r="B2211" s="84" t="s">
        <v>720</v>
      </c>
      <c r="H2211" s="96" t="s">
        <v>477</v>
      </c>
      <c r="I2211" s="96">
        <v>345281</v>
      </c>
      <c r="K2211" s="96" t="s">
        <v>348</v>
      </c>
      <c r="L2211" s="96" t="s">
        <v>365</v>
      </c>
      <c r="M2211" s="96" t="s">
        <v>366</v>
      </c>
      <c r="N2211" s="96" t="s">
        <v>388</v>
      </c>
      <c r="O2211" s="96" t="s">
        <v>389</v>
      </c>
      <c r="P2211" s="96" t="s">
        <v>390</v>
      </c>
      <c r="Q2211" s="96" t="s">
        <v>391</v>
      </c>
      <c r="S2211" t="s">
        <v>226</v>
      </c>
      <c r="U2211" t="s">
        <v>335</v>
      </c>
      <c r="V2211" t="s">
        <v>264</v>
      </c>
      <c r="W2211" s="81" t="str">
        <f>analysis_methods!$B$3</f>
        <v>BIOM</v>
      </c>
      <c r="X2211">
        <v>2.1999999999999999E-2</v>
      </c>
      <c r="Y2211" t="s">
        <v>731</v>
      </c>
      <c r="Z2211" t="s">
        <v>243</v>
      </c>
      <c r="AA2211" t="s">
        <v>161</v>
      </c>
      <c r="AB2211" s="81" t="str">
        <f>analysis_methods!$M$3</f>
        <v>BLOT WW SCALE</v>
      </c>
      <c r="AC2211" s="77">
        <v>45139</v>
      </c>
    </row>
    <row r="2212" spans="1:29" ht="14.4" x14ac:dyDescent="0.3">
      <c r="A2212" s="81" t="str">
        <f>samples!$C$57</f>
        <v>GeoxyzX_2111-WestdiepSeafarm-3775m-a-VV1</v>
      </c>
      <c r="B2212" s="84" t="s">
        <v>720</v>
      </c>
      <c r="H2212" s="96" t="s">
        <v>471</v>
      </c>
      <c r="I2212" s="96">
        <v>124929</v>
      </c>
      <c r="K2212" s="96" t="s">
        <v>348</v>
      </c>
      <c r="L2212" s="96" t="s">
        <v>349</v>
      </c>
      <c r="M2212" s="96" t="s">
        <v>360</v>
      </c>
      <c r="N2212" s="96" t="s">
        <v>361</v>
      </c>
      <c r="O2212" s="96" t="s">
        <v>362</v>
      </c>
      <c r="P2212" s="96" t="s">
        <v>363</v>
      </c>
      <c r="Q2212" s="96" t="s">
        <v>364</v>
      </c>
      <c r="S2212" t="s">
        <v>226</v>
      </c>
      <c r="U2212" t="s">
        <v>335</v>
      </c>
      <c r="V2212" t="s">
        <v>264</v>
      </c>
      <c r="W2212" s="81" t="str">
        <f>analysis_methods!$B$3</f>
        <v>BIOM</v>
      </c>
      <c r="X2212">
        <v>5.4169999999999989</v>
      </c>
      <c r="Y2212" t="s">
        <v>731</v>
      </c>
      <c r="Z2212" t="s">
        <v>243</v>
      </c>
      <c r="AA2212" t="s">
        <v>161</v>
      </c>
      <c r="AB2212" s="81" t="str">
        <f>analysis_methods!$M$3</f>
        <v>BLOT WW SCALE</v>
      </c>
      <c r="AC2212" s="77">
        <v>45139</v>
      </c>
    </row>
    <row r="2213" spans="1:29" ht="14.4" x14ac:dyDescent="0.3">
      <c r="A2213" s="81" t="str">
        <f>samples!$C$57</f>
        <v>GeoxyzX_2111-WestdiepSeafarm-3775m-a-VV1</v>
      </c>
      <c r="B2213" s="84" t="s">
        <v>720</v>
      </c>
      <c r="H2213" s="96" t="s">
        <v>818</v>
      </c>
      <c r="I2213" s="96">
        <v>124929</v>
      </c>
      <c r="K2213" s="96" t="s">
        <v>348</v>
      </c>
      <c r="L2213" s="96" t="s">
        <v>349</v>
      </c>
      <c r="M2213" s="96" t="s">
        <v>360</v>
      </c>
      <c r="N2213" s="96" t="s">
        <v>361</v>
      </c>
      <c r="O2213" s="96" t="s">
        <v>362</v>
      </c>
      <c r="P2213" s="96" t="s">
        <v>363</v>
      </c>
      <c r="Q2213" s="96" t="s">
        <v>364</v>
      </c>
      <c r="S2213" t="s">
        <v>726</v>
      </c>
      <c r="U2213" t="s">
        <v>335</v>
      </c>
      <c r="V2213" t="s">
        <v>264</v>
      </c>
      <c r="W2213" s="81" t="str">
        <f>analysis_methods!$B$3</f>
        <v>BIOM</v>
      </c>
      <c r="X2213">
        <v>0.501</v>
      </c>
      <c r="Y2213" t="s">
        <v>731</v>
      </c>
      <c r="Z2213" t="s">
        <v>243</v>
      </c>
      <c r="AA2213" t="s">
        <v>161</v>
      </c>
      <c r="AB2213" s="81" t="str">
        <f>analysis_methods!$M$3</f>
        <v>BLOT WW SCALE</v>
      </c>
      <c r="AC2213" s="77">
        <v>45139</v>
      </c>
    </row>
    <row r="2214" spans="1:29" ht="14.4" x14ac:dyDescent="0.3">
      <c r="A2214" s="81" t="str">
        <f>samples!$C$57</f>
        <v>GeoxyzX_2111-WestdiepSeafarm-3775m-a-VV1</v>
      </c>
      <c r="B2214" s="84" t="s">
        <v>720</v>
      </c>
      <c r="H2214" s="96" t="s">
        <v>540</v>
      </c>
      <c r="I2214" s="96">
        <v>334512</v>
      </c>
      <c r="K2214" s="96" t="s">
        <v>348</v>
      </c>
      <c r="L2214" s="96" t="s">
        <v>375</v>
      </c>
      <c r="M2214" s="96" t="s">
        <v>376</v>
      </c>
      <c r="N2214" s="96" t="s">
        <v>380</v>
      </c>
      <c r="O2214" s="96" t="s">
        <v>448</v>
      </c>
      <c r="P2214" s="96" t="s">
        <v>517</v>
      </c>
      <c r="Q2214" s="96" t="s">
        <v>530</v>
      </c>
      <c r="S2214" t="s">
        <v>226</v>
      </c>
      <c r="U2214" t="s">
        <v>335</v>
      </c>
      <c r="V2214" t="s">
        <v>264</v>
      </c>
      <c r="W2214" s="81" t="str">
        <f>analysis_methods!$B$3</f>
        <v>BIOM</v>
      </c>
      <c r="X2214">
        <v>0.13899999999999998</v>
      </c>
      <c r="Y2214" t="s">
        <v>731</v>
      </c>
      <c r="Z2214" t="s">
        <v>243</v>
      </c>
      <c r="AA2214" t="s">
        <v>161</v>
      </c>
      <c r="AB2214" s="81" t="str">
        <f>analysis_methods!$M$3</f>
        <v>BLOT WW SCALE</v>
      </c>
      <c r="AC2214" s="77">
        <v>45139</v>
      </c>
    </row>
    <row r="2215" spans="1:29" ht="14.4" x14ac:dyDescent="0.3">
      <c r="A2215" s="81" t="str">
        <f>samples!$C$57</f>
        <v>GeoxyzX_2111-WestdiepSeafarm-3775m-a-VV1</v>
      </c>
      <c r="B2215" s="84" t="s">
        <v>720</v>
      </c>
      <c r="H2215" s="96" t="s">
        <v>472</v>
      </c>
      <c r="I2215" s="96">
        <v>140301</v>
      </c>
      <c r="K2215" s="96" t="s">
        <v>348</v>
      </c>
      <c r="L2215" s="96" t="s">
        <v>365</v>
      </c>
      <c r="M2215" s="96" t="s">
        <v>366</v>
      </c>
      <c r="N2215" s="96" t="s">
        <v>367</v>
      </c>
      <c r="O2215" s="96" t="s">
        <v>368</v>
      </c>
      <c r="P2215" s="96" t="s">
        <v>369</v>
      </c>
      <c r="Q2215" s="96" t="s">
        <v>370</v>
      </c>
      <c r="S2215" t="s">
        <v>226</v>
      </c>
      <c r="U2215" t="s">
        <v>335</v>
      </c>
      <c r="V2215" t="s">
        <v>264</v>
      </c>
      <c r="W2215" s="81" t="str">
        <f>analysis_methods!$B$3</f>
        <v>BIOM</v>
      </c>
      <c r="X2215">
        <v>56.664999999999999</v>
      </c>
      <c r="Y2215" t="s">
        <v>731</v>
      </c>
      <c r="Z2215" t="s">
        <v>243</v>
      </c>
      <c r="AA2215" t="s">
        <v>161</v>
      </c>
      <c r="AB2215" s="81" t="str">
        <f>analysis_methods!$M$3</f>
        <v>BLOT WW SCALE</v>
      </c>
      <c r="AC2215" s="77">
        <v>45139</v>
      </c>
    </row>
    <row r="2216" spans="1:29" ht="14.4" x14ac:dyDescent="0.3">
      <c r="A2216" s="81" t="str">
        <f>samples!$C$57</f>
        <v>GeoxyzX_2111-WestdiepSeafarm-3775m-a-VV1</v>
      </c>
      <c r="B2216" s="84" t="s">
        <v>720</v>
      </c>
      <c r="H2216" s="96" t="s">
        <v>817</v>
      </c>
      <c r="I2216" s="96">
        <v>140301</v>
      </c>
      <c r="K2216" s="96" t="s">
        <v>348</v>
      </c>
      <c r="L2216" s="96" t="s">
        <v>365</v>
      </c>
      <c r="M2216" s="96" t="s">
        <v>366</v>
      </c>
      <c r="N2216" s="96" t="s">
        <v>367</v>
      </c>
      <c r="O2216" s="96" t="s">
        <v>368</v>
      </c>
      <c r="P2216" s="96" t="s">
        <v>369</v>
      </c>
      <c r="Q2216" s="96" t="s">
        <v>370</v>
      </c>
      <c r="S2216" t="s">
        <v>726</v>
      </c>
      <c r="U2216" t="s">
        <v>335</v>
      </c>
      <c r="V2216" t="s">
        <v>264</v>
      </c>
      <c r="W2216" s="81" t="str">
        <f>analysis_methods!$B$3</f>
        <v>BIOM</v>
      </c>
      <c r="X2216">
        <v>9.1999999999999998E-2</v>
      </c>
      <c r="Y2216" t="s">
        <v>731</v>
      </c>
      <c r="Z2216" t="s">
        <v>243</v>
      </c>
      <c r="AA2216" t="s">
        <v>161</v>
      </c>
      <c r="AB2216" s="81" t="str">
        <f>analysis_methods!$M$3</f>
        <v>BLOT WW SCALE</v>
      </c>
      <c r="AC2216" s="77">
        <v>45139</v>
      </c>
    </row>
    <row r="2217" spans="1:29" ht="14.4" x14ac:dyDescent="0.3">
      <c r="A2217" s="81" t="str">
        <f>samples!$C$58</f>
        <v>GeoxyzX_2111-WestdiepSeafarm-3775m-b-VV2</v>
      </c>
      <c r="B2217" s="84" t="s">
        <v>721</v>
      </c>
      <c r="H2217" s="96" t="s">
        <v>482</v>
      </c>
      <c r="I2217" s="96">
        <v>130357</v>
      </c>
      <c r="K2217" s="96" t="s">
        <v>348</v>
      </c>
      <c r="L2217" s="96" t="s">
        <v>375</v>
      </c>
      <c r="M2217" s="96" t="s">
        <v>376</v>
      </c>
      <c r="N2217" s="96" t="s">
        <v>380</v>
      </c>
      <c r="O2217" s="96" t="s">
        <v>381</v>
      </c>
      <c r="P2217" s="96" t="s">
        <v>382</v>
      </c>
      <c r="Q2217" s="96" t="s">
        <v>405</v>
      </c>
      <c r="S2217" t="s">
        <v>226</v>
      </c>
      <c r="U2217" t="s">
        <v>335</v>
      </c>
      <c r="V2217" t="s">
        <v>264</v>
      </c>
      <c r="W2217" s="81" t="str">
        <f>analysis_methods!$B$3</f>
        <v>BIOM</v>
      </c>
      <c r="X2217">
        <v>1.7399999999999998</v>
      </c>
      <c r="Y2217" t="s">
        <v>731</v>
      </c>
      <c r="Z2217" t="s">
        <v>243</v>
      </c>
      <c r="AA2217" t="s">
        <v>161</v>
      </c>
      <c r="AB2217" s="81" t="str">
        <f>analysis_methods!$M$3</f>
        <v>BLOT WW SCALE</v>
      </c>
      <c r="AC2217" s="77">
        <v>45139</v>
      </c>
    </row>
    <row r="2218" spans="1:29" ht="14.4" x14ac:dyDescent="0.3">
      <c r="A2218" s="81" t="str">
        <f>samples!$C$58</f>
        <v>GeoxyzX_2111-WestdiepSeafarm-3775m-b-VV2</v>
      </c>
      <c r="B2218" s="84" t="s">
        <v>721</v>
      </c>
      <c r="H2218" s="96" t="s">
        <v>817</v>
      </c>
      <c r="I2218" s="96">
        <v>140301</v>
      </c>
      <c r="K2218" s="96" t="s">
        <v>348</v>
      </c>
      <c r="L2218" s="96" t="s">
        <v>365</v>
      </c>
      <c r="M2218" s="96" t="s">
        <v>366</v>
      </c>
      <c r="N2218" s="96" t="s">
        <v>367</v>
      </c>
      <c r="O2218" s="96" t="s">
        <v>368</v>
      </c>
      <c r="P2218" s="96" t="s">
        <v>369</v>
      </c>
      <c r="Q2218" s="96" t="s">
        <v>370</v>
      </c>
      <c r="S2218" t="s">
        <v>726</v>
      </c>
      <c r="U2218" t="s">
        <v>335</v>
      </c>
      <c r="V2218" t="s">
        <v>264</v>
      </c>
      <c r="W2218" s="81" t="str">
        <f>analysis_methods!$B$3</f>
        <v>BIOM</v>
      </c>
      <c r="X2218">
        <v>0.6329999999999999</v>
      </c>
      <c r="Y2218" t="s">
        <v>731</v>
      </c>
      <c r="Z2218" t="s">
        <v>243</v>
      </c>
      <c r="AA2218" t="s">
        <v>161</v>
      </c>
      <c r="AB2218" s="81" t="str">
        <f>analysis_methods!$M$3</f>
        <v>BLOT WW SCALE</v>
      </c>
      <c r="AC2218" s="77">
        <v>45139</v>
      </c>
    </row>
    <row r="2219" spans="1:29" ht="14.4" x14ac:dyDescent="0.3">
      <c r="A2219" s="81" t="str">
        <f>samples!$C$58</f>
        <v>GeoxyzX_2111-WestdiepSeafarm-3775m-b-VV2</v>
      </c>
      <c r="B2219" s="84" t="s">
        <v>721</v>
      </c>
      <c r="H2219" s="96" t="s">
        <v>864</v>
      </c>
      <c r="I2219" s="96">
        <v>2036</v>
      </c>
      <c r="K2219" s="96" t="s">
        <v>348</v>
      </c>
      <c r="L2219" s="96" t="s">
        <v>375</v>
      </c>
      <c r="M2219" s="96" t="s">
        <v>422</v>
      </c>
      <c r="N2219" s="96"/>
      <c r="O2219" s="96"/>
      <c r="P2219" s="96"/>
      <c r="Q2219" s="96"/>
      <c r="S2219" t="s">
        <v>226</v>
      </c>
      <c r="U2219" t="s">
        <v>335</v>
      </c>
      <c r="V2219" t="s">
        <v>264</v>
      </c>
      <c r="W2219" s="81" t="str">
        <f>analysis_methods!$B$3</f>
        <v>BIOM</v>
      </c>
      <c r="X2219">
        <v>8.9999999999999993E-3</v>
      </c>
      <c r="Y2219" t="s">
        <v>731</v>
      </c>
      <c r="Z2219" t="s">
        <v>243</v>
      </c>
      <c r="AA2219" t="s">
        <v>161</v>
      </c>
      <c r="AB2219" s="81" t="str">
        <f>analysis_methods!$M$3</f>
        <v>BLOT WW SCALE</v>
      </c>
      <c r="AC2219" s="77">
        <v>45139</v>
      </c>
    </row>
    <row r="2220" spans="1:29" ht="14.4" x14ac:dyDescent="0.3">
      <c r="A2220" s="81" t="str">
        <f>samples!$C$58</f>
        <v>GeoxyzX_2111-WestdiepSeafarm-3775m-b-VV2</v>
      </c>
      <c r="B2220" s="84" t="s">
        <v>721</v>
      </c>
      <c r="H2220" s="96" t="s">
        <v>586</v>
      </c>
      <c r="I2220" s="96">
        <v>103060</v>
      </c>
      <c r="K2220" s="96" t="s">
        <v>348</v>
      </c>
      <c r="L2220" s="96" t="s">
        <v>414</v>
      </c>
      <c r="M2220" s="96" t="s">
        <v>415</v>
      </c>
      <c r="N2220" s="96" t="s">
        <v>416</v>
      </c>
      <c r="O2220" s="96" t="s">
        <v>591</v>
      </c>
      <c r="P2220" s="96" t="s">
        <v>592</v>
      </c>
      <c r="Q2220" s="96" t="s">
        <v>598</v>
      </c>
      <c r="S2220" t="s">
        <v>226</v>
      </c>
      <c r="U2220" t="s">
        <v>335</v>
      </c>
      <c r="V2220" t="s">
        <v>264</v>
      </c>
      <c r="W2220" s="81" t="str">
        <f>analysis_methods!$B$3</f>
        <v>BIOM</v>
      </c>
      <c r="X2220">
        <v>5.8999999999999997E-2</v>
      </c>
      <c r="Y2220" t="s">
        <v>731</v>
      </c>
      <c r="Z2220" t="s">
        <v>243</v>
      </c>
      <c r="AA2220" t="s">
        <v>161</v>
      </c>
      <c r="AB2220" s="81" t="str">
        <f>analysis_methods!$M$3</f>
        <v>BLOT WW SCALE</v>
      </c>
      <c r="AC2220" s="77">
        <v>45139</v>
      </c>
    </row>
    <row r="2221" spans="1:29" ht="14.4" x14ac:dyDescent="0.3">
      <c r="A2221" s="81" t="str">
        <f>samples!$C$58</f>
        <v>GeoxyzX_2111-WestdiepSeafarm-3775m-b-VV2</v>
      </c>
      <c r="B2221" s="84" t="s">
        <v>721</v>
      </c>
      <c r="H2221" t="s">
        <v>869</v>
      </c>
      <c r="I2221" s="96">
        <v>105</v>
      </c>
      <c r="K2221" s="96" t="s">
        <v>348</v>
      </c>
      <c r="L2221" s="96" t="s">
        <v>365</v>
      </c>
      <c r="M2221" s="96" t="s">
        <v>366</v>
      </c>
      <c r="N2221" s="96"/>
      <c r="O2221" s="96"/>
      <c r="P2221" s="96"/>
      <c r="Q2221" s="96"/>
      <c r="S2221" t="s">
        <v>726</v>
      </c>
      <c r="U2221" t="s">
        <v>335</v>
      </c>
      <c r="V2221" t="s">
        <v>264</v>
      </c>
      <c r="W2221" s="81" t="str">
        <f>analysis_methods!$B$3</f>
        <v>BIOM</v>
      </c>
      <c r="X2221">
        <v>2.5999999999999999E-2</v>
      </c>
      <c r="Y2221" t="s">
        <v>731</v>
      </c>
      <c r="Z2221" t="s">
        <v>243</v>
      </c>
      <c r="AA2221" t="s">
        <v>161</v>
      </c>
      <c r="AB2221" s="81" t="str">
        <f>analysis_methods!$M$3</f>
        <v>BLOT WW SCALE</v>
      </c>
      <c r="AC2221" s="77">
        <v>45139</v>
      </c>
    </row>
    <row r="2222" spans="1:29" ht="14.4" x14ac:dyDescent="0.3">
      <c r="A2222" s="81" t="str">
        <f>samples!$C$58</f>
        <v>GeoxyzX_2111-WestdiepSeafarm-3775m-b-VV2</v>
      </c>
      <c r="B2222" s="84" t="s">
        <v>721</v>
      </c>
      <c r="H2222" s="96" t="s">
        <v>547</v>
      </c>
      <c r="I2222" s="96">
        <v>120020</v>
      </c>
      <c r="K2222" s="96" t="s">
        <v>348</v>
      </c>
      <c r="L2222" s="96" t="s">
        <v>414</v>
      </c>
      <c r="M2222" s="96" t="s">
        <v>415</v>
      </c>
      <c r="N2222" s="96" t="s">
        <v>559</v>
      </c>
      <c r="O2222" s="96" t="s">
        <v>560</v>
      </c>
      <c r="P2222" s="96" t="s">
        <v>561</v>
      </c>
      <c r="Q2222" s="96" t="s">
        <v>573</v>
      </c>
      <c r="S2222" t="s">
        <v>226</v>
      </c>
      <c r="U2222" t="s">
        <v>335</v>
      </c>
      <c r="V2222" t="s">
        <v>264</v>
      </c>
      <c r="W2222" s="81" t="str">
        <f>analysis_methods!$B$3</f>
        <v>BIOM</v>
      </c>
      <c r="X2222">
        <v>0.44799999999999995</v>
      </c>
      <c r="Y2222" t="s">
        <v>731</v>
      </c>
      <c r="Z2222" t="s">
        <v>243</v>
      </c>
      <c r="AA2222" t="s">
        <v>161</v>
      </c>
      <c r="AB2222" s="81" t="str">
        <f>analysis_methods!$M$3</f>
        <v>BLOT WW SCALE</v>
      </c>
      <c r="AC2222" s="77">
        <v>45139</v>
      </c>
    </row>
    <row r="2223" spans="1:29" ht="14.4" x14ac:dyDescent="0.3">
      <c r="A2223" s="81" t="str">
        <f>samples!$C$58</f>
        <v>GeoxyzX_2111-WestdiepSeafarm-3775m-b-VV2</v>
      </c>
      <c r="B2223" s="84" t="s">
        <v>721</v>
      </c>
      <c r="H2223" s="96" t="s">
        <v>457</v>
      </c>
      <c r="I2223" s="96">
        <v>152391</v>
      </c>
      <c r="K2223" s="96" t="s">
        <v>348</v>
      </c>
      <c r="L2223" s="96" t="s">
        <v>457</v>
      </c>
      <c r="M2223" s="96"/>
      <c r="N2223" s="96"/>
      <c r="O2223" s="96"/>
      <c r="P2223" s="96"/>
      <c r="Q2223" s="96"/>
      <c r="S2223" t="s">
        <v>226</v>
      </c>
      <c r="U2223" t="s">
        <v>335</v>
      </c>
      <c r="V2223" t="s">
        <v>264</v>
      </c>
      <c r="W2223" s="81" t="str">
        <f>analysis_methods!$B$3</f>
        <v>BIOM</v>
      </c>
      <c r="X2223">
        <v>4.3999999999999997E-2</v>
      </c>
      <c r="Y2223" t="s">
        <v>731</v>
      </c>
      <c r="Z2223" t="s">
        <v>243</v>
      </c>
      <c r="AA2223" t="s">
        <v>161</v>
      </c>
      <c r="AB2223" s="81" t="str">
        <f>analysis_methods!$M$3</f>
        <v>BLOT WW SCALE</v>
      </c>
      <c r="AC2223" s="77">
        <v>45139</v>
      </c>
    </row>
    <row r="2224" spans="1:29" ht="14.4" x14ac:dyDescent="0.3">
      <c r="A2224" s="81" t="str">
        <f>samples!$C$58</f>
        <v>GeoxyzX_2111-WestdiepSeafarm-3775m-b-VV2</v>
      </c>
      <c r="B2224" s="84" t="s">
        <v>721</v>
      </c>
      <c r="H2224" s="96" t="s">
        <v>651</v>
      </c>
      <c r="I2224" s="96">
        <v>103226</v>
      </c>
      <c r="K2224" s="96" t="s">
        <v>348</v>
      </c>
      <c r="L2224" s="96" t="s">
        <v>414</v>
      </c>
      <c r="M2224" s="96" t="s">
        <v>415</v>
      </c>
      <c r="N2224" s="96" t="s">
        <v>416</v>
      </c>
      <c r="O2224" s="96" t="s">
        <v>562</v>
      </c>
      <c r="P2224" s="96" t="s">
        <v>563</v>
      </c>
      <c r="Q2224" s="96" t="s">
        <v>652</v>
      </c>
      <c r="S2224" t="s">
        <v>226</v>
      </c>
      <c r="U2224" t="s">
        <v>335</v>
      </c>
      <c r="V2224" t="s">
        <v>264</v>
      </c>
      <c r="W2224" s="81" t="str">
        <f>analysis_methods!$B$3</f>
        <v>BIOM</v>
      </c>
      <c r="X2224">
        <v>0.14299999999999999</v>
      </c>
      <c r="Y2224" t="s">
        <v>731</v>
      </c>
      <c r="Z2224" t="s">
        <v>243</v>
      </c>
      <c r="AA2224" t="s">
        <v>161</v>
      </c>
      <c r="AB2224" s="81" t="str">
        <f>analysis_methods!$M$3</f>
        <v>BLOT WW SCALE</v>
      </c>
      <c r="AC2224" s="77">
        <v>45139</v>
      </c>
    </row>
    <row r="2225" spans="1:29" ht="14.4" x14ac:dyDescent="0.3">
      <c r="A2225" s="81" t="str">
        <f>samples!$C$58</f>
        <v>GeoxyzX_2111-WestdiepSeafarm-3775m-b-VV2</v>
      </c>
      <c r="B2225" s="84" t="s">
        <v>721</v>
      </c>
      <c r="H2225" s="96" t="s">
        <v>472</v>
      </c>
      <c r="I2225" s="96">
        <v>140301</v>
      </c>
      <c r="K2225" s="96" t="s">
        <v>348</v>
      </c>
      <c r="L2225" s="96" t="s">
        <v>365</v>
      </c>
      <c r="M2225" s="96" t="s">
        <v>366</v>
      </c>
      <c r="N2225" s="96" t="s">
        <v>367</v>
      </c>
      <c r="O2225" s="96" t="s">
        <v>368</v>
      </c>
      <c r="P2225" s="96" t="s">
        <v>369</v>
      </c>
      <c r="Q2225" s="96" t="s">
        <v>370</v>
      </c>
      <c r="S2225" t="s">
        <v>226</v>
      </c>
      <c r="U2225" t="s">
        <v>335</v>
      </c>
      <c r="V2225" t="s">
        <v>264</v>
      </c>
      <c r="W2225" s="81" t="str">
        <f>analysis_methods!$B$3</f>
        <v>BIOM</v>
      </c>
      <c r="X2225">
        <v>29.295999999999999</v>
      </c>
      <c r="Y2225" t="s">
        <v>731</v>
      </c>
      <c r="Z2225" t="s">
        <v>243</v>
      </c>
      <c r="AA2225" t="s">
        <v>161</v>
      </c>
      <c r="AB2225" s="81" t="str">
        <f>analysis_methods!$M$3</f>
        <v>BLOT WW SCALE</v>
      </c>
      <c r="AC2225" s="77">
        <v>45139</v>
      </c>
    </row>
    <row r="2226" spans="1:29" ht="14.4" x14ac:dyDescent="0.3">
      <c r="A2226" s="81" t="str">
        <f>samples!$C$58</f>
        <v>GeoxyzX_2111-WestdiepSeafarm-3775m-b-VV2</v>
      </c>
      <c r="B2226" s="84" t="s">
        <v>721</v>
      </c>
      <c r="H2226" s="96" t="s">
        <v>540</v>
      </c>
      <c r="I2226" s="96">
        <v>334512</v>
      </c>
      <c r="K2226" s="96" t="s">
        <v>348</v>
      </c>
      <c r="L2226" s="96" t="s">
        <v>375</v>
      </c>
      <c r="M2226" s="96" t="s">
        <v>376</v>
      </c>
      <c r="N2226" s="96" t="s">
        <v>380</v>
      </c>
      <c r="O2226" s="96" t="s">
        <v>448</v>
      </c>
      <c r="P2226" s="96" t="s">
        <v>517</v>
      </c>
      <c r="Q2226" s="96" t="s">
        <v>530</v>
      </c>
      <c r="S2226" t="s">
        <v>226</v>
      </c>
      <c r="U2226" t="s">
        <v>335</v>
      </c>
      <c r="V2226" t="s">
        <v>264</v>
      </c>
      <c r="W2226" s="81" t="str">
        <f>analysis_methods!$B$3</f>
        <v>BIOM</v>
      </c>
      <c r="X2226">
        <v>0.34699999999999998</v>
      </c>
      <c r="Y2226" t="s">
        <v>731</v>
      </c>
      <c r="Z2226" t="s">
        <v>243</v>
      </c>
      <c r="AA2226" t="s">
        <v>161</v>
      </c>
      <c r="AB2226" s="81" t="str">
        <f>analysis_methods!$M$3</f>
        <v>BLOT WW SCALE</v>
      </c>
      <c r="AC2226" s="77">
        <v>45139</v>
      </c>
    </row>
    <row r="2227" spans="1:29" ht="14.4" x14ac:dyDescent="0.3">
      <c r="A2227" s="81" t="str">
        <f>samples!$C$58</f>
        <v>GeoxyzX_2111-WestdiepSeafarm-3775m-b-VV2</v>
      </c>
      <c r="B2227" s="84" t="s">
        <v>721</v>
      </c>
      <c r="H2227" s="96" t="s">
        <v>552</v>
      </c>
      <c r="I2227" s="96">
        <v>130491</v>
      </c>
      <c r="K2227" s="96" t="s">
        <v>348</v>
      </c>
      <c r="L2227" s="96" t="s">
        <v>375</v>
      </c>
      <c r="M2227" s="96" t="s">
        <v>376</v>
      </c>
      <c r="N2227" s="96"/>
      <c r="O2227" s="96" t="s">
        <v>568</v>
      </c>
      <c r="P2227" s="96" t="s">
        <v>569</v>
      </c>
      <c r="Q2227" s="96" t="s">
        <v>577</v>
      </c>
      <c r="S2227" t="s">
        <v>226</v>
      </c>
      <c r="U2227" t="s">
        <v>335</v>
      </c>
      <c r="V2227" t="s">
        <v>264</v>
      </c>
      <c r="W2227" s="81" t="str">
        <f>analysis_methods!$B$3</f>
        <v>BIOM</v>
      </c>
      <c r="X2227">
        <v>6.3E-2</v>
      </c>
      <c r="Y2227" t="s">
        <v>731</v>
      </c>
      <c r="Z2227" t="s">
        <v>243</v>
      </c>
      <c r="AA2227" t="s">
        <v>161</v>
      </c>
      <c r="AB2227" s="81" t="str">
        <f>analysis_methods!$M$3</f>
        <v>BLOT WW SCALE</v>
      </c>
      <c r="AC2227" s="77">
        <v>45139</v>
      </c>
    </row>
    <row r="2228" spans="1:29" ht="14.4" x14ac:dyDescent="0.3">
      <c r="A2228" s="81" t="str">
        <f>samples!$C$58</f>
        <v>GeoxyzX_2111-WestdiepSeafarm-3775m-b-VV2</v>
      </c>
      <c r="B2228" s="84" t="s">
        <v>721</v>
      </c>
      <c r="H2228" s="96" t="s">
        <v>549</v>
      </c>
      <c r="I2228" s="96">
        <v>131107</v>
      </c>
      <c r="K2228" s="96" t="s">
        <v>348</v>
      </c>
      <c r="L2228" s="96" t="s">
        <v>375</v>
      </c>
      <c r="M2228" s="96" t="s">
        <v>376</v>
      </c>
      <c r="N2228" s="96" t="s">
        <v>401</v>
      </c>
      <c r="O2228" s="96" t="s">
        <v>402</v>
      </c>
      <c r="P2228" s="96" t="s">
        <v>564</v>
      </c>
      <c r="Q2228" s="96" t="s">
        <v>575</v>
      </c>
      <c r="S2228" t="s">
        <v>226</v>
      </c>
      <c r="U2228" t="s">
        <v>335</v>
      </c>
      <c r="V2228" t="s">
        <v>264</v>
      </c>
      <c r="W2228" s="81" t="str">
        <f>analysis_methods!$B$3</f>
        <v>BIOM</v>
      </c>
      <c r="X2228">
        <v>5.9999999999999993E-3</v>
      </c>
      <c r="Y2228" t="s">
        <v>731</v>
      </c>
      <c r="Z2228" t="s">
        <v>243</v>
      </c>
      <c r="AA2228" t="s">
        <v>161</v>
      </c>
      <c r="AB2228" s="81" t="str">
        <f>analysis_methods!$M$3</f>
        <v>BLOT WW SCALE</v>
      </c>
      <c r="AC2228" s="77">
        <v>45139</v>
      </c>
    </row>
    <row r="2229" spans="1:29" ht="14.4" x14ac:dyDescent="0.3">
      <c r="A2229" s="81" t="str">
        <f>samples!$C$58</f>
        <v>GeoxyzX_2111-WestdiepSeafarm-3775m-b-VV2</v>
      </c>
      <c r="B2229" s="84" t="s">
        <v>721</v>
      </c>
      <c r="H2229" s="96" t="s">
        <v>484</v>
      </c>
      <c r="I2229" s="96">
        <v>130116</v>
      </c>
      <c r="K2229" s="96" t="s">
        <v>348</v>
      </c>
      <c r="L2229" s="96" t="s">
        <v>375</v>
      </c>
      <c r="M2229" s="96" t="s">
        <v>376</v>
      </c>
      <c r="N2229" s="96" t="s">
        <v>380</v>
      </c>
      <c r="O2229" s="96" t="s">
        <v>409</v>
      </c>
      <c r="P2229" s="96" t="s">
        <v>410</v>
      </c>
      <c r="Q2229" s="96" t="s">
        <v>374</v>
      </c>
      <c r="S2229" t="s">
        <v>226</v>
      </c>
      <c r="U2229" t="s">
        <v>335</v>
      </c>
      <c r="V2229" t="s">
        <v>264</v>
      </c>
      <c r="W2229" s="81" t="str">
        <f>analysis_methods!$B$3</f>
        <v>BIOM</v>
      </c>
      <c r="X2229">
        <v>8.0999999999999989E-2</v>
      </c>
      <c r="Y2229" t="s">
        <v>731</v>
      </c>
      <c r="Z2229" t="s">
        <v>243</v>
      </c>
      <c r="AA2229" t="s">
        <v>161</v>
      </c>
      <c r="AB2229" s="81" t="str">
        <f>analysis_methods!$M$3</f>
        <v>BLOT WW SCALE</v>
      </c>
      <c r="AC2229" s="77">
        <v>45139</v>
      </c>
    </row>
    <row r="2230" spans="1:29" ht="14.4" x14ac:dyDescent="0.3">
      <c r="A2230" s="81" t="str">
        <f>samples!$C$58</f>
        <v>GeoxyzX_2111-WestdiepSeafarm-3775m-b-VV2</v>
      </c>
      <c r="B2230" s="84" t="s">
        <v>721</v>
      </c>
      <c r="H2230" s="96" t="s">
        <v>475</v>
      </c>
      <c r="I2230" s="96">
        <v>130359</v>
      </c>
      <c r="K2230" s="96" t="s">
        <v>348</v>
      </c>
      <c r="L2230" s="96" t="s">
        <v>375</v>
      </c>
      <c r="M2230" s="96" t="s">
        <v>376</v>
      </c>
      <c r="N2230" s="96" t="s">
        <v>380</v>
      </c>
      <c r="O2230" s="96" t="s">
        <v>381</v>
      </c>
      <c r="P2230" s="96" t="s">
        <v>382</v>
      </c>
      <c r="Q2230" s="96" t="s">
        <v>383</v>
      </c>
      <c r="S2230" t="s">
        <v>226</v>
      </c>
      <c r="U2230" t="s">
        <v>335</v>
      </c>
      <c r="V2230" t="s">
        <v>264</v>
      </c>
      <c r="W2230" s="81" t="str">
        <f>analysis_methods!$B$3</f>
        <v>BIOM</v>
      </c>
      <c r="X2230">
        <v>0.84799999999999998</v>
      </c>
      <c r="Y2230" t="s">
        <v>731</v>
      </c>
      <c r="Z2230" t="s">
        <v>243</v>
      </c>
      <c r="AA2230" t="s">
        <v>161</v>
      </c>
      <c r="AB2230" s="81" t="str">
        <f>analysis_methods!$M$3</f>
        <v>BLOT WW SCALE</v>
      </c>
      <c r="AC2230" s="77">
        <v>45139</v>
      </c>
    </row>
    <row r="2231" spans="1:29" ht="14.4" x14ac:dyDescent="0.3">
      <c r="A2231" s="81" t="str">
        <f>samples!$C$58</f>
        <v>GeoxyzX_2111-WestdiepSeafarm-3775m-b-VV2</v>
      </c>
      <c r="B2231" s="84" t="s">
        <v>721</v>
      </c>
      <c r="H2231" s="96" t="s">
        <v>474</v>
      </c>
      <c r="I2231" s="96">
        <v>129898</v>
      </c>
      <c r="K2231" s="96" t="s">
        <v>348</v>
      </c>
      <c r="L2231" s="96" t="s">
        <v>375</v>
      </c>
      <c r="M2231" s="96" t="s">
        <v>376</v>
      </c>
      <c r="N2231" s="96"/>
      <c r="O2231" s="96" t="s">
        <v>377</v>
      </c>
      <c r="P2231" s="96" t="s">
        <v>378</v>
      </c>
      <c r="Q2231" s="96" t="s">
        <v>379</v>
      </c>
      <c r="S2231" t="s">
        <v>226</v>
      </c>
      <c r="U2231" t="s">
        <v>335</v>
      </c>
      <c r="V2231" t="s">
        <v>264</v>
      </c>
      <c r="W2231" s="81" t="str">
        <f>analysis_methods!$B$3</f>
        <v>BIOM</v>
      </c>
      <c r="X2231">
        <v>0.27999999999999997</v>
      </c>
      <c r="Y2231" t="s">
        <v>731</v>
      </c>
      <c r="Z2231" t="s">
        <v>243</v>
      </c>
      <c r="AA2231" t="s">
        <v>161</v>
      </c>
      <c r="AB2231" s="81" t="str">
        <f>analysis_methods!$M$3</f>
        <v>BLOT WW SCALE</v>
      </c>
      <c r="AC2231" s="77">
        <v>45139</v>
      </c>
    </row>
    <row r="2232" spans="1:29" ht="14.4" x14ac:dyDescent="0.3">
      <c r="A2232" s="81" t="str">
        <f>samples!$C$58</f>
        <v>GeoxyzX_2111-WestdiepSeafarm-3775m-b-VV2</v>
      </c>
      <c r="B2232" s="84" t="s">
        <v>721</v>
      </c>
      <c r="H2232" s="96" t="s">
        <v>478</v>
      </c>
      <c r="I2232" s="96">
        <v>146907</v>
      </c>
      <c r="K2232" s="96" t="s">
        <v>348</v>
      </c>
      <c r="L2232" s="96" t="s">
        <v>365</v>
      </c>
      <c r="M2232" s="96" t="s">
        <v>366</v>
      </c>
      <c r="N2232" s="96" t="s">
        <v>371</v>
      </c>
      <c r="O2232" s="96" t="s">
        <v>392</v>
      </c>
      <c r="P2232" s="96" t="s">
        <v>393</v>
      </c>
      <c r="Q2232" s="96" t="s">
        <v>394</v>
      </c>
      <c r="S2232" t="s">
        <v>226</v>
      </c>
      <c r="U2232" t="s">
        <v>335</v>
      </c>
      <c r="V2232" t="s">
        <v>264</v>
      </c>
      <c r="W2232" s="81" t="str">
        <f>analysis_methods!$B$3</f>
        <v>BIOM</v>
      </c>
      <c r="X2232">
        <v>0.93299999999999994</v>
      </c>
      <c r="Y2232" t="s">
        <v>731</v>
      </c>
      <c r="Z2232" t="s">
        <v>243</v>
      </c>
      <c r="AA2232" t="s">
        <v>161</v>
      </c>
      <c r="AB2232" s="81" t="str">
        <f>analysis_methods!$M$3</f>
        <v>BLOT WW SCALE</v>
      </c>
      <c r="AC2232" s="77">
        <v>45139</v>
      </c>
    </row>
    <row r="2233" spans="1:29" ht="14.4" x14ac:dyDescent="0.3">
      <c r="A2233" s="81" t="str">
        <f>samples!$C$58</f>
        <v>GeoxyzX_2111-WestdiepSeafarm-3775m-b-VV2</v>
      </c>
      <c r="B2233" s="84" t="s">
        <v>721</v>
      </c>
      <c r="H2233" s="96" t="s">
        <v>481</v>
      </c>
      <c r="I2233" s="96">
        <v>131187</v>
      </c>
      <c r="K2233" s="96" t="s">
        <v>348</v>
      </c>
      <c r="L2233" s="96" t="s">
        <v>375</v>
      </c>
      <c r="M2233" s="96" t="s">
        <v>376</v>
      </c>
      <c r="N2233" s="96" t="s">
        <v>401</v>
      </c>
      <c r="O2233" s="96" t="s">
        <v>402</v>
      </c>
      <c r="P2233" s="96" t="s">
        <v>403</v>
      </c>
      <c r="Q2233" s="96" t="s">
        <v>404</v>
      </c>
      <c r="S2233" t="s">
        <v>226</v>
      </c>
      <c r="U2233" t="s">
        <v>335</v>
      </c>
      <c r="V2233" t="s">
        <v>264</v>
      </c>
      <c r="W2233" s="81" t="str">
        <f>analysis_methods!$B$3</f>
        <v>BIOM</v>
      </c>
      <c r="X2233">
        <v>3.6999999999999998E-2</v>
      </c>
      <c r="Y2233" t="s">
        <v>731</v>
      </c>
      <c r="Z2233" t="s">
        <v>243</v>
      </c>
      <c r="AA2233" t="s">
        <v>161</v>
      </c>
      <c r="AB2233" s="81" t="str">
        <f>analysis_methods!$M$3</f>
        <v>BLOT WW SCALE</v>
      </c>
      <c r="AC2233" s="77">
        <v>45139</v>
      </c>
    </row>
    <row r="2234" spans="1:29" ht="14.4" x14ac:dyDescent="0.3">
      <c r="A2234" s="81" t="str">
        <f>samples!$C$58</f>
        <v>GeoxyzX_2111-WestdiepSeafarm-3775m-b-VV2</v>
      </c>
      <c r="B2234" s="84" t="s">
        <v>721</v>
      </c>
      <c r="H2234" s="96" t="s">
        <v>477</v>
      </c>
      <c r="I2234" s="96">
        <v>345281</v>
      </c>
      <c r="K2234" s="96" t="s">
        <v>348</v>
      </c>
      <c r="L2234" s="96" t="s">
        <v>365</v>
      </c>
      <c r="M2234" s="96" t="s">
        <v>366</v>
      </c>
      <c r="N2234" s="96" t="s">
        <v>388</v>
      </c>
      <c r="O2234" s="96" t="s">
        <v>389</v>
      </c>
      <c r="P2234" s="96" t="s">
        <v>390</v>
      </c>
      <c r="Q2234" s="96" t="s">
        <v>391</v>
      </c>
      <c r="S2234" t="s">
        <v>226</v>
      </c>
      <c r="U2234" t="s">
        <v>335</v>
      </c>
      <c r="V2234" t="s">
        <v>264</v>
      </c>
      <c r="W2234" s="81" t="str">
        <f>analysis_methods!$B$3</f>
        <v>BIOM</v>
      </c>
      <c r="X2234">
        <v>0.06</v>
      </c>
      <c r="Y2234" t="s">
        <v>731</v>
      </c>
      <c r="Z2234" t="s">
        <v>243</v>
      </c>
      <c r="AA2234" t="s">
        <v>161</v>
      </c>
      <c r="AB2234" s="81" t="str">
        <f>analysis_methods!$M$3</f>
        <v>BLOT WW SCALE</v>
      </c>
      <c r="AC2234" s="77">
        <v>45139</v>
      </c>
    </row>
    <row r="2235" spans="1:29" ht="14.4" x14ac:dyDescent="0.3">
      <c r="A2235" s="81" t="str">
        <f>samples!$C$58</f>
        <v>GeoxyzX_2111-WestdiepSeafarm-3775m-b-VV2</v>
      </c>
      <c r="B2235" s="84" t="s">
        <v>721</v>
      </c>
      <c r="H2235" s="96" t="s">
        <v>494</v>
      </c>
      <c r="I2235" s="96">
        <v>130271</v>
      </c>
      <c r="K2235" s="96" t="s">
        <v>348</v>
      </c>
      <c r="L2235" s="96" t="s">
        <v>375</v>
      </c>
      <c r="M2235" s="96" t="s">
        <v>376</v>
      </c>
      <c r="N2235" s="96"/>
      <c r="O2235" s="96" t="s">
        <v>398</v>
      </c>
      <c r="P2235" s="96" t="s">
        <v>399</v>
      </c>
      <c r="Q2235" s="96" t="s">
        <v>446</v>
      </c>
      <c r="S2235" t="s">
        <v>226</v>
      </c>
      <c r="U2235" t="s">
        <v>335</v>
      </c>
      <c r="V2235" t="s">
        <v>264</v>
      </c>
      <c r="W2235" s="81" t="str">
        <f>analysis_methods!$B$3</f>
        <v>BIOM</v>
      </c>
      <c r="X2235">
        <v>2E-3</v>
      </c>
      <c r="Y2235" t="s">
        <v>731</v>
      </c>
      <c r="Z2235" t="s">
        <v>243</v>
      </c>
      <c r="AA2235" t="s">
        <v>161</v>
      </c>
      <c r="AB2235" s="81" t="str">
        <f>analysis_methods!$M$3</f>
        <v>BLOT WW SCALE</v>
      </c>
      <c r="AC2235" s="77">
        <v>45139</v>
      </c>
    </row>
    <row r="2236" spans="1:29" ht="14.4" x14ac:dyDescent="0.3">
      <c r="A2236" s="81" t="str">
        <f>samples!$C$59</f>
        <v>GeoxyzX_2111-WestdiepSeafarm-3775m-c-VV3</v>
      </c>
      <c r="B2236" s="84" t="s">
        <v>722</v>
      </c>
      <c r="H2236" s="96" t="s">
        <v>457</v>
      </c>
      <c r="I2236" s="96">
        <v>152391</v>
      </c>
      <c r="K2236" s="96" t="s">
        <v>348</v>
      </c>
      <c r="L2236" s="96" t="s">
        <v>457</v>
      </c>
      <c r="M2236" s="96"/>
      <c r="N2236" s="96"/>
      <c r="O2236" s="96"/>
      <c r="P2236" s="96"/>
      <c r="Q2236" s="96"/>
      <c r="S2236" t="s">
        <v>226</v>
      </c>
      <c r="U2236" t="s">
        <v>335</v>
      </c>
      <c r="V2236" t="s">
        <v>264</v>
      </c>
      <c r="W2236" s="81" t="str">
        <f>analysis_methods!$B$3</f>
        <v>BIOM</v>
      </c>
      <c r="X2236">
        <v>0.27699999999999997</v>
      </c>
      <c r="Y2236" t="s">
        <v>731</v>
      </c>
      <c r="Z2236" t="s">
        <v>243</v>
      </c>
      <c r="AA2236" t="s">
        <v>161</v>
      </c>
      <c r="AB2236" s="81" t="str">
        <f>analysis_methods!$M$3</f>
        <v>BLOT WW SCALE</v>
      </c>
      <c r="AC2236" s="77">
        <v>45139</v>
      </c>
    </row>
    <row r="2237" spans="1:29" ht="14.4" x14ac:dyDescent="0.3">
      <c r="A2237" s="81" t="str">
        <f>samples!$C$59</f>
        <v>GeoxyzX_2111-WestdiepSeafarm-3775m-c-VV3</v>
      </c>
      <c r="B2237" s="84" t="s">
        <v>722</v>
      </c>
      <c r="H2237" s="96" t="s">
        <v>482</v>
      </c>
      <c r="I2237" s="96">
        <v>130357</v>
      </c>
      <c r="K2237" s="96" t="s">
        <v>348</v>
      </c>
      <c r="L2237" s="96" t="s">
        <v>375</v>
      </c>
      <c r="M2237" s="96" t="s">
        <v>376</v>
      </c>
      <c r="N2237" s="96" t="s">
        <v>380</v>
      </c>
      <c r="O2237" s="96" t="s">
        <v>381</v>
      </c>
      <c r="P2237" s="96" t="s">
        <v>382</v>
      </c>
      <c r="Q2237" s="96" t="s">
        <v>405</v>
      </c>
      <c r="S2237" t="s">
        <v>226</v>
      </c>
      <c r="U2237" t="s">
        <v>335</v>
      </c>
      <c r="V2237" t="s">
        <v>264</v>
      </c>
      <c r="W2237" s="81" t="str">
        <f>analysis_methods!$B$3</f>
        <v>BIOM</v>
      </c>
      <c r="X2237">
        <v>0.11900000000000001</v>
      </c>
      <c r="Y2237" t="s">
        <v>731</v>
      </c>
      <c r="Z2237" t="s">
        <v>243</v>
      </c>
      <c r="AA2237" t="s">
        <v>161</v>
      </c>
      <c r="AB2237" s="81" t="str">
        <f>analysis_methods!$M$3</f>
        <v>BLOT WW SCALE</v>
      </c>
      <c r="AC2237" s="77">
        <v>45139</v>
      </c>
    </row>
    <row r="2238" spans="1:29" ht="14.4" x14ac:dyDescent="0.3">
      <c r="A2238" s="81" t="str">
        <f>samples!$C$59</f>
        <v>GeoxyzX_2111-WestdiepSeafarm-3775m-c-VV3</v>
      </c>
      <c r="B2238" s="84" t="s">
        <v>722</v>
      </c>
      <c r="H2238" s="96" t="s">
        <v>817</v>
      </c>
      <c r="I2238" s="96">
        <v>140301</v>
      </c>
      <c r="K2238" s="96" t="s">
        <v>348</v>
      </c>
      <c r="L2238" s="96" t="s">
        <v>365</v>
      </c>
      <c r="M2238" s="96" t="s">
        <v>366</v>
      </c>
      <c r="N2238" s="96" t="s">
        <v>367</v>
      </c>
      <c r="O2238" s="96" t="s">
        <v>368</v>
      </c>
      <c r="P2238" s="96" t="s">
        <v>369</v>
      </c>
      <c r="Q2238" s="96" t="s">
        <v>370</v>
      </c>
      <c r="S2238" t="s">
        <v>726</v>
      </c>
      <c r="U2238" t="s">
        <v>335</v>
      </c>
      <c r="V2238" t="s">
        <v>264</v>
      </c>
      <c r="W2238" s="81" t="str">
        <f>analysis_methods!$B$3</f>
        <v>BIOM</v>
      </c>
      <c r="X2238">
        <v>8.8739999999999988</v>
      </c>
      <c r="Y2238" t="s">
        <v>731</v>
      </c>
      <c r="Z2238" t="s">
        <v>243</v>
      </c>
      <c r="AA2238" t="s">
        <v>161</v>
      </c>
      <c r="AB2238" s="81" t="str">
        <f>analysis_methods!$M$3</f>
        <v>BLOT WW SCALE</v>
      </c>
      <c r="AC2238" s="77">
        <v>45139</v>
      </c>
    </row>
    <row r="2239" spans="1:29" ht="14.4" x14ac:dyDescent="0.3">
      <c r="A2239" s="81" t="str">
        <f>samples!$C$59</f>
        <v>GeoxyzX_2111-WestdiepSeafarm-3775m-c-VV3</v>
      </c>
      <c r="B2239" s="84" t="s">
        <v>722</v>
      </c>
      <c r="H2239" s="96" t="s">
        <v>660</v>
      </c>
      <c r="I2239" s="96">
        <v>103058</v>
      </c>
      <c r="K2239" s="96" t="s">
        <v>348</v>
      </c>
      <c r="L2239" s="96" t="s">
        <v>414</v>
      </c>
      <c r="M2239" s="96" t="s">
        <v>415</v>
      </c>
      <c r="N2239" s="96" t="s">
        <v>416</v>
      </c>
      <c r="O2239" s="96" t="s">
        <v>591</v>
      </c>
      <c r="P2239" s="96" t="s">
        <v>592</v>
      </c>
      <c r="Q2239" s="96" t="s">
        <v>636</v>
      </c>
      <c r="S2239" t="s">
        <v>226</v>
      </c>
      <c r="U2239" t="s">
        <v>335</v>
      </c>
      <c r="V2239" t="s">
        <v>264</v>
      </c>
      <c r="W2239" s="81" t="str">
        <f>analysis_methods!$B$3</f>
        <v>BIOM</v>
      </c>
      <c r="X2239">
        <v>5.2999999999999999E-2</v>
      </c>
      <c r="Y2239" t="s">
        <v>731</v>
      </c>
      <c r="Z2239" t="s">
        <v>243</v>
      </c>
      <c r="AA2239" t="s">
        <v>161</v>
      </c>
      <c r="AB2239" s="81" t="str">
        <f>analysis_methods!$M$3</f>
        <v>BLOT WW SCALE</v>
      </c>
      <c r="AC2239" s="77">
        <v>45139</v>
      </c>
    </row>
    <row r="2240" spans="1:29" ht="14.4" x14ac:dyDescent="0.3">
      <c r="A2240" s="81" t="str">
        <f>samples!$C$59</f>
        <v>GeoxyzX_2111-WestdiepSeafarm-3775m-c-VV3</v>
      </c>
      <c r="B2240" s="84" t="s">
        <v>722</v>
      </c>
      <c r="H2240" s="96" t="s">
        <v>551</v>
      </c>
      <c r="I2240" s="96">
        <v>129884</v>
      </c>
      <c r="K2240" s="96" t="s">
        <v>348</v>
      </c>
      <c r="L2240" s="96" t="s">
        <v>375</v>
      </c>
      <c r="M2240" s="96" t="s">
        <v>376</v>
      </c>
      <c r="N2240" s="96"/>
      <c r="O2240" s="96" t="s">
        <v>377</v>
      </c>
      <c r="P2240" s="96" t="s">
        <v>567</v>
      </c>
      <c r="Q2240" s="96" t="s">
        <v>447</v>
      </c>
      <c r="S2240" t="s">
        <v>226</v>
      </c>
      <c r="U2240" t="s">
        <v>335</v>
      </c>
      <c r="V2240" t="s">
        <v>264</v>
      </c>
      <c r="W2240" s="81" t="str">
        <f>analysis_methods!$B$3</f>
        <v>BIOM</v>
      </c>
      <c r="X2240">
        <v>8.299999999999999E-2</v>
      </c>
      <c r="Y2240" t="s">
        <v>731</v>
      </c>
      <c r="Z2240" t="s">
        <v>243</v>
      </c>
      <c r="AA2240" t="s">
        <v>161</v>
      </c>
      <c r="AB2240" s="81" t="str">
        <f>analysis_methods!$M$3</f>
        <v>BLOT WW SCALE</v>
      </c>
      <c r="AC2240" s="77">
        <v>45139</v>
      </c>
    </row>
    <row r="2241" spans="1:29" ht="14.4" x14ac:dyDescent="0.3">
      <c r="A2241" s="81" t="str">
        <f>samples!$C$59</f>
        <v>GeoxyzX_2111-WestdiepSeafarm-3775m-c-VV3</v>
      </c>
      <c r="B2241" s="84" t="s">
        <v>722</v>
      </c>
      <c r="H2241" s="96" t="s">
        <v>864</v>
      </c>
      <c r="I2241" s="96">
        <v>2036</v>
      </c>
      <c r="K2241" s="96" t="s">
        <v>348</v>
      </c>
      <c r="L2241" s="96" t="s">
        <v>375</v>
      </c>
      <c r="M2241" s="96" t="s">
        <v>422</v>
      </c>
      <c r="N2241" s="96"/>
      <c r="O2241" s="96"/>
      <c r="P2241" s="96"/>
      <c r="Q2241" s="96"/>
      <c r="S2241" t="s">
        <v>226</v>
      </c>
      <c r="U2241" t="s">
        <v>335</v>
      </c>
      <c r="V2241" t="s">
        <v>264</v>
      </c>
      <c r="W2241" s="81" t="str">
        <f>analysis_methods!$B$3</f>
        <v>BIOM</v>
      </c>
      <c r="X2241">
        <v>2.7E-2</v>
      </c>
      <c r="Y2241" t="s">
        <v>731</v>
      </c>
      <c r="Z2241" t="s">
        <v>243</v>
      </c>
      <c r="AA2241" t="s">
        <v>161</v>
      </c>
      <c r="AB2241" s="81" t="str">
        <f>analysis_methods!$M$3</f>
        <v>BLOT WW SCALE</v>
      </c>
      <c r="AC2241" s="77">
        <v>45139</v>
      </c>
    </row>
    <row r="2242" spans="1:29" ht="14.4" x14ac:dyDescent="0.3">
      <c r="A2242" s="81" t="str">
        <f>samples!$C$59</f>
        <v>GeoxyzX_2111-WestdiepSeafarm-3775m-c-VV3</v>
      </c>
      <c r="B2242" s="84" t="s">
        <v>722</v>
      </c>
      <c r="H2242" s="96" t="s">
        <v>552</v>
      </c>
      <c r="I2242" s="96">
        <v>130491</v>
      </c>
      <c r="K2242" s="96" t="s">
        <v>348</v>
      </c>
      <c r="L2242" s="96" t="s">
        <v>375</v>
      </c>
      <c r="M2242" s="96" t="s">
        <v>376</v>
      </c>
      <c r="N2242" s="96"/>
      <c r="O2242" s="96" t="s">
        <v>568</v>
      </c>
      <c r="P2242" s="96" t="s">
        <v>569</v>
      </c>
      <c r="Q2242" s="96" t="s">
        <v>577</v>
      </c>
      <c r="S2242" t="s">
        <v>226</v>
      </c>
      <c r="U2242" t="s">
        <v>335</v>
      </c>
      <c r="V2242" t="s">
        <v>264</v>
      </c>
      <c r="W2242" s="81" t="str">
        <f>analysis_methods!$B$3</f>
        <v>BIOM</v>
      </c>
      <c r="X2242">
        <v>9.9000000000000005E-2</v>
      </c>
      <c r="Y2242" t="s">
        <v>731</v>
      </c>
      <c r="Z2242" t="s">
        <v>243</v>
      </c>
      <c r="AA2242" t="s">
        <v>161</v>
      </c>
      <c r="AB2242" s="81" t="str">
        <f>analysis_methods!$M$3</f>
        <v>BLOT WW SCALE</v>
      </c>
      <c r="AC2242" s="77">
        <v>45139</v>
      </c>
    </row>
    <row r="2243" spans="1:29" ht="14.4" x14ac:dyDescent="0.3">
      <c r="A2243" s="81" t="str">
        <f>samples!$C$59</f>
        <v>GeoxyzX_2111-WestdiepSeafarm-3775m-c-VV3</v>
      </c>
      <c r="B2243" s="84" t="s">
        <v>722</v>
      </c>
      <c r="H2243" s="96" t="s">
        <v>471</v>
      </c>
      <c r="I2243" s="96">
        <v>124929</v>
      </c>
      <c r="K2243" s="96" t="s">
        <v>348</v>
      </c>
      <c r="L2243" s="96" t="s">
        <v>349</v>
      </c>
      <c r="M2243" s="96" t="s">
        <v>360</v>
      </c>
      <c r="N2243" s="96" t="s">
        <v>361</v>
      </c>
      <c r="O2243" s="96" t="s">
        <v>362</v>
      </c>
      <c r="P2243" s="96" t="s">
        <v>363</v>
      </c>
      <c r="Q2243" s="96" t="s">
        <v>364</v>
      </c>
      <c r="S2243" t="s">
        <v>226</v>
      </c>
      <c r="U2243" t="s">
        <v>335</v>
      </c>
      <c r="V2243" t="s">
        <v>264</v>
      </c>
      <c r="W2243" s="81" t="str">
        <f>analysis_methods!$B$3</f>
        <v>BIOM</v>
      </c>
      <c r="X2243">
        <v>10.832999999999998</v>
      </c>
      <c r="Y2243" t="s">
        <v>731</v>
      </c>
      <c r="Z2243" t="s">
        <v>243</v>
      </c>
      <c r="AA2243" t="s">
        <v>161</v>
      </c>
      <c r="AB2243" s="81" t="str">
        <f>analysis_methods!$M$3</f>
        <v>BLOT WW SCALE</v>
      </c>
      <c r="AC2243" s="77">
        <v>45139</v>
      </c>
    </row>
    <row r="2244" spans="1:29" ht="14.4" x14ac:dyDescent="0.3">
      <c r="A2244" s="81" t="str">
        <f>samples!$C$59</f>
        <v>GeoxyzX_2111-WestdiepSeafarm-3775m-c-VV3</v>
      </c>
      <c r="B2244" s="84" t="s">
        <v>722</v>
      </c>
      <c r="H2244" s="96" t="s">
        <v>481</v>
      </c>
      <c r="I2244" s="96">
        <v>131187</v>
      </c>
      <c r="K2244" s="96" t="s">
        <v>348</v>
      </c>
      <c r="L2244" s="96" t="s">
        <v>375</v>
      </c>
      <c r="M2244" s="96" t="s">
        <v>376</v>
      </c>
      <c r="N2244" s="96" t="s">
        <v>401</v>
      </c>
      <c r="O2244" s="96" t="s">
        <v>402</v>
      </c>
      <c r="P2244" s="96" t="s">
        <v>403</v>
      </c>
      <c r="Q2244" s="96" t="s">
        <v>404</v>
      </c>
      <c r="S2244" t="s">
        <v>226</v>
      </c>
      <c r="U2244" t="s">
        <v>335</v>
      </c>
      <c r="V2244" t="s">
        <v>264</v>
      </c>
      <c r="W2244" s="81" t="str">
        <f>analysis_methods!$B$3</f>
        <v>BIOM</v>
      </c>
      <c r="X2244">
        <v>4.1000000000000002E-2</v>
      </c>
      <c r="Y2244" t="s">
        <v>731</v>
      </c>
      <c r="Z2244" t="s">
        <v>243</v>
      </c>
      <c r="AA2244" t="s">
        <v>161</v>
      </c>
      <c r="AB2244" s="81" t="str">
        <f>analysis_methods!$M$3</f>
        <v>BLOT WW SCALE</v>
      </c>
      <c r="AC2244" s="77">
        <v>45139</v>
      </c>
    </row>
    <row r="2245" spans="1:29" ht="14.4" x14ac:dyDescent="0.3">
      <c r="A2245" s="81" t="str">
        <f>samples!$C$59</f>
        <v>GeoxyzX_2111-WestdiepSeafarm-3775m-c-VV3</v>
      </c>
      <c r="B2245" s="84" t="s">
        <v>722</v>
      </c>
      <c r="H2245" s="96" t="s">
        <v>651</v>
      </c>
      <c r="I2245" s="96">
        <v>103226</v>
      </c>
      <c r="K2245" s="96" t="s">
        <v>348</v>
      </c>
      <c r="L2245" s="96" t="s">
        <v>414</v>
      </c>
      <c r="M2245" s="96" t="s">
        <v>415</v>
      </c>
      <c r="N2245" s="96" t="s">
        <v>416</v>
      </c>
      <c r="O2245" s="96" t="s">
        <v>562</v>
      </c>
      <c r="P2245" s="96" t="s">
        <v>563</v>
      </c>
      <c r="Q2245" s="96" t="s">
        <v>652</v>
      </c>
      <c r="S2245" t="s">
        <v>226</v>
      </c>
      <c r="U2245" t="s">
        <v>335</v>
      </c>
      <c r="V2245" t="s">
        <v>264</v>
      </c>
      <c r="W2245" s="81" t="str">
        <f>analysis_methods!$B$3</f>
        <v>BIOM</v>
      </c>
      <c r="X2245">
        <v>0.19599999999999998</v>
      </c>
      <c r="Y2245" t="s">
        <v>731</v>
      </c>
      <c r="Z2245" t="s">
        <v>243</v>
      </c>
      <c r="AA2245" t="s">
        <v>161</v>
      </c>
      <c r="AB2245" s="81" t="str">
        <f>analysis_methods!$M$3</f>
        <v>BLOT WW SCALE</v>
      </c>
      <c r="AC2245" s="77">
        <v>45139</v>
      </c>
    </row>
    <row r="2246" spans="1:29" ht="14.4" x14ac:dyDescent="0.3">
      <c r="A2246" s="81" t="str">
        <f>samples!$C$59</f>
        <v>GeoxyzX_2111-WestdiepSeafarm-3775m-c-VV3</v>
      </c>
      <c r="B2246" s="84" t="s">
        <v>722</v>
      </c>
      <c r="H2246" s="96" t="s">
        <v>549</v>
      </c>
      <c r="I2246" s="96">
        <v>131107</v>
      </c>
      <c r="K2246" s="96" t="s">
        <v>348</v>
      </c>
      <c r="L2246" s="96" t="s">
        <v>375</v>
      </c>
      <c r="M2246" s="96" t="s">
        <v>376</v>
      </c>
      <c r="N2246" s="96" t="s">
        <v>401</v>
      </c>
      <c r="O2246" s="96" t="s">
        <v>402</v>
      </c>
      <c r="P2246" s="96" t="s">
        <v>564</v>
      </c>
      <c r="Q2246" s="96" t="s">
        <v>575</v>
      </c>
      <c r="S2246" t="s">
        <v>226</v>
      </c>
      <c r="U2246" t="s">
        <v>335</v>
      </c>
      <c r="V2246" t="s">
        <v>264</v>
      </c>
      <c r="W2246" s="81" t="str">
        <f>analysis_methods!$B$3</f>
        <v>BIOM</v>
      </c>
      <c r="X2246">
        <v>3.3999999999999996E-2</v>
      </c>
      <c r="Y2246" t="s">
        <v>731</v>
      </c>
      <c r="Z2246" t="s">
        <v>243</v>
      </c>
      <c r="AA2246" t="s">
        <v>161</v>
      </c>
      <c r="AB2246" s="81" t="str">
        <f>analysis_methods!$M$3</f>
        <v>BLOT WW SCALE</v>
      </c>
      <c r="AC2246" s="77">
        <v>45139</v>
      </c>
    </row>
    <row r="2247" spans="1:29" ht="14.4" x14ac:dyDescent="0.3">
      <c r="A2247" s="81" t="str">
        <f>samples!$C$59</f>
        <v>GeoxyzX_2111-WestdiepSeafarm-3775m-c-VV3</v>
      </c>
      <c r="B2247" s="84" t="s">
        <v>722</v>
      </c>
      <c r="H2247" s="96" t="s">
        <v>498</v>
      </c>
      <c r="I2247" s="96">
        <v>110487</v>
      </c>
      <c r="K2247" s="96" t="s">
        <v>348</v>
      </c>
      <c r="L2247" s="96" t="s">
        <v>414</v>
      </c>
      <c r="M2247" s="96" t="s">
        <v>415</v>
      </c>
      <c r="N2247" s="96" t="s">
        <v>458</v>
      </c>
      <c r="O2247" s="96" t="s">
        <v>459</v>
      </c>
      <c r="P2247" s="96" t="s">
        <v>460</v>
      </c>
      <c r="Q2247" s="96" t="s">
        <v>461</v>
      </c>
      <c r="S2247" t="s">
        <v>226</v>
      </c>
      <c r="U2247" t="s">
        <v>335</v>
      </c>
      <c r="V2247" t="s">
        <v>264</v>
      </c>
      <c r="W2247" s="81" t="str">
        <f>analysis_methods!$B$3</f>
        <v>BIOM</v>
      </c>
      <c r="X2247">
        <v>4.4999999999999991E-2</v>
      </c>
      <c r="Y2247" t="s">
        <v>731</v>
      </c>
      <c r="Z2247" t="s">
        <v>243</v>
      </c>
      <c r="AA2247" t="s">
        <v>161</v>
      </c>
      <c r="AB2247" s="81" t="str">
        <f>analysis_methods!$M$3</f>
        <v>BLOT WW SCALE</v>
      </c>
      <c r="AC2247" s="77">
        <v>45139</v>
      </c>
    </row>
    <row r="2248" spans="1:29" ht="14.4" x14ac:dyDescent="0.3">
      <c r="A2248" s="81" t="str">
        <f>samples!$C$59</f>
        <v>GeoxyzX_2111-WestdiepSeafarm-3775m-c-VV3</v>
      </c>
      <c r="B2248" s="84" t="s">
        <v>722</v>
      </c>
      <c r="H2248" s="96" t="s">
        <v>556</v>
      </c>
      <c r="I2248" s="96">
        <v>102139</v>
      </c>
      <c r="K2248" s="96" t="s">
        <v>348</v>
      </c>
      <c r="L2248" s="96" t="s">
        <v>414</v>
      </c>
      <c r="M2248" s="96" t="s">
        <v>415</v>
      </c>
      <c r="N2248" s="96" t="s">
        <v>416</v>
      </c>
      <c r="O2248" s="96" t="s">
        <v>434</v>
      </c>
      <c r="P2248" s="96" t="s">
        <v>435</v>
      </c>
      <c r="Q2248" s="96" t="s">
        <v>580</v>
      </c>
      <c r="S2248" t="s">
        <v>226</v>
      </c>
      <c r="U2248" t="s">
        <v>335</v>
      </c>
      <c r="V2248" t="s">
        <v>264</v>
      </c>
      <c r="W2248" s="81" t="str">
        <f>analysis_methods!$B$3</f>
        <v>BIOM</v>
      </c>
      <c r="X2248">
        <v>1.7999999999999999E-2</v>
      </c>
      <c r="Y2248" t="s">
        <v>731</v>
      </c>
      <c r="Z2248" t="s">
        <v>243</v>
      </c>
      <c r="AA2248" t="s">
        <v>161</v>
      </c>
      <c r="AB2248" s="81" t="str">
        <f>analysis_methods!$M$3</f>
        <v>BLOT WW SCALE</v>
      </c>
      <c r="AC2248" s="77">
        <v>45139</v>
      </c>
    </row>
    <row r="2249" spans="1:29" ht="14.4" x14ac:dyDescent="0.3">
      <c r="A2249" s="81" t="str">
        <f>samples!$C$60</f>
        <v>GeoxyzX_2111-WestdiepSeafarm-4275m-a-VV1</v>
      </c>
      <c r="B2249" s="84" t="s">
        <v>723</v>
      </c>
      <c r="H2249" s="96" t="s">
        <v>482</v>
      </c>
      <c r="I2249" s="96">
        <v>130357</v>
      </c>
      <c r="K2249" s="96" t="s">
        <v>348</v>
      </c>
      <c r="L2249" s="96" t="s">
        <v>375</v>
      </c>
      <c r="M2249" s="96" t="s">
        <v>376</v>
      </c>
      <c r="N2249" s="96" t="s">
        <v>380</v>
      </c>
      <c r="O2249" s="96" t="s">
        <v>381</v>
      </c>
      <c r="P2249" s="96" t="s">
        <v>382</v>
      </c>
      <c r="Q2249" s="96" t="s">
        <v>405</v>
      </c>
      <c r="S2249" t="s">
        <v>226</v>
      </c>
      <c r="U2249" t="s">
        <v>335</v>
      </c>
      <c r="V2249" t="s">
        <v>264</v>
      </c>
      <c r="W2249" s="81" t="str">
        <f>analysis_methods!$B$3</f>
        <v>BIOM</v>
      </c>
      <c r="X2249">
        <v>0.63100000000000001</v>
      </c>
      <c r="Y2249" t="s">
        <v>731</v>
      </c>
      <c r="Z2249" t="s">
        <v>243</v>
      </c>
      <c r="AA2249" t="s">
        <v>161</v>
      </c>
      <c r="AB2249" s="81" t="str">
        <f>analysis_methods!$M$3</f>
        <v>BLOT WW SCALE</v>
      </c>
      <c r="AC2249" s="77">
        <v>45139</v>
      </c>
    </row>
    <row r="2250" spans="1:29" ht="14.4" x14ac:dyDescent="0.3">
      <c r="A2250" s="81" t="str">
        <f>samples!$C$60</f>
        <v>GeoxyzX_2111-WestdiepSeafarm-4275m-a-VV1</v>
      </c>
      <c r="B2250" s="84" t="s">
        <v>723</v>
      </c>
      <c r="H2250" s="96" t="s">
        <v>864</v>
      </c>
      <c r="I2250" s="96">
        <v>2036</v>
      </c>
      <c r="K2250" s="96" t="s">
        <v>348</v>
      </c>
      <c r="L2250" s="96" t="s">
        <v>375</v>
      </c>
      <c r="M2250" s="96" t="s">
        <v>422</v>
      </c>
      <c r="N2250" s="96"/>
      <c r="O2250" s="96"/>
      <c r="P2250" s="96"/>
      <c r="Q2250" s="96"/>
      <c r="S2250" t="s">
        <v>226</v>
      </c>
      <c r="U2250" t="s">
        <v>335</v>
      </c>
      <c r="V2250" t="s">
        <v>264</v>
      </c>
      <c r="W2250" s="81" t="str">
        <f>analysis_methods!$B$3</f>
        <v>BIOM</v>
      </c>
      <c r="X2250">
        <v>6.7000000000000004E-2</v>
      </c>
      <c r="Y2250" t="s">
        <v>731</v>
      </c>
      <c r="Z2250" t="s">
        <v>243</v>
      </c>
      <c r="AA2250" t="s">
        <v>161</v>
      </c>
      <c r="AB2250" s="81" t="str">
        <f>analysis_methods!$M$3</f>
        <v>BLOT WW SCALE</v>
      </c>
      <c r="AC2250" s="77">
        <v>45139</v>
      </c>
    </row>
    <row r="2251" spans="1:29" ht="14.4" x14ac:dyDescent="0.3">
      <c r="A2251" s="81" t="str">
        <f>samples!$C$60</f>
        <v>GeoxyzX_2111-WestdiepSeafarm-4275m-a-VV1</v>
      </c>
      <c r="B2251" s="84" t="s">
        <v>723</v>
      </c>
      <c r="H2251" s="96" t="s">
        <v>481</v>
      </c>
      <c r="I2251" s="96">
        <v>131187</v>
      </c>
      <c r="K2251" s="96" t="s">
        <v>348</v>
      </c>
      <c r="L2251" s="96" t="s">
        <v>375</v>
      </c>
      <c r="M2251" s="96" t="s">
        <v>376</v>
      </c>
      <c r="N2251" s="96" t="s">
        <v>401</v>
      </c>
      <c r="O2251" s="96" t="s">
        <v>402</v>
      </c>
      <c r="P2251" s="96" t="s">
        <v>403</v>
      </c>
      <c r="Q2251" s="96" t="s">
        <v>404</v>
      </c>
      <c r="S2251" t="s">
        <v>226</v>
      </c>
      <c r="U2251" t="s">
        <v>335</v>
      </c>
      <c r="V2251" t="s">
        <v>264</v>
      </c>
      <c r="W2251" s="81" t="str">
        <f>analysis_methods!$B$3</f>
        <v>BIOM</v>
      </c>
      <c r="X2251">
        <v>0.26899999999999996</v>
      </c>
      <c r="Y2251" t="s">
        <v>731</v>
      </c>
      <c r="Z2251" t="s">
        <v>243</v>
      </c>
      <c r="AA2251" t="s">
        <v>161</v>
      </c>
      <c r="AB2251" s="81" t="str">
        <f>analysis_methods!$M$3</f>
        <v>BLOT WW SCALE</v>
      </c>
      <c r="AC2251" s="77">
        <v>45139</v>
      </c>
    </row>
    <row r="2252" spans="1:29" ht="14.4" x14ac:dyDescent="0.3">
      <c r="A2252" s="81" t="str">
        <f>samples!$C$60</f>
        <v>GeoxyzX_2111-WestdiepSeafarm-4275m-a-VV1</v>
      </c>
      <c r="B2252" s="84" t="s">
        <v>723</v>
      </c>
      <c r="H2252" s="96" t="s">
        <v>457</v>
      </c>
      <c r="I2252" s="96">
        <v>152391</v>
      </c>
      <c r="K2252" s="96" t="s">
        <v>348</v>
      </c>
      <c r="L2252" s="96" t="s">
        <v>457</v>
      </c>
      <c r="M2252" s="96"/>
      <c r="N2252" s="96"/>
      <c r="O2252" s="96"/>
      <c r="P2252" s="96"/>
      <c r="Q2252" s="96"/>
      <c r="S2252" t="s">
        <v>226</v>
      </c>
      <c r="U2252" t="s">
        <v>335</v>
      </c>
      <c r="V2252" t="s">
        <v>264</v>
      </c>
      <c r="W2252" s="81" t="str">
        <f>analysis_methods!$B$3</f>
        <v>BIOM</v>
      </c>
      <c r="X2252">
        <v>0.16</v>
      </c>
      <c r="Y2252" t="s">
        <v>731</v>
      </c>
      <c r="Z2252" t="s">
        <v>243</v>
      </c>
      <c r="AA2252" t="s">
        <v>161</v>
      </c>
      <c r="AB2252" s="81" t="str">
        <f>analysis_methods!$M$3</f>
        <v>BLOT WW SCALE</v>
      </c>
      <c r="AC2252" s="77">
        <v>45139</v>
      </c>
    </row>
    <row r="2253" spans="1:29" ht="14.4" x14ac:dyDescent="0.3">
      <c r="A2253" s="81" t="str">
        <f>samples!$C$60</f>
        <v>GeoxyzX_2111-WestdiepSeafarm-4275m-a-VV1</v>
      </c>
      <c r="B2253" s="84" t="s">
        <v>723</v>
      </c>
      <c r="H2253" s="96" t="s">
        <v>471</v>
      </c>
      <c r="I2253" s="96">
        <v>124929</v>
      </c>
      <c r="K2253" s="96" t="s">
        <v>348</v>
      </c>
      <c r="L2253" s="96" t="s">
        <v>349</v>
      </c>
      <c r="M2253" s="96" t="s">
        <v>360</v>
      </c>
      <c r="N2253" s="96" t="s">
        <v>361</v>
      </c>
      <c r="O2253" s="96" t="s">
        <v>362</v>
      </c>
      <c r="P2253" s="96" t="s">
        <v>363</v>
      </c>
      <c r="Q2253" s="96" t="s">
        <v>364</v>
      </c>
      <c r="S2253" t="s">
        <v>226</v>
      </c>
      <c r="U2253" t="s">
        <v>335</v>
      </c>
      <c r="V2253" t="s">
        <v>264</v>
      </c>
      <c r="W2253" s="81" t="str">
        <f>analysis_methods!$B$3</f>
        <v>BIOM</v>
      </c>
      <c r="X2253">
        <v>21.989000000000001</v>
      </c>
      <c r="Y2253" t="s">
        <v>731</v>
      </c>
      <c r="Z2253" t="s">
        <v>243</v>
      </c>
      <c r="AA2253" t="s">
        <v>161</v>
      </c>
      <c r="AB2253" s="81" t="str">
        <f>analysis_methods!$M$3</f>
        <v>BLOT WW SCALE</v>
      </c>
      <c r="AC2253" s="77">
        <v>45139</v>
      </c>
    </row>
    <row r="2254" spans="1:29" ht="14.4" x14ac:dyDescent="0.3">
      <c r="A2254" s="81" t="str">
        <f>samples!$C$60</f>
        <v>GeoxyzX_2111-WestdiepSeafarm-4275m-a-VV1</v>
      </c>
      <c r="B2254" s="84" t="s">
        <v>723</v>
      </c>
      <c r="H2254" s="96" t="s">
        <v>470</v>
      </c>
      <c r="I2254" s="96">
        <v>855674</v>
      </c>
      <c r="K2254" s="96" t="s">
        <v>348</v>
      </c>
      <c r="L2254" s="96" t="s">
        <v>355</v>
      </c>
      <c r="M2254" s="96" t="s">
        <v>826</v>
      </c>
      <c r="N2254" s="96" t="s">
        <v>356</v>
      </c>
      <c r="O2254" s="96" t="s">
        <v>357</v>
      </c>
      <c r="P2254" s="96" t="s">
        <v>358</v>
      </c>
      <c r="Q2254" s="96" t="s">
        <v>359</v>
      </c>
      <c r="S2254" t="s">
        <v>226</v>
      </c>
      <c r="U2254" t="s">
        <v>335</v>
      </c>
      <c r="V2254" t="s">
        <v>264</v>
      </c>
      <c r="W2254" s="81" t="str">
        <f>analysis_methods!$B$3</f>
        <v>BIOM</v>
      </c>
      <c r="X2254">
        <v>48.818999999999996</v>
      </c>
      <c r="Y2254" t="s">
        <v>731</v>
      </c>
      <c r="Z2254" t="s">
        <v>243</v>
      </c>
      <c r="AA2254" t="s">
        <v>161</v>
      </c>
      <c r="AB2254" s="81" t="str">
        <f>analysis_methods!$M$3</f>
        <v>BLOT WW SCALE</v>
      </c>
      <c r="AC2254" s="77">
        <v>45139</v>
      </c>
    </row>
    <row r="2255" spans="1:29" ht="14.4" x14ac:dyDescent="0.3">
      <c r="A2255" s="81" t="str">
        <f>samples!$C$60</f>
        <v>GeoxyzX_2111-WestdiepSeafarm-4275m-a-VV1</v>
      </c>
      <c r="B2255" s="84" t="s">
        <v>723</v>
      </c>
      <c r="H2255" s="96" t="s">
        <v>547</v>
      </c>
      <c r="I2255" s="96">
        <v>120020</v>
      </c>
      <c r="K2255" s="96" t="s">
        <v>348</v>
      </c>
      <c r="L2255" s="96" t="s">
        <v>414</v>
      </c>
      <c r="M2255" s="96" t="s">
        <v>415</v>
      </c>
      <c r="N2255" s="96" t="s">
        <v>559</v>
      </c>
      <c r="O2255" s="96" t="s">
        <v>560</v>
      </c>
      <c r="P2255" s="96" t="s">
        <v>561</v>
      </c>
      <c r="Q2255" s="96" t="s">
        <v>573</v>
      </c>
      <c r="S2255" t="s">
        <v>226</v>
      </c>
      <c r="U2255" t="s">
        <v>335</v>
      </c>
      <c r="V2255" t="s">
        <v>264</v>
      </c>
      <c r="W2255" s="81" t="str">
        <f>analysis_methods!$B$3</f>
        <v>BIOM</v>
      </c>
      <c r="X2255">
        <v>0.34500000000000003</v>
      </c>
      <c r="Y2255" t="s">
        <v>731</v>
      </c>
      <c r="Z2255" t="s">
        <v>243</v>
      </c>
      <c r="AA2255" t="s">
        <v>161</v>
      </c>
      <c r="AB2255" s="81" t="str">
        <f>analysis_methods!$M$3</f>
        <v>BLOT WW SCALE</v>
      </c>
      <c r="AC2255" s="77">
        <v>45139</v>
      </c>
    </row>
    <row r="2256" spans="1:29" ht="14.4" x14ac:dyDescent="0.3">
      <c r="A2256" s="81" t="str">
        <f>samples!$C$60</f>
        <v>GeoxyzX_2111-WestdiepSeafarm-4275m-a-VV1</v>
      </c>
      <c r="B2256" s="84" t="s">
        <v>723</v>
      </c>
      <c r="H2256" s="96" t="s">
        <v>472</v>
      </c>
      <c r="I2256" s="96">
        <v>140301</v>
      </c>
      <c r="K2256" s="96" t="s">
        <v>348</v>
      </c>
      <c r="L2256" s="96" t="s">
        <v>365</v>
      </c>
      <c r="M2256" s="96" t="s">
        <v>366</v>
      </c>
      <c r="N2256" s="96" t="s">
        <v>367</v>
      </c>
      <c r="O2256" s="96" t="s">
        <v>368</v>
      </c>
      <c r="P2256" s="96" t="s">
        <v>369</v>
      </c>
      <c r="Q2256" s="96" t="s">
        <v>370</v>
      </c>
      <c r="S2256" t="s">
        <v>226</v>
      </c>
      <c r="U2256" t="s">
        <v>335</v>
      </c>
      <c r="V2256" t="s">
        <v>264</v>
      </c>
      <c r="W2256" s="81" t="str">
        <f>analysis_methods!$B$3</f>
        <v>BIOM</v>
      </c>
      <c r="X2256">
        <v>26.407999999999998</v>
      </c>
      <c r="Y2256" t="s">
        <v>731</v>
      </c>
      <c r="Z2256" t="s">
        <v>243</v>
      </c>
      <c r="AA2256" t="s">
        <v>161</v>
      </c>
      <c r="AB2256" s="81" t="str">
        <f>analysis_methods!$M$3</f>
        <v>BLOT WW SCALE</v>
      </c>
      <c r="AC2256" s="77">
        <v>45139</v>
      </c>
    </row>
    <row r="2257" spans="1:29" ht="14.4" x14ac:dyDescent="0.3">
      <c r="A2257" s="81" t="str">
        <f>samples!$C$60</f>
        <v>GeoxyzX_2111-WestdiepSeafarm-4275m-a-VV1</v>
      </c>
      <c r="B2257" s="84" t="s">
        <v>723</v>
      </c>
      <c r="H2257" s="96" t="s">
        <v>473</v>
      </c>
      <c r="I2257" s="96">
        <v>141433</v>
      </c>
      <c r="K2257" s="96" t="s">
        <v>348</v>
      </c>
      <c r="L2257" s="96" t="s">
        <v>365</v>
      </c>
      <c r="M2257" s="96" t="s">
        <v>366</v>
      </c>
      <c r="N2257" s="96" t="s">
        <v>371</v>
      </c>
      <c r="O2257" s="96" t="s">
        <v>372</v>
      </c>
      <c r="P2257" s="96" t="s">
        <v>373</v>
      </c>
      <c r="Q2257" s="96" t="s">
        <v>374</v>
      </c>
      <c r="S2257" t="s">
        <v>226</v>
      </c>
      <c r="U2257" t="s">
        <v>335</v>
      </c>
      <c r="V2257" t="s">
        <v>264</v>
      </c>
      <c r="W2257" s="81" t="str">
        <f>analysis_methods!$B$3</f>
        <v>BIOM</v>
      </c>
      <c r="X2257">
        <v>0.36599999999999999</v>
      </c>
      <c r="Y2257" t="s">
        <v>731</v>
      </c>
      <c r="Z2257" t="s">
        <v>243</v>
      </c>
      <c r="AA2257" t="s">
        <v>161</v>
      </c>
      <c r="AB2257" s="81" t="str">
        <f>analysis_methods!$M$3</f>
        <v>BLOT WW SCALE</v>
      </c>
      <c r="AC2257" s="77">
        <v>45139</v>
      </c>
    </row>
    <row r="2258" spans="1:29" ht="14.4" x14ac:dyDescent="0.3">
      <c r="A2258" s="81" t="str">
        <f>samples!$C$60</f>
        <v>GeoxyzX_2111-WestdiepSeafarm-4275m-a-VV1</v>
      </c>
      <c r="B2258" s="84" t="s">
        <v>723</v>
      </c>
      <c r="H2258" s="96" t="s">
        <v>660</v>
      </c>
      <c r="I2258" s="96">
        <v>103058</v>
      </c>
      <c r="K2258" s="96" t="s">
        <v>348</v>
      </c>
      <c r="L2258" s="96" t="s">
        <v>414</v>
      </c>
      <c r="M2258" s="96" t="s">
        <v>415</v>
      </c>
      <c r="N2258" s="96" t="s">
        <v>416</v>
      </c>
      <c r="O2258" s="96" t="s">
        <v>591</v>
      </c>
      <c r="P2258" s="96" t="s">
        <v>592</v>
      </c>
      <c r="Q2258" s="96" t="s">
        <v>636</v>
      </c>
      <c r="S2258" t="s">
        <v>226</v>
      </c>
      <c r="U2258" t="s">
        <v>335</v>
      </c>
      <c r="V2258" t="s">
        <v>264</v>
      </c>
      <c r="W2258" s="81" t="str">
        <f>analysis_methods!$B$3</f>
        <v>BIOM</v>
      </c>
      <c r="X2258">
        <v>1.2999999999999999E-2</v>
      </c>
      <c r="Y2258" t="s">
        <v>731</v>
      </c>
      <c r="Z2258" t="s">
        <v>243</v>
      </c>
      <c r="AA2258" t="s">
        <v>161</v>
      </c>
      <c r="AB2258" s="81" t="str">
        <f>analysis_methods!$M$3</f>
        <v>BLOT WW SCALE</v>
      </c>
      <c r="AC2258" s="77">
        <v>45139</v>
      </c>
    </row>
    <row r="2259" spans="1:29" ht="14.4" x14ac:dyDescent="0.3">
      <c r="A2259" s="81" t="str">
        <f>samples!$C$60</f>
        <v>GeoxyzX_2111-WestdiepSeafarm-4275m-a-VV1</v>
      </c>
      <c r="B2259" s="84" t="s">
        <v>723</v>
      </c>
      <c r="H2259" s="96" t="s">
        <v>497</v>
      </c>
      <c r="I2259" s="96">
        <v>130616</v>
      </c>
      <c r="K2259" s="96" t="s">
        <v>348</v>
      </c>
      <c r="L2259" s="96" t="s">
        <v>375</v>
      </c>
      <c r="M2259" s="96" t="s">
        <v>376</v>
      </c>
      <c r="N2259" s="96" t="s">
        <v>380</v>
      </c>
      <c r="O2259" s="96" t="s">
        <v>448</v>
      </c>
      <c r="P2259" s="96" t="s">
        <v>455</v>
      </c>
      <c r="Q2259" s="96" t="s">
        <v>456</v>
      </c>
      <c r="S2259" t="s">
        <v>226</v>
      </c>
      <c r="U2259" t="s">
        <v>335</v>
      </c>
      <c r="V2259" t="s">
        <v>264</v>
      </c>
      <c r="W2259" s="81" t="str">
        <f>analysis_methods!$B$3</f>
        <v>BIOM</v>
      </c>
      <c r="X2259">
        <v>5.3999999999999999E-2</v>
      </c>
      <c r="Y2259" t="s">
        <v>731</v>
      </c>
      <c r="Z2259" t="s">
        <v>243</v>
      </c>
      <c r="AA2259" t="s">
        <v>161</v>
      </c>
      <c r="AB2259" s="81" t="str">
        <f>analysis_methods!$M$3</f>
        <v>BLOT WW SCALE</v>
      </c>
      <c r="AC2259" s="77">
        <v>45139</v>
      </c>
    </row>
    <row r="2260" spans="1:29" ht="14.4" x14ac:dyDescent="0.3">
      <c r="A2260" s="81" t="str">
        <f>samples!$C$60</f>
        <v>GeoxyzX_2111-WestdiepSeafarm-4275m-a-VV1</v>
      </c>
      <c r="B2260" s="84" t="s">
        <v>723</v>
      </c>
      <c r="H2260" s="96" t="s">
        <v>556</v>
      </c>
      <c r="I2260" s="96">
        <v>102139</v>
      </c>
      <c r="K2260" s="96" t="s">
        <v>348</v>
      </c>
      <c r="L2260" s="96" t="s">
        <v>414</v>
      </c>
      <c r="M2260" s="96" t="s">
        <v>415</v>
      </c>
      <c r="N2260" s="96" t="s">
        <v>416</v>
      </c>
      <c r="O2260" s="96" t="s">
        <v>434</v>
      </c>
      <c r="P2260" s="96" t="s">
        <v>435</v>
      </c>
      <c r="Q2260" s="96" t="s">
        <v>580</v>
      </c>
      <c r="S2260" t="s">
        <v>226</v>
      </c>
      <c r="U2260" t="s">
        <v>335</v>
      </c>
      <c r="V2260" t="s">
        <v>264</v>
      </c>
      <c r="W2260" s="81" t="str">
        <f>analysis_methods!$B$3</f>
        <v>BIOM</v>
      </c>
      <c r="X2260">
        <v>1.1999999999999999E-2</v>
      </c>
      <c r="Y2260" t="s">
        <v>731</v>
      </c>
      <c r="Z2260" t="s">
        <v>243</v>
      </c>
      <c r="AA2260" t="s">
        <v>161</v>
      </c>
      <c r="AB2260" s="81" t="str">
        <f>analysis_methods!$M$3</f>
        <v>BLOT WW SCALE</v>
      </c>
      <c r="AC2260" s="77">
        <v>45139</v>
      </c>
    </row>
    <row r="2261" spans="1:29" ht="14.4" x14ac:dyDescent="0.3">
      <c r="A2261" s="81" t="str">
        <f>samples!$C$60</f>
        <v>GeoxyzX_2111-WestdiepSeafarm-4275m-a-VV1</v>
      </c>
      <c r="B2261" s="84" t="s">
        <v>723</v>
      </c>
      <c r="H2261" s="96" t="s">
        <v>543</v>
      </c>
      <c r="I2261" s="96">
        <v>131183</v>
      </c>
      <c r="K2261" s="96" t="s">
        <v>348</v>
      </c>
      <c r="L2261" s="96" t="s">
        <v>375</v>
      </c>
      <c r="M2261" s="96" t="s">
        <v>376</v>
      </c>
      <c r="N2261" s="96" t="s">
        <v>401</v>
      </c>
      <c r="O2261" s="96" t="s">
        <v>402</v>
      </c>
      <c r="P2261" s="96" t="s">
        <v>519</v>
      </c>
      <c r="Q2261" s="96" t="s">
        <v>533</v>
      </c>
      <c r="S2261" t="s">
        <v>226</v>
      </c>
      <c r="U2261" t="s">
        <v>335</v>
      </c>
      <c r="V2261" t="s">
        <v>264</v>
      </c>
      <c r="W2261" s="81" t="str">
        <f>analysis_methods!$B$3</f>
        <v>BIOM</v>
      </c>
      <c r="X2261">
        <v>1.7999999999999999E-2</v>
      </c>
      <c r="Y2261" t="s">
        <v>731</v>
      </c>
      <c r="Z2261" t="s">
        <v>243</v>
      </c>
      <c r="AA2261" t="s">
        <v>161</v>
      </c>
      <c r="AB2261" s="81" t="str">
        <f>analysis_methods!$M$3</f>
        <v>BLOT WW SCALE</v>
      </c>
      <c r="AC2261" s="77">
        <v>45139</v>
      </c>
    </row>
    <row r="2262" spans="1:29" ht="14.4" x14ac:dyDescent="0.3">
      <c r="A2262" s="81" t="str">
        <f>samples!$C$61</f>
        <v>GeoxyzX_2111-WestdiepSeafarm-4275m-b-VV2</v>
      </c>
      <c r="B2262" s="84" t="s">
        <v>724</v>
      </c>
      <c r="H2262" s="96" t="s">
        <v>482</v>
      </c>
      <c r="I2262" s="96">
        <v>130357</v>
      </c>
      <c r="K2262" s="96" t="s">
        <v>348</v>
      </c>
      <c r="L2262" s="96" t="s">
        <v>375</v>
      </c>
      <c r="M2262" s="96" t="s">
        <v>376</v>
      </c>
      <c r="N2262" s="96" t="s">
        <v>380</v>
      </c>
      <c r="O2262" s="96" t="s">
        <v>381</v>
      </c>
      <c r="P2262" s="96" t="s">
        <v>382</v>
      </c>
      <c r="Q2262" s="96" t="s">
        <v>405</v>
      </c>
      <c r="S2262" t="s">
        <v>226</v>
      </c>
      <c r="U2262" t="s">
        <v>335</v>
      </c>
      <c r="V2262" t="s">
        <v>264</v>
      </c>
      <c r="W2262" s="81" t="str">
        <f>analysis_methods!$B$3</f>
        <v>BIOM</v>
      </c>
      <c r="X2262">
        <v>2.9260000000000002</v>
      </c>
      <c r="Y2262" t="s">
        <v>731</v>
      </c>
      <c r="Z2262" t="s">
        <v>243</v>
      </c>
      <c r="AA2262" t="s">
        <v>161</v>
      </c>
      <c r="AB2262" s="81" t="str">
        <f>analysis_methods!$M$3</f>
        <v>BLOT WW SCALE</v>
      </c>
      <c r="AC2262" s="77">
        <v>45139</v>
      </c>
    </row>
    <row r="2263" spans="1:29" ht="14.4" x14ac:dyDescent="0.3">
      <c r="A2263" s="81" t="str">
        <f>samples!$C$61</f>
        <v>GeoxyzX_2111-WestdiepSeafarm-4275m-b-VV2</v>
      </c>
      <c r="B2263" s="84" t="s">
        <v>724</v>
      </c>
      <c r="H2263" s="96" t="s">
        <v>481</v>
      </c>
      <c r="I2263" s="96">
        <v>131187</v>
      </c>
      <c r="K2263" s="96" t="s">
        <v>348</v>
      </c>
      <c r="L2263" s="96" t="s">
        <v>375</v>
      </c>
      <c r="M2263" s="96" t="s">
        <v>376</v>
      </c>
      <c r="N2263" s="96" t="s">
        <v>401</v>
      </c>
      <c r="O2263" s="96" t="s">
        <v>402</v>
      </c>
      <c r="P2263" s="96" t="s">
        <v>403</v>
      </c>
      <c r="Q2263" s="96" t="s">
        <v>404</v>
      </c>
      <c r="S2263" t="s">
        <v>226</v>
      </c>
      <c r="U2263" t="s">
        <v>335</v>
      </c>
      <c r="V2263" t="s">
        <v>264</v>
      </c>
      <c r="W2263" s="81" t="str">
        <f>analysis_methods!$B$3</f>
        <v>BIOM</v>
      </c>
      <c r="X2263">
        <v>0.66600000000000004</v>
      </c>
      <c r="Y2263" t="s">
        <v>731</v>
      </c>
      <c r="Z2263" t="s">
        <v>243</v>
      </c>
      <c r="AA2263" t="s">
        <v>161</v>
      </c>
      <c r="AB2263" s="81" t="str">
        <f>analysis_methods!$M$3</f>
        <v>BLOT WW SCALE</v>
      </c>
      <c r="AC2263" s="77">
        <v>45139</v>
      </c>
    </row>
    <row r="2264" spans="1:29" ht="14.4" x14ac:dyDescent="0.3">
      <c r="A2264" s="81" t="str">
        <f>samples!$C$61</f>
        <v>GeoxyzX_2111-WestdiepSeafarm-4275m-b-VV2</v>
      </c>
      <c r="B2264" s="84" t="s">
        <v>724</v>
      </c>
      <c r="H2264" s="96" t="s">
        <v>411</v>
      </c>
      <c r="I2264" s="96">
        <v>919</v>
      </c>
      <c r="K2264" s="96" t="s">
        <v>348</v>
      </c>
      <c r="L2264" s="96" t="s">
        <v>375</v>
      </c>
      <c r="M2264" s="96" t="s">
        <v>376</v>
      </c>
      <c r="N2264" s="96" t="s">
        <v>384</v>
      </c>
      <c r="O2264" s="96" t="s">
        <v>411</v>
      </c>
      <c r="P2264" s="96"/>
      <c r="Q2264" s="96"/>
      <c r="S2264" t="s">
        <v>226</v>
      </c>
      <c r="U2264" t="s">
        <v>335</v>
      </c>
      <c r="V2264" t="s">
        <v>264</v>
      </c>
      <c r="W2264" s="81" t="str">
        <f>analysis_methods!$B$3</f>
        <v>BIOM</v>
      </c>
      <c r="X2264">
        <v>1.0999999999999999E-2</v>
      </c>
      <c r="Y2264" t="s">
        <v>731</v>
      </c>
      <c r="Z2264" t="s">
        <v>243</v>
      </c>
      <c r="AA2264" t="s">
        <v>161</v>
      </c>
      <c r="AB2264" s="81" t="str">
        <f>analysis_methods!$M$3</f>
        <v>BLOT WW SCALE</v>
      </c>
      <c r="AC2264" s="77">
        <v>45139</v>
      </c>
    </row>
    <row r="2265" spans="1:29" ht="14.4" x14ac:dyDescent="0.3">
      <c r="A2265" s="81" t="str">
        <f>samples!$C$61</f>
        <v>GeoxyzX_2111-WestdiepSeafarm-4275m-b-VV2</v>
      </c>
      <c r="B2265" s="84" t="s">
        <v>724</v>
      </c>
      <c r="H2265" s="96" t="s">
        <v>457</v>
      </c>
      <c r="I2265" s="96">
        <v>152391</v>
      </c>
      <c r="K2265" s="96" t="s">
        <v>348</v>
      </c>
      <c r="L2265" s="96" t="s">
        <v>457</v>
      </c>
      <c r="M2265" s="96"/>
      <c r="N2265" s="96"/>
      <c r="O2265" s="96"/>
      <c r="P2265" s="96"/>
      <c r="Q2265" s="96"/>
      <c r="S2265" t="s">
        <v>226</v>
      </c>
      <c r="U2265" t="s">
        <v>335</v>
      </c>
      <c r="V2265" t="s">
        <v>264</v>
      </c>
      <c r="W2265" s="81" t="str">
        <f>analysis_methods!$B$3</f>
        <v>BIOM</v>
      </c>
      <c r="X2265">
        <v>2.4999999999999998E-2</v>
      </c>
      <c r="Y2265" t="s">
        <v>731</v>
      </c>
      <c r="Z2265" t="s">
        <v>243</v>
      </c>
      <c r="AA2265" t="s">
        <v>161</v>
      </c>
      <c r="AB2265" s="81" t="str">
        <f>analysis_methods!$M$3</f>
        <v>BLOT WW SCALE</v>
      </c>
      <c r="AC2265" s="77">
        <v>45139</v>
      </c>
    </row>
    <row r="2266" spans="1:29" ht="14.4" x14ac:dyDescent="0.3">
      <c r="A2266" s="81" t="str">
        <f>samples!$C$61</f>
        <v>GeoxyzX_2111-WestdiepSeafarm-4275m-b-VV2</v>
      </c>
      <c r="B2266" s="84" t="s">
        <v>724</v>
      </c>
      <c r="H2266" s="96" t="s">
        <v>471</v>
      </c>
      <c r="I2266" s="96">
        <v>124929</v>
      </c>
      <c r="K2266" s="96" t="s">
        <v>348</v>
      </c>
      <c r="L2266" s="96" t="s">
        <v>349</v>
      </c>
      <c r="M2266" s="96" t="s">
        <v>360</v>
      </c>
      <c r="N2266" s="96" t="s">
        <v>361</v>
      </c>
      <c r="O2266" s="96" t="s">
        <v>362</v>
      </c>
      <c r="P2266" s="96" t="s">
        <v>363</v>
      </c>
      <c r="Q2266" s="96" t="s">
        <v>364</v>
      </c>
      <c r="S2266" t="s">
        <v>226</v>
      </c>
      <c r="U2266" t="s">
        <v>335</v>
      </c>
      <c r="V2266" t="s">
        <v>264</v>
      </c>
      <c r="W2266" s="81" t="str">
        <f>analysis_methods!$B$3</f>
        <v>BIOM</v>
      </c>
      <c r="X2266">
        <v>11.692</v>
      </c>
      <c r="Y2266" t="s">
        <v>731</v>
      </c>
      <c r="Z2266" t="s">
        <v>243</v>
      </c>
      <c r="AA2266" t="s">
        <v>161</v>
      </c>
      <c r="AB2266" s="81" t="str">
        <f>analysis_methods!$M$3</f>
        <v>BLOT WW SCALE</v>
      </c>
      <c r="AC2266" s="77">
        <v>45139</v>
      </c>
    </row>
    <row r="2267" spans="1:29" ht="14.4" x14ac:dyDescent="0.3">
      <c r="A2267" s="81" t="str">
        <f>samples!$C$61</f>
        <v>GeoxyzX_2111-WestdiepSeafarm-4275m-b-VV2</v>
      </c>
      <c r="B2267" s="84" t="s">
        <v>724</v>
      </c>
      <c r="H2267" s="96" t="s">
        <v>817</v>
      </c>
      <c r="I2267" s="96">
        <v>140301</v>
      </c>
      <c r="K2267" s="96" t="s">
        <v>348</v>
      </c>
      <c r="L2267" s="96" t="s">
        <v>365</v>
      </c>
      <c r="M2267" s="96" t="s">
        <v>366</v>
      </c>
      <c r="N2267" s="96" t="s">
        <v>367</v>
      </c>
      <c r="O2267" s="96" t="s">
        <v>368</v>
      </c>
      <c r="P2267" s="96" t="s">
        <v>369</v>
      </c>
      <c r="Q2267" s="96" t="s">
        <v>370</v>
      </c>
      <c r="S2267" t="s">
        <v>726</v>
      </c>
      <c r="U2267" t="s">
        <v>335</v>
      </c>
      <c r="V2267" t="s">
        <v>264</v>
      </c>
      <c r="W2267" s="81" t="str">
        <f>analysis_methods!$B$3</f>
        <v>BIOM</v>
      </c>
      <c r="X2267">
        <v>16.177</v>
      </c>
      <c r="Y2267" t="s">
        <v>731</v>
      </c>
      <c r="Z2267" t="s">
        <v>243</v>
      </c>
      <c r="AA2267" t="s">
        <v>161</v>
      </c>
      <c r="AB2267" s="81" t="str">
        <f>analysis_methods!$M$3</f>
        <v>BLOT WW SCALE</v>
      </c>
      <c r="AC2267" s="77">
        <v>45139</v>
      </c>
    </row>
    <row r="2268" spans="1:29" ht="14.4" x14ac:dyDescent="0.3">
      <c r="A2268" s="81" t="str">
        <f>samples!$C$61</f>
        <v>GeoxyzX_2111-WestdiepSeafarm-4275m-b-VV2</v>
      </c>
      <c r="B2268" s="84" t="s">
        <v>724</v>
      </c>
      <c r="H2268" s="96" t="s">
        <v>473</v>
      </c>
      <c r="I2268" s="96">
        <v>141433</v>
      </c>
      <c r="K2268" s="96" t="s">
        <v>348</v>
      </c>
      <c r="L2268" s="96" t="s">
        <v>365</v>
      </c>
      <c r="M2268" s="96" t="s">
        <v>366</v>
      </c>
      <c r="N2268" s="96" t="s">
        <v>371</v>
      </c>
      <c r="O2268" s="96" t="s">
        <v>372</v>
      </c>
      <c r="P2268" s="96" t="s">
        <v>373</v>
      </c>
      <c r="Q2268" s="96" t="s">
        <v>374</v>
      </c>
      <c r="S2268" t="s">
        <v>226</v>
      </c>
      <c r="U2268" t="s">
        <v>335</v>
      </c>
      <c r="V2268" t="s">
        <v>264</v>
      </c>
      <c r="W2268" s="81" t="str">
        <f>analysis_methods!$B$3</f>
        <v>BIOM</v>
      </c>
      <c r="X2268">
        <v>2.2209999999999996</v>
      </c>
      <c r="Y2268" t="s">
        <v>731</v>
      </c>
      <c r="Z2268" t="s">
        <v>243</v>
      </c>
      <c r="AA2268" t="s">
        <v>161</v>
      </c>
      <c r="AB2268" s="81" t="str">
        <f>analysis_methods!$M$3</f>
        <v>BLOT WW SCALE</v>
      </c>
      <c r="AC2268" s="77">
        <v>45139</v>
      </c>
    </row>
    <row r="2269" spans="1:29" ht="14.4" x14ac:dyDescent="0.3">
      <c r="A2269" s="81" t="str">
        <f>samples!$C$61</f>
        <v>GeoxyzX_2111-WestdiepSeafarm-4275m-b-VV2</v>
      </c>
      <c r="B2269" s="84" t="s">
        <v>724</v>
      </c>
      <c r="H2269" s="96" t="s">
        <v>484</v>
      </c>
      <c r="I2269" s="96">
        <v>130116</v>
      </c>
      <c r="K2269" s="96" t="s">
        <v>348</v>
      </c>
      <c r="L2269" s="96" t="s">
        <v>375</v>
      </c>
      <c r="M2269" s="96" t="s">
        <v>376</v>
      </c>
      <c r="N2269" s="96" t="s">
        <v>380</v>
      </c>
      <c r="O2269" s="96" t="s">
        <v>409</v>
      </c>
      <c r="P2269" s="96" t="s">
        <v>410</v>
      </c>
      <c r="Q2269" s="96" t="s">
        <v>374</v>
      </c>
      <c r="S2269" t="s">
        <v>226</v>
      </c>
      <c r="U2269" t="s">
        <v>335</v>
      </c>
      <c r="V2269" t="s">
        <v>264</v>
      </c>
      <c r="W2269" s="81" t="str">
        <f>analysis_methods!$B$3</f>
        <v>BIOM</v>
      </c>
      <c r="X2269">
        <v>0.19199999999999998</v>
      </c>
      <c r="Y2269" t="s">
        <v>731</v>
      </c>
      <c r="Z2269" t="s">
        <v>243</v>
      </c>
      <c r="AA2269" t="s">
        <v>161</v>
      </c>
      <c r="AB2269" s="81" t="str">
        <f>analysis_methods!$M$3</f>
        <v>BLOT WW SCALE</v>
      </c>
      <c r="AC2269" s="77">
        <v>45139</v>
      </c>
    </row>
    <row r="2270" spans="1:29" ht="14.4" x14ac:dyDescent="0.3">
      <c r="A2270" s="81" t="str">
        <f>samples!$C$61</f>
        <v>GeoxyzX_2111-WestdiepSeafarm-4275m-b-VV2</v>
      </c>
      <c r="B2270" s="84" t="s">
        <v>724</v>
      </c>
      <c r="H2270" s="96" t="s">
        <v>480</v>
      </c>
      <c r="I2270" s="96">
        <v>130269</v>
      </c>
      <c r="K2270" s="96" t="s">
        <v>348</v>
      </c>
      <c r="L2270" s="96" t="s">
        <v>375</v>
      </c>
      <c r="M2270" s="96" t="s">
        <v>376</v>
      </c>
      <c r="N2270" s="96"/>
      <c r="O2270" s="96" t="s">
        <v>398</v>
      </c>
      <c r="P2270" s="96" t="s">
        <v>399</v>
      </c>
      <c r="Q2270" s="96" t="s">
        <v>400</v>
      </c>
      <c r="S2270" t="s">
        <v>226</v>
      </c>
      <c r="U2270" t="s">
        <v>335</v>
      </c>
      <c r="V2270" t="s">
        <v>264</v>
      </c>
      <c r="W2270" s="81" t="str">
        <f>analysis_methods!$B$3</f>
        <v>BIOM</v>
      </c>
      <c r="X2270">
        <v>5.1999999999999998E-2</v>
      </c>
      <c r="Y2270" t="s">
        <v>731</v>
      </c>
      <c r="Z2270" t="s">
        <v>243</v>
      </c>
      <c r="AA2270" t="s">
        <v>161</v>
      </c>
      <c r="AB2270" s="81" t="str">
        <f>analysis_methods!$M$3</f>
        <v>BLOT WW SCALE</v>
      </c>
      <c r="AC2270" s="77">
        <v>45139</v>
      </c>
    </row>
    <row r="2271" spans="1:29" ht="14.4" x14ac:dyDescent="0.3">
      <c r="A2271" s="81" t="str">
        <f>samples!$C$61</f>
        <v>GeoxyzX_2111-WestdiepSeafarm-4275m-b-VV2</v>
      </c>
      <c r="B2271" s="84" t="s">
        <v>724</v>
      </c>
      <c r="H2271" s="96" t="s">
        <v>490</v>
      </c>
      <c r="I2271" s="96">
        <v>488966</v>
      </c>
      <c r="K2271" s="96" t="s">
        <v>348</v>
      </c>
      <c r="L2271" s="96" t="s">
        <v>414</v>
      </c>
      <c r="M2271" s="96" t="s">
        <v>415</v>
      </c>
      <c r="N2271" s="96" t="s">
        <v>416</v>
      </c>
      <c r="O2271" s="96" t="s">
        <v>434</v>
      </c>
      <c r="P2271" s="96" t="s">
        <v>435</v>
      </c>
      <c r="Q2271" s="96" t="s">
        <v>436</v>
      </c>
      <c r="S2271" t="s">
        <v>226</v>
      </c>
      <c r="U2271" t="s">
        <v>335</v>
      </c>
      <c r="V2271" t="s">
        <v>264</v>
      </c>
      <c r="W2271" s="81" t="str">
        <f>analysis_methods!$B$3</f>
        <v>BIOM</v>
      </c>
      <c r="X2271">
        <v>1.1999999999999999E-2</v>
      </c>
      <c r="Y2271" t="s">
        <v>731</v>
      </c>
      <c r="Z2271" t="s">
        <v>243</v>
      </c>
      <c r="AA2271" t="s">
        <v>161</v>
      </c>
      <c r="AB2271" s="81" t="str">
        <f>analysis_methods!$M$3</f>
        <v>BLOT WW SCALE</v>
      </c>
      <c r="AC2271" s="77">
        <v>45139</v>
      </c>
    </row>
    <row r="2272" spans="1:29" ht="14.4" x14ac:dyDescent="0.3">
      <c r="A2272" s="81" t="str">
        <f>samples!$C$61</f>
        <v>GeoxyzX_2111-WestdiepSeafarm-4275m-b-VV2</v>
      </c>
      <c r="B2272" s="84" t="s">
        <v>724</v>
      </c>
      <c r="H2272" s="96" t="s">
        <v>552</v>
      </c>
      <c r="I2272" s="96">
        <v>130491</v>
      </c>
      <c r="K2272" s="96" t="s">
        <v>348</v>
      </c>
      <c r="L2272" s="96" t="s">
        <v>375</v>
      </c>
      <c r="M2272" s="96" t="s">
        <v>376</v>
      </c>
      <c r="N2272" s="96"/>
      <c r="O2272" s="96" t="s">
        <v>568</v>
      </c>
      <c r="P2272" s="96" t="s">
        <v>569</v>
      </c>
      <c r="Q2272" s="96" t="s">
        <v>577</v>
      </c>
      <c r="S2272" t="s">
        <v>226</v>
      </c>
      <c r="U2272" t="s">
        <v>335</v>
      </c>
      <c r="V2272" t="s">
        <v>264</v>
      </c>
      <c r="W2272" s="81" t="str">
        <f>analysis_methods!$B$3</f>
        <v>BIOM</v>
      </c>
      <c r="X2272">
        <v>2.5999999999999999E-2</v>
      </c>
      <c r="Y2272" t="s">
        <v>731</v>
      </c>
      <c r="Z2272" t="s">
        <v>243</v>
      </c>
      <c r="AA2272" t="s">
        <v>161</v>
      </c>
      <c r="AB2272" s="81" t="str">
        <f>analysis_methods!$M$3</f>
        <v>BLOT WW SCALE</v>
      </c>
      <c r="AC2272" s="77">
        <v>45139</v>
      </c>
    </row>
    <row r="2273" spans="1:29" ht="14.4" x14ac:dyDescent="0.3">
      <c r="A2273" s="81" t="str">
        <f>samples!$C$61</f>
        <v>GeoxyzX_2111-WestdiepSeafarm-4275m-b-VV2</v>
      </c>
      <c r="B2273" s="84" t="s">
        <v>724</v>
      </c>
      <c r="H2273" s="96" t="s">
        <v>582</v>
      </c>
      <c r="I2273" s="96">
        <v>334510</v>
      </c>
      <c r="K2273" s="96" t="s">
        <v>348</v>
      </c>
      <c r="L2273" s="96" t="s">
        <v>375</v>
      </c>
      <c r="M2273" s="96" t="s">
        <v>376</v>
      </c>
      <c r="N2273" s="96" t="s">
        <v>380</v>
      </c>
      <c r="O2273" s="96" t="s">
        <v>448</v>
      </c>
      <c r="P2273" s="96" t="s">
        <v>517</v>
      </c>
      <c r="Q2273" s="96" t="s">
        <v>594</v>
      </c>
      <c r="S2273" t="s">
        <v>226</v>
      </c>
      <c r="U2273" t="s">
        <v>335</v>
      </c>
      <c r="V2273" t="s">
        <v>264</v>
      </c>
      <c r="W2273" s="81" t="str">
        <f>analysis_methods!$B$3</f>
        <v>BIOM</v>
      </c>
      <c r="X2273">
        <v>8.5000000000000006E-2</v>
      </c>
      <c r="Y2273" t="s">
        <v>731</v>
      </c>
      <c r="Z2273" t="s">
        <v>243</v>
      </c>
      <c r="AA2273" t="s">
        <v>161</v>
      </c>
      <c r="AB2273" s="81" t="str">
        <f>analysis_methods!$M$3</f>
        <v>BLOT WW SCALE</v>
      </c>
      <c r="AC2273" s="77">
        <v>45139</v>
      </c>
    </row>
    <row r="2274" spans="1:29" ht="14.4" x14ac:dyDescent="0.3">
      <c r="A2274" s="81" t="str">
        <f>samples!$C$62</f>
        <v>GeoxyzX_2111-WestdiepSeafarm-4275m-c-VV3</v>
      </c>
      <c r="B2274" s="84" t="s">
        <v>725</v>
      </c>
      <c r="H2274" s="96" t="s">
        <v>481</v>
      </c>
      <c r="I2274" s="96">
        <v>131187</v>
      </c>
      <c r="K2274" s="96" t="s">
        <v>348</v>
      </c>
      <c r="L2274" s="96" t="s">
        <v>375</v>
      </c>
      <c r="M2274" s="96" t="s">
        <v>376</v>
      </c>
      <c r="N2274" s="96" t="s">
        <v>401</v>
      </c>
      <c r="O2274" s="96" t="s">
        <v>402</v>
      </c>
      <c r="P2274" s="96" t="s">
        <v>403</v>
      </c>
      <c r="Q2274" s="96" t="s">
        <v>404</v>
      </c>
      <c r="S2274" t="s">
        <v>226</v>
      </c>
      <c r="U2274" t="s">
        <v>335</v>
      </c>
      <c r="V2274" t="s">
        <v>264</v>
      </c>
      <c r="W2274" s="81" t="str">
        <f>analysis_methods!$B$3</f>
        <v>BIOM</v>
      </c>
      <c r="X2274">
        <v>0.84099999999999986</v>
      </c>
      <c r="Y2274" t="s">
        <v>731</v>
      </c>
      <c r="Z2274" t="s">
        <v>243</v>
      </c>
      <c r="AA2274" t="s">
        <v>161</v>
      </c>
      <c r="AB2274" s="81" t="str">
        <f>analysis_methods!$M$3</f>
        <v>BLOT WW SCALE</v>
      </c>
      <c r="AC2274" s="77">
        <v>45139</v>
      </c>
    </row>
    <row r="2275" spans="1:29" ht="14.4" x14ac:dyDescent="0.3">
      <c r="A2275" s="81" t="str">
        <f>samples!$C$62</f>
        <v>GeoxyzX_2111-WestdiepSeafarm-4275m-c-VV3</v>
      </c>
      <c r="B2275" s="84" t="s">
        <v>725</v>
      </c>
      <c r="H2275" s="96" t="s">
        <v>482</v>
      </c>
      <c r="I2275" s="96">
        <v>130357</v>
      </c>
      <c r="K2275" s="96" t="s">
        <v>348</v>
      </c>
      <c r="L2275" s="96" t="s">
        <v>375</v>
      </c>
      <c r="M2275" s="96" t="s">
        <v>376</v>
      </c>
      <c r="N2275" s="96" t="s">
        <v>380</v>
      </c>
      <c r="O2275" s="96" t="s">
        <v>381</v>
      </c>
      <c r="P2275" s="96" t="s">
        <v>382</v>
      </c>
      <c r="Q2275" s="96" t="s">
        <v>405</v>
      </c>
      <c r="S2275" t="s">
        <v>226</v>
      </c>
      <c r="U2275" t="s">
        <v>335</v>
      </c>
      <c r="V2275" t="s">
        <v>264</v>
      </c>
      <c r="W2275" s="81" t="str">
        <f>analysis_methods!$B$3</f>
        <v>BIOM</v>
      </c>
      <c r="X2275">
        <v>3.6049999999999995</v>
      </c>
      <c r="Y2275" t="s">
        <v>731</v>
      </c>
      <c r="Z2275" t="s">
        <v>243</v>
      </c>
      <c r="AA2275" t="s">
        <v>161</v>
      </c>
      <c r="AB2275" s="81" t="str">
        <f>analysis_methods!$M$3</f>
        <v>BLOT WW SCALE</v>
      </c>
      <c r="AC2275" s="77">
        <v>45139</v>
      </c>
    </row>
    <row r="2276" spans="1:29" ht="14.4" x14ac:dyDescent="0.3">
      <c r="A2276" s="81" t="str">
        <f>samples!$C$62</f>
        <v>GeoxyzX_2111-WestdiepSeafarm-4275m-c-VV3</v>
      </c>
      <c r="B2276" s="84" t="s">
        <v>725</v>
      </c>
      <c r="H2276" s="96" t="s">
        <v>457</v>
      </c>
      <c r="I2276" s="96">
        <v>152391</v>
      </c>
      <c r="K2276" s="96" t="s">
        <v>348</v>
      </c>
      <c r="L2276" s="96" t="s">
        <v>457</v>
      </c>
      <c r="M2276" s="96"/>
      <c r="N2276" s="96"/>
      <c r="O2276" s="96"/>
      <c r="P2276" s="96"/>
      <c r="Q2276" s="96"/>
      <c r="S2276" t="s">
        <v>226</v>
      </c>
      <c r="U2276" t="s">
        <v>335</v>
      </c>
      <c r="V2276" t="s">
        <v>264</v>
      </c>
      <c r="W2276" s="81" t="str">
        <f>analysis_methods!$B$3</f>
        <v>BIOM</v>
      </c>
      <c r="X2276">
        <v>0.48099999999999993</v>
      </c>
      <c r="Y2276" t="s">
        <v>731</v>
      </c>
      <c r="Z2276" t="s">
        <v>243</v>
      </c>
      <c r="AA2276" t="s">
        <v>161</v>
      </c>
      <c r="AB2276" s="81" t="str">
        <f>analysis_methods!$M$3</f>
        <v>BLOT WW SCALE</v>
      </c>
      <c r="AC2276" s="77">
        <v>45139</v>
      </c>
    </row>
    <row r="2277" spans="1:29" ht="14.4" x14ac:dyDescent="0.3">
      <c r="A2277" s="81" t="str">
        <f>samples!$C$62</f>
        <v>GeoxyzX_2111-WestdiepSeafarm-4275m-c-VV3</v>
      </c>
      <c r="B2277" s="84" t="s">
        <v>725</v>
      </c>
      <c r="H2277" s="96" t="s">
        <v>547</v>
      </c>
      <c r="I2277" s="96">
        <v>120020</v>
      </c>
      <c r="K2277" s="96" t="s">
        <v>348</v>
      </c>
      <c r="L2277" s="96" t="s">
        <v>414</v>
      </c>
      <c r="M2277" s="96" t="s">
        <v>415</v>
      </c>
      <c r="N2277" s="96" t="s">
        <v>559</v>
      </c>
      <c r="O2277" s="96" t="s">
        <v>560</v>
      </c>
      <c r="P2277" s="96" t="s">
        <v>561</v>
      </c>
      <c r="Q2277" s="96" t="s">
        <v>573</v>
      </c>
      <c r="S2277" t="s">
        <v>226</v>
      </c>
      <c r="U2277" t="s">
        <v>335</v>
      </c>
      <c r="V2277" t="s">
        <v>264</v>
      </c>
      <c r="W2277" s="81" t="str">
        <f>analysis_methods!$B$3</f>
        <v>BIOM</v>
      </c>
      <c r="X2277">
        <v>0.12</v>
      </c>
      <c r="Y2277" t="s">
        <v>731</v>
      </c>
      <c r="Z2277" t="s">
        <v>243</v>
      </c>
      <c r="AA2277" t="s">
        <v>161</v>
      </c>
      <c r="AB2277" s="81" t="str">
        <f>analysis_methods!$M$3</f>
        <v>BLOT WW SCALE</v>
      </c>
      <c r="AC2277" s="77">
        <v>45139</v>
      </c>
    </row>
    <row r="2278" spans="1:29" ht="14.4" x14ac:dyDescent="0.3">
      <c r="A2278" s="81" t="str">
        <f>samples!$C$62</f>
        <v>GeoxyzX_2111-WestdiepSeafarm-4275m-c-VV3</v>
      </c>
      <c r="B2278" s="84" t="s">
        <v>725</v>
      </c>
      <c r="H2278" s="96" t="s">
        <v>552</v>
      </c>
      <c r="I2278" s="96">
        <v>130491</v>
      </c>
      <c r="K2278" s="96" t="s">
        <v>348</v>
      </c>
      <c r="L2278" s="96" t="s">
        <v>375</v>
      </c>
      <c r="M2278" s="96" t="s">
        <v>376</v>
      </c>
      <c r="N2278" s="96"/>
      <c r="O2278" s="96" t="s">
        <v>568</v>
      </c>
      <c r="P2278" s="96" t="s">
        <v>569</v>
      </c>
      <c r="Q2278" s="96" t="s">
        <v>577</v>
      </c>
      <c r="S2278" t="s">
        <v>226</v>
      </c>
      <c r="U2278" t="s">
        <v>335</v>
      </c>
      <c r="V2278" t="s">
        <v>264</v>
      </c>
      <c r="W2278" s="81" t="str">
        <f>analysis_methods!$B$3</f>
        <v>BIOM</v>
      </c>
      <c r="X2278">
        <v>0.01</v>
      </c>
      <c r="Y2278" t="s">
        <v>731</v>
      </c>
      <c r="Z2278" t="s">
        <v>243</v>
      </c>
      <c r="AA2278" t="s">
        <v>161</v>
      </c>
      <c r="AB2278" s="81" t="str">
        <f>analysis_methods!$M$3</f>
        <v>BLOT WW SCALE</v>
      </c>
      <c r="AC2278" s="77">
        <v>45139</v>
      </c>
    </row>
    <row r="2279" spans="1:29" ht="14.4" x14ac:dyDescent="0.3">
      <c r="A2279" s="81" t="str">
        <f>samples!$C$62</f>
        <v>GeoxyzX_2111-WestdiepSeafarm-4275m-c-VV3</v>
      </c>
      <c r="B2279" s="84" t="s">
        <v>725</v>
      </c>
      <c r="H2279" s="96" t="s">
        <v>472</v>
      </c>
      <c r="I2279" s="96">
        <v>140301</v>
      </c>
      <c r="K2279" s="96" t="s">
        <v>348</v>
      </c>
      <c r="L2279" s="96" t="s">
        <v>365</v>
      </c>
      <c r="M2279" s="96" t="s">
        <v>366</v>
      </c>
      <c r="N2279" s="96" t="s">
        <v>367</v>
      </c>
      <c r="O2279" s="96" t="s">
        <v>368</v>
      </c>
      <c r="P2279" s="96" t="s">
        <v>369</v>
      </c>
      <c r="Q2279" s="96" t="s">
        <v>370</v>
      </c>
      <c r="S2279" t="s">
        <v>226</v>
      </c>
      <c r="U2279" t="s">
        <v>335</v>
      </c>
      <c r="V2279" t="s">
        <v>264</v>
      </c>
      <c r="W2279" s="81" t="str">
        <f>analysis_methods!$B$3</f>
        <v>BIOM</v>
      </c>
      <c r="X2279">
        <v>58.434999999999995</v>
      </c>
      <c r="Y2279" t="s">
        <v>731</v>
      </c>
      <c r="Z2279" t="s">
        <v>243</v>
      </c>
      <c r="AA2279" t="s">
        <v>161</v>
      </c>
      <c r="AB2279" s="81" t="str">
        <f>analysis_methods!$M$3</f>
        <v>BLOT WW SCALE</v>
      </c>
      <c r="AC2279" s="77">
        <v>45139</v>
      </c>
    </row>
    <row r="2280" spans="1:29" ht="14.4" x14ac:dyDescent="0.3">
      <c r="A2280" s="81" t="str">
        <f>samples!$C$62</f>
        <v>GeoxyzX_2111-WestdiepSeafarm-4275m-c-VV3</v>
      </c>
      <c r="B2280" s="84" t="s">
        <v>725</v>
      </c>
      <c r="H2280" s="96" t="s">
        <v>817</v>
      </c>
      <c r="I2280" s="96">
        <v>140301</v>
      </c>
      <c r="K2280" s="96" t="s">
        <v>348</v>
      </c>
      <c r="L2280" s="96" t="s">
        <v>365</v>
      </c>
      <c r="M2280" s="96" t="s">
        <v>366</v>
      </c>
      <c r="N2280" s="96" t="s">
        <v>367</v>
      </c>
      <c r="O2280" s="96" t="s">
        <v>368</v>
      </c>
      <c r="P2280" s="96" t="s">
        <v>369</v>
      </c>
      <c r="Q2280" s="96" t="s">
        <v>370</v>
      </c>
      <c r="S2280" t="s">
        <v>726</v>
      </c>
      <c r="U2280" t="s">
        <v>335</v>
      </c>
      <c r="V2280" t="s">
        <v>264</v>
      </c>
      <c r="W2280" s="81" t="str">
        <f>analysis_methods!$B$3</f>
        <v>BIOM</v>
      </c>
      <c r="X2280">
        <v>0.42</v>
      </c>
      <c r="Y2280" t="s">
        <v>731</v>
      </c>
      <c r="Z2280" t="s">
        <v>243</v>
      </c>
      <c r="AA2280" t="s">
        <v>161</v>
      </c>
      <c r="AB2280" s="81" t="str">
        <f>analysis_methods!$M$3</f>
        <v>BLOT WW SCALE</v>
      </c>
      <c r="AC2280" s="77">
        <v>45139</v>
      </c>
    </row>
    <row r="2281" spans="1:29" ht="14.4" x14ac:dyDescent="0.3">
      <c r="A2281" s="81" t="str">
        <f>samples!$C$62</f>
        <v>GeoxyzX_2111-WestdiepSeafarm-4275m-c-VV3</v>
      </c>
      <c r="B2281" s="84" t="s">
        <v>725</v>
      </c>
      <c r="H2281" s="96" t="s">
        <v>586</v>
      </c>
      <c r="I2281" s="96">
        <v>103060</v>
      </c>
      <c r="K2281" s="96" t="s">
        <v>348</v>
      </c>
      <c r="L2281" s="96" t="s">
        <v>414</v>
      </c>
      <c r="M2281" s="96" t="s">
        <v>415</v>
      </c>
      <c r="N2281" s="96" t="s">
        <v>416</v>
      </c>
      <c r="O2281" s="96" t="s">
        <v>591</v>
      </c>
      <c r="P2281" s="96" t="s">
        <v>592</v>
      </c>
      <c r="Q2281" s="96" t="s">
        <v>598</v>
      </c>
      <c r="S2281" t="s">
        <v>226</v>
      </c>
      <c r="U2281" t="s">
        <v>335</v>
      </c>
      <c r="V2281" t="s">
        <v>264</v>
      </c>
      <c r="W2281" s="81" t="str">
        <f>analysis_methods!$B$3</f>
        <v>BIOM</v>
      </c>
      <c r="X2281">
        <v>9.2999999999999985E-2</v>
      </c>
      <c r="Y2281" t="s">
        <v>731</v>
      </c>
      <c r="Z2281" t="s">
        <v>243</v>
      </c>
      <c r="AA2281" t="s">
        <v>161</v>
      </c>
      <c r="AB2281" s="81" t="str">
        <f>analysis_methods!$M$3</f>
        <v>BLOT WW SCALE</v>
      </c>
      <c r="AC2281" s="77">
        <v>45139</v>
      </c>
    </row>
    <row r="2282" spans="1:29" ht="14.4" x14ac:dyDescent="0.3">
      <c r="A2282" s="81" t="str">
        <f>samples!$C$62</f>
        <v>GeoxyzX_2111-WestdiepSeafarm-4275m-c-VV3</v>
      </c>
      <c r="B2282" s="84" t="s">
        <v>725</v>
      </c>
      <c r="H2282" s="96" t="s">
        <v>497</v>
      </c>
      <c r="I2282" s="96">
        <v>130616</v>
      </c>
      <c r="K2282" s="96" t="s">
        <v>348</v>
      </c>
      <c r="L2282" s="96" t="s">
        <v>375</v>
      </c>
      <c r="M2282" s="96" t="s">
        <v>376</v>
      </c>
      <c r="N2282" s="96" t="s">
        <v>380</v>
      </c>
      <c r="O2282" s="96" t="s">
        <v>448</v>
      </c>
      <c r="P2282" s="96" t="s">
        <v>455</v>
      </c>
      <c r="Q2282" s="96" t="s">
        <v>456</v>
      </c>
      <c r="S2282" t="s">
        <v>226</v>
      </c>
      <c r="U2282" t="s">
        <v>335</v>
      </c>
      <c r="V2282" t="s">
        <v>264</v>
      </c>
      <c r="W2282" s="81" t="str">
        <f>analysis_methods!$B$3</f>
        <v>BIOM</v>
      </c>
      <c r="X2282">
        <v>6.9999999999999993E-3</v>
      </c>
      <c r="Y2282" t="s">
        <v>731</v>
      </c>
      <c r="Z2282" t="s">
        <v>243</v>
      </c>
      <c r="AA2282" t="s">
        <v>161</v>
      </c>
      <c r="AB2282" s="81" t="str">
        <f>analysis_methods!$M$3</f>
        <v>BLOT WW SCALE</v>
      </c>
      <c r="AC2282" s="77">
        <v>45139</v>
      </c>
    </row>
    <row r="2283" spans="1:29" ht="14.4" x14ac:dyDescent="0.3">
      <c r="A2283" s="81" t="str">
        <f>samples!$C$62</f>
        <v>GeoxyzX_2111-WestdiepSeafarm-4275m-c-VV3</v>
      </c>
      <c r="B2283" s="84" t="s">
        <v>725</v>
      </c>
      <c r="H2283" s="96" t="s">
        <v>542</v>
      </c>
      <c r="I2283" s="96">
        <v>130644</v>
      </c>
      <c r="K2283" s="96" t="s">
        <v>348</v>
      </c>
      <c r="L2283" s="96" t="s">
        <v>375</v>
      </c>
      <c r="M2283" s="96" t="s">
        <v>376</v>
      </c>
      <c r="N2283" s="96" t="s">
        <v>380</v>
      </c>
      <c r="O2283" s="96" t="s">
        <v>448</v>
      </c>
      <c r="P2283" s="96" t="s">
        <v>518</v>
      </c>
      <c r="Q2283" s="96" t="s">
        <v>532</v>
      </c>
      <c r="S2283" t="s">
        <v>226</v>
      </c>
      <c r="U2283" t="s">
        <v>335</v>
      </c>
      <c r="V2283" t="s">
        <v>264</v>
      </c>
      <c r="W2283" s="81" t="str">
        <f>analysis_methods!$B$3</f>
        <v>BIOM</v>
      </c>
      <c r="X2283">
        <v>6.7000000000000004E-2</v>
      </c>
      <c r="Y2283" t="s">
        <v>731</v>
      </c>
      <c r="Z2283" t="s">
        <v>243</v>
      </c>
      <c r="AA2283" t="s">
        <v>161</v>
      </c>
      <c r="AB2283" s="81" t="str">
        <f>analysis_methods!$M$3</f>
        <v>BLOT WW SCALE</v>
      </c>
      <c r="AC2283" s="77">
        <v>45139</v>
      </c>
    </row>
    <row r="2284" spans="1:29" ht="14.4" x14ac:dyDescent="0.3">
      <c r="A2284" s="81" t="str">
        <f>samples!$C$62</f>
        <v>GeoxyzX_2111-WestdiepSeafarm-4275m-c-VV3</v>
      </c>
      <c r="B2284" s="84" t="s">
        <v>725</v>
      </c>
      <c r="H2284" s="96" t="s">
        <v>479</v>
      </c>
      <c r="I2284" s="96">
        <v>130544</v>
      </c>
      <c r="K2284" s="96" t="s">
        <v>348</v>
      </c>
      <c r="L2284" s="96" t="s">
        <v>375</v>
      </c>
      <c r="M2284" s="96" t="s">
        <v>376</v>
      </c>
      <c r="N2284" s="96"/>
      <c r="O2284" s="96" t="s">
        <v>395</v>
      </c>
      <c r="P2284" s="96" t="s">
        <v>396</v>
      </c>
      <c r="Q2284" s="96" t="s">
        <v>397</v>
      </c>
      <c r="S2284" t="s">
        <v>226</v>
      </c>
      <c r="U2284" t="s">
        <v>335</v>
      </c>
      <c r="V2284" t="s">
        <v>264</v>
      </c>
      <c r="W2284" s="81" t="str">
        <f>analysis_methods!$B$3</f>
        <v>BIOM</v>
      </c>
      <c r="X2284">
        <v>0.311</v>
      </c>
      <c r="Y2284" t="s">
        <v>731</v>
      </c>
      <c r="Z2284" t="s">
        <v>243</v>
      </c>
      <c r="AA2284" t="s">
        <v>161</v>
      </c>
      <c r="AB2284" s="81" t="str">
        <f>analysis_methods!$M$3</f>
        <v>BLOT WW SCALE</v>
      </c>
      <c r="AC2284" s="77">
        <v>45139</v>
      </c>
    </row>
    <row r="2285" spans="1:29" ht="14.4" x14ac:dyDescent="0.3">
      <c r="A2285" s="81" t="str">
        <f>samples!$C$66</f>
        <v>SS22-590-1-WestdiepSeafarm-150m-a-VV1</v>
      </c>
      <c r="C2285"/>
      <c r="H2285" s="95" t="s">
        <v>798</v>
      </c>
      <c r="I2285">
        <v>919</v>
      </c>
      <c r="K2285" s="98" t="s">
        <v>348</v>
      </c>
      <c r="L2285" s="98" t="s">
        <v>375</v>
      </c>
      <c r="M2285" s="98" t="s">
        <v>376</v>
      </c>
      <c r="N2285" s="98" t="s">
        <v>384</v>
      </c>
      <c r="O2285" s="98" t="s">
        <v>411</v>
      </c>
      <c r="P2285" s="98"/>
      <c r="Q2285" s="98"/>
      <c r="S2285" t="s">
        <v>226</v>
      </c>
      <c r="U2285" t="s">
        <v>335</v>
      </c>
      <c r="V2285" t="s">
        <v>264</v>
      </c>
      <c r="W2285" s="81" t="str">
        <f>analysis_methods!$B$2</f>
        <v>ABUN</v>
      </c>
      <c r="X2285">
        <v>10</v>
      </c>
      <c r="Y2285" t="s">
        <v>336</v>
      </c>
      <c r="Z2285" t="s">
        <v>243</v>
      </c>
      <c r="AA2285" t="s">
        <v>161</v>
      </c>
      <c r="AB2285" s="81" t="str">
        <f>analysis_methods!$M$2</f>
        <v>TAXO_STE_MICROSCOPE</v>
      </c>
      <c r="AC2285" s="77">
        <v>45200</v>
      </c>
    </row>
    <row r="2286" spans="1:29" ht="14.4" x14ac:dyDescent="0.3">
      <c r="A2286" s="81" t="str">
        <f>samples!$C$66</f>
        <v>SS22-590-1-WestdiepSeafarm-150m-a-VV1</v>
      </c>
      <c r="C2286"/>
      <c r="H2286" s="95" t="s">
        <v>470</v>
      </c>
      <c r="I2286">
        <v>855674</v>
      </c>
      <c r="K2286" s="98" t="s">
        <v>348</v>
      </c>
      <c r="L2286" s="98" t="s">
        <v>355</v>
      </c>
      <c r="M2286" s="98" t="s">
        <v>826</v>
      </c>
      <c r="N2286" s="98" t="s">
        <v>356</v>
      </c>
      <c r="O2286" s="98" t="s">
        <v>357</v>
      </c>
      <c r="P2286" s="98" t="s">
        <v>358</v>
      </c>
      <c r="Q2286" s="98" t="s">
        <v>359</v>
      </c>
      <c r="S2286" t="s">
        <v>226</v>
      </c>
      <c r="U2286" t="s">
        <v>335</v>
      </c>
      <c r="V2286" t="s">
        <v>264</v>
      </c>
      <c r="W2286" s="81" t="str">
        <f>analysis_methods!$B$2</f>
        <v>ABUN</v>
      </c>
      <c r="X2286">
        <v>120</v>
      </c>
      <c r="Y2286" t="s">
        <v>336</v>
      </c>
      <c r="Z2286" t="s">
        <v>243</v>
      </c>
      <c r="AA2286" t="s">
        <v>161</v>
      </c>
      <c r="AB2286" s="81" t="str">
        <f>analysis_methods!$M$2</f>
        <v>TAXO_STE_MICROSCOPE</v>
      </c>
      <c r="AC2286" s="77">
        <v>45200</v>
      </c>
    </row>
    <row r="2287" spans="1:29" ht="14.4" x14ac:dyDescent="0.3">
      <c r="A2287" s="81" t="str">
        <f>samples!$C$66</f>
        <v>SS22-590-1-WestdiepSeafarm-150m-a-VV1</v>
      </c>
      <c r="C2287"/>
      <c r="H2287" s="95" t="s">
        <v>799</v>
      </c>
      <c r="I2287">
        <v>876640</v>
      </c>
      <c r="K2287" s="98" t="s">
        <v>348</v>
      </c>
      <c r="L2287" s="98" t="s">
        <v>365</v>
      </c>
      <c r="M2287" s="98" t="s">
        <v>366</v>
      </c>
      <c r="N2287" s="98" t="s">
        <v>451</v>
      </c>
      <c r="O2287" s="98" t="s">
        <v>452</v>
      </c>
      <c r="P2287" s="98" t="s">
        <v>453</v>
      </c>
      <c r="Q2287" s="98" t="s">
        <v>454</v>
      </c>
      <c r="S2287" t="s">
        <v>726</v>
      </c>
      <c r="U2287" t="s">
        <v>335</v>
      </c>
      <c r="V2287" t="s">
        <v>264</v>
      </c>
      <c r="W2287" s="81" t="str">
        <f>analysis_methods!$B$2</f>
        <v>ABUN</v>
      </c>
      <c r="X2287">
        <v>340</v>
      </c>
      <c r="Y2287" t="s">
        <v>336</v>
      </c>
      <c r="Z2287" t="s">
        <v>243</v>
      </c>
      <c r="AA2287" t="s">
        <v>161</v>
      </c>
      <c r="AB2287" s="81" t="str">
        <f>analysis_methods!$M$2</f>
        <v>TAXO_STE_MICROSCOPE</v>
      </c>
      <c r="AC2287" s="77">
        <v>45200</v>
      </c>
    </row>
    <row r="2288" spans="1:29" ht="14.4" x14ac:dyDescent="0.3">
      <c r="A2288" s="81" t="str">
        <f>samples!$C$66</f>
        <v>SS22-590-1-WestdiepSeafarm-150m-a-VV1</v>
      </c>
      <c r="C2288"/>
      <c r="H2288" s="95" t="s">
        <v>476</v>
      </c>
      <c r="I2288">
        <v>152367</v>
      </c>
      <c r="K2288" s="98" t="s">
        <v>348</v>
      </c>
      <c r="L2288" s="98" t="s">
        <v>375</v>
      </c>
      <c r="M2288" s="98" t="s">
        <v>376</v>
      </c>
      <c r="N2288" s="98" t="s">
        <v>384</v>
      </c>
      <c r="O2288" s="98" t="s">
        <v>385</v>
      </c>
      <c r="P2288" s="98" t="s">
        <v>386</v>
      </c>
      <c r="Q2288" s="98" t="s">
        <v>387</v>
      </c>
      <c r="S2288" t="s">
        <v>226</v>
      </c>
      <c r="U2288" t="s">
        <v>335</v>
      </c>
      <c r="V2288" t="s">
        <v>264</v>
      </c>
      <c r="W2288" s="81" t="str">
        <f>analysis_methods!$B$2</f>
        <v>ABUN</v>
      </c>
      <c r="X2288">
        <v>20</v>
      </c>
      <c r="Y2288" t="s">
        <v>336</v>
      </c>
      <c r="Z2288" t="s">
        <v>243</v>
      </c>
      <c r="AA2288" t="s">
        <v>161</v>
      </c>
      <c r="AB2288" s="81" t="str">
        <f>analysis_methods!$M$2</f>
        <v>TAXO_STE_MICROSCOPE</v>
      </c>
      <c r="AC2288" s="77">
        <v>45200</v>
      </c>
    </row>
    <row r="2289" spans="1:29" ht="14.4" x14ac:dyDescent="0.3">
      <c r="A2289" s="81" t="str">
        <f>samples!$C$66</f>
        <v>SS22-590-1-WestdiepSeafarm-150m-a-VV1</v>
      </c>
      <c r="C2289"/>
      <c r="H2289" s="95" t="s">
        <v>800</v>
      </c>
      <c r="I2289">
        <v>152391</v>
      </c>
      <c r="K2289" s="98" t="s">
        <v>348</v>
      </c>
      <c r="L2289" s="98" t="s">
        <v>457</v>
      </c>
      <c r="M2289" s="98"/>
      <c r="N2289" s="98"/>
      <c r="O2289" s="98"/>
      <c r="P2289" s="98"/>
      <c r="Q2289" s="98"/>
      <c r="S2289" t="s">
        <v>226</v>
      </c>
      <c r="U2289" t="s">
        <v>335</v>
      </c>
      <c r="V2289" t="s">
        <v>264</v>
      </c>
      <c r="W2289" s="81" t="str">
        <f>analysis_methods!$B$2</f>
        <v>ABUN</v>
      </c>
      <c r="X2289">
        <v>10</v>
      </c>
      <c r="Y2289" t="s">
        <v>336</v>
      </c>
      <c r="Z2289" t="s">
        <v>243</v>
      </c>
      <c r="AA2289" t="s">
        <v>161</v>
      </c>
      <c r="AB2289" s="81" t="str">
        <f>analysis_methods!$M$2</f>
        <v>TAXO_STE_MICROSCOPE</v>
      </c>
      <c r="AC2289" s="77">
        <v>45200</v>
      </c>
    </row>
    <row r="2290" spans="1:29" ht="14.4" x14ac:dyDescent="0.3">
      <c r="A2290" s="81" t="str">
        <f>samples!$C$66</f>
        <v>SS22-590-1-WestdiepSeafarm-150m-a-VV1</v>
      </c>
      <c r="C2290"/>
      <c r="H2290" s="95" t="s">
        <v>474</v>
      </c>
      <c r="I2290">
        <v>129898</v>
      </c>
      <c r="K2290" s="98" t="s">
        <v>348</v>
      </c>
      <c r="L2290" s="98" t="s">
        <v>375</v>
      </c>
      <c r="M2290" s="98" t="s">
        <v>376</v>
      </c>
      <c r="N2290" s="98"/>
      <c r="O2290" s="98" t="s">
        <v>377</v>
      </c>
      <c r="P2290" s="98" t="s">
        <v>378</v>
      </c>
      <c r="Q2290" s="98" t="s">
        <v>379</v>
      </c>
      <c r="S2290" t="s">
        <v>226</v>
      </c>
      <c r="U2290" t="s">
        <v>335</v>
      </c>
      <c r="V2290" t="s">
        <v>264</v>
      </c>
      <c r="W2290" s="81" t="str">
        <f>analysis_methods!$B$2</f>
        <v>ABUN</v>
      </c>
      <c r="X2290">
        <v>20</v>
      </c>
      <c r="Y2290" t="s">
        <v>336</v>
      </c>
      <c r="Z2290" t="s">
        <v>243</v>
      </c>
      <c r="AA2290" t="s">
        <v>161</v>
      </c>
      <c r="AB2290" s="81" t="str">
        <f>analysis_methods!$M$2</f>
        <v>TAXO_STE_MICROSCOPE</v>
      </c>
      <c r="AC2290" s="77">
        <v>45200</v>
      </c>
    </row>
    <row r="2291" spans="1:29" ht="14.4" x14ac:dyDescent="0.3">
      <c r="A2291" s="81" t="str">
        <f>samples!$C$66</f>
        <v>SS22-590-1-WestdiepSeafarm-150m-a-VV1</v>
      </c>
      <c r="C2291"/>
      <c r="H2291" s="95" t="s">
        <v>471</v>
      </c>
      <c r="I2291">
        <v>124929</v>
      </c>
      <c r="K2291" s="98" t="s">
        <v>348</v>
      </c>
      <c r="L2291" s="98" t="s">
        <v>349</v>
      </c>
      <c r="M2291" s="98" t="s">
        <v>360</v>
      </c>
      <c r="N2291" s="98" t="s">
        <v>361</v>
      </c>
      <c r="O2291" s="98" t="s">
        <v>362</v>
      </c>
      <c r="P2291" s="98" t="s">
        <v>363</v>
      </c>
      <c r="Q2291" s="98" t="s">
        <v>364</v>
      </c>
      <c r="S2291" t="s">
        <v>226</v>
      </c>
      <c r="U2291" t="s">
        <v>335</v>
      </c>
      <c r="V2291" t="s">
        <v>264</v>
      </c>
      <c r="W2291" s="81" t="str">
        <f>analysis_methods!$B$2</f>
        <v>ABUN</v>
      </c>
      <c r="X2291">
        <v>100</v>
      </c>
      <c r="Y2291" t="s">
        <v>336</v>
      </c>
      <c r="Z2291" t="s">
        <v>243</v>
      </c>
      <c r="AA2291" t="s">
        <v>161</v>
      </c>
      <c r="AB2291" s="81" t="str">
        <f>analysis_methods!$M$2</f>
        <v>TAXO_STE_MICROSCOPE</v>
      </c>
      <c r="AC2291" s="77">
        <v>45200</v>
      </c>
    </row>
    <row r="2292" spans="1:29" ht="14.4" x14ac:dyDescent="0.3">
      <c r="A2292" s="81" t="str">
        <f>samples!$C$66</f>
        <v>SS22-590-1-WestdiepSeafarm-150m-a-VV1</v>
      </c>
      <c r="C2292"/>
      <c r="H2292" s="95" t="s">
        <v>479</v>
      </c>
      <c r="I2292">
        <v>130544</v>
      </c>
      <c r="K2292" s="98" t="s">
        <v>348</v>
      </c>
      <c r="L2292" s="98" t="s">
        <v>375</v>
      </c>
      <c r="M2292" s="98" t="s">
        <v>376</v>
      </c>
      <c r="N2292" s="98"/>
      <c r="O2292" s="98" t="s">
        <v>395</v>
      </c>
      <c r="P2292" s="98" t="s">
        <v>396</v>
      </c>
      <c r="Q2292" s="98" t="s">
        <v>397</v>
      </c>
      <c r="S2292" t="s">
        <v>226</v>
      </c>
      <c r="U2292" t="s">
        <v>335</v>
      </c>
      <c r="V2292" t="s">
        <v>264</v>
      </c>
      <c r="W2292" s="81" t="str">
        <f>analysis_methods!$B$2</f>
        <v>ABUN</v>
      </c>
      <c r="X2292">
        <v>20</v>
      </c>
      <c r="Y2292" t="s">
        <v>336</v>
      </c>
      <c r="Z2292" t="s">
        <v>243</v>
      </c>
      <c r="AA2292" t="s">
        <v>161</v>
      </c>
      <c r="AB2292" s="81" t="str">
        <f>analysis_methods!$M$2</f>
        <v>TAXO_STE_MICROSCOPE</v>
      </c>
      <c r="AC2292" s="77">
        <v>45200</v>
      </c>
    </row>
    <row r="2293" spans="1:29" ht="14.4" x14ac:dyDescent="0.3">
      <c r="A2293" s="81" t="str">
        <f>samples!$C$66</f>
        <v>SS22-590-1-WestdiepSeafarm-150m-a-VV1</v>
      </c>
      <c r="C2293"/>
      <c r="H2293" s="95" t="s">
        <v>481</v>
      </c>
      <c r="I2293">
        <v>131187</v>
      </c>
      <c r="K2293" s="98" t="s">
        <v>348</v>
      </c>
      <c r="L2293" s="98" t="s">
        <v>375</v>
      </c>
      <c r="M2293" s="98" t="s">
        <v>376</v>
      </c>
      <c r="N2293" s="98" t="s">
        <v>401</v>
      </c>
      <c r="O2293" s="98" t="s">
        <v>402</v>
      </c>
      <c r="P2293" s="98" t="s">
        <v>403</v>
      </c>
      <c r="Q2293" s="98" t="s">
        <v>404</v>
      </c>
      <c r="S2293" t="s">
        <v>226</v>
      </c>
      <c r="U2293" t="s">
        <v>335</v>
      </c>
      <c r="V2293" t="s">
        <v>264</v>
      </c>
      <c r="W2293" s="81" t="str">
        <f>analysis_methods!$B$2</f>
        <v>ABUN</v>
      </c>
      <c r="X2293">
        <v>10</v>
      </c>
      <c r="Y2293" t="s">
        <v>336</v>
      </c>
      <c r="Z2293" t="s">
        <v>243</v>
      </c>
      <c r="AA2293" t="s">
        <v>161</v>
      </c>
      <c r="AB2293" s="81" t="str">
        <f>analysis_methods!$M$2</f>
        <v>TAXO_STE_MICROSCOPE</v>
      </c>
      <c r="AC2293" s="77">
        <v>45200</v>
      </c>
    </row>
    <row r="2294" spans="1:29" ht="14.4" x14ac:dyDescent="0.3">
      <c r="A2294" s="81" t="str">
        <f>samples!$C$66</f>
        <v>SS22-590-1-WestdiepSeafarm-150m-a-VV1</v>
      </c>
      <c r="C2294"/>
      <c r="H2294" s="95" t="s">
        <v>493</v>
      </c>
      <c r="I2294">
        <v>131074</v>
      </c>
      <c r="K2294" s="98" t="s">
        <v>348</v>
      </c>
      <c r="L2294" s="98" t="s">
        <v>375</v>
      </c>
      <c r="M2294" s="98" t="s">
        <v>376</v>
      </c>
      <c r="N2294" s="98" t="s">
        <v>380</v>
      </c>
      <c r="O2294" s="98" t="s">
        <v>406</v>
      </c>
      <c r="P2294" s="98" t="s">
        <v>444</v>
      </c>
      <c r="Q2294" s="98" t="s">
        <v>445</v>
      </c>
      <c r="S2294" t="s">
        <v>226</v>
      </c>
      <c r="U2294" t="s">
        <v>335</v>
      </c>
      <c r="V2294" t="s">
        <v>264</v>
      </c>
      <c r="W2294" s="81" t="str">
        <f>analysis_methods!$B$2</f>
        <v>ABUN</v>
      </c>
      <c r="X2294">
        <v>10</v>
      </c>
      <c r="Y2294" t="s">
        <v>336</v>
      </c>
      <c r="Z2294" t="s">
        <v>243</v>
      </c>
      <c r="AA2294" t="s">
        <v>161</v>
      </c>
      <c r="AB2294" s="81" t="str">
        <f>analysis_methods!$M$2</f>
        <v>TAXO_STE_MICROSCOPE</v>
      </c>
      <c r="AC2294" s="77">
        <v>45200</v>
      </c>
    </row>
    <row r="2295" spans="1:29" ht="14.4" x14ac:dyDescent="0.3">
      <c r="A2295" s="81" t="str">
        <f>samples!$C$67</f>
        <v>SS22-590-1-WestdiepSeafarm-150m-b-VV2</v>
      </c>
      <c r="C2295"/>
      <c r="H2295" s="95" t="s">
        <v>487</v>
      </c>
      <c r="I2295">
        <v>102788</v>
      </c>
      <c r="K2295" s="98" t="s">
        <v>348</v>
      </c>
      <c r="L2295" s="98" t="s">
        <v>414</v>
      </c>
      <c r="M2295" s="98" t="s">
        <v>415</v>
      </c>
      <c r="N2295" s="98" t="s">
        <v>416</v>
      </c>
      <c r="O2295" s="98" t="s">
        <v>423</v>
      </c>
      <c r="P2295" s="98" t="s">
        <v>424</v>
      </c>
      <c r="Q2295" s="98" t="s">
        <v>425</v>
      </c>
      <c r="S2295" t="s">
        <v>226</v>
      </c>
      <c r="U2295" t="s">
        <v>335</v>
      </c>
      <c r="V2295" t="s">
        <v>264</v>
      </c>
      <c r="W2295" s="81" t="str">
        <f>analysis_methods!$B$2</f>
        <v>ABUN</v>
      </c>
      <c r="X2295">
        <v>10</v>
      </c>
      <c r="Y2295" t="s">
        <v>336</v>
      </c>
      <c r="Z2295" t="s">
        <v>243</v>
      </c>
      <c r="AA2295" t="s">
        <v>161</v>
      </c>
      <c r="AB2295" s="81" t="str">
        <f>analysis_methods!$M$2</f>
        <v>TAXO_STE_MICROSCOPE</v>
      </c>
      <c r="AC2295" s="77">
        <v>45200</v>
      </c>
    </row>
    <row r="2296" spans="1:29" ht="14.4" x14ac:dyDescent="0.3">
      <c r="A2296" s="81" t="str">
        <f>samples!$C$67</f>
        <v>SS22-590-1-WestdiepSeafarm-150m-b-VV2</v>
      </c>
      <c r="C2296"/>
      <c r="H2296" s="95" t="s">
        <v>473</v>
      </c>
      <c r="I2296">
        <v>141433</v>
      </c>
      <c r="K2296" s="98" t="s">
        <v>348</v>
      </c>
      <c r="L2296" s="98" t="s">
        <v>365</v>
      </c>
      <c r="M2296" s="98" t="s">
        <v>366</v>
      </c>
      <c r="N2296" s="98" t="s">
        <v>371</v>
      </c>
      <c r="O2296" s="98" t="s">
        <v>372</v>
      </c>
      <c r="P2296" s="98" t="s">
        <v>373</v>
      </c>
      <c r="Q2296" s="98" t="s">
        <v>374</v>
      </c>
      <c r="S2296" t="s">
        <v>226</v>
      </c>
      <c r="U2296" t="s">
        <v>335</v>
      </c>
      <c r="V2296" t="s">
        <v>264</v>
      </c>
      <c r="W2296" s="81" t="str">
        <f>analysis_methods!$B$2</f>
        <v>ABUN</v>
      </c>
      <c r="X2296">
        <v>10</v>
      </c>
      <c r="Y2296" t="s">
        <v>336</v>
      </c>
      <c r="Z2296" t="s">
        <v>243</v>
      </c>
      <c r="AA2296" t="s">
        <v>161</v>
      </c>
      <c r="AB2296" s="81" t="str">
        <f>analysis_methods!$M$2</f>
        <v>TAXO_STE_MICROSCOPE</v>
      </c>
      <c r="AC2296" s="77">
        <v>45200</v>
      </c>
    </row>
    <row r="2297" spans="1:29" ht="14.4" x14ac:dyDescent="0.3">
      <c r="A2297" s="81" t="str">
        <f>samples!$C$67</f>
        <v>SS22-590-1-WestdiepSeafarm-150m-b-VV2</v>
      </c>
      <c r="C2297"/>
      <c r="H2297" s="95" t="s">
        <v>798</v>
      </c>
      <c r="I2297">
        <v>919</v>
      </c>
      <c r="K2297" s="98" t="s">
        <v>348</v>
      </c>
      <c r="L2297" s="98" t="s">
        <v>375</v>
      </c>
      <c r="M2297" s="98" t="s">
        <v>376</v>
      </c>
      <c r="N2297" s="98" t="s">
        <v>384</v>
      </c>
      <c r="O2297" s="98" t="s">
        <v>411</v>
      </c>
      <c r="P2297" s="98"/>
      <c r="Q2297" s="98"/>
      <c r="S2297" t="s">
        <v>226</v>
      </c>
      <c r="U2297" t="s">
        <v>335</v>
      </c>
      <c r="V2297" t="s">
        <v>264</v>
      </c>
      <c r="W2297" s="81" t="str">
        <f>analysis_methods!$B$2</f>
        <v>ABUN</v>
      </c>
      <c r="X2297">
        <v>30</v>
      </c>
      <c r="Y2297" t="s">
        <v>336</v>
      </c>
      <c r="Z2297" t="s">
        <v>243</v>
      </c>
      <c r="AA2297" t="s">
        <v>161</v>
      </c>
      <c r="AB2297" s="81" t="str">
        <f>analysis_methods!$M$2</f>
        <v>TAXO_STE_MICROSCOPE</v>
      </c>
      <c r="AC2297" s="77">
        <v>45200</v>
      </c>
    </row>
    <row r="2298" spans="1:29" ht="14.4" x14ac:dyDescent="0.3">
      <c r="A2298" s="81" t="str">
        <f>samples!$C$67</f>
        <v>SS22-590-1-WestdiepSeafarm-150m-b-VV2</v>
      </c>
      <c r="C2298"/>
      <c r="H2298" s="95" t="s">
        <v>470</v>
      </c>
      <c r="I2298">
        <v>855674</v>
      </c>
      <c r="K2298" s="98" t="s">
        <v>348</v>
      </c>
      <c r="L2298" s="98" t="s">
        <v>355</v>
      </c>
      <c r="M2298" s="98" t="s">
        <v>826</v>
      </c>
      <c r="N2298" s="98" t="s">
        <v>356</v>
      </c>
      <c r="O2298" s="98" t="s">
        <v>357</v>
      </c>
      <c r="P2298" s="98" t="s">
        <v>358</v>
      </c>
      <c r="Q2298" s="98" t="s">
        <v>359</v>
      </c>
      <c r="S2298" t="s">
        <v>226</v>
      </c>
      <c r="U2298" t="s">
        <v>335</v>
      </c>
      <c r="V2298" t="s">
        <v>264</v>
      </c>
      <c r="W2298" s="81" t="str">
        <f>analysis_methods!$B$2</f>
        <v>ABUN</v>
      </c>
      <c r="X2298">
        <v>80</v>
      </c>
      <c r="Y2298" t="s">
        <v>336</v>
      </c>
      <c r="Z2298" t="s">
        <v>243</v>
      </c>
      <c r="AA2298" t="s">
        <v>161</v>
      </c>
      <c r="AB2298" s="81" t="str">
        <f>analysis_methods!$M$2</f>
        <v>TAXO_STE_MICROSCOPE</v>
      </c>
      <c r="AC2298" s="77">
        <v>45200</v>
      </c>
    </row>
    <row r="2299" spans="1:29" ht="14.4" x14ac:dyDescent="0.3">
      <c r="A2299" s="81" t="str">
        <f>samples!$C$67</f>
        <v>SS22-590-1-WestdiepSeafarm-150m-b-VV2</v>
      </c>
      <c r="C2299"/>
      <c r="H2299" s="95" t="s">
        <v>799</v>
      </c>
      <c r="I2299">
        <v>876640</v>
      </c>
      <c r="K2299" s="98" t="s">
        <v>348</v>
      </c>
      <c r="L2299" s="98" t="s">
        <v>365</v>
      </c>
      <c r="M2299" s="98" t="s">
        <v>366</v>
      </c>
      <c r="N2299" s="98" t="s">
        <v>451</v>
      </c>
      <c r="O2299" s="98" t="s">
        <v>452</v>
      </c>
      <c r="P2299" s="98" t="s">
        <v>453</v>
      </c>
      <c r="Q2299" s="98" t="s">
        <v>454</v>
      </c>
      <c r="S2299" t="s">
        <v>726</v>
      </c>
      <c r="U2299" t="s">
        <v>335</v>
      </c>
      <c r="V2299" t="s">
        <v>264</v>
      </c>
      <c r="W2299" s="81" t="str">
        <f>analysis_methods!$B$2</f>
        <v>ABUN</v>
      </c>
      <c r="X2299">
        <v>1330</v>
      </c>
      <c r="Y2299" t="s">
        <v>336</v>
      </c>
      <c r="Z2299" t="s">
        <v>243</v>
      </c>
      <c r="AA2299" t="s">
        <v>161</v>
      </c>
      <c r="AB2299" s="81" t="str">
        <f>analysis_methods!$M$2</f>
        <v>TAXO_STE_MICROSCOPE</v>
      </c>
      <c r="AC2299" s="77">
        <v>45200</v>
      </c>
    </row>
    <row r="2300" spans="1:29" ht="14.4" x14ac:dyDescent="0.3">
      <c r="A2300" s="81" t="str">
        <f>samples!$C$67</f>
        <v>SS22-590-1-WestdiepSeafarm-150m-b-VV2</v>
      </c>
      <c r="C2300"/>
      <c r="H2300" s="95" t="s">
        <v>476</v>
      </c>
      <c r="I2300">
        <v>152367</v>
      </c>
      <c r="K2300" s="98" t="s">
        <v>348</v>
      </c>
      <c r="L2300" s="98" t="s">
        <v>375</v>
      </c>
      <c r="M2300" s="98" t="s">
        <v>376</v>
      </c>
      <c r="N2300" s="98" t="s">
        <v>384</v>
      </c>
      <c r="O2300" s="98" t="s">
        <v>385</v>
      </c>
      <c r="P2300" s="98" t="s">
        <v>386</v>
      </c>
      <c r="Q2300" s="98" t="s">
        <v>387</v>
      </c>
      <c r="S2300" t="s">
        <v>226</v>
      </c>
      <c r="U2300" t="s">
        <v>335</v>
      </c>
      <c r="V2300" t="s">
        <v>264</v>
      </c>
      <c r="W2300" s="81" t="str">
        <f>analysis_methods!$B$2</f>
        <v>ABUN</v>
      </c>
      <c r="X2300">
        <v>40</v>
      </c>
      <c r="Y2300" t="s">
        <v>336</v>
      </c>
      <c r="Z2300" t="s">
        <v>243</v>
      </c>
      <c r="AA2300" t="s">
        <v>161</v>
      </c>
      <c r="AB2300" s="81" t="str">
        <f>analysis_methods!$M$2</f>
        <v>TAXO_STE_MICROSCOPE</v>
      </c>
      <c r="AC2300" s="77">
        <v>45200</v>
      </c>
    </row>
    <row r="2301" spans="1:29" ht="14.4" x14ac:dyDescent="0.3">
      <c r="A2301" s="81" t="str">
        <f>samples!$C$67</f>
        <v>SS22-590-1-WestdiepSeafarm-150m-b-VV2</v>
      </c>
      <c r="C2301"/>
      <c r="H2301" s="95" t="s">
        <v>800</v>
      </c>
      <c r="I2301">
        <v>152391</v>
      </c>
      <c r="K2301" s="98" t="s">
        <v>348</v>
      </c>
      <c r="L2301" s="98" t="s">
        <v>457</v>
      </c>
      <c r="M2301" s="98"/>
      <c r="N2301" s="98"/>
      <c r="O2301" s="98"/>
      <c r="P2301" s="98"/>
      <c r="Q2301" s="98"/>
      <c r="S2301" t="s">
        <v>226</v>
      </c>
      <c r="U2301" t="s">
        <v>335</v>
      </c>
      <c r="V2301" t="s">
        <v>264</v>
      </c>
      <c r="W2301" s="81" t="str">
        <f>analysis_methods!$B$2</f>
        <v>ABUN</v>
      </c>
      <c r="X2301">
        <v>40</v>
      </c>
      <c r="Y2301" t="s">
        <v>336</v>
      </c>
      <c r="Z2301" t="s">
        <v>243</v>
      </c>
      <c r="AA2301" t="s">
        <v>161</v>
      </c>
      <c r="AB2301" s="81" t="str">
        <f>analysis_methods!$M$2</f>
        <v>TAXO_STE_MICROSCOPE</v>
      </c>
      <c r="AC2301" s="77">
        <v>45200</v>
      </c>
    </row>
    <row r="2302" spans="1:29" ht="14.4" x14ac:dyDescent="0.3">
      <c r="A2302" s="81" t="str">
        <f>samples!$C$67</f>
        <v>SS22-590-1-WestdiepSeafarm-150m-b-VV2</v>
      </c>
      <c r="C2302"/>
      <c r="H2302" s="95" t="s">
        <v>813</v>
      </c>
      <c r="I2302">
        <v>152391</v>
      </c>
      <c r="K2302" s="98" t="s">
        <v>348</v>
      </c>
      <c r="L2302" s="98" t="s">
        <v>457</v>
      </c>
      <c r="M2302" s="98"/>
      <c r="N2302" s="98"/>
      <c r="O2302" s="98"/>
      <c r="P2302" s="98"/>
      <c r="Q2302" s="98"/>
      <c r="S2302" t="s">
        <v>226</v>
      </c>
      <c r="U2302" t="s">
        <v>335</v>
      </c>
      <c r="V2302" t="s">
        <v>264</v>
      </c>
      <c r="W2302" s="81" t="str">
        <f>analysis_methods!$B$2</f>
        <v>ABUN</v>
      </c>
      <c r="X2302">
        <v>10</v>
      </c>
      <c r="Y2302" t="s">
        <v>336</v>
      </c>
      <c r="Z2302" t="s">
        <v>243</v>
      </c>
      <c r="AA2302" t="s">
        <v>161</v>
      </c>
      <c r="AB2302" s="81" t="str">
        <f>analysis_methods!$M$2</f>
        <v>TAXO_STE_MICROSCOPE</v>
      </c>
      <c r="AC2302" s="77">
        <v>45200</v>
      </c>
    </row>
    <row r="2303" spans="1:29" ht="14.4" x14ac:dyDescent="0.3">
      <c r="A2303" s="81" t="str">
        <f>samples!$C$67</f>
        <v>SS22-590-1-WestdiepSeafarm-150m-b-VV2</v>
      </c>
      <c r="C2303"/>
      <c r="H2303" s="95" t="s">
        <v>482</v>
      </c>
      <c r="I2303">
        <v>130357</v>
      </c>
      <c r="K2303" s="98" t="s">
        <v>348</v>
      </c>
      <c r="L2303" s="98" t="s">
        <v>375</v>
      </c>
      <c r="M2303" s="98" t="s">
        <v>376</v>
      </c>
      <c r="N2303" s="98" t="s">
        <v>380</v>
      </c>
      <c r="O2303" s="98" t="s">
        <v>381</v>
      </c>
      <c r="P2303" s="98" t="s">
        <v>382</v>
      </c>
      <c r="Q2303" s="98" t="s">
        <v>405</v>
      </c>
      <c r="S2303" t="s">
        <v>226</v>
      </c>
      <c r="U2303" t="s">
        <v>335</v>
      </c>
      <c r="V2303" t="s">
        <v>264</v>
      </c>
      <c r="W2303" s="81" t="str">
        <f>analysis_methods!$B$2</f>
        <v>ABUN</v>
      </c>
      <c r="X2303">
        <v>30</v>
      </c>
      <c r="Y2303" t="s">
        <v>336</v>
      </c>
      <c r="Z2303" t="s">
        <v>243</v>
      </c>
      <c r="AA2303" t="s">
        <v>161</v>
      </c>
      <c r="AB2303" s="81" t="str">
        <f>analysis_methods!$M$2</f>
        <v>TAXO_STE_MICROSCOPE</v>
      </c>
      <c r="AC2303" s="77">
        <v>45200</v>
      </c>
    </row>
    <row r="2304" spans="1:29" ht="14.4" x14ac:dyDescent="0.3">
      <c r="A2304" s="81" t="str">
        <f>samples!$C$67</f>
        <v>SS22-590-1-WestdiepSeafarm-150m-b-VV2</v>
      </c>
      <c r="C2304"/>
      <c r="H2304" s="95" t="s">
        <v>474</v>
      </c>
      <c r="I2304">
        <v>129898</v>
      </c>
      <c r="K2304" s="98" t="s">
        <v>348</v>
      </c>
      <c r="L2304" s="98" t="s">
        <v>375</v>
      </c>
      <c r="M2304" s="98" t="s">
        <v>376</v>
      </c>
      <c r="N2304" s="98"/>
      <c r="O2304" s="98" t="s">
        <v>377</v>
      </c>
      <c r="P2304" s="98" t="s">
        <v>378</v>
      </c>
      <c r="Q2304" s="98" t="s">
        <v>379</v>
      </c>
      <c r="S2304" t="s">
        <v>226</v>
      </c>
      <c r="U2304" t="s">
        <v>335</v>
      </c>
      <c r="V2304" t="s">
        <v>264</v>
      </c>
      <c r="W2304" s="81" t="str">
        <f>analysis_methods!$B$2</f>
        <v>ABUN</v>
      </c>
      <c r="X2304">
        <v>20</v>
      </c>
      <c r="Y2304" t="s">
        <v>336</v>
      </c>
      <c r="Z2304" t="s">
        <v>243</v>
      </c>
      <c r="AA2304" t="s">
        <v>161</v>
      </c>
      <c r="AB2304" s="81" t="str">
        <f>analysis_methods!$M$2</f>
        <v>TAXO_STE_MICROSCOPE</v>
      </c>
      <c r="AC2304" s="77">
        <v>45200</v>
      </c>
    </row>
    <row r="2305" spans="1:29" ht="14.4" x14ac:dyDescent="0.3">
      <c r="A2305" s="81" t="str">
        <f>samples!$C$67</f>
        <v>SS22-590-1-WestdiepSeafarm-150m-b-VV2</v>
      </c>
      <c r="C2305"/>
      <c r="H2305" s="95" t="s">
        <v>471</v>
      </c>
      <c r="I2305">
        <v>124929</v>
      </c>
      <c r="K2305" s="98" t="s">
        <v>348</v>
      </c>
      <c r="L2305" s="98" t="s">
        <v>349</v>
      </c>
      <c r="M2305" s="98" t="s">
        <v>360</v>
      </c>
      <c r="N2305" s="98" t="s">
        <v>361</v>
      </c>
      <c r="O2305" s="98" t="s">
        <v>362</v>
      </c>
      <c r="P2305" s="98" t="s">
        <v>363</v>
      </c>
      <c r="Q2305" s="98" t="s">
        <v>364</v>
      </c>
      <c r="S2305" t="s">
        <v>226</v>
      </c>
      <c r="U2305" t="s">
        <v>335</v>
      </c>
      <c r="V2305" t="s">
        <v>264</v>
      </c>
      <c r="W2305" s="81" t="str">
        <f>analysis_methods!$B$2</f>
        <v>ABUN</v>
      </c>
      <c r="X2305">
        <v>430</v>
      </c>
      <c r="Y2305" t="s">
        <v>336</v>
      </c>
      <c r="Z2305" t="s">
        <v>243</v>
      </c>
      <c r="AA2305" t="s">
        <v>161</v>
      </c>
      <c r="AB2305" s="81" t="str">
        <f>analysis_methods!$M$2</f>
        <v>TAXO_STE_MICROSCOPE</v>
      </c>
      <c r="AC2305" s="77">
        <v>45200</v>
      </c>
    </row>
    <row r="2306" spans="1:29" ht="14.4" x14ac:dyDescent="0.3">
      <c r="A2306" s="81" t="str">
        <f>samples!$C$67</f>
        <v>SS22-590-1-WestdiepSeafarm-150m-b-VV2</v>
      </c>
      <c r="C2306"/>
      <c r="H2306" s="95" t="s">
        <v>471</v>
      </c>
      <c r="I2306">
        <v>124929</v>
      </c>
      <c r="K2306" s="98" t="s">
        <v>348</v>
      </c>
      <c r="L2306" s="98" t="s">
        <v>349</v>
      </c>
      <c r="M2306" s="98" t="s">
        <v>360</v>
      </c>
      <c r="N2306" s="98" t="s">
        <v>361</v>
      </c>
      <c r="O2306" s="98" t="s">
        <v>362</v>
      </c>
      <c r="P2306" s="98" t="s">
        <v>363</v>
      </c>
      <c r="Q2306" s="98" t="s">
        <v>364</v>
      </c>
      <c r="S2306" t="s">
        <v>226</v>
      </c>
      <c r="U2306" t="s">
        <v>335</v>
      </c>
      <c r="V2306" t="s">
        <v>264</v>
      </c>
      <c r="W2306" s="81" t="str">
        <f>analysis_methods!$B$2</f>
        <v>ABUN</v>
      </c>
      <c r="X2306">
        <v>10</v>
      </c>
      <c r="Y2306" t="s">
        <v>336</v>
      </c>
      <c r="Z2306" t="s">
        <v>243</v>
      </c>
      <c r="AA2306" t="s">
        <v>161</v>
      </c>
      <c r="AB2306" s="81" t="str">
        <f>analysis_methods!$M$2</f>
        <v>TAXO_STE_MICROSCOPE</v>
      </c>
      <c r="AC2306" s="77">
        <v>45200</v>
      </c>
    </row>
    <row r="2307" spans="1:29" ht="14.4" x14ac:dyDescent="0.3">
      <c r="A2307" s="81" t="str">
        <f>samples!$C$67</f>
        <v>SS22-590-1-WestdiepSeafarm-150m-b-VV2</v>
      </c>
      <c r="C2307"/>
      <c r="H2307" s="95" t="s">
        <v>479</v>
      </c>
      <c r="I2307">
        <v>130544</v>
      </c>
      <c r="K2307" s="98" t="s">
        <v>348</v>
      </c>
      <c r="L2307" s="98" t="s">
        <v>375</v>
      </c>
      <c r="M2307" s="98" t="s">
        <v>376</v>
      </c>
      <c r="N2307" s="98"/>
      <c r="O2307" s="98" t="s">
        <v>395</v>
      </c>
      <c r="P2307" s="98" t="s">
        <v>396</v>
      </c>
      <c r="Q2307" s="98" t="s">
        <v>397</v>
      </c>
      <c r="S2307" t="s">
        <v>226</v>
      </c>
      <c r="U2307" t="s">
        <v>335</v>
      </c>
      <c r="V2307" t="s">
        <v>264</v>
      </c>
      <c r="W2307" s="81" t="str">
        <f>analysis_methods!$B$2</f>
        <v>ABUN</v>
      </c>
      <c r="X2307">
        <v>150</v>
      </c>
      <c r="Y2307" t="s">
        <v>336</v>
      </c>
      <c r="Z2307" t="s">
        <v>243</v>
      </c>
      <c r="AA2307" t="s">
        <v>161</v>
      </c>
      <c r="AB2307" s="81" t="str">
        <f>analysis_methods!$M$2</f>
        <v>TAXO_STE_MICROSCOPE</v>
      </c>
      <c r="AC2307" s="77">
        <v>45200</v>
      </c>
    </row>
    <row r="2308" spans="1:29" ht="14.4" x14ac:dyDescent="0.3">
      <c r="A2308" s="81" t="str">
        <f>samples!$C$67</f>
        <v>SS22-590-1-WestdiepSeafarm-150m-b-VV2</v>
      </c>
      <c r="C2308"/>
      <c r="H2308" s="95" t="s">
        <v>540</v>
      </c>
      <c r="I2308">
        <v>334512</v>
      </c>
      <c r="K2308" s="98" t="s">
        <v>348</v>
      </c>
      <c r="L2308" s="98" t="s">
        <v>375</v>
      </c>
      <c r="M2308" s="98" t="s">
        <v>376</v>
      </c>
      <c r="N2308" s="98" t="s">
        <v>380</v>
      </c>
      <c r="O2308" s="98" t="s">
        <v>448</v>
      </c>
      <c r="P2308" s="98" t="s">
        <v>517</v>
      </c>
      <c r="Q2308" s="98" t="s">
        <v>530</v>
      </c>
      <c r="S2308" t="s">
        <v>226</v>
      </c>
      <c r="U2308" t="s">
        <v>335</v>
      </c>
      <c r="V2308" t="s">
        <v>264</v>
      </c>
      <c r="W2308" s="81" t="str">
        <f>analysis_methods!$B$2</f>
        <v>ABUN</v>
      </c>
      <c r="X2308">
        <v>10</v>
      </c>
      <c r="Y2308" t="s">
        <v>336</v>
      </c>
      <c r="Z2308" t="s">
        <v>243</v>
      </c>
      <c r="AA2308" t="s">
        <v>161</v>
      </c>
      <c r="AB2308" s="81" t="str">
        <f>analysis_methods!$M$2</f>
        <v>TAXO_STE_MICROSCOPE</v>
      </c>
      <c r="AC2308" s="77">
        <v>45200</v>
      </c>
    </row>
    <row r="2309" spans="1:29" ht="14.4" x14ac:dyDescent="0.3">
      <c r="A2309" s="81" t="str">
        <f>samples!$C$67</f>
        <v>SS22-590-1-WestdiepSeafarm-150m-b-VV2</v>
      </c>
      <c r="C2309"/>
      <c r="H2309" s="95" t="s">
        <v>493</v>
      </c>
      <c r="I2309">
        <v>131074</v>
      </c>
      <c r="K2309" s="98" t="s">
        <v>348</v>
      </c>
      <c r="L2309" s="98" t="s">
        <v>375</v>
      </c>
      <c r="M2309" s="98" t="s">
        <v>376</v>
      </c>
      <c r="N2309" s="98" t="s">
        <v>380</v>
      </c>
      <c r="O2309" s="98" t="s">
        <v>406</v>
      </c>
      <c r="P2309" s="98" t="s">
        <v>444</v>
      </c>
      <c r="Q2309" s="98" t="s">
        <v>445</v>
      </c>
      <c r="S2309" t="s">
        <v>226</v>
      </c>
      <c r="U2309" t="s">
        <v>335</v>
      </c>
      <c r="V2309" t="s">
        <v>264</v>
      </c>
      <c r="W2309" s="81" t="str">
        <f>analysis_methods!$B$2</f>
        <v>ABUN</v>
      </c>
      <c r="X2309">
        <v>10</v>
      </c>
      <c r="Y2309" t="s">
        <v>336</v>
      </c>
      <c r="Z2309" t="s">
        <v>243</v>
      </c>
      <c r="AA2309" t="s">
        <v>161</v>
      </c>
      <c r="AB2309" s="81" t="str">
        <f>analysis_methods!$M$2</f>
        <v>TAXO_STE_MICROSCOPE</v>
      </c>
      <c r="AC2309" s="77">
        <v>45200</v>
      </c>
    </row>
    <row r="2310" spans="1:29" ht="14.4" x14ac:dyDescent="0.3">
      <c r="A2310" s="81" t="str">
        <f>samples!$C$67</f>
        <v>SS22-590-1-WestdiepSeafarm-150m-b-VV2</v>
      </c>
      <c r="C2310"/>
      <c r="H2310" s="95" t="s">
        <v>801</v>
      </c>
      <c r="I2310" s="96">
        <v>2036</v>
      </c>
      <c r="K2310" s="98" t="s">
        <v>348</v>
      </c>
      <c r="L2310" s="98" t="s">
        <v>375</v>
      </c>
      <c r="M2310" s="98" t="s">
        <v>422</v>
      </c>
      <c r="N2310" s="98"/>
      <c r="O2310" s="98"/>
      <c r="P2310" s="98"/>
      <c r="Q2310" s="98"/>
      <c r="S2310" t="s">
        <v>226</v>
      </c>
      <c r="U2310" t="s">
        <v>335</v>
      </c>
      <c r="V2310" t="s">
        <v>264</v>
      </c>
      <c r="W2310" s="81" t="str">
        <f>analysis_methods!$B$2</f>
        <v>ABUN</v>
      </c>
      <c r="X2310">
        <v>90</v>
      </c>
      <c r="Y2310" t="s">
        <v>336</v>
      </c>
      <c r="Z2310" t="s">
        <v>243</v>
      </c>
      <c r="AA2310" t="s">
        <v>161</v>
      </c>
      <c r="AB2310" s="81" t="str">
        <f>analysis_methods!$M$2</f>
        <v>TAXO_STE_MICROSCOPE</v>
      </c>
      <c r="AC2310" s="77">
        <v>45200</v>
      </c>
    </row>
    <row r="2311" spans="1:29" ht="14.4" x14ac:dyDescent="0.3">
      <c r="A2311" s="81" t="str">
        <f>samples!$C$68</f>
        <v>SS22-590-1-WestdiepSeafarm-150m-c-VV3</v>
      </c>
      <c r="C2311"/>
      <c r="H2311" s="95" t="s">
        <v>487</v>
      </c>
      <c r="I2311">
        <v>102788</v>
      </c>
      <c r="K2311" s="98" t="s">
        <v>348</v>
      </c>
      <c r="L2311" s="98" t="s">
        <v>414</v>
      </c>
      <c r="M2311" s="98" t="s">
        <v>415</v>
      </c>
      <c r="N2311" s="98" t="s">
        <v>416</v>
      </c>
      <c r="O2311" s="98" t="s">
        <v>423</v>
      </c>
      <c r="P2311" s="98" t="s">
        <v>424</v>
      </c>
      <c r="Q2311" s="98" t="s">
        <v>425</v>
      </c>
      <c r="S2311" t="s">
        <v>226</v>
      </c>
      <c r="U2311" t="s">
        <v>335</v>
      </c>
      <c r="V2311" t="s">
        <v>264</v>
      </c>
      <c r="W2311" s="81" t="str">
        <f>analysis_methods!$B$2</f>
        <v>ABUN</v>
      </c>
      <c r="X2311">
        <v>30</v>
      </c>
      <c r="Y2311" t="s">
        <v>336</v>
      </c>
      <c r="Z2311" t="s">
        <v>243</v>
      </c>
      <c r="AA2311" t="s">
        <v>161</v>
      </c>
      <c r="AB2311" s="81" t="str">
        <f>analysis_methods!$M$2</f>
        <v>TAXO_STE_MICROSCOPE</v>
      </c>
      <c r="AC2311" s="77">
        <v>45200</v>
      </c>
    </row>
    <row r="2312" spans="1:29" ht="14.4" x14ac:dyDescent="0.3">
      <c r="A2312" s="81" t="str">
        <f>samples!$C$68</f>
        <v>SS22-590-1-WestdiepSeafarm-150m-c-VV3</v>
      </c>
      <c r="C2312"/>
      <c r="H2312" s="95" t="s">
        <v>473</v>
      </c>
      <c r="I2312">
        <v>141433</v>
      </c>
      <c r="K2312" s="98" t="s">
        <v>348</v>
      </c>
      <c r="L2312" s="98" t="s">
        <v>365</v>
      </c>
      <c r="M2312" s="98" t="s">
        <v>366</v>
      </c>
      <c r="N2312" s="98" t="s">
        <v>371</v>
      </c>
      <c r="O2312" s="98" t="s">
        <v>372</v>
      </c>
      <c r="P2312" s="98" t="s">
        <v>373</v>
      </c>
      <c r="Q2312" s="98" t="s">
        <v>374</v>
      </c>
      <c r="S2312" t="s">
        <v>226</v>
      </c>
      <c r="U2312" t="s">
        <v>335</v>
      </c>
      <c r="V2312" t="s">
        <v>264</v>
      </c>
      <c r="W2312" s="81" t="str">
        <f>analysis_methods!$B$2</f>
        <v>ABUN</v>
      </c>
      <c r="X2312">
        <v>20</v>
      </c>
      <c r="Y2312" t="s">
        <v>336</v>
      </c>
      <c r="Z2312" t="s">
        <v>243</v>
      </c>
      <c r="AA2312" t="s">
        <v>161</v>
      </c>
      <c r="AB2312" s="81" t="str">
        <f>analysis_methods!$M$2</f>
        <v>TAXO_STE_MICROSCOPE</v>
      </c>
      <c r="AC2312" s="77">
        <v>45200</v>
      </c>
    </row>
    <row r="2313" spans="1:29" ht="14.4" x14ac:dyDescent="0.3">
      <c r="A2313" s="81" t="str">
        <f>samples!$C$68</f>
        <v>SS22-590-1-WestdiepSeafarm-150m-c-VV3</v>
      </c>
      <c r="C2313"/>
      <c r="H2313" s="95" t="s">
        <v>798</v>
      </c>
      <c r="I2313">
        <v>919</v>
      </c>
      <c r="K2313" s="98" t="s">
        <v>348</v>
      </c>
      <c r="L2313" s="98" t="s">
        <v>375</v>
      </c>
      <c r="M2313" s="98" t="s">
        <v>376</v>
      </c>
      <c r="N2313" s="98" t="s">
        <v>384</v>
      </c>
      <c r="O2313" s="98" t="s">
        <v>411</v>
      </c>
      <c r="P2313" s="98"/>
      <c r="Q2313" s="98"/>
      <c r="S2313" t="s">
        <v>226</v>
      </c>
      <c r="U2313" t="s">
        <v>335</v>
      </c>
      <c r="V2313" t="s">
        <v>264</v>
      </c>
      <c r="W2313" s="81" t="str">
        <f>analysis_methods!$B$2</f>
        <v>ABUN</v>
      </c>
      <c r="X2313">
        <v>10</v>
      </c>
      <c r="Y2313" t="s">
        <v>336</v>
      </c>
      <c r="Z2313" t="s">
        <v>243</v>
      </c>
      <c r="AA2313" t="s">
        <v>161</v>
      </c>
      <c r="AB2313" s="81" t="str">
        <f>analysis_methods!$M$2</f>
        <v>TAXO_STE_MICROSCOPE</v>
      </c>
      <c r="AC2313" s="77">
        <v>45200</v>
      </c>
    </row>
    <row r="2314" spans="1:29" ht="14.4" x14ac:dyDescent="0.3">
      <c r="A2314" s="81" t="str">
        <f>samples!$C$68</f>
        <v>SS22-590-1-WestdiepSeafarm-150m-c-VV3</v>
      </c>
      <c r="C2314"/>
      <c r="H2314" s="95" t="s">
        <v>798</v>
      </c>
      <c r="I2314">
        <v>919</v>
      </c>
      <c r="K2314" s="98" t="s">
        <v>348</v>
      </c>
      <c r="L2314" s="98" t="s">
        <v>375</v>
      </c>
      <c r="M2314" s="98" t="s">
        <v>376</v>
      </c>
      <c r="N2314" s="98" t="s">
        <v>384</v>
      </c>
      <c r="O2314" s="98" t="s">
        <v>411</v>
      </c>
      <c r="P2314" s="98"/>
      <c r="Q2314" s="98"/>
      <c r="S2314" t="s">
        <v>226</v>
      </c>
      <c r="U2314" t="s">
        <v>335</v>
      </c>
      <c r="V2314" t="s">
        <v>264</v>
      </c>
      <c r="W2314" s="81" t="str">
        <f>analysis_methods!$B$2</f>
        <v>ABUN</v>
      </c>
      <c r="X2314">
        <v>180</v>
      </c>
      <c r="Y2314" t="s">
        <v>336</v>
      </c>
      <c r="Z2314" t="s">
        <v>243</v>
      </c>
      <c r="AA2314" t="s">
        <v>161</v>
      </c>
      <c r="AB2314" s="81" t="str">
        <f>analysis_methods!$M$2</f>
        <v>TAXO_STE_MICROSCOPE</v>
      </c>
      <c r="AC2314" s="77">
        <v>45200</v>
      </c>
    </row>
    <row r="2315" spans="1:29" ht="14.4" x14ac:dyDescent="0.3">
      <c r="A2315" s="81" t="str">
        <f>samples!$C$68</f>
        <v>SS22-590-1-WestdiepSeafarm-150m-c-VV3</v>
      </c>
      <c r="C2315"/>
      <c r="H2315" s="95" t="s">
        <v>470</v>
      </c>
      <c r="I2315">
        <v>855674</v>
      </c>
      <c r="K2315" s="98" t="s">
        <v>348</v>
      </c>
      <c r="L2315" s="98" t="s">
        <v>355</v>
      </c>
      <c r="M2315" s="98" t="s">
        <v>826</v>
      </c>
      <c r="N2315" s="98" t="s">
        <v>356</v>
      </c>
      <c r="O2315" s="98" t="s">
        <v>357</v>
      </c>
      <c r="P2315" s="98" t="s">
        <v>358</v>
      </c>
      <c r="Q2315" s="98" t="s">
        <v>359</v>
      </c>
      <c r="S2315" t="s">
        <v>226</v>
      </c>
      <c r="U2315" t="s">
        <v>335</v>
      </c>
      <c r="V2315" t="s">
        <v>264</v>
      </c>
      <c r="W2315" s="81" t="str">
        <f>analysis_methods!$B$2</f>
        <v>ABUN</v>
      </c>
      <c r="X2315">
        <v>50</v>
      </c>
      <c r="Y2315" t="s">
        <v>336</v>
      </c>
      <c r="Z2315" t="s">
        <v>243</v>
      </c>
      <c r="AA2315" t="s">
        <v>161</v>
      </c>
      <c r="AB2315" s="81" t="str">
        <f>analysis_methods!$M$2</f>
        <v>TAXO_STE_MICROSCOPE</v>
      </c>
      <c r="AC2315" s="77">
        <v>45200</v>
      </c>
    </row>
    <row r="2316" spans="1:29" ht="14.4" x14ac:dyDescent="0.3">
      <c r="A2316" s="81" t="str">
        <f>samples!$C$68</f>
        <v>SS22-590-1-WestdiepSeafarm-150m-c-VV3</v>
      </c>
      <c r="C2316"/>
      <c r="H2316" s="95" t="s">
        <v>470</v>
      </c>
      <c r="I2316">
        <v>855674</v>
      </c>
      <c r="K2316" s="98" t="s">
        <v>348</v>
      </c>
      <c r="L2316" s="98" t="s">
        <v>355</v>
      </c>
      <c r="M2316" s="98" t="s">
        <v>826</v>
      </c>
      <c r="N2316" s="98" t="s">
        <v>356</v>
      </c>
      <c r="O2316" s="98" t="s">
        <v>357</v>
      </c>
      <c r="P2316" s="98" t="s">
        <v>358</v>
      </c>
      <c r="Q2316" s="98" t="s">
        <v>359</v>
      </c>
      <c r="S2316" t="s">
        <v>226</v>
      </c>
      <c r="U2316" t="s">
        <v>335</v>
      </c>
      <c r="V2316" t="s">
        <v>264</v>
      </c>
      <c r="W2316" s="81" t="str">
        <f>analysis_methods!$B$2</f>
        <v>ABUN</v>
      </c>
      <c r="X2316">
        <v>140</v>
      </c>
      <c r="Y2316" t="s">
        <v>336</v>
      </c>
      <c r="Z2316" t="s">
        <v>243</v>
      </c>
      <c r="AA2316" t="s">
        <v>161</v>
      </c>
      <c r="AB2316" s="81" t="str">
        <f>analysis_methods!$M$2</f>
        <v>TAXO_STE_MICROSCOPE</v>
      </c>
      <c r="AC2316" s="77">
        <v>45200</v>
      </c>
    </row>
    <row r="2317" spans="1:29" ht="14.4" x14ac:dyDescent="0.3">
      <c r="A2317" s="81" t="str">
        <f>samples!$C$68</f>
        <v>SS22-590-1-WestdiepSeafarm-150m-c-VV3</v>
      </c>
      <c r="C2317"/>
      <c r="H2317" s="95" t="s">
        <v>498</v>
      </c>
      <c r="I2317">
        <v>110487</v>
      </c>
      <c r="K2317" s="98" t="s">
        <v>348</v>
      </c>
      <c r="L2317" s="98" t="s">
        <v>414</v>
      </c>
      <c r="M2317" s="98" t="s">
        <v>415</v>
      </c>
      <c r="N2317" s="98" t="s">
        <v>458</v>
      </c>
      <c r="O2317" s="98" t="s">
        <v>459</v>
      </c>
      <c r="P2317" s="98" t="s">
        <v>460</v>
      </c>
      <c r="Q2317" s="98" t="s">
        <v>461</v>
      </c>
      <c r="S2317" t="s">
        <v>226</v>
      </c>
      <c r="U2317" t="s">
        <v>335</v>
      </c>
      <c r="V2317" t="s">
        <v>264</v>
      </c>
      <c r="W2317" s="81" t="str">
        <f>analysis_methods!$B$2</f>
        <v>ABUN</v>
      </c>
      <c r="X2317">
        <v>10</v>
      </c>
      <c r="Y2317" t="s">
        <v>336</v>
      </c>
      <c r="Z2317" t="s">
        <v>243</v>
      </c>
      <c r="AA2317" t="s">
        <v>161</v>
      </c>
      <c r="AB2317" s="81" t="str">
        <f>analysis_methods!$M$2</f>
        <v>TAXO_STE_MICROSCOPE</v>
      </c>
      <c r="AC2317" s="77">
        <v>45200</v>
      </c>
    </row>
    <row r="2318" spans="1:29" ht="14.4" x14ac:dyDescent="0.3">
      <c r="A2318" s="81" t="str">
        <f>samples!$C$68</f>
        <v>SS22-590-1-WestdiepSeafarm-150m-c-VV3</v>
      </c>
      <c r="C2318"/>
      <c r="H2318" s="95" t="s">
        <v>799</v>
      </c>
      <c r="I2318">
        <v>876640</v>
      </c>
      <c r="K2318" s="98" t="s">
        <v>348</v>
      </c>
      <c r="L2318" s="98" t="s">
        <v>365</v>
      </c>
      <c r="M2318" s="98" t="s">
        <v>366</v>
      </c>
      <c r="N2318" s="98" t="s">
        <v>451</v>
      </c>
      <c r="O2318" s="98" t="s">
        <v>452</v>
      </c>
      <c r="P2318" s="98" t="s">
        <v>453</v>
      </c>
      <c r="Q2318" s="98" t="s">
        <v>454</v>
      </c>
      <c r="S2318" t="s">
        <v>726</v>
      </c>
      <c r="U2318" t="s">
        <v>335</v>
      </c>
      <c r="V2318" t="s">
        <v>264</v>
      </c>
      <c r="W2318" s="81" t="str">
        <f>analysis_methods!$B$2</f>
        <v>ABUN</v>
      </c>
      <c r="X2318">
        <v>180</v>
      </c>
      <c r="Y2318" t="s">
        <v>336</v>
      </c>
      <c r="Z2318" t="s">
        <v>243</v>
      </c>
      <c r="AA2318" t="s">
        <v>161</v>
      </c>
      <c r="AB2318" s="81" t="str">
        <f>analysis_methods!$M$2</f>
        <v>TAXO_STE_MICROSCOPE</v>
      </c>
      <c r="AC2318" s="77">
        <v>45200</v>
      </c>
    </row>
    <row r="2319" spans="1:29" ht="14.4" x14ac:dyDescent="0.3">
      <c r="A2319" s="81" t="str">
        <f>samples!$C$68</f>
        <v>SS22-590-1-WestdiepSeafarm-150m-c-VV3</v>
      </c>
      <c r="C2319"/>
      <c r="H2319" s="95" t="s">
        <v>799</v>
      </c>
      <c r="I2319">
        <v>876640</v>
      </c>
      <c r="K2319" s="98" t="s">
        <v>348</v>
      </c>
      <c r="L2319" s="98" t="s">
        <v>365</v>
      </c>
      <c r="M2319" s="98" t="s">
        <v>366</v>
      </c>
      <c r="N2319" s="98" t="s">
        <v>451</v>
      </c>
      <c r="O2319" s="98" t="s">
        <v>452</v>
      </c>
      <c r="P2319" s="98" t="s">
        <v>453</v>
      </c>
      <c r="Q2319" s="98" t="s">
        <v>454</v>
      </c>
      <c r="S2319" t="s">
        <v>726</v>
      </c>
      <c r="U2319" t="s">
        <v>335</v>
      </c>
      <c r="V2319" t="s">
        <v>264</v>
      </c>
      <c r="W2319" s="81" t="str">
        <f>analysis_methods!$B$2</f>
        <v>ABUN</v>
      </c>
      <c r="X2319">
        <v>1260</v>
      </c>
      <c r="Y2319" t="s">
        <v>336</v>
      </c>
      <c r="Z2319" t="s">
        <v>243</v>
      </c>
      <c r="AA2319" t="s">
        <v>161</v>
      </c>
      <c r="AB2319" s="81" t="str">
        <f>analysis_methods!$M$2</f>
        <v>TAXO_STE_MICROSCOPE</v>
      </c>
      <c r="AC2319" s="77">
        <v>45200</v>
      </c>
    </row>
    <row r="2320" spans="1:29" ht="14.4" x14ac:dyDescent="0.3">
      <c r="A2320" s="81" t="str">
        <f>samples!$C$68</f>
        <v>SS22-590-1-WestdiepSeafarm-150m-c-VV3</v>
      </c>
      <c r="C2320"/>
      <c r="H2320" s="95" t="s">
        <v>484</v>
      </c>
      <c r="I2320">
        <v>130116</v>
      </c>
      <c r="K2320" s="98" t="s">
        <v>348</v>
      </c>
      <c r="L2320" s="98" t="s">
        <v>375</v>
      </c>
      <c r="M2320" s="98" t="s">
        <v>376</v>
      </c>
      <c r="N2320" s="98" t="s">
        <v>380</v>
      </c>
      <c r="O2320" s="98" t="s">
        <v>409</v>
      </c>
      <c r="P2320" s="98" t="s">
        <v>410</v>
      </c>
      <c r="Q2320" s="98" t="s">
        <v>374</v>
      </c>
      <c r="S2320" t="s">
        <v>226</v>
      </c>
      <c r="U2320" t="s">
        <v>335</v>
      </c>
      <c r="V2320" t="s">
        <v>264</v>
      </c>
      <c r="W2320" s="81" t="str">
        <f>analysis_methods!$B$2</f>
        <v>ABUN</v>
      </c>
      <c r="X2320">
        <v>10</v>
      </c>
      <c r="Y2320" t="s">
        <v>336</v>
      </c>
      <c r="Z2320" t="s">
        <v>243</v>
      </c>
      <c r="AA2320" t="s">
        <v>161</v>
      </c>
      <c r="AB2320" s="81" t="str">
        <f>analysis_methods!$M$2</f>
        <v>TAXO_STE_MICROSCOPE</v>
      </c>
      <c r="AC2320" s="77">
        <v>45200</v>
      </c>
    </row>
    <row r="2321" spans="1:29" ht="14.4" x14ac:dyDescent="0.3">
      <c r="A2321" s="81" t="str">
        <f>samples!$C$68</f>
        <v>SS22-590-1-WestdiepSeafarm-150m-c-VV3</v>
      </c>
      <c r="C2321"/>
      <c r="H2321" s="95" t="s">
        <v>476</v>
      </c>
      <c r="I2321">
        <v>152367</v>
      </c>
      <c r="K2321" s="98" t="s">
        <v>348</v>
      </c>
      <c r="L2321" s="98" t="s">
        <v>375</v>
      </c>
      <c r="M2321" s="98" t="s">
        <v>376</v>
      </c>
      <c r="N2321" s="98" t="s">
        <v>384</v>
      </c>
      <c r="O2321" s="98" t="s">
        <v>385</v>
      </c>
      <c r="P2321" s="98" t="s">
        <v>386</v>
      </c>
      <c r="Q2321" s="98" t="s">
        <v>387</v>
      </c>
      <c r="S2321" t="s">
        <v>226</v>
      </c>
      <c r="U2321" t="s">
        <v>335</v>
      </c>
      <c r="V2321" t="s">
        <v>264</v>
      </c>
      <c r="W2321" s="81" t="str">
        <f>analysis_methods!$B$2</f>
        <v>ABUN</v>
      </c>
      <c r="X2321">
        <v>10</v>
      </c>
      <c r="Y2321" t="s">
        <v>336</v>
      </c>
      <c r="Z2321" t="s">
        <v>243</v>
      </c>
      <c r="AA2321" t="s">
        <v>161</v>
      </c>
      <c r="AB2321" s="81" t="str">
        <f>analysis_methods!$M$2</f>
        <v>TAXO_STE_MICROSCOPE</v>
      </c>
      <c r="AC2321" s="77">
        <v>45200</v>
      </c>
    </row>
    <row r="2322" spans="1:29" ht="14.4" x14ac:dyDescent="0.3">
      <c r="A2322" s="81" t="str">
        <f>samples!$C$68</f>
        <v>SS22-590-1-WestdiepSeafarm-150m-c-VV3</v>
      </c>
      <c r="C2322"/>
      <c r="H2322" s="95" t="s">
        <v>499</v>
      </c>
      <c r="I2322">
        <v>102043</v>
      </c>
      <c r="K2322" s="98" t="s">
        <v>348</v>
      </c>
      <c r="L2322" s="98" t="s">
        <v>414</v>
      </c>
      <c r="M2322" s="98" t="s">
        <v>415</v>
      </c>
      <c r="N2322" s="98" t="s">
        <v>416</v>
      </c>
      <c r="O2322" s="98" t="s">
        <v>466</v>
      </c>
      <c r="P2322" s="98" t="s">
        <v>467</v>
      </c>
      <c r="Q2322" s="98" t="s">
        <v>468</v>
      </c>
      <c r="S2322" t="s">
        <v>226</v>
      </c>
      <c r="U2322" t="s">
        <v>335</v>
      </c>
      <c r="V2322" t="s">
        <v>264</v>
      </c>
      <c r="W2322" s="81" t="str">
        <f>analysis_methods!$B$2</f>
        <v>ABUN</v>
      </c>
      <c r="X2322">
        <v>10</v>
      </c>
      <c r="Y2322" t="s">
        <v>336</v>
      </c>
      <c r="Z2322" t="s">
        <v>243</v>
      </c>
      <c r="AA2322" t="s">
        <v>161</v>
      </c>
      <c r="AB2322" s="81" t="str">
        <f>analysis_methods!$M$2</f>
        <v>TAXO_STE_MICROSCOPE</v>
      </c>
      <c r="AC2322" s="77">
        <v>45200</v>
      </c>
    </row>
    <row r="2323" spans="1:29" ht="14.4" x14ac:dyDescent="0.3">
      <c r="A2323" s="81" t="str">
        <f>samples!$C$68</f>
        <v>SS22-590-1-WestdiepSeafarm-150m-c-VV3</v>
      </c>
      <c r="C2323"/>
      <c r="H2323" s="95" t="s">
        <v>800</v>
      </c>
      <c r="I2323">
        <v>152391</v>
      </c>
      <c r="K2323" s="98" t="s">
        <v>348</v>
      </c>
      <c r="L2323" s="98" t="s">
        <v>457</v>
      </c>
      <c r="M2323" s="98"/>
      <c r="N2323" s="98"/>
      <c r="O2323" s="98"/>
      <c r="P2323" s="98"/>
      <c r="Q2323" s="98"/>
      <c r="S2323" t="s">
        <v>226</v>
      </c>
      <c r="U2323" t="s">
        <v>335</v>
      </c>
      <c r="V2323" t="s">
        <v>264</v>
      </c>
      <c r="W2323" s="81" t="str">
        <f>analysis_methods!$B$2</f>
        <v>ABUN</v>
      </c>
      <c r="X2323">
        <v>150</v>
      </c>
      <c r="Y2323" t="s">
        <v>336</v>
      </c>
      <c r="Z2323" t="s">
        <v>243</v>
      </c>
      <c r="AA2323" t="s">
        <v>161</v>
      </c>
      <c r="AB2323" s="81" t="str">
        <f>analysis_methods!$M$2</f>
        <v>TAXO_STE_MICROSCOPE</v>
      </c>
      <c r="AC2323" s="77">
        <v>45200</v>
      </c>
    </row>
    <row r="2324" spans="1:29" ht="14.4" x14ac:dyDescent="0.3">
      <c r="A2324" s="81" t="str">
        <f>samples!$C$68</f>
        <v>SS22-590-1-WestdiepSeafarm-150m-c-VV3</v>
      </c>
      <c r="C2324"/>
      <c r="H2324" s="95" t="s">
        <v>800</v>
      </c>
      <c r="I2324">
        <v>152391</v>
      </c>
      <c r="K2324" s="98" t="s">
        <v>348</v>
      </c>
      <c r="L2324" s="98" t="s">
        <v>457</v>
      </c>
      <c r="M2324" s="98"/>
      <c r="N2324" s="98"/>
      <c r="O2324" s="98"/>
      <c r="P2324" s="98"/>
      <c r="Q2324" s="98"/>
      <c r="S2324" t="s">
        <v>226</v>
      </c>
      <c r="U2324" t="s">
        <v>335</v>
      </c>
      <c r="V2324" t="s">
        <v>264</v>
      </c>
      <c r="W2324" s="81" t="str">
        <f>analysis_methods!$B$2</f>
        <v>ABUN</v>
      </c>
      <c r="X2324">
        <v>130</v>
      </c>
      <c r="Y2324" t="s">
        <v>336</v>
      </c>
      <c r="Z2324" t="s">
        <v>243</v>
      </c>
      <c r="AA2324" t="s">
        <v>161</v>
      </c>
      <c r="AB2324" s="81" t="str">
        <f>analysis_methods!$M$2</f>
        <v>TAXO_STE_MICROSCOPE</v>
      </c>
      <c r="AC2324" s="77">
        <v>45200</v>
      </c>
    </row>
    <row r="2325" spans="1:29" ht="14.4" x14ac:dyDescent="0.3">
      <c r="A2325" s="81" t="str">
        <f>samples!$C$68</f>
        <v>SS22-590-1-WestdiepSeafarm-150m-c-VV3</v>
      </c>
      <c r="C2325"/>
      <c r="H2325" s="95" t="s">
        <v>474</v>
      </c>
      <c r="I2325">
        <v>129898</v>
      </c>
      <c r="K2325" s="98" t="s">
        <v>348</v>
      </c>
      <c r="L2325" s="98" t="s">
        <v>375</v>
      </c>
      <c r="M2325" s="98" t="s">
        <v>376</v>
      </c>
      <c r="N2325" s="98"/>
      <c r="O2325" s="98" t="s">
        <v>377</v>
      </c>
      <c r="P2325" s="98" t="s">
        <v>378</v>
      </c>
      <c r="Q2325" s="98" t="s">
        <v>379</v>
      </c>
      <c r="S2325" t="s">
        <v>226</v>
      </c>
      <c r="U2325" t="s">
        <v>335</v>
      </c>
      <c r="V2325" t="s">
        <v>264</v>
      </c>
      <c r="W2325" s="81" t="str">
        <f>analysis_methods!$B$2</f>
        <v>ABUN</v>
      </c>
      <c r="X2325">
        <v>20</v>
      </c>
      <c r="Y2325" t="s">
        <v>336</v>
      </c>
      <c r="Z2325" t="s">
        <v>243</v>
      </c>
      <c r="AA2325" t="s">
        <v>161</v>
      </c>
      <c r="AB2325" s="81" t="str">
        <f>analysis_methods!$M$2</f>
        <v>TAXO_STE_MICROSCOPE</v>
      </c>
      <c r="AC2325" s="77">
        <v>45200</v>
      </c>
    </row>
    <row r="2326" spans="1:29" ht="14.4" x14ac:dyDescent="0.3">
      <c r="A2326" s="81" t="str">
        <f>samples!$C$68</f>
        <v>SS22-590-1-WestdiepSeafarm-150m-c-VV3</v>
      </c>
      <c r="C2326"/>
      <c r="H2326" s="95" t="s">
        <v>474</v>
      </c>
      <c r="I2326">
        <v>129898</v>
      </c>
      <c r="K2326" s="98" t="s">
        <v>348</v>
      </c>
      <c r="L2326" s="98" t="s">
        <v>375</v>
      </c>
      <c r="M2326" s="98" t="s">
        <v>376</v>
      </c>
      <c r="N2326" s="98"/>
      <c r="O2326" s="98" t="s">
        <v>377</v>
      </c>
      <c r="P2326" s="98" t="s">
        <v>378</v>
      </c>
      <c r="Q2326" s="98" t="s">
        <v>379</v>
      </c>
      <c r="S2326" t="s">
        <v>226</v>
      </c>
      <c r="U2326" t="s">
        <v>335</v>
      </c>
      <c r="V2326" t="s">
        <v>264</v>
      </c>
      <c r="W2326" s="81" t="str">
        <f>analysis_methods!$B$2</f>
        <v>ABUN</v>
      </c>
      <c r="X2326">
        <v>80</v>
      </c>
      <c r="Y2326" t="s">
        <v>336</v>
      </c>
      <c r="Z2326" t="s">
        <v>243</v>
      </c>
      <c r="AA2326" t="s">
        <v>161</v>
      </c>
      <c r="AB2326" s="81" t="str">
        <f>analysis_methods!$M$2</f>
        <v>TAXO_STE_MICROSCOPE</v>
      </c>
      <c r="AC2326" s="77">
        <v>45200</v>
      </c>
    </row>
    <row r="2327" spans="1:29" ht="14.4" x14ac:dyDescent="0.3">
      <c r="A2327" s="81" t="str">
        <f>samples!$C$68</f>
        <v>SS22-590-1-WestdiepSeafarm-150m-c-VV3</v>
      </c>
      <c r="C2327"/>
      <c r="H2327" s="95" t="s">
        <v>471</v>
      </c>
      <c r="I2327">
        <v>124929</v>
      </c>
      <c r="K2327" s="98" t="s">
        <v>348</v>
      </c>
      <c r="L2327" s="98" t="s">
        <v>349</v>
      </c>
      <c r="M2327" s="98" t="s">
        <v>360</v>
      </c>
      <c r="N2327" s="98" t="s">
        <v>361</v>
      </c>
      <c r="O2327" s="98" t="s">
        <v>362</v>
      </c>
      <c r="P2327" s="98" t="s">
        <v>363</v>
      </c>
      <c r="Q2327" s="98" t="s">
        <v>364</v>
      </c>
      <c r="S2327" t="s">
        <v>226</v>
      </c>
      <c r="U2327" t="s">
        <v>335</v>
      </c>
      <c r="V2327" t="s">
        <v>264</v>
      </c>
      <c r="W2327" s="81" t="str">
        <f>analysis_methods!$B$2</f>
        <v>ABUN</v>
      </c>
      <c r="X2327">
        <v>60</v>
      </c>
      <c r="Y2327" t="s">
        <v>336</v>
      </c>
      <c r="Z2327" t="s">
        <v>243</v>
      </c>
      <c r="AA2327" t="s">
        <v>161</v>
      </c>
      <c r="AB2327" s="81" t="str">
        <f>analysis_methods!$M$2</f>
        <v>TAXO_STE_MICROSCOPE</v>
      </c>
      <c r="AC2327" s="77">
        <v>45200</v>
      </c>
    </row>
    <row r="2328" spans="1:29" ht="14.4" x14ac:dyDescent="0.3">
      <c r="A2328" s="81" t="str">
        <f>samples!$C$68</f>
        <v>SS22-590-1-WestdiepSeafarm-150m-c-VV3</v>
      </c>
      <c r="C2328"/>
      <c r="H2328" s="95" t="s">
        <v>471</v>
      </c>
      <c r="I2328">
        <v>124929</v>
      </c>
      <c r="K2328" s="98" t="s">
        <v>348</v>
      </c>
      <c r="L2328" s="98" t="s">
        <v>349</v>
      </c>
      <c r="M2328" s="98" t="s">
        <v>360</v>
      </c>
      <c r="N2328" s="98" t="s">
        <v>361</v>
      </c>
      <c r="O2328" s="98" t="s">
        <v>362</v>
      </c>
      <c r="P2328" s="98" t="s">
        <v>363</v>
      </c>
      <c r="Q2328" s="98" t="s">
        <v>364</v>
      </c>
      <c r="S2328" t="s">
        <v>226</v>
      </c>
      <c r="U2328" t="s">
        <v>335</v>
      </c>
      <c r="V2328" t="s">
        <v>264</v>
      </c>
      <c r="W2328" s="81" t="str">
        <f>analysis_methods!$B$2</f>
        <v>ABUN</v>
      </c>
      <c r="X2328">
        <v>200</v>
      </c>
      <c r="Y2328" t="s">
        <v>336</v>
      </c>
      <c r="Z2328" t="s">
        <v>243</v>
      </c>
      <c r="AA2328" t="s">
        <v>161</v>
      </c>
      <c r="AB2328" s="81" t="str">
        <f>analysis_methods!$M$2</f>
        <v>TAXO_STE_MICROSCOPE</v>
      </c>
      <c r="AC2328" s="77">
        <v>45200</v>
      </c>
    </row>
    <row r="2329" spans="1:29" ht="14.4" x14ac:dyDescent="0.3">
      <c r="A2329" s="81" t="str">
        <f>samples!$C$68</f>
        <v>SS22-590-1-WestdiepSeafarm-150m-c-VV3</v>
      </c>
      <c r="C2329"/>
      <c r="H2329" s="95" t="s">
        <v>479</v>
      </c>
      <c r="I2329">
        <v>130544</v>
      </c>
      <c r="K2329" s="98" t="s">
        <v>348</v>
      </c>
      <c r="L2329" s="98" t="s">
        <v>375</v>
      </c>
      <c r="M2329" s="98" t="s">
        <v>376</v>
      </c>
      <c r="N2329" s="98"/>
      <c r="O2329" s="98" t="s">
        <v>395</v>
      </c>
      <c r="P2329" s="98" t="s">
        <v>396</v>
      </c>
      <c r="Q2329" s="98" t="s">
        <v>397</v>
      </c>
      <c r="S2329" t="s">
        <v>226</v>
      </c>
      <c r="U2329" t="s">
        <v>335</v>
      </c>
      <c r="V2329" t="s">
        <v>264</v>
      </c>
      <c r="W2329" s="81" t="str">
        <f>analysis_methods!$B$2</f>
        <v>ABUN</v>
      </c>
      <c r="X2329">
        <v>240</v>
      </c>
      <c r="Y2329" t="s">
        <v>336</v>
      </c>
      <c r="Z2329" t="s">
        <v>243</v>
      </c>
      <c r="AA2329" t="s">
        <v>161</v>
      </c>
      <c r="AB2329" s="81" t="str">
        <f>analysis_methods!$M$2</f>
        <v>TAXO_STE_MICROSCOPE</v>
      </c>
      <c r="AC2329" s="77">
        <v>45200</v>
      </c>
    </row>
    <row r="2330" spans="1:29" ht="14.4" x14ac:dyDescent="0.3">
      <c r="A2330" s="81" t="str">
        <f>samples!$C$68</f>
        <v>SS22-590-1-WestdiepSeafarm-150m-c-VV3</v>
      </c>
      <c r="C2330"/>
      <c r="H2330" s="95" t="s">
        <v>488</v>
      </c>
      <c r="I2330">
        <v>130599</v>
      </c>
      <c r="K2330" s="98" t="s">
        <v>348</v>
      </c>
      <c r="L2330" s="98" t="s">
        <v>375</v>
      </c>
      <c r="M2330" s="98" t="s">
        <v>376</v>
      </c>
      <c r="N2330" s="98" t="s">
        <v>380</v>
      </c>
      <c r="O2330" s="98" t="s">
        <v>406</v>
      </c>
      <c r="P2330" s="98" t="s">
        <v>426</v>
      </c>
      <c r="Q2330" s="98" t="s">
        <v>427</v>
      </c>
      <c r="S2330" t="s">
        <v>226</v>
      </c>
      <c r="U2330" t="s">
        <v>335</v>
      </c>
      <c r="V2330" t="s">
        <v>264</v>
      </c>
      <c r="W2330" s="81" t="str">
        <f>analysis_methods!$B$2</f>
        <v>ABUN</v>
      </c>
      <c r="X2330">
        <v>10</v>
      </c>
      <c r="Y2330" t="s">
        <v>336</v>
      </c>
      <c r="Z2330" t="s">
        <v>243</v>
      </c>
      <c r="AA2330" t="s">
        <v>161</v>
      </c>
      <c r="AB2330" s="81" t="str">
        <f>analysis_methods!$M$2</f>
        <v>TAXO_STE_MICROSCOPE</v>
      </c>
      <c r="AC2330" s="77">
        <v>45200</v>
      </c>
    </row>
    <row r="2331" spans="1:29" ht="14.4" x14ac:dyDescent="0.3">
      <c r="A2331" s="81" t="str">
        <f>samples!$C$68</f>
        <v>SS22-590-1-WestdiepSeafarm-150m-c-VV3</v>
      </c>
      <c r="C2331"/>
      <c r="H2331" s="95" t="s">
        <v>540</v>
      </c>
      <c r="I2331">
        <v>334512</v>
      </c>
      <c r="K2331" s="98" t="s">
        <v>348</v>
      </c>
      <c r="L2331" s="98" t="s">
        <v>375</v>
      </c>
      <c r="M2331" s="98" t="s">
        <v>376</v>
      </c>
      <c r="N2331" s="98" t="s">
        <v>380</v>
      </c>
      <c r="O2331" s="98" t="s">
        <v>448</v>
      </c>
      <c r="P2331" s="98" t="s">
        <v>517</v>
      </c>
      <c r="Q2331" s="98" t="s">
        <v>530</v>
      </c>
      <c r="S2331" t="s">
        <v>226</v>
      </c>
      <c r="U2331" t="s">
        <v>335</v>
      </c>
      <c r="V2331" t="s">
        <v>264</v>
      </c>
      <c r="W2331" s="81" t="str">
        <f>analysis_methods!$B$2</f>
        <v>ABUN</v>
      </c>
      <c r="X2331">
        <v>10</v>
      </c>
      <c r="Y2331" t="s">
        <v>336</v>
      </c>
      <c r="Z2331" t="s">
        <v>243</v>
      </c>
      <c r="AA2331" t="s">
        <v>161</v>
      </c>
      <c r="AB2331" s="81" t="str">
        <f>analysis_methods!$M$2</f>
        <v>TAXO_STE_MICROSCOPE</v>
      </c>
      <c r="AC2331" s="77">
        <v>45200</v>
      </c>
    </row>
    <row r="2332" spans="1:29" ht="14.4" x14ac:dyDescent="0.3">
      <c r="A2332" s="81" t="str">
        <f>samples!$C$68</f>
        <v>SS22-590-1-WestdiepSeafarm-150m-c-VV3</v>
      </c>
      <c r="C2332"/>
      <c r="H2332" s="95" t="s">
        <v>802</v>
      </c>
      <c r="I2332">
        <v>1648</v>
      </c>
      <c r="K2332" s="98" t="s">
        <v>348</v>
      </c>
      <c r="L2332" s="98" t="s">
        <v>375</v>
      </c>
      <c r="M2332" s="98"/>
      <c r="N2332" s="98" t="s">
        <v>420</v>
      </c>
      <c r="O2332" s="98" t="s">
        <v>421</v>
      </c>
      <c r="P2332" s="98"/>
      <c r="Q2332" s="98"/>
      <c r="S2332" t="s">
        <v>226</v>
      </c>
      <c r="U2332" t="s">
        <v>335</v>
      </c>
      <c r="V2332" t="s">
        <v>264</v>
      </c>
      <c r="W2332" s="81" t="str">
        <f>analysis_methods!$B$2</f>
        <v>ABUN</v>
      </c>
      <c r="X2332">
        <v>10</v>
      </c>
      <c r="Y2332" t="s">
        <v>336</v>
      </c>
      <c r="Z2332" t="s">
        <v>243</v>
      </c>
      <c r="AA2332" t="s">
        <v>161</v>
      </c>
      <c r="AB2332" s="81" t="str">
        <f>analysis_methods!$M$2</f>
        <v>TAXO_STE_MICROSCOPE</v>
      </c>
      <c r="AC2332" s="77">
        <v>45200</v>
      </c>
    </row>
    <row r="2333" spans="1:29" ht="14.4" x14ac:dyDescent="0.3">
      <c r="A2333" s="81" t="str">
        <f>samples!$C$68</f>
        <v>SS22-590-1-WestdiepSeafarm-150m-c-VV3</v>
      </c>
      <c r="C2333"/>
      <c r="H2333" s="95" t="s">
        <v>481</v>
      </c>
      <c r="I2333">
        <v>131187</v>
      </c>
      <c r="K2333" s="98" t="s">
        <v>348</v>
      </c>
      <c r="L2333" s="98" t="s">
        <v>375</v>
      </c>
      <c r="M2333" s="98" t="s">
        <v>376</v>
      </c>
      <c r="N2333" s="98" t="s">
        <v>401</v>
      </c>
      <c r="O2333" s="98" t="s">
        <v>402</v>
      </c>
      <c r="P2333" s="98" t="s">
        <v>403</v>
      </c>
      <c r="Q2333" s="98" t="s">
        <v>404</v>
      </c>
      <c r="S2333" t="s">
        <v>226</v>
      </c>
      <c r="U2333" t="s">
        <v>335</v>
      </c>
      <c r="V2333" t="s">
        <v>264</v>
      </c>
      <c r="W2333" s="81" t="str">
        <f>analysis_methods!$B$2</f>
        <v>ABUN</v>
      </c>
      <c r="X2333">
        <v>10</v>
      </c>
      <c r="Y2333" t="s">
        <v>336</v>
      </c>
      <c r="Z2333" t="s">
        <v>243</v>
      </c>
      <c r="AA2333" t="s">
        <v>161</v>
      </c>
      <c r="AB2333" s="81" t="str">
        <f>analysis_methods!$M$2</f>
        <v>TAXO_STE_MICROSCOPE</v>
      </c>
      <c r="AC2333" s="77">
        <v>45200</v>
      </c>
    </row>
    <row r="2334" spans="1:29" ht="14.4" x14ac:dyDescent="0.3">
      <c r="A2334" s="81" t="str">
        <f>samples!$C$68</f>
        <v>SS22-590-1-WestdiepSeafarm-150m-c-VV3</v>
      </c>
      <c r="C2334"/>
      <c r="H2334" s="95" t="s">
        <v>481</v>
      </c>
      <c r="I2334">
        <v>131187</v>
      </c>
      <c r="K2334" s="98" t="s">
        <v>348</v>
      </c>
      <c r="L2334" s="98" t="s">
        <v>375</v>
      </c>
      <c r="M2334" s="98" t="s">
        <v>376</v>
      </c>
      <c r="N2334" s="98" t="s">
        <v>401</v>
      </c>
      <c r="O2334" s="98" t="s">
        <v>402</v>
      </c>
      <c r="P2334" s="98" t="s">
        <v>403</v>
      </c>
      <c r="Q2334" s="98" t="s">
        <v>404</v>
      </c>
      <c r="S2334" t="s">
        <v>226</v>
      </c>
      <c r="U2334" t="s">
        <v>335</v>
      </c>
      <c r="V2334" t="s">
        <v>264</v>
      </c>
      <c r="W2334" s="81" t="str">
        <f>analysis_methods!$B$2</f>
        <v>ABUN</v>
      </c>
      <c r="X2334">
        <v>580</v>
      </c>
      <c r="Y2334" t="s">
        <v>336</v>
      </c>
      <c r="Z2334" t="s">
        <v>243</v>
      </c>
      <c r="AA2334" t="s">
        <v>161</v>
      </c>
      <c r="AB2334" s="81" t="str">
        <f>analysis_methods!$M$2</f>
        <v>TAXO_STE_MICROSCOPE</v>
      </c>
      <c r="AC2334" s="77">
        <v>45200</v>
      </c>
    </row>
    <row r="2335" spans="1:29" ht="14.4" x14ac:dyDescent="0.3">
      <c r="A2335" s="81" t="str">
        <f>samples!$C$68</f>
        <v>SS22-590-1-WestdiepSeafarm-150m-c-VV3</v>
      </c>
      <c r="C2335"/>
      <c r="H2335" s="95" t="s">
        <v>536</v>
      </c>
      <c r="I2335">
        <v>876821</v>
      </c>
      <c r="K2335" s="98" t="s">
        <v>348</v>
      </c>
      <c r="L2335" s="98" t="s">
        <v>365</v>
      </c>
      <c r="M2335" s="98" t="s">
        <v>503</v>
      </c>
      <c r="N2335" s="98" t="s">
        <v>504</v>
      </c>
      <c r="O2335" s="98" t="s">
        <v>505</v>
      </c>
      <c r="P2335" s="98" t="s">
        <v>506</v>
      </c>
      <c r="Q2335" s="98" t="s">
        <v>525</v>
      </c>
      <c r="S2335" t="s">
        <v>226</v>
      </c>
      <c r="U2335" t="s">
        <v>335</v>
      </c>
      <c r="V2335" t="s">
        <v>264</v>
      </c>
      <c r="W2335" s="81" t="str">
        <f>analysis_methods!$B$2</f>
        <v>ABUN</v>
      </c>
      <c r="X2335">
        <v>10</v>
      </c>
      <c r="Y2335" t="s">
        <v>336</v>
      </c>
      <c r="Z2335" t="s">
        <v>243</v>
      </c>
      <c r="AA2335" t="s">
        <v>161</v>
      </c>
      <c r="AB2335" s="81" t="str">
        <f>analysis_methods!$M$2</f>
        <v>TAXO_STE_MICROSCOPE</v>
      </c>
      <c r="AC2335" s="77">
        <v>45200</v>
      </c>
    </row>
    <row r="2336" spans="1:29" ht="14.4" x14ac:dyDescent="0.3">
      <c r="A2336" s="81" t="str">
        <f>samples!$C$68</f>
        <v>SS22-590-1-WestdiepSeafarm-150m-c-VV3</v>
      </c>
      <c r="C2336"/>
      <c r="H2336" s="95" t="s">
        <v>484</v>
      </c>
      <c r="I2336">
        <v>130116</v>
      </c>
      <c r="K2336" s="98" t="s">
        <v>348</v>
      </c>
      <c r="L2336" s="98" t="s">
        <v>375</v>
      </c>
      <c r="M2336" s="98" t="s">
        <v>376</v>
      </c>
      <c r="N2336" s="98" t="s">
        <v>380</v>
      </c>
      <c r="O2336" s="98" t="s">
        <v>409</v>
      </c>
      <c r="P2336" s="98" t="s">
        <v>410</v>
      </c>
      <c r="Q2336" s="98" t="s">
        <v>374</v>
      </c>
      <c r="S2336" t="s">
        <v>226</v>
      </c>
      <c r="U2336" t="s">
        <v>335</v>
      </c>
      <c r="V2336" t="s">
        <v>264</v>
      </c>
      <c r="W2336" s="81" t="str">
        <f>analysis_methods!$B$2</f>
        <v>ABUN</v>
      </c>
      <c r="X2336">
        <v>50</v>
      </c>
      <c r="Y2336" t="s">
        <v>336</v>
      </c>
      <c r="Z2336" t="s">
        <v>243</v>
      </c>
      <c r="AA2336" t="s">
        <v>161</v>
      </c>
      <c r="AB2336" s="81" t="str">
        <f>analysis_methods!$M$2</f>
        <v>TAXO_STE_MICROSCOPE</v>
      </c>
      <c r="AC2336" s="77">
        <v>45200</v>
      </c>
    </row>
    <row r="2337" spans="1:29" ht="14.4" x14ac:dyDescent="0.3">
      <c r="A2337" s="81" t="str">
        <f>samples!$C$68</f>
        <v>SS22-590-1-WestdiepSeafarm-150m-c-VV3</v>
      </c>
      <c r="C2337"/>
      <c r="H2337" s="95" t="s">
        <v>801</v>
      </c>
      <c r="I2337" s="96">
        <v>2036</v>
      </c>
      <c r="K2337" s="98" t="s">
        <v>348</v>
      </c>
      <c r="L2337" s="98" t="s">
        <v>375</v>
      </c>
      <c r="M2337" s="98" t="s">
        <v>422</v>
      </c>
      <c r="N2337" s="98"/>
      <c r="O2337" s="98"/>
      <c r="P2337" s="98"/>
      <c r="Q2337" s="98"/>
      <c r="S2337" t="s">
        <v>226</v>
      </c>
      <c r="U2337" t="s">
        <v>335</v>
      </c>
      <c r="V2337" t="s">
        <v>264</v>
      </c>
      <c r="W2337" s="81" t="str">
        <f>analysis_methods!$B$2</f>
        <v>ABUN</v>
      </c>
      <c r="X2337">
        <v>90</v>
      </c>
      <c r="Y2337" t="s">
        <v>336</v>
      </c>
      <c r="Z2337" t="s">
        <v>243</v>
      </c>
      <c r="AA2337" t="s">
        <v>161</v>
      </c>
      <c r="AB2337" s="81" t="str">
        <f>analysis_methods!$M$2</f>
        <v>TAXO_STE_MICROSCOPE</v>
      </c>
      <c r="AC2337" s="77">
        <v>45200</v>
      </c>
    </row>
    <row r="2338" spans="1:29" ht="14.4" x14ac:dyDescent="0.3">
      <c r="A2338" s="81" t="str">
        <f>samples!$C$68</f>
        <v>SS22-590-1-WestdiepSeafarm-150m-c-VV3</v>
      </c>
      <c r="C2338"/>
      <c r="H2338" s="95" t="s">
        <v>582</v>
      </c>
      <c r="I2338" s="96">
        <v>334510</v>
      </c>
      <c r="K2338" s="98" t="s">
        <v>348</v>
      </c>
      <c r="L2338" s="98" t="s">
        <v>375</v>
      </c>
      <c r="M2338" s="98" t="s">
        <v>376</v>
      </c>
      <c r="N2338" s="98" t="s">
        <v>380</v>
      </c>
      <c r="O2338" s="98" t="s">
        <v>448</v>
      </c>
      <c r="P2338" s="98" t="s">
        <v>517</v>
      </c>
      <c r="Q2338" s="98" t="s">
        <v>594</v>
      </c>
      <c r="S2338" t="s">
        <v>226</v>
      </c>
      <c r="U2338" t="s">
        <v>335</v>
      </c>
      <c r="V2338" t="s">
        <v>264</v>
      </c>
      <c r="W2338" s="81" t="str">
        <f>analysis_methods!$B$2</f>
        <v>ABUN</v>
      </c>
      <c r="X2338">
        <v>10</v>
      </c>
      <c r="Y2338" t="s">
        <v>336</v>
      </c>
      <c r="Z2338" t="s">
        <v>243</v>
      </c>
      <c r="AA2338" t="s">
        <v>161</v>
      </c>
      <c r="AB2338" s="81" t="str">
        <f>analysis_methods!$M$2</f>
        <v>TAXO_STE_MICROSCOPE</v>
      </c>
      <c r="AC2338" s="77">
        <v>45200</v>
      </c>
    </row>
    <row r="2339" spans="1:29" ht="14.4" x14ac:dyDescent="0.3">
      <c r="A2339" s="81" t="str">
        <f>samples!$C$81</f>
        <v>SS22-590-1-WestdiepSeafarm-2075m-a-VV1</v>
      </c>
      <c r="C2339"/>
      <c r="H2339" s="95" t="s">
        <v>871</v>
      </c>
      <c r="I2339">
        <v>1082</v>
      </c>
      <c r="K2339" s="98" t="s">
        <v>348</v>
      </c>
      <c r="L2339" s="98" t="s">
        <v>414</v>
      </c>
      <c r="M2339" s="98" t="s">
        <v>880</v>
      </c>
      <c r="N2339" s="98"/>
      <c r="O2339" s="98"/>
      <c r="P2339" s="98"/>
      <c r="Q2339" s="98"/>
      <c r="S2339" t="s">
        <v>226</v>
      </c>
      <c r="U2339" t="s">
        <v>335</v>
      </c>
      <c r="V2339" t="s">
        <v>264</v>
      </c>
      <c r="W2339" s="81" t="str">
        <f>analysis_methods!$B$2</f>
        <v>ABUN</v>
      </c>
      <c r="X2339">
        <v>30</v>
      </c>
      <c r="Y2339" t="s">
        <v>336</v>
      </c>
      <c r="Z2339" t="s">
        <v>243</v>
      </c>
      <c r="AA2339" t="s">
        <v>161</v>
      </c>
      <c r="AB2339" s="81" t="str">
        <f>analysis_methods!$M$2</f>
        <v>TAXO_STE_MICROSCOPE</v>
      </c>
      <c r="AC2339" s="77">
        <v>45200</v>
      </c>
    </row>
    <row r="2340" spans="1:29" ht="14.4" x14ac:dyDescent="0.3">
      <c r="A2340" s="81" t="str">
        <f>samples!$C$81</f>
        <v>SS22-590-1-WestdiepSeafarm-2075m-a-VV1</v>
      </c>
      <c r="C2340"/>
      <c r="H2340" s="95" t="s">
        <v>800</v>
      </c>
      <c r="I2340" s="96">
        <v>152391</v>
      </c>
      <c r="K2340" s="98" t="s">
        <v>348</v>
      </c>
      <c r="L2340" s="98" t="s">
        <v>457</v>
      </c>
      <c r="M2340" s="98"/>
      <c r="N2340" s="98"/>
      <c r="O2340" s="98"/>
      <c r="P2340" s="98"/>
      <c r="Q2340" s="98"/>
      <c r="S2340" t="s">
        <v>226</v>
      </c>
      <c r="U2340" t="s">
        <v>335</v>
      </c>
      <c r="V2340" t="s">
        <v>264</v>
      </c>
      <c r="W2340" s="81" t="str">
        <f>analysis_methods!$B$2</f>
        <v>ABUN</v>
      </c>
      <c r="X2340">
        <v>10</v>
      </c>
      <c r="Y2340" t="s">
        <v>336</v>
      </c>
      <c r="Z2340" t="s">
        <v>243</v>
      </c>
      <c r="AA2340" t="s">
        <v>161</v>
      </c>
      <c r="AB2340" s="81" t="str">
        <f>analysis_methods!$M$2</f>
        <v>TAXO_STE_MICROSCOPE</v>
      </c>
      <c r="AC2340" s="77">
        <v>45200</v>
      </c>
    </row>
    <row r="2341" spans="1:29" ht="14.4" x14ac:dyDescent="0.3">
      <c r="A2341" s="81" t="str">
        <f>samples!$C$81</f>
        <v>SS22-590-1-WestdiepSeafarm-2075m-a-VV1</v>
      </c>
      <c r="C2341"/>
      <c r="H2341" s="95" t="s">
        <v>539</v>
      </c>
      <c r="I2341">
        <v>138963</v>
      </c>
      <c r="K2341" s="98" t="s">
        <v>348</v>
      </c>
      <c r="L2341" s="98" t="s">
        <v>365</v>
      </c>
      <c r="M2341" s="98" t="s">
        <v>503</v>
      </c>
      <c r="N2341" s="98" t="s">
        <v>514</v>
      </c>
      <c r="O2341" s="98" t="s">
        <v>515</v>
      </c>
      <c r="P2341" s="98" t="s">
        <v>516</v>
      </c>
      <c r="Q2341" s="98" t="s">
        <v>529</v>
      </c>
      <c r="S2341" s="102" t="s">
        <v>726</v>
      </c>
      <c r="U2341" t="s">
        <v>335</v>
      </c>
      <c r="V2341" t="s">
        <v>264</v>
      </c>
      <c r="W2341" s="81" t="str">
        <f>analysis_methods!$B$2</f>
        <v>ABUN</v>
      </c>
      <c r="X2341">
        <v>30</v>
      </c>
      <c r="Y2341" t="s">
        <v>336</v>
      </c>
      <c r="Z2341" t="s">
        <v>243</v>
      </c>
      <c r="AA2341" t="s">
        <v>161</v>
      </c>
      <c r="AB2341" s="81" t="str">
        <f>analysis_methods!$M$2</f>
        <v>TAXO_STE_MICROSCOPE</v>
      </c>
      <c r="AC2341" s="77">
        <v>45200</v>
      </c>
    </row>
    <row r="2342" spans="1:29" ht="14.4" x14ac:dyDescent="0.3">
      <c r="A2342" s="81" t="str">
        <f>samples!$C$81</f>
        <v>SS22-590-1-WestdiepSeafarm-2075m-a-VV1</v>
      </c>
      <c r="C2342"/>
      <c r="H2342" s="95" t="s">
        <v>799</v>
      </c>
      <c r="I2342">
        <v>876640</v>
      </c>
      <c r="K2342" s="98" t="s">
        <v>348</v>
      </c>
      <c r="L2342" s="98" t="s">
        <v>365</v>
      </c>
      <c r="M2342" s="98" t="s">
        <v>366</v>
      </c>
      <c r="N2342" s="98" t="s">
        <v>451</v>
      </c>
      <c r="O2342" s="98" t="s">
        <v>452</v>
      </c>
      <c r="P2342" s="98" t="s">
        <v>453</v>
      </c>
      <c r="Q2342" s="98" t="s">
        <v>454</v>
      </c>
      <c r="S2342" t="s">
        <v>726</v>
      </c>
      <c r="U2342" t="s">
        <v>335</v>
      </c>
      <c r="V2342" t="s">
        <v>264</v>
      </c>
      <c r="W2342" s="81" t="str">
        <f>analysis_methods!$B$2</f>
        <v>ABUN</v>
      </c>
      <c r="X2342">
        <v>100</v>
      </c>
      <c r="Y2342" t="s">
        <v>336</v>
      </c>
      <c r="Z2342" t="s">
        <v>243</v>
      </c>
      <c r="AA2342" t="s">
        <v>161</v>
      </c>
      <c r="AB2342" s="81" t="str">
        <f>analysis_methods!$M$2</f>
        <v>TAXO_STE_MICROSCOPE</v>
      </c>
      <c r="AC2342" s="77">
        <v>45200</v>
      </c>
    </row>
    <row r="2343" spans="1:29" ht="14.4" x14ac:dyDescent="0.3">
      <c r="A2343" s="81" t="str">
        <f>samples!$C$81</f>
        <v>SS22-590-1-WestdiepSeafarm-2075m-a-VV1</v>
      </c>
      <c r="C2343"/>
      <c r="H2343" s="95" t="s">
        <v>799</v>
      </c>
      <c r="I2343">
        <v>876640</v>
      </c>
      <c r="K2343" s="98" t="s">
        <v>348</v>
      </c>
      <c r="L2343" s="98" t="s">
        <v>365</v>
      </c>
      <c r="M2343" s="98" t="s">
        <v>366</v>
      </c>
      <c r="N2343" s="98" t="s">
        <v>451</v>
      </c>
      <c r="O2343" s="98" t="s">
        <v>452</v>
      </c>
      <c r="P2343" s="98" t="s">
        <v>453</v>
      </c>
      <c r="Q2343" s="98" t="s">
        <v>454</v>
      </c>
      <c r="S2343" t="s">
        <v>726</v>
      </c>
      <c r="U2343" t="s">
        <v>335</v>
      </c>
      <c r="V2343" t="s">
        <v>264</v>
      </c>
      <c r="W2343" s="81" t="str">
        <f>analysis_methods!$B$2</f>
        <v>ABUN</v>
      </c>
      <c r="X2343">
        <v>440</v>
      </c>
      <c r="Y2343" t="s">
        <v>336</v>
      </c>
      <c r="Z2343" t="s">
        <v>243</v>
      </c>
      <c r="AA2343" t="s">
        <v>161</v>
      </c>
      <c r="AB2343" s="81" t="str">
        <f>analysis_methods!$M$2</f>
        <v>TAXO_STE_MICROSCOPE</v>
      </c>
      <c r="AC2343" s="77">
        <v>45200</v>
      </c>
    </row>
    <row r="2344" spans="1:29" ht="14.4" x14ac:dyDescent="0.3">
      <c r="A2344" s="81" t="str">
        <f>samples!$C$81</f>
        <v>SS22-590-1-WestdiepSeafarm-2075m-a-VV1</v>
      </c>
      <c r="C2344"/>
      <c r="H2344" s="95" t="s">
        <v>484</v>
      </c>
      <c r="I2344">
        <v>130116</v>
      </c>
      <c r="K2344" s="98" t="s">
        <v>348</v>
      </c>
      <c r="L2344" s="98" t="s">
        <v>375</v>
      </c>
      <c r="M2344" s="98" t="s">
        <v>376</v>
      </c>
      <c r="N2344" s="98" t="s">
        <v>380</v>
      </c>
      <c r="O2344" s="98" t="s">
        <v>409</v>
      </c>
      <c r="P2344" s="98" t="s">
        <v>410</v>
      </c>
      <c r="Q2344" s="98" t="s">
        <v>374</v>
      </c>
      <c r="S2344" t="s">
        <v>226</v>
      </c>
      <c r="U2344" t="s">
        <v>335</v>
      </c>
      <c r="V2344" t="s">
        <v>264</v>
      </c>
      <c r="W2344" s="81" t="str">
        <f>analysis_methods!$B$2</f>
        <v>ABUN</v>
      </c>
      <c r="X2344">
        <v>10</v>
      </c>
      <c r="Y2344" t="s">
        <v>336</v>
      </c>
      <c r="Z2344" t="s">
        <v>243</v>
      </c>
      <c r="AA2344" t="s">
        <v>161</v>
      </c>
      <c r="AB2344" s="81" t="str">
        <f>analysis_methods!$M$2</f>
        <v>TAXO_STE_MICROSCOPE</v>
      </c>
      <c r="AC2344" s="77">
        <v>45200</v>
      </c>
    </row>
    <row r="2345" spans="1:29" ht="14.4" x14ac:dyDescent="0.3">
      <c r="A2345" s="81" t="str">
        <f>samples!$C$81</f>
        <v>SS22-590-1-WestdiepSeafarm-2075m-a-VV1</v>
      </c>
      <c r="C2345"/>
      <c r="H2345" s="95" t="s">
        <v>800</v>
      </c>
      <c r="I2345">
        <v>152391</v>
      </c>
      <c r="K2345" s="98" t="s">
        <v>348</v>
      </c>
      <c r="L2345" s="98" t="s">
        <v>457</v>
      </c>
      <c r="M2345" s="98"/>
      <c r="N2345" s="98"/>
      <c r="O2345" s="98"/>
      <c r="P2345" s="98"/>
      <c r="Q2345" s="98"/>
      <c r="S2345" t="s">
        <v>226</v>
      </c>
      <c r="U2345" t="s">
        <v>335</v>
      </c>
      <c r="V2345" t="s">
        <v>264</v>
      </c>
      <c r="W2345" s="81" t="str">
        <f>analysis_methods!$B$2</f>
        <v>ABUN</v>
      </c>
      <c r="X2345">
        <v>20</v>
      </c>
      <c r="Y2345" t="s">
        <v>336</v>
      </c>
      <c r="Z2345" t="s">
        <v>243</v>
      </c>
      <c r="AA2345" t="s">
        <v>161</v>
      </c>
      <c r="AB2345" s="81" t="str">
        <f>analysis_methods!$M$2</f>
        <v>TAXO_STE_MICROSCOPE</v>
      </c>
      <c r="AC2345" s="77">
        <v>45200</v>
      </c>
    </row>
    <row r="2346" spans="1:29" ht="14.4" x14ac:dyDescent="0.3">
      <c r="A2346" s="81" t="str">
        <f>samples!$C$81</f>
        <v>SS22-590-1-WestdiepSeafarm-2075m-a-VV1</v>
      </c>
      <c r="C2346"/>
      <c r="H2346" s="95" t="s">
        <v>482</v>
      </c>
      <c r="I2346">
        <v>130357</v>
      </c>
      <c r="K2346" s="98" t="s">
        <v>348</v>
      </c>
      <c r="L2346" s="98" t="s">
        <v>375</v>
      </c>
      <c r="M2346" s="98" t="s">
        <v>376</v>
      </c>
      <c r="N2346" s="98" t="s">
        <v>380</v>
      </c>
      <c r="O2346" s="98" t="s">
        <v>381</v>
      </c>
      <c r="P2346" s="98" t="s">
        <v>382</v>
      </c>
      <c r="Q2346" s="98" t="s">
        <v>405</v>
      </c>
      <c r="S2346" t="s">
        <v>226</v>
      </c>
      <c r="U2346" t="s">
        <v>335</v>
      </c>
      <c r="V2346" t="s">
        <v>264</v>
      </c>
      <c r="W2346" s="81" t="str">
        <f>analysis_methods!$B$2</f>
        <v>ABUN</v>
      </c>
      <c r="X2346">
        <v>10</v>
      </c>
      <c r="Y2346" t="s">
        <v>336</v>
      </c>
      <c r="Z2346" t="s">
        <v>243</v>
      </c>
      <c r="AA2346" t="s">
        <v>161</v>
      </c>
      <c r="AB2346" s="81" t="str">
        <f>analysis_methods!$M$2</f>
        <v>TAXO_STE_MICROSCOPE</v>
      </c>
      <c r="AC2346" s="77">
        <v>45200</v>
      </c>
    </row>
    <row r="2347" spans="1:29" ht="14.4" x14ac:dyDescent="0.3">
      <c r="A2347" s="81" t="str">
        <f>samples!$C$81</f>
        <v>SS22-590-1-WestdiepSeafarm-2075m-a-VV1</v>
      </c>
      <c r="C2347"/>
      <c r="H2347" s="95" t="s">
        <v>482</v>
      </c>
      <c r="I2347">
        <v>130357</v>
      </c>
      <c r="K2347" s="98" t="s">
        <v>348</v>
      </c>
      <c r="L2347" s="98" t="s">
        <v>375</v>
      </c>
      <c r="M2347" s="98" t="s">
        <v>376</v>
      </c>
      <c r="N2347" s="98" t="s">
        <v>380</v>
      </c>
      <c r="O2347" s="98" t="s">
        <v>381</v>
      </c>
      <c r="P2347" s="98" t="s">
        <v>382</v>
      </c>
      <c r="Q2347" s="98" t="s">
        <v>405</v>
      </c>
      <c r="S2347" t="s">
        <v>226</v>
      </c>
      <c r="U2347" t="s">
        <v>335</v>
      </c>
      <c r="V2347" t="s">
        <v>264</v>
      </c>
      <c r="W2347" s="81" t="str">
        <f>analysis_methods!$B$2</f>
        <v>ABUN</v>
      </c>
      <c r="X2347">
        <v>90</v>
      </c>
      <c r="Y2347" t="s">
        <v>336</v>
      </c>
      <c r="Z2347" t="s">
        <v>243</v>
      </c>
      <c r="AA2347" t="s">
        <v>161</v>
      </c>
      <c r="AB2347" s="81" t="str">
        <f>analysis_methods!$M$2</f>
        <v>TAXO_STE_MICROSCOPE</v>
      </c>
      <c r="AC2347" s="77">
        <v>45200</v>
      </c>
    </row>
    <row r="2348" spans="1:29" ht="14.4" x14ac:dyDescent="0.3">
      <c r="A2348" s="81" t="str">
        <f>samples!$C$81</f>
        <v>SS22-590-1-WestdiepSeafarm-2075m-a-VV1</v>
      </c>
      <c r="C2348"/>
      <c r="H2348" s="95" t="s">
        <v>471</v>
      </c>
      <c r="I2348">
        <v>124929</v>
      </c>
      <c r="K2348" s="98" t="s">
        <v>348</v>
      </c>
      <c r="L2348" s="98" t="s">
        <v>349</v>
      </c>
      <c r="M2348" s="98" t="s">
        <v>360</v>
      </c>
      <c r="N2348" s="98" t="s">
        <v>361</v>
      </c>
      <c r="O2348" s="98" t="s">
        <v>362</v>
      </c>
      <c r="P2348" s="98" t="s">
        <v>363</v>
      </c>
      <c r="Q2348" s="98" t="s">
        <v>364</v>
      </c>
      <c r="S2348" t="s">
        <v>226</v>
      </c>
      <c r="U2348" t="s">
        <v>335</v>
      </c>
      <c r="V2348" t="s">
        <v>264</v>
      </c>
      <c r="W2348" s="81" t="str">
        <f>analysis_methods!$B$2</f>
        <v>ABUN</v>
      </c>
      <c r="X2348">
        <v>40</v>
      </c>
      <c r="Y2348" t="s">
        <v>336</v>
      </c>
      <c r="Z2348" t="s">
        <v>243</v>
      </c>
      <c r="AA2348" t="s">
        <v>161</v>
      </c>
      <c r="AB2348" s="81" t="str">
        <f>analysis_methods!$M$2</f>
        <v>TAXO_STE_MICROSCOPE</v>
      </c>
      <c r="AC2348" s="77">
        <v>45200</v>
      </c>
    </row>
    <row r="2349" spans="1:29" ht="14.4" x14ac:dyDescent="0.3">
      <c r="A2349" s="81" t="str">
        <f>samples!$C$81</f>
        <v>SS22-590-1-WestdiepSeafarm-2075m-a-VV1</v>
      </c>
      <c r="C2349"/>
      <c r="H2349" s="95" t="s">
        <v>583</v>
      </c>
      <c r="I2349">
        <v>130537</v>
      </c>
      <c r="K2349" s="98" t="s">
        <v>348</v>
      </c>
      <c r="L2349" s="98" t="s">
        <v>375</v>
      </c>
      <c r="M2349" s="98" t="s">
        <v>376</v>
      </c>
      <c r="N2349" s="98"/>
      <c r="O2349" s="98" t="s">
        <v>588</v>
      </c>
      <c r="P2349" s="98" t="s">
        <v>589</v>
      </c>
      <c r="Q2349" s="98" t="s">
        <v>595</v>
      </c>
      <c r="S2349" t="s">
        <v>226</v>
      </c>
      <c r="U2349" t="s">
        <v>335</v>
      </c>
      <c r="V2349" t="s">
        <v>264</v>
      </c>
      <c r="W2349" s="81" t="str">
        <f>analysis_methods!$B$2</f>
        <v>ABUN</v>
      </c>
      <c r="X2349">
        <v>10</v>
      </c>
      <c r="Y2349" t="s">
        <v>336</v>
      </c>
      <c r="Z2349" t="s">
        <v>243</v>
      </c>
      <c r="AA2349" t="s">
        <v>161</v>
      </c>
      <c r="AB2349" s="81" t="str">
        <f>analysis_methods!$M$2</f>
        <v>TAXO_STE_MICROSCOPE</v>
      </c>
      <c r="AC2349" s="77">
        <v>45200</v>
      </c>
    </row>
    <row r="2350" spans="1:29" ht="14.4" x14ac:dyDescent="0.3">
      <c r="A2350" s="81" t="str">
        <f>samples!$C$81</f>
        <v>SS22-590-1-WestdiepSeafarm-2075m-a-VV1</v>
      </c>
      <c r="C2350"/>
      <c r="H2350" s="95" t="s">
        <v>481</v>
      </c>
      <c r="I2350">
        <v>131187</v>
      </c>
      <c r="K2350" s="98" t="s">
        <v>348</v>
      </c>
      <c r="L2350" s="98" t="s">
        <v>375</v>
      </c>
      <c r="M2350" s="98" t="s">
        <v>376</v>
      </c>
      <c r="N2350" s="98" t="s">
        <v>401</v>
      </c>
      <c r="O2350" s="98" t="s">
        <v>402</v>
      </c>
      <c r="P2350" s="98" t="s">
        <v>403</v>
      </c>
      <c r="Q2350" s="98" t="s">
        <v>404</v>
      </c>
      <c r="S2350" t="s">
        <v>226</v>
      </c>
      <c r="U2350" t="s">
        <v>335</v>
      </c>
      <c r="V2350" t="s">
        <v>264</v>
      </c>
      <c r="W2350" s="81" t="str">
        <f>analysis_methods!$B$2</f>
        <v>ABUN</v>
      </c>
      <c r="X2350">
        <v>20</v>
      </c>
      <c r="Y2350" t="s">
        <v>336</v>
      </c>
      <c r="Z2350" t="s">
        <v>243</v>
      </c>
      <c r="AA2350" t="s">
        <v>161</v>
      </c>
      <c r="AB2350" s="81" t="str">
        <f>analysis_methods!$M$2</f>
        <v>TAXO_STE_MICROSCOPE</v>
      </c>
      <c r="AC2350" s="77">
        <v>45200</v>
      </c>
    </row>
    <row r="2351" spans="1:29" ht="14.4" x14ac:dyDescent="0.3">
      <c r="A2351" s="81" t="str">
        <f>samples!$C$81</f>
        <v>SS22-590-1-WestdiepSeafarm-2075m-a-VV1</v>
      </c>
      <c r="C2351"/>
      <c r="H2351" s="95" t="s">
        <v>472</v>
      </c>
      <c r="I2351">
        <v>140301</v>
      </c>
      <c r="K2351" s="98" t="s">
        <v>348</v>
      </c>
      <c r="L2351" s="98" t="s">
        <v>365</v>
      </c>
      <c r="M2351" s="98" t="s">
        <v>366</v>
      </c>
      <c r="N2351" s="98" t="s">
        <v>367</v>
      </c>
      <c r="O2351" s="98" t="s">
        <v>368</v>
      </c>
      <c r="P2351" s="98" t="s">
        <v>369</v>
      </c>
      <c r="Q2351" s="98" t="s">
        <v>370</v>
      </c>
      <c r="S2351" t="s">
        <v>226</v>
      </c>
      <c r="U2351" t="s">
        <v>335</v>
      </c>
      <c r="V2351" t="s">
        <v>264</v>
      </c>
      <c r="W2351" s="81" t="str">
        <f>analysis_methods!$B$2</f>
        <v>ABUN</v>
      </c>
      <c r="X2351">
        <v>10</v>
      </c>
      <c r="Y2351" t="s">
        <v>336</v>
      </c>
      <c r="Z2351" t="s">
        <v>243</v>
      </c>
      <c r="AA2351" t="s">
        <v>161</v>
      </c>
      <c r="AB2351" s="81" t="str">
        <f>analysis_methods!$M$2</f>
        <v>TAXO_STE_MICROSCOPE</v>
      </c>
      <c r="AC2351" s="77">
        <v>45200</v>
      </c>
    </row>
    <row r="2352" spans="1:29" ht="14.4" x14ac:dyDescent="0.3">
      <c r="A2352" s="81" t="str">
        <f>samples!$C$81</f>
        <v>SS22-590-1-WestdiepSeafarm-2075m-a-VV1</v>
      </c>
      <c r="C2352"/>
      <c r="H2352" s="95" t="s">
        <v>651</v>
      </c>
      <c r="I2352">
        <v>103226</v>
      </c>
      <c r="K2352" s="98" t="s">
        <v>348</v>
      </c>
      <c r="L2352" s="98" t="s">
        <v>414</v>
      </c>
      <c r="M2352" s="98" t="s">
        <v>415</v>
      </c>
      <c r="N2352" s="98" t="s">
        <v>416</v>
      </c>
      <c r="O2352" s="98" t="s">
        <v>562</v>
      </c>
      <c r="P2352" s="98" t="s">
        <v>563</v>
      </c>
      <c r="Q2352" s="98" t="s">
        <v>652</v>
      </c>
      <c r="S2352" t="s">
        <v>226</v>
      </c>
      <c r="U2352" t="s">
        <v>335</v>
      </c>
      <c r="V2352" t="s">
        <v>264</v>
      </c>
      <c r="W2352" s="81" t="str">
        <f>analysis_methods!$B$2</f>
        <v>ABUN</v>
      </c>
      <c r="X2352">
        <v>10</v>
      </c>
      <c r="Y2352" t="s">
        <v>336</v>
      </c>
      <c r="Z2352" t="s">
        <v>243</v>
      </c>
      <c r="AA2352" t="s">
        <v>161</v>
      </c>
      <c r="AB2352" s="81" t="str">
        <f>analysis_methods!$M$2</f>
        <v>TAXO_STE_MICROSCOPE</v>
      </c>
      <c r="AC2352" s="77">
        <v>45200</v>
      </c>
    </row>
    <row r="2353" spans="1:29" ht="14.4" x14ac:dyDescent="0.3">
      <c r="A2353" s="81" t="str">
        <f>samples!$C$82</f>
        <v>SS22-590-1-WestdiepSeafarm-2075m-b-VV2</v>
      </c>
      <c r="C2353"/>
      <c r="H2353" s="95" t="s">
        <v>470</v>
      </c>
      <c r="I2353">
        <v>855674</v>
      </c>
      <c r="K2353" s="98" t="s">
        <v>348</v>
      </c>
      <c r="L2353" s="98" t="s">
        <v>355</v>
      </c>
      <c r="M2353" s="98" t="s">
        <v>826</v>
      </c>
      <c r="N2353" s="98" t="s">
        <v>356</v>
      </c>
      <c r="O2353" s="98" t="s">
        <v>357</v>
      </c>
      <c r="P2353" s="98" t="s">
        <v>358</v>
      </c>
      <c r="Q2353" s="98" t="s">
        <v>359</v>
      </c>
      <c r="S2353" s="102" t="s">
        <v>726</v>
      </c>
      <c r="U2353" t="s">
        <v>335</v>
      </c>
      <c r="V2353" t="s">
        <v>264</v>
      </c>
      <c r="W2353" s="81" t="str">
        <f>analysis_methods!$B$2</f>
        <v>ABUN</v>
      </c>
      <c r="X2353">
        <v>10</v>
      </c>
      <c r="Y2353" t="s">
        <v>336</v>
      </c>
      <c r="Z2353" t="s">
        <v>243</v>
      </c>
      <c r="AA2353" t="s">
        <v>161</v>
      </c>
      <c r="AB2353" s="81" t="str">
        <f>analysis_methods!$M$2</f>
        <v>TAXO_STE_MICROSCOPE</v>
      </c>
      <c r="AC2353" s="77">
        <v>45200</v>
      </c>
    </row>
    <row r="2354" spans="1:29" ht="14.4" x14ac:dyDescent="0.3">
      <c r="A2354" s="81" t="str">
        <f>samples!$C$82</f>
        <v>SS22-590-1-WestdiepSeafarm-2075m-b-VV2</v>
      </c>
      <c r="C2354"/>
      <c r="H2354" s="95" t="s">
        <v>799</v>
      </c>
      <c r="I2354">
        <v>876640</v>
      </c>
      <c r="K2354" s="98" t="s">
        <v>348</v>
      </c>
      <c r="L2354" s="98" t="s">
        <v>365</v>
      </c>
      <c r="M2354" s="98" t="s">
        <v>366</v>
      </c>
      <c r="N2354" s="98" t="s">
        <v>451</v>
      </c>
      <c r="O2354" s="98" t="s">
        <v>452</v>
      </c>
      <c r="P2354" s="98" t="s">
        <v>453</v>
      </c>
      <c r="Q2354" s="98" t="s">
        <v>454</v>
      </c>
      <c r="S2354" t="s">
        <v>726</v>
      </c>
      <c r="U2354" t="s">
        <v>335</v>
      </c>
      <c r="V2354" t="s">
        <v>264</v>
      </c>
      <c r="W2354" s="81" t="str">
        <f>analysis_methods!$B$2</f>
        <v>ABUN</v>
      </c>
      <c r="X2354">
        <v>430</v>
      </c>
      <c r="Y2354" t="s">
        <v>336</v>
      </c>
      <c r="Z2354" t="s">
        <v>243</v>
      </c>
      <c r="AA2354" t="s">
        <v>161</v>
      </c>
      <c r="AB2354" s="81" t="str">
        <f>analysis_methods!$M$2</f>
        <v>TAXO_STE_MICROSCOPE</v>
      </c>
      <c r="AC2354" s="77">
        <v>45200</v>
      </c>
    </row>
    <row r="2355" spans="1:29" ht="14.4" x14ac:dyDescent="0.3">
      <c r="A2355" s="81" t="str">
        <f>samples!$C$82</f>
        <v>SS22-590-1-WestdiepSeafarm-2075m-b-VV2</v>
      </c>
      <c r="C2355"/>
      <c r="H2355" s="95" t="s">
        <v>799</v>
      </c>
      <c r="I2355">
        <v>876640</v>
      </c>
      <c r="K2355" s="98" t="s">
        <v>348</v>
      </c>
      <c r="L2355" s="98" t="s">
        <v>365</v>
      </c>
      <c r="M2355" s="98" t="s">
        <v>366</v>
      </c>
      <c r="N2355" s="98" t="s">
        <v>451</v>
      </c>
      <c r="O2355" s="98" t="s">
        <v>452</v>
      </c>
      <c r="P2355" s="98" t="s">
        <v>453</v>
      </c>
      <c r="Q2355" s="98" t="s">
        <v>454</v>
      </c>
      <c r="S2355" t="s">
        <v>726</v>
      </c>
      <c r="U2355" t="s">
        <v>335</v>
      </c>
      <c r="V2355" t="s">
        <v>264</v>
      </c>
      <c r="W2355" s="81" t="str">
        <f>analysis_methods!$B$2</f>
        <v>ABUN</v>
      </c>
      <c r="X2355">
        <v>420</v>
      </c>
      <c r="Y2355" t="s">
        <v>336</v>
      </c>
      <c r="Z2355" t="s">
        <v>243</v>
      </c>
      <c r="AA2355" t="s">
        <v>161</v>
      </c>
      <c r="AB2355" s="81" t="str">
        <f>analysis_methods!$M$2</f>
        <v>TAXO_STE_MICROSCOPE</v>
      </c>
      <c r="AC2355" s="77">
        <v>45200</v>
      </c>
    </row>
    <row r="2356" spans="1:29" ht="14.4" x14ac:dyDescent="0.3">
      <c r="A2356" s="81" t="str">
        <f>samples!$C$82</f>
        <v>SS22-590-1-WestdiepSeafarm-2075m-b-VV2</v>
      </c>
      <c r="C2356"/>
      <c r="H2356" s="95" t="s">
        <v>476</v>
      </c>
      <c r="I2356">
        <v>152367</v>
      </c>
      <c r="K2356" s="98" t="s">
        <v>348</v>
      </c>
      <c r="L2356" s="98" t="s">
        <v>375</v>
      </c>
      <c r="M2356" s="98" t="s">
        <v>376</v>
      </c>
      <c r="N2356" s="98" t="s">
        <v>384</v>
      </c>
      <c r="O2356" s="98" t="s">
        <v>385</v>
      </c>
      <c r="P2356" s="98" t="s">
        <v>386</v>
      </c>
      <c r="Q2356" s="98" t="s">
        <v>387</v>
      </c>
      <c r="S2356" t="s">
        <v>226</v>
      </c>
      <c r="U2356" t="s">
        <v>335</v>
      </c>
      <c r="V2356" t="s">
        <v>264</v>
      </c>
      <c r="W2356" s="81" t="str">
        <f>analysis_methods!$B$2</f>
        <v>ABUN</v>
      </c>
      <c r="X2356">
        <v>10</v>
      </c>
      <c r="Y2356" t="s">
        <v>336</v>
      </c>
      <c r="Z2356" t="s">
        <v>243</v>
      </c>
      <c r="AA2356" t="s">
        <v>161</v>
      </c>
      <c r="AB2356" s="81" t="str">
        <f>analysis_methods!$M$2</f>
        <v>TAXO_STE_MICROSCOPE</v>
      </c>
      <c r="AC2356" s="77">
        <v>45200</v>
      </c>
    </row>
    <row r="2357" spans="1:29" ht="14.4" x14ac:dyDescent="0.3">
      <c r="A2357" s="81" t="str">
        <f>samples!$C$82</f>
        <v>SS22-590-1-WestdiepSeafarm-2075m-b-VV2</v>
      </c>
      <c r="C2357"/>
      <c r="H2357" s="95" t="s">
        <v>800</v>
      </c>
      <c r="I2357">
        <v>152391</v>
      </c>
      <c r="K2357" s="98" t="s">
        <v>348</v>
      </c>
      <c r="L2357" s="98" t="s">
        <v>457</v>
      </c>
      <c r="M2357" s="98"/>
      <c r="N2357" s="98"/>
      <c r="O2357" s="98"/>
      <c r="P2357" s="98"/>
      <c r="Q2357" s="98"/>
      <c r="S2357" t="s">
        <v>226</v>
      </c>
      <c r="U2357" t="s">
        <v>335</v>
      </c>
      <c r="V2357" t="s">
        <v>264</v>
      </c>
      <c r="W2357" s="81" t="str">
        <f>analysis_methods!$B$2</f>
        <v>ABUN</v>
      </c>
      <c r="X2357">
        <v>10</v>
      </c>
      <c r="Y2357" t="s">
        <v>336</v>
      </c>
      <c r="Z2357" t="s">
        <v>243</v>
      </c>
      <c r="AA2357" t="s">
        <v>161</v>
      </c>
      <c r="AB2357" s="81" t="str">
        <f>analysis_methods!$M$2</f>
        <v>TAXO_STE_MICROSCOPE</v>
      </c>
      <c r="AC2357" s="77">
        <v>45200</v>
      </c>
    </row>
    <row r="2358" spans="1:29" ht="14.4" x14ac:dyDescent="0.3">
      <c r="A2358" s="81" t="str">
        <f>samples!$C$82</f>
        <v>SS22-590-1-WestdiepSeafarm-2075m-b-VV2</v>
      </c>
      <c r="C2358"/>
      <c r="H2358" s="95" t="s">
        <v>482</v>
      </c>
      <c r="I2358">
        <v>130357</v>
      </c>
      <c r="K2358" s="98" t="s">
        <v>348</v>
      </c>
      <c r="L2358" s="98" t="s">
        <v>375</v>
      </c>
      <c r="M2358" s="98" t="s">
        <v>376</v>
      </c>
      <c r="N2358" s="98" t="s">
        <v>380</v>
      </c>
      <c r="O2358" s="98" t="s">
        <v>381</v>
      </c>
      <c r="P2358" s="98" t="s">
        <v>382</v>
      </c>
      <c r="Q2358" s="98" t="s">
        <v>405</v>
      </c>
      <c r="S2358" t="s">
        <v>226</v>
      </c>
      <c r="U2358" t="s">
        <v>335</v>
      </c>
      <c r="V2358" t="s">
        <v>264</v>
      </c>
      <c r="W2358" s="81" t="str">
        <f>analysis_methods!$B$2</f>
        <v>ABUN</v>
      </c>
      <c r="X2358">
        <v>50</v>
      </c>
      <c r="Y2358" t="s">
        <v>336</v>
      </c>
      <c r="Z2358" t="s">
        <v>243</v>
      </c>
      <c r="AA2358" t="s">
        <v>161</v>
      </c>
      <c r="AB2358" s="81" t="str">
        <f>analysis_methods!$M$2</f>
        <v>TAXO_STE_MICROSCOPE</v>
      </c>
      <c r="AC2358" s="77">
        <v>45200</v>
      </c>
    </row>
    <row r="2359" spans="1:29" ht="14.4" x14ac:dyDescent="0.3">
      <c r="A2359" s="81" t="str">
        <f>samples!$C$82</f>
        <v>SS22-590-1-WestdiepSeafarm-2075m-b-VV2</v>
      </c>
      <c r="C2359"/>
      <c r="H2359" s="95" t="s">
        <v>482</v>
      </c>
      <c r="I2359">
        <v>130357</v>
      </c>
      <c r="K2359" s="98" t="s">
        <v>348</v>
      </c>
      <c r="L2359" s="98" t="s">
        <v>375</v>
      </c>
      <c r="M2359" s="98" t="s">
        <v>376</v>
      </c>
      <c r="N2359" s="98" t="s">
        <v>380</v>
      </c>
      <c r="O2359" s="98" t="s">
        <v>381</v>
      </c>
      <c r="P2359" s="98" t="s">
        <v>382</v>
      </c>
      <c r="Q2359" s="98" t="s">
        <v>405</v>
      </c>
      <c r="S2359" t="s">
        <v>226</v>
      </c>
      <c r="U2359" t="s">
        <v>335</v>
      </c>
      <c r="V2359" t="s">
        <v>264</v>
      </c>
      <c r="W2359" s="81" t="str">
        <f>analysis_methods!$B$2</f>
        <v>ABUN</v>
      </c>
      <c r="X2359">
        <v>100</v>
      </c>
      <c r="Y2359" t="s">
        <v>336</v>
      </c>
      <c r="Z2359" t="s">
        <v>243</v>
      </c>
      <c r="AA2359" t="s">
        <v>161</v>
      </c>
      <c r="AB2359" s="81" t="str">
        <f>analysis_methods!$M$2</f>
        <v>TAXO_STE_MICROSCOPE</v>
      </c>
      <c r="AC2359" s="77">
        <v>45200</v>
      </c>
    </row>
    <row r="2360" spans="1:29" ht="14.4" x14ac:dyDescent="0.3">
      <c r="A2360" s="81" t="str">
        <f>samples!$C$82</f>
        <v>SS22-590-1-WestdiepSeafarm-2075m-b-VV2</v>
      </c>
      <c r="C2360"/>
      <c r="H2360" s="95" t="s">
        <v>552</v>
      </c>
      <c r="I2360">
        <v>130491</v>
      </c>
      <c r="K2360" s="98" t="s">
        <v>348</v>
      </c>
      <c r="L2360" s="98" t="s">
        <v>375</v>
      </c>
      <c r="M2360" s="98" t="s">
        <v>376</v>
      </c>
      <c r="N2360" s="98"/>
      <c r="O2360" s="98" t="s">
        <v>568</v>
      </c>
      <c r="P2360" s="98" t="s">
        <v>569</v>
      </c>
      <c r="Q2360" s="98" t="s">
        <v>577</v>
      </c>
      <c r="S2360" t="s">
        <v>226</v>
      </c>
      <c r="U2360" t="s">
        <v>335</v>
      </c>
      <c r="V2360" t="s">
        <v>264</v>
      </c>
      <c r="W2360" s="81" t="str">
        <f>analysis_methods!$B$2</f>
        <v>ABUN</v>
      </c>
      <c r="X2360">
        <v>10</v>
      </c>
      <c r="Y2360" t="s">
        <v>336</v>
      </c>
      <c r="Z2360" t="s">
        <v>243</v>
      </c>
      <c r="AA2360" t="s">
        <v>161</v>
      </c>
      <c r="AB2360" s="81" t="str">
        <f>analysis_methods!$M$2</f>
        <v>TAXO_STE_MICROSCOPE</v>
      </c>
      <c r="AC2360" s="77">
        <v>45200</v>
      </c>
    </row>
    <row r="2361" spans="1:29" ht="14.4" x14ac:dyDescent="0.3">
      <c r="A2361" s="81" t="str">
        <f>samples!$C$82</f>
        <v>SS22-590-1-WestdiepSeafarm-2075m-b-VV2</v>
      </c>
      <c r="C2361"/>
      <c r="H2361" s="95" t="s">
        <v>471</v>
      </c>
      <c r="I2361">
        <v>124929</v>
      </c>
      <c r="K2361" s="98" t="s">
        <v>348</v>
      </c>
      <c r="L2361" s="98" t="s">
        <v>349</v>
      </c>
      <c r="M2361" s="98" t="s">
        <v>360</v>
      </c>
      <c r="N2361" s="98" t="s">
        <v>361</v>
      </c>
      <c r="O2361" s="98" t="s">
        <v>362</v>
      </c>
      <c r="P2361" s="98" t="s">
        <v>363</v>
      </c>
      <c r="Q2361" s="98" t="s">
        <v>364</v>
      </c>
      <c r="S2361" t="s">
        <v>226</v>
      </c>
      <c r="U2361" t="s">
        <v>335</v>
      </c>
      <c r="V2361" t="s">
        <v>264</v>
      </c>
      <c r="W2361" s="81" t="str">
        <f>analysis_methods!$B$2</f>
        <v>ABUN</v>
      </c>
      <c r="X2361">
        <v>10</v>
      </c>
      <c r="Y2361" t="s">
        <v>336</v>
      </c>
      <c r="Z2361" t="s">
        <v>243</v>
      </c>
      <c r="AA2361" t="s">
        <v>161</v>
      </c>
      <c r="AB2361" s="81" t="str">
        <f>analysis_methods!$M$2</f>
        <v>TAXO_STE_MICROSCOPE</v>
      </c>
      <c r="AC2361" s="77">
        <v>45200</v>
      </c>
    </row>
    <row r="2362" spans="1:29" ht="14.4" x14ac:dyDescent="0.3">
      <c r="A2362" s="81" t="str">
        <f>samples!$C$82</f>
        <v>SS22-590-1-WestdiepSeafarm-2075m-b-VV2</v>
      </c>
      <c r="C2362"/>
      <c r="H2362" s="95" t="s">
        <v>481</v>
      </c>
      <c r="I2362">
        <v>131187</v>
      </c>
      <c r="K2362" s="98" t="s">
        <v>348</v>
      </c>
      <c r="L2362" s="98" t="s">
        <v>375</v>
      </c>
      <c r="M2362" s="98" t="s">
        <v>376</v>
      </c>
      <c r="N2362" s="98" t="s">
        <v>401</v>
      </c>
      <c r="O2362" s="98" t="s">
        <v>402</v>
      </c>
      <c r="P2362" s="98" t="s">
        <v>403</v>
      </c>
      <c r="Q2362" s="98" t="s">
        <v>404</v>
      </c>
      <c r="S2362" t="s">
        <v>226</v>
      </c>
      <c r="U2362" t="s">
        <v>335</v>
      </c>
      <c r="V2362" t="s">
        <v>264</v>
      </c>
      <c r="W2362" s="81" t="str">
        <f>analysis_methods!$B$2</f>
        <v>ABUN</v>
      </c>
      <c r="X2362">
        <v>120</v>
      </c>
      <c r="Y2362" t="s">
        <v>336</v>
      </c>
      <c r="Z2362" t="s">
        <v>243</v>
      </c>
      <c r="AA2362" t="s">
        <v>161</v>
      </c>
      <c r="AB2362" s="81" t="str">
        <f>analysis_methods!$M$2</f>
        <v>TAXO_STE_MICROSCOPE</v>
      </c>
      <c r="AC2362" s="77">
        <v>45200</v>
      </c>
    </row>
    <row r="2363" spans="1:29" ht="14.4" x14ac:dyDescent="0.3">
      <c r="A2363" s="81" t="str">
        <f>samples!$C$82</f>
        <v>SS22-590-1-WestdiepSeafarm-2075m-b-VV2</v>
      </c>
      <c r="C2363"/>
      <c r="H2363" s="95" t="s">
        <v>481</v>
      </c>
      <c r="I2363">
        <v>131187</v>
      </c>
      <c r="K2363" s="98" t="s">
        <v>348</v>
      </c>
      <c r="L2363" s="98" t="s">
        <v>375</v>
      </c>
      <c r="M2363" s="98" t="s">
        <v>376</v>
      </c>
      <c r="N2363" s="98" t="s">
        <v>401</v>
      </c>
      <c r="O2363" s="98" t="s">
        <v>402</v>
      </c>
      <c r="P2363" s="98" t="s">
        <v>403</v>
      </c>
      <c r="Q2363" s="98" t="s">
        <v>404</v>
      </c>
      <c r="S2363" t="s">
        <v>226</v>
      </c>
      <c r="U2363" t="s">
        <v>335</v>
      </c>
      <c r="V2363" t="s">
        <v>264</v>
      </c>
      <c r="W2363" s="81" t="str">
        <f>analysis_methods!$B$2</f>
        <v>ABUN</v>
      </c>
      <c r="X2363">
        <v>20</v>
      </c>
      <c r="Y2363" t="s">
        <v>336</v>
      </c>
      <c r="Z2363" t="s">
        <v>243</v>
      </c>
      <c r="AA2363" t="s">
        <v>161</v>
      </c>
      <c r="AB2363" s="81" t="str">
        <f>analysis_methods!$M$2</f>
        <v>TAXO_STE_MICROSCOPE</v>
      </c>
      <c r="AC2363" s="77">
        <v>45200</v>
      </c>
    </row>
    <row r="2364" spans="1:29" ht="14.4" x14ac:dyDescent="0.3">
      <c r="A2364" s="81" t="str">
        <f>samples!$C$82</f>
        <v>SS22-590-1-WestdiepSeafarm-2075m-b-VV2</v>
      </c>
      <c r="C2364"/>
      <c r="H2364" s="95" t="s">
        <v>472</v>
      </c>
      <c r="I2364">
        <v>140301</v>
      </c>
      <c r="K2364" s="98" t="s">
        <v>348</v>
      </c>
      <c r="L2364" s="98" t="s">
        <v>365</v>
      </c>
      <c r="M2364" s="98" t="s">
        <v>366</v>
      </c>
      <c r="N2364" s="98" t="s">
        <v>367</v>
      </c>
      <c r="O2364" s="98" t="s">
        <v>368</v>
      </c>
      <c r="P2364" s="98" t="s">
        <v>369</v>
      </c>
      <c r="Q2364" s="98" t="s">
        <v>370</v>
      </c>
      <c r="S2364" t="s">
        <v>226</v>
      </c>
      <c r="U2364" t="s">
        <v>335</v>
      </c>
      <c r="V2364" t="s">
        <v>264</v>
      </c>
      <c r="W2364" s="81" t="str">
        <f>analysis_methods!$B$2</f>
        <v>ABUN</v>
      </c>
      <c r="X2364">
        <v>10</v>
      </c>
      <c r="Y2364" t="s">
        <v>336</v>
      </c>
      <c r="Z2364" t="s">
        <v>243</v>
      </c>
      <c r="AA2364" t="s">
        <v>161</v>
      </c>
      <c r="AB2364" s="81" t="str">
        <f>analysis_methods!$M$2</f>
        <v>TAXO_STE_MICROSCOPE</v>
      </c>
      <c r="AC2364" s="77">
        <v>45200</v>
      </c>
    </row>
    <row r="2365" spans="1:29" ht="14.4" x14ac:dyDescent="0.3">
      <c r="A2365" s="81" t="str">
        <f>samples!$C$82</f>
        <v>SS22-590-1-WestdiepSeafarm-2075m-b-VV2</v>
      </c>
      <c r="C2365"/>
      <c r="H2365" s="95" t="s">
        <v>582</v>
      </c>
      <c r="I2365" s="96">
        <v>334510</v>
      </c>
      <c r="K2365" s="98" t="s">
        <v>348</v>
      </c>
      <c r="L2365" s="98" t="s">
        <v>375</v>
      </c>
      <c r="M2365" s="98" t="s">
        <v>376</v>
      </c>
      <c r="N2365" s="98" t="s">
        <v>380</v>
      </c>
      <c r="O2365" s="98" t="s">
        <v>448</v>
      </c>
      <c r="P2365" s="98" t="s">
        <v>517</v>
      </c>
      <c r="Q2365" s="98" t="s">
        <v>594</v>
      </c>
      <c r="S2365" t="s">
        <v>226</v>
      </c>
      <c r="U2365" t="s">
        <v>335</v>
      </c>
      <c r="V2365" t="s">
        <v>264</v>
      </c>
      <c r="W2365" s="81" t="str">
        <f>analysis_methods!$B$2</f>
        <v>ABUN</v>
      </c>
      <c r="X2365">
        <v>10</v>
      </c>
      <c r="Y2365" t="s">
        <v>336</v>
      </c>
      <c r="Z2365" t="s">
        <v>243</v>
      </c>
      <c r="AA2365" t="s">
        <v>161</v>
      </c>
      <c r="AB2365" s="81" t="str">
        <f>analysis_methods!$M$2</f>
        <v>TAXO_STE_MICROSCOPE</v>
      </c>
      <c r="AC2365" s="77">
        <v>45200</v>
      </c>
    </row>
    <row r="2366" spans="1:29" ht="14.4" x14ac:dyDescent="0.3">
      <c r="A2366" s="81" t="str">
        <f>samples!$C$83</f>
        <v>SS22-590-1-WestdiepSeafarm-2075m-c-VV3</v>
      </c>
      <c r="C2366"/>
      <c r="H2366" s="95" t="s">
        <v>798</v>
      </c>
      <c r="I2366">
        <v>919</v>
      </c>
      <c r="K2366" s="98" t="s">
        <v>348</v>
      </c>
      <c r="L2366" s="98" t="s">
        <v>375</v>
      </c>
      <c r="M2366" s="98" t="s">
        <v>376</v>
      </c>
      <c r="N2366" s="98" t="s">
        <v>384</v>
      </c>
      <c r="O2366" s="98" t="s">
        <v>411</v>
      </c>
      <c r="P2366" s="98"/>
      <c r="Q2366" s="98"/>
      <c r="S2366" t="s">
        <v>226</v>
      </c>
      <c r="U2366" t="s">
        <v>335</v>
      </c>
      <c r="V2366" t="s">
        <v>264</v>
      </c>
      <c r="W2366" s="81" t="str">
        <f>analysis_methods!$B$2</f>
        <v>ABUN</v>
      </c>
      <c r="X2366">
        <v>10</v>
      </c>
      <c r="Y2366" t="s">
        <v>336</v>
      </c>
      <c r="Z2366" t="s">
        <v>243</v>
      </c>
      <c r="AA2366" t="s">
        <v>161</v>
      </c>
      <c r="AB2366" s="81" t="str">
        <f>analysis_methods!$M$2</f>
        <v>TAXO_STE_MICROSCOPE</v>
      </c>
      <c r="AC2366" s="77">
        <v>45200</v>
      </c>
    </row>
    <row r="2367" spans="1:29" ht="14.4" x14ac:dyDescent="0.3">
      <c r="A2367" s="81" t="str">
        <f>samples!$C$83</f>
        <v>SS22-590-1-WestdiepSeafarm-2075m-c-VV3</v>
      </c>
      <c r="C2367"/>
      <c r="H2367" s="95" t="s">
        <v>470</v>
      </c>
      <c r="I2367">
        <v>855674</v>
      </c>
      <c r="K2367" s="98" t="s">
        <v>348</v>
      </c>
      <c r="L2367" s="98" t="s">
        <v>355</v>
      </c>
      <c r="M2367" s="98" t="s">
        <v>826</v>
      </c>
      <c r="N2367" s="98" t="s">
        <v>356</v>
      </c>
      <c r="O2367" s="98" t="s">
        <v>357</v>
      </c>
      <c r="P2367" s="98" t="s">
        <v>358</v>
      </c>
      <c r="Q2367" s="98" t="s">
        <v>359</v>
      </c>
      <c r="S2367" s="102" t="s">
        <v>726</v>
      </c>
      <c r="U2367" t="s">
        <v>335</v>
      </c>
      <c r="V2367" t="s">
        <v>264</v>
      </c>
      <c r="W2367" s="81" t="str">
        <f>analysis_methods!$B$2</f>
        <v>ABUN</v>
      </c>
      <c r="X2367">
        <v>10</v>
      </c>
      <c r="Y2367" t="s">
        <v>336</v>
      </c>
      <c r="Z2367" t="s">
        <v>243</v>
      </c>
      <c r="AA2367" t="s">
        <v>161</v>
      </c>
      <c r="AB2367" s="81" t="str">
        <f>analysis_methods!$M$2</f>
        <v>TAXO_STE_MICROSCOPE</v>
      </c>
      <c r="AC2367" s="77">
        <v>45200</v>
      </c>
    </row>
    <row r="2368" spans="1:29" ht="14.4" x14ac:dyDescent="0.3">
      <c r="A2368" s="81" t="str">
        <f>samples!$C$83</f>
        <v>SS22-590-1-WestdiepSeafarm-2075m-c-VV3</v>
      </c>
      <c r="C2368"/>
      <c r="H2368" s="95" t="s">
        <v>799</v>
      </c>
      <c r="I2368">
        <v>876640</v>
      </c>
      <c r="K2368" s="98" t="s">
        <v>348</v>
      </c>
      <c r="L2368" s="98" t="s">
        <v>365</v>
      </c>
      <c r="M2368" s="98" t="s">
        <v>366</v>
      </c>
      <c r="N2368" s="98" t="s">
        <v>451</v>
      </c>
      <c r="O2368" s="98" t="s">
        <v>452</v>
      </c>
      <c r="P2368" s="98" t="s">
        <v>453</v>
      </c>
      <c r="Q2368" s="98" t="s">
        <v>454</v>
      </c>
      <c r="S2368" t="s">
        <v>726</v>
      </c>
      <c r="U2368" t="s">
        <v>335</v>
      </c>
      <c r="V2368" t="s">
        <v>264</v>
      </c>
      <c r="W2368" s="81" t="str">
        <f>analysis_methods!$B$2</f>
        <v>ABUN</v>
      </c>
      <c r="X2368">
        <v>180</v>
      </c>
      <c r="Y2368" t="s">
        <v>336</v>
      </c>
      <c r="Z2368" t="s">
        <v>243</v>
      </c>
      <c r="AA2368" t="s">
        <v>161</v>
      </c>
      <c r="AB2368" s="81" t="str">
        <f>analysis_methods!$M$2</f>
        <v>TAXO_STE_MICROSCOPE</v>
      </c>
      <c r="AC2368" s="77">
        <v>45200</v>
      </c>
    </row>
    <row r="2369" spans="1:29" ht="14.4" x14ac:dyDescent="0.3">
      <c r="A2369" s="81" t="str">
        <f>samples!$C$83</f>
        <v>SS22-590-1-WestdiepSeafarm-2075m-c-VV3</v>
      </c>
      <c r="C2369"/>
      <c r="H2369" s="95" t="s">
        <v>799</v>
      </c>
      <c r="I2369">
        <v>876640</v>
      </c>
      <c r="K2369" s="98" t="s">
        <v>348</v>
      </c>
      <c r="L2369" s="98" t="s">
        <v>365</v>
      </c>
      <c r="M2369" s="98" t="s">
        <v>366</v>
      </c>
      <c r="N2369" s="98" t="s">
        <v>451</v>
      </c>
      <c r="O2369" s="98" t="s">
        <v>452</v>
      </c>
      <c r="P2369" s="98" t="s">
        <v>453</v>
      </c>
      <c r="Q2369" s="98" t="s">
        <v>454</v>
      </c>
      <c r="S2369" t="s">
        <v>726</v>
      </c>
      <c r="U2369" t="s">
        <v>335</v>
      </c>
      <c r="V2369" t="s">
        <v>264</v>
      </c>
      <c r="W2369" s="81" t="str">
        <f>analysis_methods!$B$2</f>
        <v>ABUN</v>
      </c>
      <c r="X2369">
        <v>320</v>
      </c>
      <c r="Y2369" t="s">
        <v>336</v>
      </c>
      <c r="Z2369" t="s">
        <v>243</v>
      </c>
      <c r="AA2369" t="s">
        <v>161</v>
      </c>
      <c r="AB2369" s="81" t="str">
        <f>analysis_methods!$M$2</f>
        <v>TAXO_STE_MICROSCOPE</v>
      </c>
      <c r="AC2369" s="77">
        <v>45200</v>
      </c>
    </row>
    <row r="2370" spans="1:29" ht="14.4" x14ac:dyDescent="0.3">
      <c r="A2370" s="81" t="str">
        <f>samples!$C$83</f>
        <v>SS22-590-1-WestdiepSeafarm-2075m-c-VV3</v>
      </c>
      <c r="C2370"/>
      <c r="H2370" s="95" t="s">
        <v>482</v>
      </c>
      <c r="I2370">
        <v>130357</v>
      </c>
      <c r="K2370" s="98" t="s">
        <v>348</v>
      </c>
      <c r="L2370" s="98" t="s">
        <v>375</v>
      </c>
      <c r="M2370" s="98" t="s">
        <v>376</v>
      </c>
      <c r="N2370" s="98" t="s">
        <v>380</v>
      </c>
      <c r="O2370" s="98" t="s">
        <v>381</v>
      </c>
      <c r="P2370" s="98" t="s">
        <v>382</v>
      </c>
      <c r="Q2370" s="98" t="s">
        <v>405</v>
      </c>
      <c r="S2370" t="s">
        <v>226</v>
      </c>
      <c r="U2370" t="s">
        <v>335</v>
      </c>
      <c r="V2370" t="s">
        <v>264</v>
      </c>
      <c r="W2370" s="81" t="str">
        <f>analysis_methods!$B$2</f>
        <v>ABUN</v>
      </c>
      <c r="X2370">
        <v>20</v>
      </c>
      <c r="Y2370" t="s">
        <v>336</v>
      </c>
      <c r="Z2370" t="s">
        <v>243</v>
      </c>
      <c r="AA2370" t="s">
        <v>161</v>
      </c>
      <c r="AB2370" s="81" t="str">
        <f>analysis_methods!$M$2</f>
        <v>TAXO_STE_MICROSCOPE</v>
      </c>
      <c r="AC2370" s="77">
        <v>45200</v>
      </c>
    </row>
    <row r="2371" spans="1:29" ht="14.4" x14ac:dyDescent="0.3">
      <c r="A2371" s="81" t="str">
        <f>samples!$C$83</f>
        <v>SS22-590-1-WestdiepSeafarm-2075m-c-VV3</v>
      </c>
      <c r="C2371"/>
      <c r="H2371" s="95" t="s">
        <v>482</v>
      </c>
      <c r="I2371">
        <v>130357</v>
      </c>
      <c r="K2371" s="98" t="s">
        <v>348</v>
      </c>
      <c r="L2371" s="98" t="s">
        <v>375</v>
      </c>
      <c r="M2371" s="98" t="s">
        <v>376</v>
      </c>
      <c r="N2371" s="98" t="s">
        <v>380</v>
      </c>
      <c r="O2371" s="98" t="s">
        <v>381</v>
      </c>
      <c r="P2371" s="98" t="s">
        <v>382</v>
      </c>
      <c r="Q2371" s="98" t="s">
        <v>405</v>
      </c>
      <c r="S2371" t="s">
        <v>226</v>
      </c>
      <c r="U2371" t="s">
        <v>335</v>
      </c>
      <c r="V2371" t="s">
        <v>264</v>
      </c>
      <c r="W2371" s="81" t="str">
        <f>analysis_methods!$B$2</f>
        <v>ABUN</v>
      </c>
      <c r="X2371">
        <v>100</v>
      </c>
      <c r="Y2371" t="s">
        <v>336</v>
      </c>
      <c r="Z2371" t="s">
        <v>243</v>
      </c>
      <c r="AA2371" t="s">
        <v>161</v>
      </c>
      <c r="AB2371" s="81" t="str">
        <f>analysis_methods!$M$2</f>
        <v>TAXO_STE_MICROSCOPE</v>
      </c>
      <c r="AC2371" s="77">
        <v>45200</v>
      </c>
    </row>
    <row r="2372" spans="1:29" ht="14.4" x14ac:dyDescent="0.3">
      <c r="A2372" s="81" t="str">
        <f>samples!$C$83</f>
        <v>SS22-590-1-WestdiepSeafarm-2075m-c-VV3</v>
      </c>
      <c r="C2372"/>
      <c r="H2372" s="95" t="s">
        <v>552</v>
      </c>
      <c r="I2372">
        <v>130491</v>
      </c>
      <c r="K2372" s="98" t="s">
        <v>348</v>
      </c>
      <c r="L2372" s="98" t="s">
        <v>375</v>
      </c>
      <c r="M2372" s="98" t="s">
        <v>376</v>
      </c>
      <c r="N2372" s="98"/>
      <c r="O2372" s="98" t="s">
        <v>568</v>
      </c>
      <c r="P2372" s="98" t="s">
        <v>569</v>
      </c>
      <c r="Q2372" s="98" t="s">
        <v>577</v>
      </c>
      <c r="S2372" t="s">
        <v>226</v>
      </c>
      <c r="U2372" t="s">
        <v>335</v>
      </c>
      <c r="V2372" t="s">
        <v>264</v>
      </c>
      <c r="W2372" s="81" t="str">
        <f>analysis_methods!$B$2</f>
        <v>ABUN</v>
      </c>
      <c r="X2372">
        <v>10</v>
      </c>
      <c r="Y2372" t="s">
        <v>336</v>
      </c>
      <c r="Z2372" t="s">
        <v>243</v>
      </c>
      <c r="AA2372" t="s">
        <v>161</v>
      </c>
      <c r="AB2372" s="81" t="str">
        <f>analysis_methods!$M$2</f>
        <v>TAXO_STE_MICROSCOPE</v>
      </c>
      <c r="AC2372" s="77">
        <v>45200</v>
      </c>
    </row>
    <row r="2373" spans="1:29" ht="14.4" x14ac:dyDescent="0.3">
      <c r="A2373" s="81" t="str">
        <f>samples!$C$83</f>
        <v>SS22-590-1-WestdiepSeafarm-2075m-c-VV3</v>
      </c>
      <c r="C2373"/>
      <c r="H2373" s="95" t="s">
        <v>471</v>
      </c>
      <c r="I2373">
        <v>124929</v>
      </c>
      <c r="K2373" s="98" t="s">
        <v>348</v>
      </c>
      <c r="L2373" s="98" t="s">
        <v>349</v>
      </c>
      <c r="M2373" s="98" t="s">
        <v>360</v>
      </c>
      <c r="N2373" s="98" t="s">
        <v>361</v>
      </c>
      <c r="O2373" s="98" t="s">
        <v>362</v>
      </c>
      <c r="P2373" s="98" t="s">
        <v>363</v>
      </c>
      <c r="Q2373" s="98" t="s">
        <v>364</v>
      </c>
      <c r="S2373" t="s">
        <v>226</v>
      </c>
      <c r="U2373" t="s">
        <v>335</v>
      </c>
      <c r="V2373" t="s">
        <v>264</v>
      </c>
      <c r="W2373" s="81" t="str">
        <f>analysis_methods!$B$2</f>
        <v>ABUN</v>
      </c>
      <c r="X2373">
        <v>10</v>
      </c>
      <c r="Y2373" t="s">
        <v>336</v>
      </c>
      <c r="Z2373" t="s">
        <v>243</v>
      </c>
      <c r="AA2373" t="s">
        <v>161</v>
      </c>
      <c r="AB2373" s="81" t="str">
        <f>analysis_methods!$M$2</f>
        <v>TAXO_STE_MICROSCOPE</v>
      </c>
      <c r="AC2373" s="77">
        <v>45200</v>
      </c>
    </row>
    <row r="2374" spans="1:29" ht="14.4" x14ac:dyDescent="0.3">
      <c r="A2374" s="81" t="str">
        <f>samples!$C$83</f>
        <v>SS22-590-1-WestdiepSeafarm-2075m-c-VV3</v>
      </c>
      <c r="C2374"/>
      <c r="H2374" s="95" t="s">
        <v>481</v>
      </c>
      <c r="I2374">
        <v>131187</v>
      </c>
      <c r="K2374" s="98" t="s">
        <v>348</v>
      </c>
      <c r="L2374" s="98" t="s">
        <v>375</v>
      </c>
      <c r="M2374" s="98" t="s">
        <v>376</v>
      </c>
      <c r="N2374" s="98" t="s">
        <v>401</v>
      </c>
      <c r="O2374" s="98" t="s">
        <v>402</v>
      </c>
      <c r="P2374" s="98" t="s">
        <v>403</v>
      </c>
      <c r="Q2374" s="98" t="s">
        <v>404</v>
      </c>
      <c r="S2374" t="s">
        <v>226</v>
      </c>
      <c r="U2374" t="s">
        <v>335</v>
      </c>
      <c r="V2374" t="s">
        <v>264</v>
      </c>
      <c r="W2374" s="81" t="str">
        <f>analysis_methods!$B$2</f>
        <v>ABUN</v>
      </c>
      <c r="X2374">
        <v>10</v>
      </c>
      <c r="Y2374" t="s">
        <v>336</v>
      </c>
      <c r="Z2374" t="s">
        <v>243</v>
      </c>
      <c r="AA2374" t="s">
        <v>161</v>
      </c>
      <c r="AB2374" s="81" t="str">
        <f>analysis_methods!$M$2</f>
        <v>TAXO_STE_MICROSCOPE</v>
      </c>
      <c r="AC2374" s="77">
        <v>45200</v>
      </c>
    </row>
    <row r="2375" spans="1:29" ht="14.4" x14ac:dyDescent="0.3">
      <c r="A2375" s="81" t="str">
        <f>samples!$C$83</f>
        <v>SS22-590-1-WestdiepSeafarm-2075m-c-VV3</v>
      </c>
      <c r="C2375"/>
      <c r="H2375" s="95" t="s">
        <v>481</v>
      </c>
      <c r="I2375">
        <v>131187</v>
      </c>
      <c r="K2375" s="98" t="s">
        <v>348</v>
      </c>
      <c r="L2375" s="98" t="s">
        <v>375</v>
      </c>
      <c r="M2375" s="98" t="s">
        <v>376</v>
      </c>
      <c r="N2375" s="98" t="s">
        <v>401</v>
      </c>
      <c r="O2375" s="98" t="s">
        <v>402</v>
      </c>
      <c r="P2375" s="98" t="s">
        <v>403</v>
      </c>
      <c r="Q2375" s="98" t="s">
        <v>404</v>
      </c>
      <c r="S2375" t="s">
        <v>226</v>
      </c>
      <c r="U2375" t="s">
        <v>335</v>
      </c>
      <c r="V2375" t="s">
        <v>264</v>
      </c>
      <c r="W2375" s="81" t="str">
        <f>analysis_methods!$B$2</f>
        <v>ABUN</v>
      </c>
      <c r="X2375">
        <v>20</v>
      </c>
      <c r="Y2375" t="s">
        <v>336</v>
      </c>
      <c r="Z2375" t="s">
        <v>243</v>
      </c>
      <c r="AA2375" t="s">
        <v>161</v>
      </c>
      <c r="AB2375" s="81" t="str">
        <f>analysis_methods!$M$2</f>
        <v>TAXO_STE_MICROSCOPE</v>
      </c>
      <c r="AC2375" s="77">
        <v>45200</v>
      </c>
    </row>
    <row r="2376" spans="1:29" ht="14.4" x14ac:dyDescent="0.3">
      <c r="A2376" s="81" t="str">
        <f>samples!$C$83</f>
        <v>SS22-590-1-WestdiepSeafarm-2075m-c-VV3</v>
      </c>
      <c r="C2376"/>
      <c r="H2376" s="95" t="s">
        <v>472</v>
      </c>
      <c r="I2376">
        <v>140301</v>
      </c>
      <c r="K2376" s="98" t="s">
        <v>348</v>
      </c>
      <c r="L2376" s="98" t="s">
        <v>365</v>
      </c>
      <c r="M2376" s="98" t="s">
        <v>366</v>
      </c>
      <c r="N2376" s="98" t="s">
        <v>367</v>
      </c>
      <c r="O2376" s="98" t="s">
        <v>368</v>
      </c>
      <c r="P2376" s="98" t="s">
        <v>369</v>
      </c>
      <c r="Q2376" s="98" t="s">
        <v>370</v>
      </c>
      <c r="S2376" t="s">
        <v>226</v>
      </c>
      <c r="U2376" t="s">
        <v>335</v>
      </c>
      <c r="V2376" t="s">
        <v>264</v>
      </c>
      <c r="W2376" s="81" t="str">
        <f>analysis_methods!$B$2</f>
        <v>ABUN</v>
      </c>
      <c r="X2376">
        <v>10</v>
      </c>
      <c r="Y2376" t="s">
        <v>336</v>
      </c>
      <c r="Z2376" t="s">
        <v>243</v>
      </c>
      <c r="AA2376" t="s">
        <v>161</v>
      </c>
      <c r="AB2376" s="81" t="str">
        <f>analysis_methods!$M$2</f>
        <v>TAXO_STE_MICROSCOPE</v>
      </c>
      <c r="AC2376" s="77">
        <v>45200</v>
      </c>
    </row>
    <row r="2377" spans="1:29" ht="14.4" x14ac:dyDescent="0.3">
      <c r="A2377" s="81" t="str">
        <f>samples!$C$69</f>
        <v>SS22-590-1-WestdiepSeafarm-225m-a-VV1</v>
      </c>
      <c r="C2377"/>
      <c r="H2377" s="95" t="s">
        <v>798</v>
      </c>
      <c r="I2377">
        <v>919</v>
      </c>
      <c r="K2377" s="98" t="s">
        <v>348</v>
      </c>
      <c r="L2377" s="98" t="s">
        <v>375</v>
      </c>
      <c r="M2377" s="98" t="s">
        <v>376</v>
      </c>
      <c r="N2377" s="98" t="s">
        <v>384</v>
      </c>
      <c r="O2377" s="98" t="s">
        <v>411</v>
      </c>
      <c r="P2377" s="98"/>
      <c r="Q2377" s="98"/>
      <c r="S2377" t="s">
        <v>226</v>
      </c>
      <c r="U2377" t="s">
        <v>335</v>
      </c>
      <c r="V2377" t="s">
        <v>264</v>
      </c>
      <c r="W2377" s="81" t="str">
        <f>analysis_methods!$B$2</f>
        <v>ABUN</v>
      </c>
      <c r="X2377">
        <v>10</v>
      </c>
      <c r="Y2377" t="s">
        <v>336</v>
      </c>
      <c r="Z2377" t="s">
        <v>243</v>
      </c>
      <c r="AA2377" t="s">
        <v>161</v>
      </c>
      <c r="AB2377" s="81" t="str">
        <f>analysis_methods!$M$2</f>
        <v>TAXO_STE_MICROSCOPE</v>
      </c>
      <c r="AC2377" s="77">
        <v>45200</v>
      </c>
    </row>
    <row r="2378" spans="1:29" ht="14.4" x14ac:dyDescent="0.3">
      <c r="A2378" s="81" t="str">
        <f>samples!$C$69</f>
        <v>SS22-590-1-WestdiepSeafarm-225m-a-VV1</v>
      </c>
      <c r="C2378"/>
      <c r="H2378" s="95" t="s">
        <v>798</v>
      </c>
      <c r="I2378">
        <v>919</v>
      </c>
      <c r="K2378" s="98" t="s">
        <v>348</v>
      </c>
      <c r="L2378" s="98" t="s">
        <v>375</v>
      </c>
      <c r="M2378" s="98" t="s">
        <v>376</v>
      </c>
      <c r="N2378" s="98" t="s">
        <v>384</v>
      </c>
      <c r="O2378" s="98" t="s">
        <v>411</v>
      </c>
      <c r="P2378" s="98"/>
      <c r="Q2378" s="98"/>
      <c r="S2378" t="s">
        <v>226</v>
      </c>
      <c r="U2378" t="s">
        <v>335</v>
      </c>
      <c r="V2378" t="s">
        <v>264</v>
      </c>
      <c r="W2378" s="81" t="str">
        <f>analysis_methods!$B$2</f>
        <v>ABUN</v>
      </c>
      <c r="X2378">
        <v>30</v>
      </c>
      <c r="Y2378" t="s">
        <v>336</v>
      </c>
      <c r="Z2378" t="s">
        <v>243</v>
      </c>
      <c r="AA2378" t="s">
        <v>161</v>
      </c>
      <c r="AB2378" s="81" t="str">
        <f>analysis_methods!$M$2</f>
        <v>TAXO_STE_MICROSCOPE</v>
      </c>
      <c r="AC2378" s="77">
        <v>45200</v>
      </c>
    </row>
    <row r="2379" spans="1:29" ht="14.4" x14ac:dyDescent="0.3">
      <c r="A2379" s="81" t="str">
        <f>samples!$C$69</f>
        <v>SS22-590-1-WestdiepSeafarm-225m-a-VV1</v>
      </c>
      <c r="C2379"/>
      <c r="H2379" s="95" t="s">
        <v>473</v>
      </c>
      <c r="I2379">
        <v>141433</v>
      </c>
      <c r="K2379" s="98" t="s">
        <v>348</v>
      </c>
      <c r="L2379" s="98" t="s">
        <v>365</v>
      </c>
      <c r="M2379" s="98" t="s">
        <v>366</v>
      </c>
      <c r="N2379" s="98" t="s">
        <v>371</v>
      </c>
      <c r="O2379" s="98" t="s">
        <v>372</v>
      </c>
      <c r="P2379" s="98" t="s">
        <v>373</v>
      </c>
      <c r="Q2379" s="98" t="s">
        <v>374</v>
      </c>
      <c r="S2379" t="s">
        <v>226</v>
      </c>
      <c r="U2379" t="s">
        <v>335</v>
      </c>
      <c r="V2379" t="s">
        <v>264</v>
      </c>
      <c r="W2379" s="81" t="str">
        <f>analysis_methods!$B$2</f>
        <v>ABUN</v>
      </c>
      <c r="X2379">
        <v>10</v>
      </c>
      <c r="Y2379" t="s">
        <v>336</v>
      </c>
      <c r="Z2379" t="s">
        <v>243</v>
      </c>
      <c r="AA2379" t="s">
        <v>161</v>
      </c>
      <c r="AB2379" s="81" t="str">
        <f>analysis_methods!$M$2</f>
        <v>TAXO_STE_MICROSCOPE</v>
      </c>
      <c r="AC2379" s="77">
        <v>45200</v>
      </c>
    </row>
    <row r="2380" spans="1:29" ht="14.4" x14ac:dyDescent="0.3">
      <c r="A2380" s="81" t="str">
        <f>samples!$C$69</f>
        <v>SS22-590-1-WestdiepSeafarm-225m-a-VV1</v>
      </c>
      <c r="C2380"/>
      <c r="H2380" s="95" t="s">
        <v>872</v>
      </c>
      <c r="I2380">
        <v>1360</v>
      </c>
      <c r="K2380" s="98" t="s">
        <v>348</v>
      </c>
      <c r="L2380" s="98" t="s">
        <v>355</v>
      </c>
      <c r="M2380" s="98" t="s">
        <v>826</v>
      </c>
      <c r="N2380" s="98" t="s">
        <v>356</v>
      </c>
      <c r="O2380" s="98"/>
      <c r="P2380" s="98"/>
      <c r="Q2380" s="98"/>
      <c r="S2380" t="s">
        <v>226</v>
      </c>
      <c r="U2380" t="s">
        <v>335</v>
      </c>
      <c r="V2380" t="s">
        <v>264</v>
      </c>
      <c r="W2380" s="81" t="str">
        <f>analysis_methods!$B$2</f>
        <v>ABUN</v>
      </c>
      <c r="X2380">
        <v>10</v>
      </c>
      <c r="Y2380" t="s">
        <v>336</v>
      </c>
      <c r="Z2380" t="s">
        <v>243</v>
      </c>
      <c r="AA2380" t="s">
        <v>161</v>
      </c>
      <c r="AB2380" s="81" t="str">
        <f>analysis_methods!$M$2</f>
        <v>TAXO_STE_MICROSCOPE</v>
      </c>
      <c r="AC2380" s="77">
        <v>45200</v>
      </c>
    </row>
    <row r="2381" spans="1:29" ht="14.4" x14ac:dyDescent="0.3">
      <c r="A2381" s="81" t="str">
        <f>samples!$C$69</f>
        <v>SS22-590-1-WestdiepSeafarm-225m-a-VV1</v>
      </c>
      <c r="C2381"/>
      <c r="H2381" s="95" t="s">
        <v>798</v>
      </c>
      <c r="I2381">
        <v>919</v>
      </c>
      <c r="K2381" s="98" t="s">
        <v>348</v>
      </c>
      <c r="L2381" s="98" t="s">
        <v>375</v>
      </c>
      <c r="M2381" s="98" t="s">
        <v>376</v>
      </c>
      <c r="N2381" s="98" t="s">
        <v>384</v>
      </c>
      <c r="O2381" s="98" t="s">
        <v>411</v>
      </c>
      <c r="P2381" s="98"/>
      <c r="Q2381" s="98"/>
      <c r="S2381" t="s">
        <v>226</v>
      </c>
      <c r="U2381" t="s">
        <v>335</v>
      </c>
      <c r="V2381" t="s">
        <v>264</v>
      </c>
      <c r="W2381" s="81" t="str">
        <f>analysis_methods!$B$2</f>
        <v>ABUN</v>
      </c>
      <c r="X2381">
        <v>40</v>
      </c>
      <c r="Y2381" t="s">
        <v>336</v>
      </c>
      <c r="Z2381" t="s">
        <v>243</v>
      </c>
      <c r="AA2381" t="s">
        <v>161</v>
      </c>
      <c r="AB2381" s="81" t="str">
        <f>analysis_methods!$M$2</f>
        <v>TAXO_STE_MICROSCOPE</v>
      </c>
      <c r="AC2381" s="77">
        <v>45200</v>
      </c>
    </row>
    <row r="2382" spans="1:29" ht="14.4" x14ac:dyDescent="0.3">
      <c r="A2382" s="81" t="str">
        <f>samples!$C$69</f>
        <v>SS22-590-1-WestdiepSeafarm-225m-a-VV1</v>
      </c>
      <c r="C2382"/>
      <c r="H2382" s="95" t="s">
        <v>539</v>
      </c>
      <c r="I2382">
        <v>138963</v>
      </c>
      <c r="K2382" s="98" t="s">
        <v>348</v>
      </c>
      <c r="L2382" s="98" t="s">
        <v>365</v>
      </c>
      <c r="M2382" s="98" t="s">
        <v>503</v>
      </c>
      <c r="N2382" s="98" t="s">
        <v>514</v>
      </c>
      <c r="O2382" s="98" t="s">
        <v>515</v>
      </c>
      <c r="P2382" s="98" t="s">
        <v>516</v>
      </c>
      <c r="Q2382" s="98" t="s">
        <v>529</v>
      </c>
      <c r="S2382" t="s">
        <v>226</v>
      </c>
      <c r="U2382" t="s">
        <v>335</v>
      </c>
      <c r="V2382" t="s">
        <v>264</v>
      </c>
      <c r="W2382" s="81" t="str">
        <f>analysis_methods!$B$2</f>
        <v>ABUN</v>
      </c>
      <c r="X2382">
        <v>50</v>
      </c>
      <c r="Y2382" t="s">
        <v>336</v>
      </c>
      <c r="Z2382" t="s">
        <v>243</v>
      </c>
      <c r="AA2382" t="s">
        <v>161</v>
      </c>
      <c r="AB2382" s="81" t="str">
        <f>analysis_methods!$M$2</f>
        <v>TAXO_STE_MICROSCOPE</v>
      </c>
      <c r="AC2382" s="77">
        <v>45200</v>
      </c>
    </row>
    <row r="2383" spans="1:29" ht="14.4" x14ac:dyDescent="0.3">
      <c r="A2383" s="81" t="str">
        <f>samples!$C$69</f>
        <v>SS22-590-1-WestdiepSeafarm-225m-a-VV1</v>
      </c>
      <c r="C2383"/>
      <c r="H2383" s="95" t="s">
        <v>470</v>
      </c>
      <c r="I2383">
        <v>855674</v>
      </c>
      <c r="K2383" s="98" t="s">
        <v>348</v>
      </c>
      <c r="L2383" s="98" t="s">
        <v>355</v>
      </c>
      <c r="M2383" s="98" t="s">
        <v>826</v>
      </c>
      <c r="N2383" s="98" t="s">
        <v>356</v>
      </c>
      <c r="O2383" s="98" t="s">
        <v>357</v>
      </c>
      <c r="P2383" s="98" t="s">
        <v>358</v>
      </c>
      <c r="Q2383" s="98" t="s">
        <v>359</v>
      </c>
      <c r="S2383" t="s">
        <v>226</v>
      </c>
      <c r="U2383" t="s">
        <v>335</v>
      </c>
      <c r="V2383" t="s">
        <v>264</v>
      </c>
      <c r="W2383" s="81" t="str">
        <f>analysis_methods!$B$2</f>
        <v>ABUN</v>
      </c>
      <c r="X2383">
        <v>10</v>
      </c>
      <c r="Y2383" t="s">
        <v>336</v>
      </c>
      <c r="Z2383" t="s">
        <v>243</v>
      </c>
      <c r="AA2383" t="s">
        <v>161</v>
      </c>
      <c r="AB2383" s="81" t="str">
        <f>analysis_methods!$M$2</f>
        <v>TAXO_STE_MICROSCOPE</v>
      </c>
      <c r="AC2383" s="77">
        <v>45200</v>
      </c>
    </row>
    <row r="2384" spans="1:29" ht="14.4" x14ac:dyDescent="0.3">
      <c r="A2384" s="81" t="str">
        <f>samples!$C$69</f>
        <v>SS22-590-1-WestdiepSeafarm-225m-a-VV1</v>
      </c>
      <c r="C2384"/>
      <c r="H2384" s="95" t="s">
        <v>470</v>
      </c>
      <c r="I2384">
        <v>855674</v>
      </c>
      <c r="K2384" s="98" t="s">
        <v>348</v>
      </c>
      <c r="L2384" s="98" t="s">
        <v>355</v>
      </c>
      <c r="M2384" s="98" t="s">
        <v>826</v>
      </c>
      <c r="N2384" s="98" t="s">
        <v>356</v>
      </c>
      <c r="O2384" s="98" t="s">
        <v>357</v>
      </c>
      <c r="P2384" s="98" t="s">
        <v>358</v>
      </c>
      <c r="Q2384" s="98" t="s">
        <v>359</v>
      </c>
      <c r="S2384" s="102" t="s">
        <v>726</v>
      </c>
      <c r="U2384" t="s">
        <v>335</v>
      </c>
      <c r="V2384" t="s">
        <v>264</v>
      </c>
      <c r="W2384" s="81" t="str">
        <f>analysis_methods!$B$2</f>
        <v>ABUN</v>
      </c>
      <c r="X2384">
        <v>20</v>
      </c>
      <c r="Y2384" t="s">
        <v>336</v>
      </c>
      <c r="Z2384" t="s">
        <v>243</v>
      </c>
      <c r="AA2384" t="s">
        <v>161</v>
      </c>
      <c r="AB2384" s="81" t="str">
        <f>analysis_methods!$M$2</f>
        <v>TAXO_STE_MICROSCOPE</v>
      </c>
      <c r="AC2384" s="77">
        <v>45200</v>
      </c>
    </row>
    <row r="2385" spans="1:29" ht="14.4" x14ac:dyDescent="0.3">
      <c r="A2385" s="81" t="str">
        <f>samples!$C$69</f>
        <v>SS22-590-1-WestdiepSeafarm-225m-a-VV1</v>
      </c>
      <c r="C2385"/>
      <c r="H2385" s="95" t="s">
        <v>469</v>
      </c>
      <c r="I2385">
        <v>124392</v>
      </c>
      <c r="K2385" s="98" t="s">
        <v>348</v>
      </c>
      <c r="L2385" s="98" t="s">
        <v>349</v>
      </c>
      <c r="M2385" s="98" t="s">
        <v>350</v>
      </c>
      <c r="N2385" s="98" t="s">
        <v>351</v>
      </c>
      <c r="O2385" s="98" t="s">
        <v>352</v>
      </c>
      <c r="P2385" s="98" t="s">
        <v>353</v>
      </c>
      <c r="Q2385" s="98" t="s">
        <v>354</v>
      </c>
      <c r="S2385" s="102" t="s">
        <v>726</v>
      </c>
      <c r="U2385" t="s">
        <v>335</v>
      </c>
      <c r="V2385" t="s">
        <v>264</v>
      </c>
      <c r="W2385" s="81" t="str">
        <f>analysis_methods!$B$2</f>
        <v>ABUN</v>
      </c>
      <c r="X2385">
        <v>10</v>
      </c>
      <c r="Y2385" t="s">
        <v>336</v>
      </c>
      <c r="Z2385" t="s">
        <v>243</v>
      </c>
      <c r="AA2385" t="s">
        <v>161</v>
      </c>
      <c r="AB2385" s="81" t="str">
        <f>analysis_methods!$M$2</f>
        <v>TAXO_STE_MICROSCOPE</v>
      </c>
      <c r="AC2385" s="77">
        <v>45200</v>
      </c>
    </row>
    <row r="2386" spans="1:29" ht="14.4" x14ac:dyDescent="0.3">
      <c r="A2386" s="81" t="str">
        <f>samples!$C$69</f>
        <v>SS22-590-1-WestdiepSeafarm-225m-a-VV1</v>
      </c>
      <c r="C2386"/>
      <c r="H2386" s="95" t="s">
        <v>799</v>
      </c>
      <c r="I2386">
        <v>876640</v>
      </c>
      <c r="K2386" s="98" t="s">
        <v>348</v>
      </c>
      <c r="L2386" s="98" t="s">
        <v>365</v>
      </c>
      <c r="M2386" s="98" t="s">
        <v>366</v>
      </c>
      <c r="N2386" s="98" t="s">
        <v>451</v>
      </c>
      <c r="O2386" s="98" t="s">
        <v>452</v>
      </c>
      <c r="P2386" s="98" t="s">
        <v>453</v>
      </c>
      <c r="Q2386" s="98" t="s">
        <v>454</v>
      </c>
      <c r="S2386" t="s">
        <v>726</v>
      </c>
      <c r="U2386" t="s">
        <v>335</v>
      </c>
      <c r="V2386" t="s">
        <v>264</v>
      </c>
      <c r="W2386" s="81" t="str">
        <f>analysis_methods!$B$2</f>
        <v>ABUN</v>
      </c>
      <c r="X2386">
        <v>170</v>
      </c>
      <c r="Y2386" t="s">
        <v>336</v>
      </c>
      <c r="Z2386" t="s">
        <v>243</v>
      </c>
      <c r="AA2386" t="s">
        <v>161</v>
      </c>
      <c r="AB2386" s="81" t="str">
        <f>analysis_methods!$M$2</f>
        <v>TAXO_STE_MICROSCOPE</v>
      </c>
      <c r="AC2386" s="77">
        <v>45200</v>
      </c>
    </row>
    <row r="2387" spans="1:29" ht="14.4" x14ac:dyDescent="0.3">
      <c r="A2387" s="81" t="str">
        <f>samples!$C$69</f>
        <v>SS22-590-1-WestdiepSeafarm-225m-a-VV1</v>
      </c>
      <c r="C2387"/>
      <c r="H2387" s="95" t="s">
        <v>799</v>
      </c>
      <c r="I2387">
        <v>876640</v>
      </c>
      <c r="K2387" s="98" t="s">
        <v>348</v>
      </c>
      <c r="L2387" s="98" t="s">
        <v>365</v>
      </c>
      <c r="M2387" s="98" t="s">
        <v>366</v>
      </c>
      <c r="N2387" s="98" t="s">
        <v>451</v>
      </c>
      <c r="O2387" s="98" t="s">
        <v>452</v>
      </c>
      <c r="P2387" s="98" t="s">
        <v>453</v>
      </c>
      <c r="Q2387" s="98" t="s">
        <v>454</v>
      </c>
      <c r="S2387" t="s">
        <v>726</v>
      </c>
      <c r="U2387" t="s">
        <v>335</v>
      </c>
      <c r="V2387" t="s">
        <v>264</v>
      </c>
      <c r="W2387" s="81" t="str">
        <f>analysis_methods!$B$2</f>
        <v>ABUN</v>
      </c>
      <c r="X2387">
        <v>290</v>
      </c>
      <c r="Y2387" t="s">
        <v>336</v>
      </c>
      <c r="Z2387" t="s">
        <v>243</v>
      </c>
      <c r="AA2387" t="s">
        <v>161</v>
      </c>
      <c r="AB2387" s="81" t="str">
        <f>analysis_methods!$M$2</f>
        <v>TAXO_STE_MICROSCOPE</v>
      </c>
      <c r="AC2387" s="77">
        <v>45200</v>
      </c>
    </row>
    <row r="2388" spans="1:29" ht="14.4" x14ac:dyDescent="0.3">
      <c r="A2388" s="81" t="str">
        <f>samples!$C$69</f>
        <v>SS22-590-1-WestdiepSeafarm-225m-a-VV1</v>
      </c>
      <c r="C2388"/>
      <c r="H2388" s="95" t="s">
        <v>803</v>
      </c>
      <c r="I2388">
        <v>146905</v>
      </c>
      <c r="K2388" s="98" t="s">
        <v>348</v>
      </c>
      <c r="L2388" s="98" t="s">
        <v>365</v>
      </c>
      <c r="M2388" s="98" t="s">
        <v>503</v>
      </c>
      <c r="N2388" s="98" t="s">
        <v>881</v>
      </c>
      <c r="O2388" s="98" t="s">
        <v>827</v>
      </c>
      <c r="P2388" s="98" t="s">
        <v>828</v>
      </c>
      <c r="Q2388" s="98" t="s">
        <v>844</v>
      </c>
      <c r="S2388" t="s">
        <v>226</v>
      </c>
      <c r="U2388" t="s">
        <v>335</v>
      </c>
      <c r="V2388" t="s">
        <v>264</v>
      </c>
      <c r="W2388" s="81" t="str">
        <f>analysis_methods!$B$2</f>
        <v>ABUN</v>
      </c>
      <c r="X2388">
        <v>10</v>
      </c>
      <c r="Y2388" t="s">
        <v>336</v>
      </c>
      <c r="Z2388" t="s">
        <v>243</v>
      </c>
      <c r="AA2388" t="s">
        <v>161</v>
      </c>
      <c r="AB2388" s="81" t="str">
        <f>analysis_methods!$M$2</f>
        <v>TAXO_STE_MICROSCOPE</v>
      </c>
      <c r="AC2388" s="77">
        <v>45200</v>
      </c>
    </row>
    <row r="2389" spans="1:29" ht="14.4" x14ac:dyDescent="0.3">
      <c r="A2389" s="81" t="str">
        <f>samples!$C$69</f>
        <v>SS22-590-1-WestdiepSeafarm-225m-a-VV1</v>
      </c>
      <c r="C2389"/>
      <c r="H2389" s="95" t="s">
        <v>484</v>
      </c>
      <c r="I2389">
        <v>130116</v>
      </c>
      <c r="K2389" s="98" t="s">
        <v>348</v>
      </c>
      <c r="L2389" s="98" t="s">
        <v>375</v>
      </c>
      <c r="M2389" s="98" t="s">
        <v>376</v>
      </c>
      <c r="N2389" s="98" t="s">
        <v>380</v>
      </c>
      <c r="O2389" s="98" t="s">
        <v>409</v>
      </c>
      <c r="P2389" s="98" t="s">
        <v>410</v>
      </c>
      <c r="Q2389" s="98" t="s">
        <v>374</v>
      </c>
      <c r="S2389" t="s">
        <v>226</v>
      </c>
      <c r="U2389" t="s">
        <v>335</v>
      </c>
      <c r="V2389" t="s">
        <v>264</v>
      </c>
      <c r="W2389" s="81" t="str">
        <f>analysis_methods!$B$2</f>
        <v>ABUN</v>
      </c>
      <c r="X2389">
        <v>10</v>
      </c>
      <c r="Y2389" t="s">
        <v>336</v>
      </c>
      <c r="Z2389" t="s">
        <v>243</v>
      </c>
      <c r="AA2389" t="s">
        <v>161</v>
      </c>
      <c r="AB2389" s="81" t="str">
        <f>analysis_methods!$M$2</f>
        <v>TAXO_STE_MICROSCOPE</v>
      </c>
      <c r="AC2389" s="77">
        <v>45200</v>
      </c>
    </row>
    <row r="2390" spans="1:29" ht="14.4" x14ac:dyDescent="0.3">
      <c r="A2390" s="81" t="str">
        <f>samples!$C$69</f>
        <v>SS22-590-1-WestdiepSeafarm-225m-a-VV1</v>
      </c>
      <c r="C2390"/>
      <c r="H2390" s="95" t="s">
        <v>484</v>
      </c>
      <c r="I2390">
        <v>130116</v>
      </c>
      <c r="K2390" s="98" t="s">
        <v>348</v>
      </c>
      <c r="L2390" s="98" t="s">
        <v>375</v>
      </c>
      <c r="M2390" s="98" t="s">
        <v>376</v>
      </c>
      <c r="N2390" s="98" t="s">
        <v>380</v>
      </c>
      <c r="O2390" s="98" t="s">
        <v>409</v>
      </c>
      <c r="P2390" s="98" t="s">
        <v>410</v>
      </c>
      <c r="Q2390" s="98" t="s">
        <v>374</v>
      </c>
      <c r="S2390" t="s">
        <v>226</v>
      </c>
      <c r="U2390" t="s">
        <v>335</v>
      </c>
      <c r="V2390" t="s">
        <v>264</v>
      </c>
      <c r="W2390" s="81" t="str">
        <f>analysis_methods!$B$2</f>
        <v>ABUN</v>
      </c>
      <c r="X2390">
        <v>30</v>
      </c>
      <c r="Y2390" t="s">
        <v>336</v>
      </c>
      <c r="Z2390" t="s">
        <v>243</v>
      </c>
      <c r="AA2390" t="s">
        <v>161</v>
      </c>
      <c r="AB2390" s="81" t="str">
        <f>analysis_methods!$M$2</f>
        <v>TAXO_STE_MICROSCOPE</v>
      </c>
      <c r="AC2390" s="77">
        <v>45200</v>
      </c>
    </row>
    <row r="2391" spans="1:29" ht="14.4" x14ac:dyDescent="0.3">
      <c r="A2391" s="81" t="str">
        <f>samples!$C$69</f>
        <v>SS22-590-1-WestdiepSeafarm-225m-a-VV1</v>
      </c>
      <c r="C2391"/>
      <c r="H2391" s="95" t="s">
        <v>476</v>
      </c>
      <c r="I2391">
        <v>152367</v>
      </c>
      <c r="K2391" s="98" t="s">
        <v>348</v>
      </c>
      <c r="L2391" s="98" t="s">
        <v>375</v>
      </c>
      <c r="M2391" s="98" t="s">
        <v>376</v>
      </c>
      <c r="N2391" s="98" t="s">
        <v>384</v>
      </c>
      <c r="O2391" s="98" t="s">
        <v>385</v>
      </c>
      <c r="P2391" s="98" t="s">
        <v>386</v>
      </c>
      <c r="Q2391" s="98" t="s">
        <v>387</v>
      </c>
      <c r="S2391" t="s">
        <v>226</v>
      </c>
      <c r="U2391" t="s">
        <v>335</v>
      </c>
      <c r="V2391" t="s">
        <v>264</v>
      </c>
      <c r="W2391" s="81" t="str">
        <f>analysis_methods!$B$2</f>
        <v>ABUN</v>
      </c>
      <c r="X2391">
        <v>10</v>
      </c>
      <c r="Y2391" t="s">
        <v>336</v>
      </c>
      <c r="Z2391" t="s">
        <v>243</v>
      </c>
      <c r="AA2391" t="s">
        <v>161</v>
      </c>
      <c r="AB2391" s="81" t="str">
        <f>analysis_methods!$M$2</f>
        <v>TAXO_STE_MICROSCOPE</v>
      </c>
      <c r="AC2391" s="77">
        <v>45200</v>
      </c>
    </row>
    <row r="2392" spans="1:29" ht="14.4" x14ac:dyDescent="0.3">
      <c r="A2392" s="81" t="str">
        <f>samples!$C$69</f>
        <v>SS22-590-1-WestdiepSeafarm-225m-a-VV1</v>
      </c>
      <c r="C2392"/>
      <c r="H2392" s="95" t="s">
        <v>800</v>
      </c>
      <c r="I2392">
        <v>152391</v>
      </c>
      <c r="K2392" s="98" t="s">
        <v>348</v>
      </c>
      <c r="L2392" s="98" t="s">
        <v>457</v>
      </c>
      <c r="M2392" s="98"/>
      <c r="N2392" s="98"/>
      <c r="O2392" s="98"/>
      <c r="P2392" s="98"/>
      <c r="Q2392" s="98"/>
      <c r="S2392" t="s">
        <v>226</v>
      </c>
      <c r="U2392" t="s">
        <v>335</v>
      </c>
      <c r="V2392" t="s">
        <v>264</v>
      </c>
      <c r="W2392" s="81" t="str">
        <f>analysis_methods!$B$2</f>
        <v>ABUN</v>
      </c>
      <c r="X2392">
        <v>60</v>
      </c>
      <c r="Y2392" t="s">
        <v>336</v>
      </c>
      <c r="Z2392" t="s">
        <v>243</v>
      </c>
      <c r="AA2392" t="s">
        <v>161</v>
      </c>
      <c r="AB2392" s="81" t="str">
        <f>analysis_methods!$M$2</f>
        <v>TAXO_STE_MICROSCOPE</v>
      </c>
      <c r="AC2392" s="77">
        <v>45200</v>
      </c>
    </row>
    <row r="2393" spans="1:29" ht="14.4" x14ac:dyDescent="0.3">
      <c r="A2393" s="81" t="str">
        <f>samples!$C$69</f>
        <v>SS22-590-1-WestdiepSeafarm-225m-a-VV1</v>
      </c>
      <c r="C2393"/>
      <c r="H2393" s="95" t="s">
        <v>800</v>
      </c>
      <c r="I2393">
        <v>152391</v>
      </c>
      <c r="K2393" s="98" t="s">
        <v>348</v>
      </c>
      <c r="L2393" s="98" t="s">
        <v>457</v>
      </c>
      <c r="M2393" s="98"/>
      <c r="N2393" s="98"/>
      <c r="O2393" s="98"/>
      <c r="P2393" s="98"/>
      <c r="Q2393" s="98"/>
      <c r="S2393" t="s">
        <v>226</v>
      </c>
      <c r="U2393" t="s">
        <v>335</v>
      </c>
      <c r="V2393" t="s">
        <v>264</v>
      </c>
      <c r="W2393" s="81" t="str">
        <f>analysis_methods!$B$2</f>
        <v>ABUN</v>
      </c>
      <c r="X2393">
        <v>10</v>
      </c>
      <c r="Y2393" t="s">
        <v>336</v>
      </c>
      <c r="Z2393" t="s">
        <v>243</v>
      </c>
      <c r="AA2393" t="s">
        <v>161</v>
      </c>
      <c r="AB2393" s="81" t="str">
        <f>analysis_methods!$M$2</f>
        <v>TAXO_STE_MICROSCOPE</v>
      </c>
      <c r="AC2393" s="77">
        <v>45200</v>
      </c>
    </row>
    <row r="2394" spans="1:29" ht="14.4" x14ac:dyDescent="0.3">
      <c r="A2394" s="81" t="str">
        <f>samples!$C$69</f>
        <v>SS22-590-1-WestdiepSeafarm-225m-a-VV1</v>
      </c>
      <c r="C2394"/>
      <c r="H2394" s="95" t="s">
        <v>482</v>
      </c>
      <c r="I2394">
        <v>130357</v>
      </c>
      <c r="K2394" s="98" t="s">
        <v>348</v>
      </c>
      <c r="L2394" s="98" t="s">
        <v>375</v>
      </c>
      <c r="M2394" s="98" t="s">
        <v>376</v>
      </c>
      <c r="N2394" s="98" t="s">
        <v>380</v>
      </c>
      <c r="O2394" s="98" t="s">
        <v>381</v>
      </c>
      <c r="P2394" s="98" t="s">
        <v>382</v>
      </c>
      <c r="Q2394" s="98" t="s">
        <v>405</v>
      </c>
      <c r="S2394" t="s">
        <v>226</v>
      </c>
      <c r="U2394" t="s">
        <v>335</v>
      </c>
      <c r="V2394" t="s">
        <v>264</v>
      </c>
      <c r="W2394" s="81" t="str">
        <f>analysis_methods!$B$2</f>
        <v>ABUN</v>
      </c>
      <c r="X2394">
        <v>10</v>
      </c>
      <c r="Y2394" t="s">
        <v>336</v>
      </c>
      <c r="Z2394" t="s">
        <v>243</v>
      </c>
      <c r="AA2394" t="s">
        <v>161</v>
      </c>
      <c r="AB2394" s="81" t="str">
        <f>analysis_methods!$M$2</f>
        <v>TAXO_STE_MICROSCOPE</v>
      </c>
      <c r="AC2394" s="77">
        <v>45200</v>
      </c>
    </row>
    <row r="2395" spans="1:29" ht="14.4" x14ac:dyDescent="0.3">
      <c r="A2395" s="81" t="str">
        <f>samples!$C$69</f>
        <v>SS22-590-1-WestdiepSeafarm-225m-a-VV1</v>
      </c>
      <c r="C2395"/>
      <c r="H2395" s="95" t="s">
        <v>482</v>
      </c>
      <c r="I2395">
        <v>130357</v>
      </c>
      <c r="K2395" s="98" t="s">
        <v>348</v>
      </c>
      <c r="L2395" s="98" t="s">
        <v>375</v>
      </c>
      <c r="M2395" s="98" t="s">
        <v>376</v>
      </c>
      <c r="N2395" s="98" t="s">
        <v>380</v>
      </c>
      <c r="O2395" s="98" t="s">
        <v>381</v>
      </c>
      <c r="P2395" s="98" t="s">
        <v>382</v>
      </c>
      <c r="Q2395" s="98" t="s">
        <v>405</v>
      </c>
      <c r="S2395" t="s">
        <v>226</v>
      </c>
      <c r="U2395" t="s">
        <v>335</v>
      </c>
      <c r="V2395" t="s">
        <v>264</v>
      </c>
      <c r="W2395" s="81" t="str">
        <f>analysis_methods!$B$2</f>
        <v>ABUN</v>
      </c>
      <c r="X2395">
        <v>30</v>
      </c>
      <c r="Y2395" t="s">
        <v>336</v>
      </c>
      <c r="Z2395" t="s">
        <v>243</v>
      </c>
      <c r="AA2395" t="s">
        <v>161</v>
      </c>
      <c r="AB2395" s="81" t="str">
        <f>analysis_methods!$M$2</f>
        <v>TAXO_STE_MICROSCOPE</v>
      </c>
      <c r="AC2395" s="77">
        <v>45200</v>
      </c>
    </row>
    <row r="2396" spans="1:29" ht="14.4" x14ac:dyDescent="0.3">
      <c r="A2396" s="81" t="str">
        <f>samples!$C$69</f>
        <v>SS22-590-1-WestdiepSeafarm-225m-a-VV1</v>
      </c>
      <c r="C2396"/>
      <c r="H2396" s="95" t="s">
        <v>474</v>
      </c>
      <c r="I2396">
        <v>129898</v>
      </c>
      <c r="K2396" s="98" t="s">
        <v>348</v>
      </c>
      <c r="L2396" s="98" t="s">
        <v>375</v>
      </c>
      <c r="M2396" s="98" t="s">
        <v>376</v>
      </c>
      <c r="N2396" s="98"/>
      <c r="O2396" s="98" t="s">
        <v>377</v>
      </c>
      <c r="P2396" s="98" t="s">
        <v>378</v>
      </c>
      <c r="Q2396" s="98" t="s">
        <v>379</v>
      </c>
      <c r="S2396" t="s">
        <v>226</v>
      </c>
      <c r="U2396" t="s">
        <v>335</v>
      </c>
      <c r="V2396" t="s">
        <v>264</v>
      </c>
      <c r="W2396" s="81" t="str">
        <f>analysis_methods!$B$2</f>
        <v>ABUN</v>
      </c>
      <c r="X2396">
        <v>50</v>
      </c>
      <c r="Y2396" t="s">
        <v>336</v>
      </c>
      <c r="Z2396" t="s">
        <v>243</v>
      </c>
      <c r="AA2396" t="s">
        <v>161</v>
      </c>
      <c r="AB2396" s="81" t="str">
        <f>analysis_methods!$M$2</f>
        <v>TAXO_STE_MICROSCOPE</v>
      </c>
      <c r="AC2396" s="77">
        <v>45200</v>
      </c>
    </row>
    <row r="2397" spans="1:29" ht="14.4" x14ac:dyDescent="0.3">
      <c r="A2397" s="81" t="str">
        <f>samples!$C$69</f>
        <v>SS22-590-1-WestdiepSeafarm-225m-a-VV1</v>
      </c>
      <c r="C2397"/>
      <c r="H2397" s="95" t="s">
        <v>873</v>
      </c>
      <c r="I2397">
        <v>101400</v>
      </c>
      <c r="K2397" s="98" t="s">
        <v>348</v>
      </c>
      <c r="L2397" s="98" t="s">
        <v>414</v>
      </c>
      <c r="M2397" s="98" t="s">
        <v>415</v>
      </c>
      <c r="N2397" s="98" t="s">
        <v>416</v>
      </c>
      <c r="O2397" s="98" t="s">
        <v>428</v>
      </c>
      <c r="P2397" s="98"/>
      <c r="Q2397" s="98"/>
      <c r="S2397" t="s">
        <v>226</v>
      </c>
      <c r="U2397" t="s">
        <v>335</v>
      </c>
      <c r="V2397" t="s">
        <v>264</v>
      </c>
      <c r="W2397" s="81" t="str">
        <f>analysis_methods!$B$2</f>
        <v>ABUN</v>
      </c>
      <c r="X2397">
        <v>20</v>
      </c>
      <c r="Y2397" t="s">
        <v>336</v>
      </c>
      <c r="Z2397" t="s">
        <v>243</v>
      </c>
      <c r="AA2397" t="s">
        <v>161</v>
      </c>
      <c r="AB2397" s="81" t="str">
        <f>analysis_methods!$M$2</f>
        <v>TAXO_STE_MICROSCOPE</v>
      </c>
      <c r="AC2397" s="77">
        <v>45200</v>
      </c>
    </row>
    <row r="2398" spans="1:29" ht="14.4" x14ac:dyDescent="0.3">
      <c r="A2398" s="81" t="str">
        <f>samples!$C$69</f>
        <v>SS22-590-1-WestdiepSeafarm-225m-a-VV1</v>
      </c>
      <c r="C2398"/>
      <c r="H2398" s="95" t="s">
        <v>471</v>
      </c>
      <c r="I2398">
        <v>124929</v>
      </c>
      <c r="K2398" s="98" t="s">
        <v>348</v>
      </c>
      <c r="L2398" s="98" t="s">
        <v>349</v>
      </c>
      <c r="M2398" s="98" t="s">
        <v>360</v>
      </c>
      <c r="N2398" s="98" t="s">
        <v>361</v>
      </c>
      <c r="O2398" s="98" t="s">
        <v>362</v>
      </c>
      <c r="P2398" s="98" t="s">
        <v>363</v>
      </c>
      <c r="Q2398" s="98" t="s">
        <v>364</v>
      </c>
      <c r="S2398" t="s">
        <v>226</v>
      </c>
      <c r="U2398" t="s">
        <v>335</v>
      </c>
      <c r="V2398" t="s">
        <v>264</v>
      </c>
      <c r="W2398" s="81" t="str">
        <f>analysis_methods!$B$2</f>
        <v>ABUN</v>
      </c>
      <c r="X2398">
        <v>10</v>
      </c>
      <c r="Y2398" t="s">
        <v>336</v>
      </c>
      <c r="Z2398" t="s">
        <v>243</v>
      </c>
      <c r="AA2398" t="s">
        <v>161</v>
      </c>
      <c r="AB2398" s="81" t="str">
        <f>analysis_methods!$M$2</f>
        <v>TAXO_STE_MICROSCOPE</v>
      </c>
      <c r="AC2398" s="77">
        <v>45200</v>
      </c>
    </row>
    <row r="2399" spans="1:29" ht="14.4" x14ac:dyDescent="0.3">
      <c r="A2399" s="81" t="str">
        <f>samples!$C$69</f>
        <v>SS22-590-1-WestdiepSeafarm-225m-a-VV1</v>
      </c>
      <c r="C2399"/>
      <c r="H2399" s="95" t="s">
        <v>471</v>
      </c>
      <c r="I2399">
        <v>124929</v>
      </c>
      <c r="K2399" s="98" t="s">
        <v>348</v>
      </c>
      <c r="L2399" s="98" t="s">
        <v>349</v>
      </c>
      <c r="M2399" s="98" t="s">
        <v>360</v>
      </c>
      <c r="N2399" s="98" t="s">
        <v>361</v>
      </c>
      <c r="O2399" s="98" t="s">
        <v>362</v>
      </c>
      <c r="P2399" s="98" t="s">
        <v>363</v>
      </c>
      <c r="Q2399" s="98" t="s">
        <v>364</v>
      </c>
      <c r="S2399" t="s">
        <v>226</v>
      </c>
      <c r="U2399" t="s">
        <v>335</v>
      </c>
      <c r="V2399" t="s">
        <v>264</v>
      </c>
      <c r="W2399" s="81" t="str">
        <f>analysis_methods!$B$2</f>
        <v>ABUN</v>
      </c>
      <c r="X2399">
        <v>30</v>
      </c>
      <c r="Y2399" t="s">
        <v>336</v>
      </c>
      <c r="Z2399" t="s">
        <v>243</v>
      </c>
      <c r="AA2399" t="s">
        <v>161</v>
      </c>
      <c r="AB2399" s="81" t="str">
        <f>analysis_methods!$M$2</f>
        <v>TAXO_STE_MICROSCOPE</v>
      </c>
      <c r="AC2399" s="77">
        <v>45200</v>
      </c>
    </row>
    <row r="2400" spans="1:29" ht="14.4" x14ac:dyDescent="0.3">
      <c r="A2400" s="81" t="str">
        <f>samples!$C$69</f>
        <v>SS22-590-1-WestdiepSeafarm-225m-a-VV1</v>
      </c>
      <c r="C2400"/>
      <c r="H2400" s="95" t="s">
        <v>479</v>
      </c>
      <c r="I2400">
        <v>130544</v>
      </c>
      <c r="K2400" s="98" t="s">
        <v>348</v>
      </c>
      <c r="L2400" s="98" t="s">
        <v>375</v>
      </c>
      <c r="M2400" s="98" t="s">
        <v>376</v>
      </c>
      <c r="N2400" s="98"/>
      <c r="O2400" s="98" t="s">
        <v>395</v>
      </c>
      <c r="P2400" s="98" t="s">
        <v>396</v>
      </c>
      <c r="Q2400" s="98" t="s">
        <v>397</v>
      </c>
      <c r="S2400" t="s">
        <v>226</v>
      </c>
      <c r="U2400" t="s">
        <v>335</v>
      </c>
      <c r="V2400" t="s">
        <v>264</v>
      </c>
      <c r="W2400" s="81" t="str">
        <f>analysis_methods!$B$2</f>
        <v>ABUN</v>
      </c>
      <c r="X2400">
        <v>20</v>
      </c>
      <c r="Y2400" t="s">
        <v>336</v>
      </c>
      <c r="Z2400" t="s">
        <v>243</v>
      </c>
      <c r="AA2400" t="s">
        <v>161</v>
      </c>
      <c r="AB2400" s="81" t="str">
        <f>analysis_methods!$M$2</f>
        <v>TAXO_STE_MICROSCOPE</v>
      </c>
      <c r="AC2400" s="77">
        <v>45200</v>
      </c>
    </row>
    <row r="2401" spans="1:29" ht="14.4" x14ac:dyDescent="0.3">
      <c r="A2401" s="81" t="str">
        <f>samples!$C$69</f>
        <v>SS22-590-1-WestdiepSeafarm-225m-a-VV1</v>
      </c>
      <c r="C2401"/>
      <c r="H2401" s="95" t="s">
        <v>802</v>
      </c>
      <c r="I2401">
        <v>1648</v>
      </c>
      <c r="K2401" s="98" t="s">
        <v>348</v>
      </c>
      <c r="L2401" s="98" t="s">
        <v>375</v>
      </c>
      <c r="M2401" s="98"/>
      <c r="N2401" s="98" t="s">
        <v>420</v>
      </c>
      <c r="O2401" s="98" t="s">
        <v>421</v>
      </c>
      <c r="P2401" s="98"/>
      <c r="Q2401" s="98"/>
      <c r="S2401" t="s">
        <v>226</v>
      </c>
      <c r="U2401" t="s">
        <v>335</v>
      </c>
      <c r="V2401" t="s">
        <v>264</v>
      </c>
      <c r="W2401" s="81" t="str">
        <f>analysis_methods!$B$2</f>
        <v>ABUN</v>
      </c>
      <c r="X2401">
        <v>100</v>
      </c>
      <c r="Y2401" t="s">
        <v>336</v>
      </c>
      <c r="Z2401" t="s">
        <v>243</v>
      </c>
      <c r="AA2401" t="s">
        <v>161</v>
      </c>
      <c r="AB2401" s="81" t="str">
        <f>analysis_methods!$M$2</f>
        <v>TAXO_STE_MICROSCOPE</v>
      </c>
      <c r="AC2401" s="77">
        <v>45200</v>
      </c>
    </row>
    <row r="2402" spans="1:29" ht="14.4" x14ac:dyDescent="0.3">
      <c r="A2402" s="81" t="str">
        <f>samples!$C$69</f>
        <v>SS22-590-1-WestdiepSeafarm-225m-a-VV1</v>
      </c>
      <c r="C2402"/>
      <c r="H2402" s="95" t="s">
        <v>481</v>
      </c>
      <c r="I2402">
        <v>131187</v>
      </c>
      <c r="K2402" s="98" t="s">
        <v>348</v>
      </c>
      <c r="L2402" s="98" t="s">
        <v>375</v>
      </c>
      <c r="M2402" s="98" t="s">
        <v>376</v>
      </c>
      <c r="N2402" s="98" t="s">
        <v>401</v>
      </c>
      <c r="O2402" s="98" t="s">
        <v>402</v>
      </c>
      <c r="P2402" s="98" t="s">
        <v>403</v>
      </c>
      <c r="Q2402" s="98" t="s">
        <v>404</v>
      </c>
      <c r="S2402" t="s">
        <v>226</v>
      </c>
      <c r="U2402" t="s">
        <v>335</v>
      </c>
      <c r="V2402" t="s">
        <v>264</v>
      </c>
      <c r="W2402" s="81" t="str">
        <f>analysis_methods!$B$2</f>
        <v>ABUN</v>
      </c>
      <c r="X2402">
        <v>60</v>
      </c>
      <c r="Y2402" t="s">
        <v>336</v>
      </c>
      <c r="Z2402" t="s">
        <v>243</v>
      </c>
      <c r="AA2402" t="s">
        <v>161</v>
      </c>
      <c r="AB2402" s="81" t="str">
        <f>analysis_methods!$M$2</f>
        <v>TAXO_STE_MICROSCOPE</v>
      </c>
      <c r="AC2402" s="77">
        <v>45200</v>
      </c>
    </row>
    <row r="2403" spans="1:29" ht="14.4" x14ac:dyDescent="0.3">
      <c r="A2403" s="81" t="str">
        <f>samples!$C$69</f>
        <v>SS22-590-1-WestdiepSeafarm-225m-a-VV1</v>
      </c>
      <c r="C2403"/>
      <c r="H2403" s="95" t="s">
        <v>481</v>
      </c>
      <c r="I2403">
        <v>131187</v>
      </c>
      <c r="K2403" s="98" t="s">
        <v>348</v>
      </c>
      <c r="L2403" s="98" t="s">
        <v>375</v>
      </c>
      <c r="M2403" s="98" t="s">
        <v>376</v>
      </c>
      <c r="N2403" s="98" t="s">
        <v>401</v>
      </c>
      <c r="O2403" s="98" t="s">
        <v>402</v>
      </c>
      <c r="P2403" s="98" t="s">
        <v>403</v>
      </c>
      <c r="Q2403" s="98" t="s">
        <v>404</v>
      </c>
      <c r="S2403" t="s">
        <v>226</v>
      </c>
      <c r="U2403" t="s">
        <v>335</v>
      </c>
      <c r="V2403" t="s">
        <v>264</v>
      </c>
      <c r="W2403" s="81" t="str">
        <f>analysis_methods!$B$2</f>
        <v>ABUN</v>
      </c>
      <c r="X2403">
        <v>120</v>
      </c>
      <c r="Y2403" t="s">
        <v>336</v>
      </c>
      <c r="Z2403" t="s">
        <v>243</v>
      </c>
      <c r="AA2403" t="s">
        <v>161</v>
      </c>
      <c r="AB2403" s="81" t="str">
        <f>analysis_methods!$M$2</f>
        <v>TAXO_STE_MICROSCOPE</v>
      </c>
      <c r="AC2403" s="77">
        <v>45200</v>
      </c>
    </row>
    <row r="2404" spans="1:29" ht="14.4" x14ac:dyDescent="0.3">
      <c r="A2404" s="81" t="str">
        <f>samples!$C$69</f>
        <v>SS22-590-1-WestdiepSeafarm-225m-a-VV1</v>
      </c>
      <c r="C2404"/>
      <c r="H2404" s="95" t="s">
        <v>472</v>
      </c>
      <c r="I2404">
        <v>140301</v>
      </c>
      <c r="K2404" s="98" t="s">
        <v>348</v>
      </c>
      <c r="L2404" s="98" t="s">
        <v>365</v>
      </c>
      <c r="M2404" s="98" t="s">
        <v>366</v>
      </c>
      <c r="N2404" s="98" t="s">
        <v>367</v>
      </c>
      <c r="O2404" s="98" t="s">
        <v>368</v>
      </c>
      <c r="P2404" s="98" t="s">
        <v>369</v>
      </c>
      <c r="Q2404" s="98" t="s">
        <v>370</v>
      </c>
      <c r="S2404" t="s">
        <v>226</v>
      </c>
      <c r="U2404" t="s">
        <v>335</v>
      </c>
      <c r="V2404" t="s">
        <v>264</v>
      </c>
      <c r="W2404" s="81" t="str">
        <f>analysis_methods!$B$2</f>
        <v>ABUN</v>
      </c>
      <c r="X2404">
        <v>30</v>
      </c>
      <c r="Y2404" t="s">
        <v>336</v>
      </c>
      <c r="Z2404" t="s">
        <v>243</v>
      </c>
      <c r="AA2404" t="s">
        <v>161</v>
      </c>
      <c r="AB2404" s="81" t="str">
        <f>analysis_methods!$M$2</f>
        <v>TAXO_STE_MICROSCOPE</v>
      </c>
      <c r="AC2404" s="77">
        <v>45200</v>
      </c>
    </row>
    <row r="2405" spans="1:29" ht="14.4" x14ac:dyDescent="0.3">
      <c r="A2405" s="81" t="str">
        <f>samples!$C$69</f>
        <v>SS22-590-1-WestdiepSeafarm-225m-a-VV1</v>
      </c>
      <c r="C2405"/>
      <c r="H2405" s="95" t="s">
        <v>536</v>
      </c>
      <c r="I2405">
        <v>876821</v>
      </c>
      <c r="K2405" s="98" t="s">
        <v>348</v>
      </c>
      <c r="L2405" s="98" t="s">
        <v>365</v>
      </c>
      <c r="M2405" s="98" t="s">
        <v>503</v>
      </c>
      <c r="N2405" s="98" t="s">
        <v>504</v>
      </c>
      <c r="O2405" s="98" t="s">
        <v>505</v>
      </c>
      <c r="P2405" s="98" t="s">
        <v>506</v>
      </c>
      <c r="Q2405" s="98" t="s">
        <v>525</v>
      </c>
      <c r="S2405" t="s">
        <v>226</v>
      </c>
      <c r="U2405" t="s">
        <v>335</v>
      </c>
      <c r="V2405" t="s">
        <v>264</v>
      </c>
      <c r="W2405" s="81" t="str">
        <f>analysis_methods!$B$2</f>
        <v>ABUN</v>
      </c>
      <c r="X2405">
        <v>10</v>
      </c>
      <c r="Y2405" t="s">
        <v>336</v>
      </c>
      <c r="Z2405" t="s">
        <v>243</v>
      </c>
      <c r="AA2405" t="s">
        <v>161</v>
      </c>
      <c r="AB2405" s="81" t="str">
        <f>analysis_methods!$M$2</f>
        <v>TAXO_STE_MICROSCOPE</v>
      </c>
      <c r="AC2405" s="77">
        <v>45200</v>
      </c>
    </row>
    <row r="2406" spans="1:29" ht="14.4" x14ac:dyDescent="0.3">
      <c r="A2406" s="81" t="str">
        <f>samples!$C$69</f>
        <v>SS22-590-1-WestdiepSeafarm-225m-a-VV1</v>
      </c>
      <c r="C2406"/>
      <c r="H2406" s="95" t="s">
        <v>801</v>
      </c>
      <c r="I2406" s="96">
        <v>2036</v>
      </c>
      <c r="K2406" s="98" t="s">
        <v>348</v>
      </c>
      <c r="L2406" s="98" t="s">
        <v>375</v>
      </c>
      <c r="M2406" s="98" t="s">
        <v>422</v>
      </c>
      <c r="N2406" s="98"/>
      <c r="O2406" s="98"/>
      <c r="P2406" s="98"/>
      <c r="Q2406" s="98"/>
      <c r="S2406" t="s">
        <v>226</v>
      </c>
      <c r="U2406" t="s">
        <v>335</v>
      </c>
      <c r="V2406" t="s">
        <v>264</v>
      </c>
      <c r="W2406" s="81" t="str">
        <f>analysis_methods!$B$2</f>
        <v>ABUN</v>
      </c>
      <c r="X2406">
        <v>20</v>
      </c>
      <c r="Y2406" t="s">
        <v>336</v>
      </c>
      <c r="Z2406" t="s">
        <v>243</v>
      </c>
      <c r="AA2406" t="s">
        <v>161</v>
      </c>
      <c r="AB2406" s="81" t="str">
        <f>analysis_methods!$M$2</f>
        <v>TAXO_STE_MICROSCOPE</v>
      </c>
      <c r="AC2406" s="77">
        <v>45200</v>
      </c>
    </row>
    <row r="2407" spans="1:29" ht="14.4" x14ac:dyDescent="0.3">
      <c r="A2407" s="81" t="str">
        <f>samples!$C$69</f>
        <v>SS22-590-1-WestdiepSeafarm-225m-a-VV1</v>
      </c>
      <c r="C2407"/>
      <c r="H2407" s="95" t="s">
        <v>801</v>
      </c>
      <c r="I2407" s="96">
        <v>2036</v>
      </c>
      <c r="K2407" s="98" t="s">
        <v>348</v>
      </c>
      <c r="L2407" s="98" t="s">
        <v>375</v>
      </c>
      <c r="M2407" s="98" t="s">
        <v>422</v>
      </c>
      <c r="N2407" s="98"/>
      <c r="O2407" s="98"/>
      <c r="P2407" s="98"/>
      <c r="Q2407" s="98"/>
      <c r="S2407" t="s">
        <v>226</v>
      </c>
      <c r="U2407" t="s">
        <v>335</v>
      </c>
      <c r="V2407" t="s">
        <v>264</v>
      </c>
      <c r="W2407" s="81" t="str">
        <f>analysis_methods!$B$2</f>
        <v>ABUN</v>
      </c>
      <c r="X2407">
        <v>10</v>
      </c>
      <c r="Y2407" t="s">
        <v>336</v>
      </c>
      <c r="Z2407" t="s">
        <v>243</v>
      </c>
      <c r="AA2407" t="s">
        <v>161</v>
      </c>
      <c r="AB2407" s="81" t="str">
        <f>analysis_methods!$M$2</f>
        <v>TAXO_STE_MICROSCOPE</v>
      </c>
      <c r="AC2407" s="77">
        <v>45200</v>
      </c>
    </row>
    <row r="2408" spans="1:29" ht="14.4" x14ac:dyDescent="0.3">
      <c r="A2408" s="81" t="str">
        <f>samples!$C$69</f>
        <v>SS22-590-1-WestdiepSeafarm-225m-a-VV1</v>
      </c>
      <c r="C2408"/>
      <c r="H2408" s="95" t="s">
        <v>804</v>
      </c>
      <c r="I2408" s="100">
        <v>1135</v>
      </c>
      <c r="K2408" s="98" t="s">
        <v>348</v>
      </c>
      <c r="L2408" s="98" t="s">
        <v>414</v>
      </c>
      <c r="M2408" s="98" t="s">
        <v>415</v>
      </c>
      <c r="N2408" s="98" t="s">
        <v>416</v>
      </c>
      <c r="O2408" s="98"/>
      <c r="P2408" s="98"/>
      <c r="Q2408" s="98"/>
      <c r="S2408" t="s">
        <v>226</v>
      </c>
      <c r="U2408" t="s">
        <v>335</v>
      </c>
      <c r="V2408" t="s">
        <v>264</v>
      </c>
      <c r="W2408" s="81" t="str">
        <f>analysis_methods!$B$2</f>
        <v>ABUN</v>
      </c>
      <c r="X2408">
        <v>20</v>
      </c>
      <c r="Y2408" t="s">
        <v>336</v>
      </c>
      <c r="Z2408" t="s">
        <v>243</v>
      </c>
      <c r="AA2408" t="s">
        <v>161</v>
      </c>
      <c r="AB2408" s="81" t="str">
        <f>analysis_methods!$M$2</f>
        <v>TAXO_STE_MICROSCOPE</v>
      </c>
      <c r="AC2408" s="77">
        <v>45200</v>
      </c>
    </row>
    <row r="2409" spans="1:29" ht="14.4" x14ac:dyDescent="0.3">
      <c r="A2409" s="81" t="str">
        <f>samples!$C$70</f>
        <v>SS22-590-1-WestdiepSeafarm-225m-b-VV2</v>
      </c>
      <c r="C2409"/>
      <c r="H2409" s="95" t="s">
        <v>805</v>
      </c>
      <c r="I2409">
        <v>101891</v>
      </c>
      <c r="K2409" s="98" t="s">
        <v>348</v>
      </c>
      <c r="L2409" s="98" t="s">
        <v>414</v>
      </c>
      <c r="M2409" s="98" t="s">
        <v>415</v>
      </c>
      <c r="N2409" s="98" t="s">
        <v>416</v>
      </c>
      <c r="O2409" s="98" t="s">
        <v>829</v>
      </c>
      <c r="P2409" s="98" t="s">
        <v>830</v>
      </c>
      <c r="Q2409" s="98" t="s">
        <v>652</v>
      </c>
      <c r="S2409" t="s">
        <v>226</v>
      </c>
      <c r="U2409" t="s">
        <v>335</v>
      </c>
      <c r="V2409" t="s">
        <v>264</v>
      </c>
      <c r="W2409" s="81" t="str">
        <f>analysis_methods!$B$2</f>
        <v>ABUN</v>
      </c>
      <c r="X2409">
        <v>10</v>
      </c>
      <c r="Y2409" t="s">
        <v>336</v>
      </c>
      <c r="Z2409" t="s">
        <v>243</v>
      </c>
      <c r="AA2409" t="s">
        <v>161</v>
      </c>
      <c r="AB2409" s="81" t="str">
        <f>analysis_methods!$M$2</f>
        <v>TAXO_STE_MICROSCOPE</v>
      </c>
      <c r="AC2409" s="77">
        <v>45200</v>
      </c>
    </row>
    <row r="2410" spans="1:29" ht="14.4" x14ac:dyDescent="0.3">
      <c r="A2410" s="81" t="str">
        <f>samples!$C$70</f>
        <v>SS22-590-1-WestdiepSeafarm-225m-b-VV2</v>
      </c>
      <c r="C2410"/>
      <c r="H2410" s="95" t="s">
        <v>473</v>
      </c>
      <c r="I2410">
        <v>141433</v>
      </c>
      <c r="K2410" s="98" t="s">
        <v>348</v>
      </c>
      <c r="L2410" s="98" t="s">
        <v>365</v>
      </c>
      <c r="M2410" s="98" t="s">
        <v>366</v>
      </c>
      <c r="N2410" s="98" t="s">
        <v>371</v>
      </c>
      <c r="O2410" s="98" t="s">
        <v>372</v>
      </c>
      <c r="P2410" s="98" t="s">
        <v>373</v>
      </c>
      <c r="Q2410" s="98" t="s">
        <v>374</v>
      </c>
      <c r="S2410" t="s">
        <v>226</v>
      </c>
      <c r="U2410" t="s">
        <v>335</v>
      </c>
      <c r="V2410" t="s">
        <v>264</v>
      </c>
      <c r="W2410" s="81" t="str">
        <f>analysis_methods!$B$2</f>
        <v>ABUN</v>
      </c>
      <c r="X2410">
        <v>30</v>
      </c>
      <c r="Y2410" t="s">
        <v>336</v>
      </c>
      <c r="Z2410" t="s">
        <v>243</v>
      </c>
      <c r="AA2410" t="s">
        <v>161</v>
      </c>
      <c r="AB2410" s="81" t="str">
        <f>analysis_methods!$M$2</f>
        <v>TAXO_STE_MICROSCOPE</v>
      </c>
      <c r="AC2410" s="77">
        <v>45200</v>
      </c>
    </row>
    <row r="2411" spans="1:29" ht="14.4" x14ac:dyDescent="0.3">
      <c r="A2411" s="81" t="str">
        <f>samples!$C$70</f>
        <v>SS22-590-1-WestdiepSeafarm-225m-b-VV2</v>
      </c>
      <c r="C2411"/>
      <c r="H2411" s="95" t="s">
        <v>473</v>
      </c>
      <c r="I2411">
        <v>141433</v>
      </c>
      <c r="K2411" s="98" t="s">
        <v>348</v>
      </c>
      <c r="L2411" s="98" t="s">
        <v>365</v>
      </c>
      <c r="M2411" s="98" t="s">
        <v>366</v>
      </c>
      <c r="N2411" s="98" t="s">
        <v>371</v>
      </c>
      <c r="O2411" s="98" t="s">
        <v>372</v>
      </c>
      <c r="P2411" s="98" t="s">
        <v>373</v>
      </c>
      <c r="Q2411" s="98" t="s">
        <v>374</v>
      </c>
      <c r="S2411" t="s">
        <v>226</v>
      </c>
      <c r="U2411" t="s">
        <v>335</v>
      </c>
      <c r="V2411" t="s">
        <v>264</v>
      </c>
      <c r="W2411" s="81" t="str">
        <f>analysis_methods!$B$2</f>
        <v>ABUN</v>
      </c>
      <c r="X2411">
        <v>10</v>
      </c>
      <c r="Y2411" t="s">
        <v>336</v>
      </c>
      <c r="Z2411" t="s">
        <v>243</v>
      </c>
      <c r="AA2411" t="s">
        <v>161</v>
      </c>
      <c r="AB2411" s="81" t="str">
        <f>analysis_methods!$M$2</f>
        <v>TAXO_STE_MICROSCOPE</v>
      </c>
      <c r="AC2411" s="77">
        <v>45200</v>
      </c>
    </row>
    <row r="2412" spans="1:29" ht="14.4" x14ac:dyDescent="0.3">
      <c r="A2412" s="81" t="str">
        <f>samples!$C$70</f>
        <v>SS22-590-1-WestdiepSeafarm-225m-b-VV2</v>
      </c>
      <c r="C2412"/>
      <c r="H2412" s="95" t="s">
        <v>798</v>
      </c>
      <c r="I2412">
        <v>919</v>
      </c>
      <c r="K2412" s="98" t="s">
        <v>348</v>
      </c>
      <c r="L2412" s="98" t="s">
        <v>375</v>
      </c>
      <c r="M2412" s="98" t="s">
        <v>376</v>
      </c>
      <c r="N2412" s="98" t="s">
        <v>384</v>
      </c>
      <c r="O2412" s="98" t="s">
        <v>411</v>
      </c>
      <c r="P2412" s="98"/>
      <c r="Q2412" s="98"/>
      <c r="S2412" t="s">
        <v>226</v>
      </c>
      <c r="U2412" t="s">
        <v>335</v>
      </c>
      <c r="V2412" t="s">
        <v>264</v>
      </c>
      <c r="W2412" s="81" t="str">
        <f>analysis_methods!$B$2</f>
        <v>ABUN</v>
      </c>
      <c r="X2412">
        <v>80</v>
      </c>
      <c r="Y2412" t="s">
        <v>336</v>
      </c>
      <c r="Z2412" t="s">
        <v>243</v>
      </c>
      <c r="AA2412" t="s">
        <v>161</v>
      </c>
      <c r="AB2412" s="81" t="str">
        <f>analysis_methods!$M$2</f>
        <v>TAXO_STE_MICROSCOPE</v>
      </c>
      <c r="AC2412" s="77">
        <v>45200</v>
      </c>
    </row>
    <row r="2413" spans="1:29" ht="14.4" x14ac:dyDescent="0.3">
      <c r="A2413" s="81" t="str">
        <f>samples!$C$70</f>
        <v>SS22-590-1-WestdiepSeafarm-225m-b-VV2</v>
      </c>
      <c r="C2413"/>
      <c r="H2413" s="95" t="s">
        <v>798</v>
      </c>
      <c r="I2413">
        <v>919</v>
      </c>
      <c r="K2413" s="98" t="s">
        <v>348</v>
      </c>
      <c r="L2413" s="98" t="s">
        <v>375</v>
      </c>
      <c r="M2413" s="98" t="s">
        <v>376</v>
      </c>
      <c r="N2413" s="98" t="s">
        <v>384</v>
      </c>
      <c r="O2413" s="98" t="s">
        <v>411</v>
      </c>
      <c r="P2413" s="98"/>
      <c r="Q2413" s="98"/>
      <c r="S2413" s="102" t="s">
        <v>726</v>
      </c>
      <c r="U2413" t="s">
        <v>335</v>
      </c>
      <c r="V2413" t="s">
        <v>264</v>
      </c>
      <c r="W2413" s="81" t="str">
        <f>analysis_methods!$B$2</f>
        <v>ABUN</v>
      </c>
      <c r="X2413">
        <v>30</v>
      </c>
      <c r="Y2413" t="s">
        <v>336</v>
      </c>
      <c r="Z2413" t="s">
        <v>243</v>
      </c>
      <c r="AA2413" t="s">
        <v>161</v>
      </c>
      <c r="AB2413" s="81" t="str">
        <f>analysis_methods!$M$2</f>
        <v>TAXO_STE_MICROSCOPE</v>
      </c>
      <c r="AC2413" s="77">
        <v>45200</v>
      </c>
    </row>
    <row r="2414" spans="1:29" ht="14.4" x14ac:dyDescent="0.3">
      <c r="A2414" s="81" t="str">
        <f>samples!$C$70</f>
        <v>SS22-590-1-WestdiepSeafarm-225m-b-VV2</v>
      </c>
      <c r="C2414"/>
      <c r="H2414" s="95" t="s">
        <v>470</v>
      </c>
      <c r="I2414">
        <v>855674</v>
      </c>
      <c r="K2414" s="98" t="s">
        <v>348</v>
      </c>
      <c r="L2414" s="98" t="s">
        <v>355</v>
      </c>
      <c r="M2414" s="98" t="s">
        <v>826</v>
      </c>
      <c r="N2414" s="98" t="s">
        <v>356</v>
      </c>
      <c r="O2414" s="98" t="s">
        <v>357</v>
      </c>
      <c r="P2414" s="98" t="s">
        <v>358</v>
      </c>
      <c r="Q2414" s="98" t="s">
        <v>359</v>
      </c>
      <c r="S2414" s="102" t="s">
        <v>726</v>
      </c>
      <c r="U2414" t="s">
        <v>335</v>
      </c>
      <c r="V2414" t="s">
        <v>264</v>
      </c>
      <c r="W2414" s="81" t="str">
        <f>analysis_methods!$B$2</f>
        <v>ABUN</v>
      </c>
      <c r="X2414">
        <v>110</v>
      </c>
      <c r="Y2414" t="s">
        <v>336</v>
      </c>
      <c r="Z2414" t="s">
        <v>243</v>
      </c>
      <c r="AA2414" t="s">
        <v>161</v>
      </c>
      <c r="AB2414" s="81" t="str">
        <f>analysis_methods!$M$2</f>
        <v>TAXO_STE_MICROSCOPE</v>
      </c>
      <c r="AC2414" s="77">
        <v>45200</v>
      </c>
    </row>
    <row r="2415" spans="1:29" ht="14.4" x14ac:dyDescent="0.3">
      <c r="A2415" s="81" t="str">
        <f>samples!$C$70</f>
        <v>SS22-590-1-WestdiepSeafarm-225m-b-VV2</v>
      </c>
      <c r="C2415"/>
      <c r="H2415" s="95" t="s">
        <v>470</v>
      </c>
      <c r="I2415">
        <v>855674</v>
      </c>
      <c r="K2415" s="98" t="s">
        <v>348</v>
      </c>
      <c r="L2415" s="98" t="s">
        <v>355</v>
      </c>
      <c r="M2415" s="98" t="s">
        <v>826</v>
      </c>
      <c r="N2415" s="98" t="s">
        <v>356</v>
      </c>
      <c r="O2415" s="98" t="s">
        <v>357</v>
      </c>
      <c r="P2415" s="98" t="s">
        <v>358</v>
      </c>
      <c r="Q2415" s="98" t="s">
        <v>359</v>
      </c>
      <c r="S2415" t="s">
        <v>226</v>
      </c>
      <c r="U2415" t="s">
        <v>335</v>
      </c>
      <c r="V2415" t="s">
        <v>264</v>
      </c>
      <c r="W2415" s="81" t="str">
        <f>analysis_methods!$B$2</f>
        <v>ABUN</v>
      </c>
      <c r="X2415">
        <v>70</v>
      </c>
      <c r="Y2415" t="s">
        <v>336</v>
      </c>
      <c r="Z2415" t="s">
        <v>243</v>
      </c>
      <c r="AA2415" t="s">
        <v>161</v>
      </c>
      <c r="AB2415" s="81" t="str">
        <f>analysis_methods!$M$2</f>
        <v>TAXO_STE_MICROSCOPE</v>
      </c>
      <c r="AC2415" s="77">
        <v>45200</v>
      </c>
    </row>
    <row r="2416" spans="1:29" ht="14.4" x14ac:dyDescent="0.3">
      <c r="A2416" s="81" t="str">
        <f>samples!$C$70</f>
        <v>SS22-590-1-WestdiepSeafarm-225m-b-VV2</v>
      </c>
      <c r="C2416"/>
      <c r="H2416" s="95" t="s">
        <v>799</v>
      </c>
      <c r="I2416">
        <v>876640</v>
      </c>
      <c r="K2416" s="98" t="s">
        <v>348</v>
      </c>
      <c r="L2416" s="98" t="s">
        <v>365</v>
      </c>
      <c r="M2416" s="98" t="s">
        <v>366</v>
      </c>
      <c r="N2416" s="98" t="s">
        <v>451</v>
      </c>
      <c r="O2416" s="98" t="s">
        <v>452</v>
      </c>
      <c r="P2416" s="98" t="s">
        <v>453</v>
      </c>
      <c r="Q2416" s="98" t="s">
        <v>454</v>
      </c>
      <c r="S2416" t="s">
        <v>726</v>
      </c>
      <c r="U2416" t="s">
        <v>335</v>
      </c>
      <c r="V2416" t="s">
        <v>264</v>
      </c>
      <c r="W2416" s="81" t="str">
        <f>analysis_methods!$B$2</f>
        <v>ABUN</v>
      </c>
      <c r="X2416">
        <v>110</v>
      </c>
      <c r="Y2416" t="s">
        <v>336</v>
      </c>
      <c r="Z2416" t="s">
        <v>243</v>
      </c>
      <c r="AA2416" t="s">
        <v>161</v>
      </c>
      <c r="AB2416" s="81" t="str">
        <f>analysis_methods!$M$2</f>
        <v>TAXO_STE_MICROSCOPE</v>
      </c>
      <c r="AC2416" s="77">
        <v>45200</v>
      </c>
    </row>
    <row r="2417" spans="1:29" ht="14.4" x14ac:dyDescent="0.3">
      <c r="A2417" s="81" t="str">
        <f>samples!$C$70</f>
        <v>SS22-590-1-WestdiepSeafarm-225m-b-VV2</v>
      </c>
      <c r="C2417"/>
      <c r="H2417" s="95" t="s">
        <v>799</v>
      </c>
      <c r="I2417">
        <v>876640</v>
      </c>
      <c r="K2417" s="98" t="s">
        <v>348</v>
      </c>
      <c r="L2417" s="98" t="s">
        <v>365</v>
      </c>
      <c r="M2417" s="98" t="s">
        <v>366</v>
      </c>
      <c r="N2417" s="98" t="s">
        <v>451</v>
      </c>
      <c r="O2417" s="98" t="s">
        <v>452</v>
      </c>
      <c r="P2417" s="98" t="s">
        <v>453</v>
      </c>
      <c r="Q2417" s="98" t="s">
        <v>454</v>
      </c>
      <c r="S2417" t="s">
        <v>726</v>
      </c>
      <c r="U2417" t="s">
        <v>335</v>
      </c>
      <c r="V2417" t="s">
        <v>264</v>
      </c>
      <c r="W2417" s="81" t="str">
        <f>analysis_methods!$B$2</f>
        <v>ABUN</v>
      </c>
      <c r="X2417">
        <v>70</v>
      </c>
      <c r="Y2417" t="s">
        <v>336</v>
      </c>
      <c r="Z2417" t="s">
        <v>243</v>
      </c>
      <c r="AA2417" t="s">
        <v>161</v>
      </c>
      <c r="AB2417" s="81" t="str">
        <f>analysis_methods!$M$2</f>
        <v>TAXO_STE_MICROSCOPE</v>
      </c>
      <c r="AC2417" s="77">
        <v>45200</v>
      </c>
    </row>
    <row r="2418" spans="1:29" ht="14.4" x14ac:dyDescent="0.3">
      <c r="A2418" s="81" t="str">
        <f>samples!$C$70</f>
        <v>SS22-590-1-WestdiepSeafarm-225m-b-VV2</v>
      </c>
      <c r="C2418"/>
      <c r="H2418" s="95" t="s">
        <v>806</v>
      </c>
      <c r="I2418">
        <v>130745</v>
      </c>
      <c r="K2418" s="98" t="s">
        <v>348</v>
      </c>
      <c r="L2418" s="98" t="s">
        <v>375</v>
      </c>
      <c r="M2418" s="98" t="s">
        <v>376</v>
      </c>
      <c r="N2418" s="98" t="s">
        <v>380</v>
      </c>
      <c r="O2418" s="98" t="s">
        <v>831</v>
      </c>
      <c r="P2418" s="98" t="s">
        <v>832</v>
      </c>
      <c r="Q2418" s="98" t="s">
        <v>845</v>
      </c>
      <c r="S2418" t="s">
        <v>226</v>
      </c>
      <c r="U2418" t="s">
        <v>335</v>
      </c>
      <c r="V2418" t="s">
        <v>264</v>
      </c>
      <c r="W2418" s="81" t="str">
        <f>analysis_methods!$B$2</f>
        <v>ABUN</v>
      </c>
      <c r="X2418">
        <v>10</v>
      </c>
      <c r="Y2418" t="s">
        <v>336</v>
      </c>
      <c r="Z2418" t="s">
        <v>243</v>
      </c>
      <c r="AA2418" t="s">
        <v>161</v>
      </c>
      <c r="AB2418" s="81" t="str">
        <f>analysis_methods!$M$2</f>
        <v>TAXO_STE_MICROSCOPE</v>
      </c>
      <c r="AC2418" s="77">
        <v>45200</v>
      </c>
    </row>
    <row r="2419" spans="1:29" ht="14.4" x14ac:dyDescent="0.3">
      <c r="A2419" s="81" t="str">
        <f>samples!$C$70</f>
        <v>SS22-590-1-WestdiepSeafarm-225m-b-VV2</v>
      </c>
      <c r="C2419"/>
      <c r="H2419" s="95" t="s">
        <v>806</v>
      </c>
      <c r="I2419">
        <v>130745</v>
      </c>
      <c r="K2419" s="98" t="s">
        <v>348</v>
      </c>
      <c r="L2419" s="98" t="s">
        <v>375</v>
      </c>
      <c r="M2419" s="98" t="s">
        <v>376</v>
      </c>
      <c r="N2419" s="98" t="s">
        <v>380</v>
      </c>
      <c r="O2419" s="98" t="s">
        <v>831</v>
      </c>
      <c r="P2419" s="98" t="s">
        <v>832</v>
      </c>
      <c r="Q2419" s="98" t="s">
        <v>845</v>
      </c>
      <c r="S2419" t="s">
        <v>226</v>
      </c>
      <c r="U2419" t="s">
        <v>335</v>
      </c>
      <c r="V2419" t="s">
        <v>264</v>
      </c>
      <c r="W2419" s="81" t="str">
        <f>analysis_methods!$B$2</f>
        <v>ABUN</v>
      </c>
      <c r="X2419">
        <v>10</v>
      </c>
      <c r="Y2419" t="s">
        <v>336</v>
      </c>
      <c r="Z2419" t="s">
        <v>243</v>
      </c>
      <c r="AA2419" t="s">
        <v>161</v>
      </c>
      <c r="AB2419" s="81" t="str">
        <f>analysis_methods!$M$2</f>
        <v>TAXO_STE_MICROSCOPE</v>
      </c>
      <c r="AC2419" s="77">
        <v>45200</v>
      </c>
    </row>
    <row r="2420" spans="1:29" ht="14.4" x14ac:dyDescent="0.3">
      <c r="A2420" s="81" t="str">
        <f>samples!$C$70</f>
        <v>SS22-590-1-WestdiepSeafarm-225m-b-VV2</v>
      </c>
      <c r="C2420"/>
      <c r="H2420" s="95" t="s">
        <v>484</v>
      </c>
      <c r="I2420">
        <v>130116</v>
      </c>
      <c r="K2420" s="98" t="s">
        <v>348</v>
      </c>
      <c r="L2420" s="98" t="s">
        <v>375</v>
      </c>
      <c r="M2420" s="98" t="s">
        <v>376</v>
      </c>
      <c r="N2420" s="98" t="s">
        <v>380</v>
      </c>
      <c r="O2420" s="98" t="s">
        <v>409</v>
      </c>
      <c r="P2420" s="98" t="s">
        <v>410</v>
      </c>
      <c r="Q2420" s="98" t="s">
        <v>374</v>
      </c>
      <c r="S2420" t="s">
        <v>226</v>
      </c>
      <c r="U2420" t="s">
        <v>335</v>
      </c>
      <c r="V2420" t="s">
        <v>264</v>
      </c>
      <c r="W2420" s="81" t="str">
        <f>analysis_methods!$B$2</f>
        <v>ABUN</v>
      </c>
      <c r="X2420">
        <v>30</v>
      </c>
      <c r="Y2420" t="s">
        <v>336</v>
      </c>
      <c r="Z2420" t="s">
        <v>243</v>
      </c>
      <c r="AA2420" t="s">
        <v>161</v>
      </c>
      <c r="AB2420" s="81" t="str">
        <f>analysis_methods!$M$2</f>
        <v>TAXO_STE_MICROSCOPE</v>
      </c>
      <c r="AC2420" s="77">
        <v>45200</v>
      </c>
    </row>
    <row r="2421" spans="1:29" ht="14.4" x14ac:dyDescent="0.3">
      <c r="A2421" s="81" t="str">
        <f>samples!$C$70</f>
        <v>SS22-590-1-WestdiepSeafarm-225m-b-VV2</v>
      </c>
      <c r="C2421"/>
      <c r="H2421" s="96" t="s">
        <v>807</v>
      </c>
      <c r="I2421">
        <v>225814</v>
      </c>
      <c r="K2421" s="98" t="s">
        <v>348</v>
      </c>
      <c r="L2421" s="98" t="s">
        <v>414</v>
      </c>
      <c r="M2421" s="98" t="s">
        <v>415</v>
      </c>
      <c r="N2421" s="98" t="s">
        <v>416</v>
      </c>
      <c r="O2421" s="98" t="s">
        <v>833</v>
      </c>
      <c r="P2421" s="98" t="s">
        <v>834</v>
      </c>
      <c r="Q2421" s="98" t="s">
        <v>846</v>
      </c>
      <c r="S2421" t="s">
        <v>226</v>
      </c>
      <c r="U2421" t="s">
        <v>335</v>
      </c>
      <c r="V2421" t="s">
        <v>264</v>
      </c>
      <c r="W2421" s="81" t="str">
        <f>analysis_methods!$B$2</f>
        <v>ABUN</v>
      </c>
      <c r="X2421">
        <v>10</v>
      </c>
      <c r="Y2421" t="s">
        <v>336</v>
      </c>
      <c r="Z2421" t="s">
        <v>243</v>
      </c>
      <c r="AA2421" t="s">
        <v>161</v>
      </c>
      <c r="AB2421" s="81" t="str">
        <f>analysis_methods!$M$2</f>
        <v>TAXO_STE_MICROSCOPE</v>
      </c>
      <c r="AC2421" s="77">
        <v>45200</v>
      </c>
    </row>
    <row r="2422" spans="1:29" ht="14.4" x14ac:dyDescent="0.3">
      <c r="A2422" s="81" t="str">
        <f>samples!$C$70</f>
        <v>SS22-590-1-WestdiepSeafarm-225m-b-VV2</v>
      </c>
      <c r="C2422"/>
      <c r="H2422" s="95" t="s">
        <v>800</v>
      </c>
      <c r="I2422">
        <v>152391</v>
      </c>
      <c r="K2422" s="98" t="s">
        <v>348</v>
      </c>
      <c r="L2422" s="98" t="s">
        <v>457</v>
      </c>
      <c r="M2422" s="98"/>
      <c r="N2422" s="98"/>
      <c r="O2422" s="98"/>
      <c r="P2422" s="98"/>
      <c r="Q2422" s="98"/>
      <c r="S2422" t="s">
        <v>226</v>
      </c>
      <c r="U2422" t="s">
        <v>335</v>
      </c>
      <c r="V2422" t="s">
        <v>264</v>
      </c>
      <c r="W2422" s="81" t="str">
        <f>analysis_methods!$B$2</f>
        <v>ABUN</v>
      </c>
      <c r="X2422">
        <v>10</v>
      </c>
      <c r="Y2422" t="s">
        <v>336</v>
      </c>
      <c r="Z2422" t="s">
        <v>243</v>
      </c>
      <c r="AA2422" t="s">
        <v>161</v>
      </c>
      <c r="AB2422" s="81" t="str">
        <f>analysis_methods!$M$2</f>
        <v>TAXO_STE_MICROSCOPE</v>
      </c>
      <c r="AC2422" s="77">
        <v>45200</v>
      </c>
    </row>
    <row r="2423" spans="1:29" ht="14.4" x14ac:dyDescent="0.3">
      <c r="A2423" s="81" t="str">
        <f>samples!$C$70</f>
        <v>SS22-590-1-WestdiepSeafarm-225m-b-VV2</v>
      </c>
      <c r="C2423"/>
      <c r="H2423" s="95" t="s">
        <v>800</v>
      </c>
      <c r="I2423">
        <v>152391</v>
      </c>
      <c r="K2423" s="98" t="s">
        <v>348</v>
      </c>
      <c r="L2423" s="98" t="s">
        <v>457</v>
      </c>
      <c r="M2423" s="98"/>
      <c r="N2423" s="98"/>
      <c r="O2423" s="98"/>
      <c r="P2423" s="98"/>
      <c r="Q2423" s="98"/>
      <c r="S2423" t="s">
        <v>226</v>
      </c>
      <c r="U2423" t="s">
        <v>335</v>
      </c>
      <c r="V2423" t="s">
        <v>264</v>
      </c>
      <c r="W2423" s="81" t="str">
        <f>analysis_methods!$B$2</f>
        <v>ABUN</v>
      </c>
      <c r="X2423">
        <v>40</v>
      </c>
      <c r="Y2423" t="s">
        <v>336</v>
      </c>
      <c r="Z2423" t="s">
        <v>243</v>
      </c>
      <c r="AA2423" t="s">
        <v>161</v>
      </c>
      <c r="AB2423" s="81" t="str">
        <f>analysis_methods!$M$2</f>
        <v>TAXO_STE_MICROSCOPE</v>
      </c>
      <c r="AC2423" s="77">
        <v>45200</v>
      </c>
    </row>
    <row r="2424" spans="1:29" ht="14.4" x14ac:dyDescent="0.3">
      <c r="A2424" s="81" t="str">
        <f>samples!$C$70</f>
        <v>SS22-590-1-WestdiepSeafarm-225m-b-VV2</v>
      </c>
      <c r="C2424"/>
      <c r="H2424" s="95" t="s">
        <v>482</v>
      </c>
      <c r="I2424">
        <v>130357</v>
      </c>
      <c r="K2424" s="98" t="s">
        <v>348</v>
      </c>
      <c r="L2424" s="98" t="s">
        <v>375</v>
      </c>
      <c r="M2424" s="98" t="s">
        <v>376</v>
      </c>
      <c r="N2424" s="98" t="s">
        <v>380</v>
      </c>
      <c r="O2424" s="98" t="s">
        <v>381</v>
      </c>
      <c r="P2424" s="98" t="s">
        <v>382</v>
      </c>
      <c r="Q2424" s="98" t="s">
        <v>405</v>
      </c>
      <c r="S2424" t="s">
        <v>226</v>
      </c>
      <c r="U2424" t="s">
        <v>335</v>
      </c>
      <c r="V2424" t="s">
        <v>264</v>
      </c>
      <c r="W2424" s="81" t="str">
        <f>analysis_methods!$B$2</f>
        <v>ABUN</v>
      </c>
      <c r="X2424">
        <v>30</v>
      </c>
      <c r="Y2424" t="s">
        <v>336</v>
      </c>
      <c r="Z2424" t="s">
        <v>243</v>
      </c>
      <c r="AA2424" t="s">
        <v>161</v>
      </c>
      <c r="AB2424" s="81" t="str">
        <f>analysis_methods!$M$2</f>
        <v>TAXO_STE_MICROSCOPE</v>
      </c>
      <c r="AC2424" s="77">
        <v>45200</v>
      </c>
    </row>
    <row r="2425" spans="1:29" ht="14.4" x14ac:dyDescent="0.3">
      <c r="A2425" s="81" t="str">
        <f>samples!$C$70</f>
        <v>SS22-590-1-WestdiepSeafarm-225m-b-VV2</v>
      </c>
      <c r="C2425"/>
      <c r="H2425" s="95" t="s">
        <v>482</v>
      </c>
      <c r="I2425">
        <v>130357</v>
      </c>
      <c r="K2425" s="98" t="s">
        <v>348</v>
      </c>
      <c r="L2425" s="98" t="s">
        <v>375</v>
      </c>
      <c r="M2425" s="98" t="s">
        <v>376</v>
      </c>
      <c r="N2425" s="98" t="s">
        <v>380</v>
      </c>
      <c r="O2425" s="98" t="s">
        <v>381</v>
      </c>
      <c r="P2425" s="98" t="s">
        <v>382</v>
      </c>
      <c r="Q2425" s="98" t="s">
        <v>405</v>
      </c>
      <c r="S2425" t="s">
        <v>226</v>
      </c>
      <c r="U2425" t="s">
        <v>335</v>
      </c>
      <c r="V2425" t="s">
        <v>264</v>
      </c>
      <c r="W2425" s="81" t="str">
        <f>analysis_methods!$B$2</f>
        <v>ABUN</v>
      </c>
      <c r="X2425">
        <v>10</v>
      </c>
      <c r="Y2425" t="s">
        <v>336</v>
      </c>
      <c r="Z2425" t="s">
        <v>243</v>
      </c>
      <c r="AA2425" t="s">
        <v>161</v>
      </c>
      <c r="AB2425" s="81" t="str">
        <f>analysis_methods!$M$2</f>
        <v>TAXO_STE_MICROSCOPE</v>
      </c>
      <c r="AC2425" s="77">
        <v>45200</v>
      </c>
    </row>
    <row r="2426" spans="1:29" ht="14.4" x14ac:dyDescent="0.3">
      <c r="A2426" s="81" t="str">
        <f>samples!$C$70</f>
        <v>SS22-590-1-WestdiepSeafarm-225m-b-VV2</v>
      </c>
      <c r="C2426"/>
      <c r="H2426" s="95" t="s">
        <v>474</v>
      </c>
      <c r="I2426">
        <v>129898</v>
      </c>
      <c r="K2426" s="98" t="s">
        <v>348</v>
      </c>
      <c r="L2426" s="98" t="s">
        <v>375</v>
      </c>
      <c r="M2426" s="98" t="s">
        <v>376</v>
      </c>
      <c r="N2426" s="98"/>
      <c r="O2426" s="98" t="s">
        <v>377</v>
      </c>
      <c r="P2426" s="98" t="s">
        <v>378</v>
      </c>
      <c r="Q2426" s="98" t="s">
        <v>379</v>
      </c>
      <c r="S2426" t="s">
        <v>226</v>
      </c>
      <c r="U2426" t="s">
        <v>335</v>
      </c>
      <c r="V2426" t="s">
        <v>264</v>
      </c>
      <c r="W2426" s="81" t="str">
        <f>analysis_methods!$B$2</f>
        <v>ABUN</v>
      </c>
      <c r="X2426">
        <v>20</v>
      </c>
      <c r="Y2426" t="s">
        <v>336</v>
      </c>
      <c r="Z2426" t="s">
        <v>243</v>
      </c>
      <c r="AA2426" t="s">
        <v>161</v>
      </c>
      <c r="AB2426" s="81" t="str">
        <f>analysis_methods!$M$2</f>
        <v>TAXO_STE_MICROSCOPE</v>
      </c>
      <c r="AC2426" s="77">
        <v>45200</v>
      </c>
    </row>
    <row r="2427" spans="1:29" ht="14.4" x14ac:dyDescent="0.3">
      <c r="A2427" s="81" t="str">
        <f>samples!$C$70</f>
        <v>SS22-590-1-WestdiepSeafarm-225m-b-VV2</v>
      </c>
      <c r="C2427"/>
      <c r="H2427" s="95" t="s">
        <v>474</v>
      </c>
      <c r="I2427">
        <v>129898</v>
      </c>
      <c r="K2427" s="98" t="s">
        <v>348</v>
      </c>
      <c r="L2427" s="98" t="s">
        <v>375</v>
      </c>
      <c r="M2427" s="98" t="s">
        <v>376</v>
      </c>
      <c r="N2427" s="98"/>
      <c r="O2427" s="98" t="s">
        <v>377</v>
      </c>
      <c r="P2427" s="98" t="s">
        <v>378</v>
      </c>
      <c r="Q2427" s="98" t="s">
        <v>379</v>
      </c>
      <c r="S2427" t="s">
        <v>226</v>
      </c>
      <c r="U2427" t="s">
        <v>335</v>
      </c>
      <c r="V2427" t="s">
        <v>264</v>
      </c>
      <c r="W2427" s="81" t="str">
        <f>analysis_methods!$B$2</f>
        <v>ABUN</v>
      </c>
      <c r="X2427">
        <v>10</v>
      </c>
      <c r="Y2427" t="s">
        <v>336</v>
      </c>
      <c r="Z2427" t="s">
        <v>243</v>
      </c>
      <c r="AA2427" t="s">
        <v>161</v>
      </c>
      <c r="AB2427" s="81" t="str">
        <f>analysis_methods!$M$2</f>
        <v>TAXO_STE_MICROSCOPE</v>
      </c>
      <c r="AC2427" s="77">
        <v>45200</v>
      </c>
    </row>
    <row r="2428" spans="1:29" ht="14.4" x14ac:dyDescent="0.3">
      <c r="A2428" s="81" t="str">
        <f>samples!$C$70</f>
        <v>SS22-590-1-WestdiepSeafarm-225m-b-VV2</v>
      </c>
      <c r="C2428"/>
      <c r="H2428" s="95" t="s">
        <v>471</v>
      </c>
      <c r="I2428">
        <v>124929</v>
      </c>
      <c r="K2428" s="98" t="s">
        <v>348</v>
      </c>
      <c r="L2428" s="98" t="s">
        <v>349</v>
      </c>
      <c r="M2428" s="98" t="s">
        <v>360</v>
      </c>
      <c r="N2428" s="98" t="s">
        <v>361</v>
      </c>
      <c r="O2428" s="98" t="s">
        <v>362</v>
      </c>
      <c r="P2428" s="98" t="s">
        <v>363</v>
      </c>
      <c r="Q2428" s="98" t="s">
        <v>364</v>
      </c>
      <c r="S2428" t="s">
        <v>226</v>
      </c>
      <c r="U2428" t="s">
        <v>335</v>
      </c>
      <c r="V2428" t="s">
        <v>264</v>
      </c>
      <c r="W2428" s="81" t="str">
        <f>analysis_methods!$B$2</f>
        <v>ABUN</v>
      </c>
      <c r="X2428">
        <v>50</v>
      </c>
      <c r="Y2428" t="s">
        <v>336</v>
      </c>
      <c r="Z2428" t="s">
        <v>243</v>
      </c>
      <c r="AA2428" t="s">
        <v>161</v>
      </c>
      <c r="AB2428" s="81" t="str">
        <f>analysis_methods!$M$2</f>
        <v>TAXO_STE_MICROSCOPE</v>
      </c>
      <c r="AC2428" s="77">
        <v>45200</v>
      </c>
    </row>
    <row r="2429" spans="1:29" ht="14.4" x14ac:dyDescent="0.3">
      <c r="A2429" s="81" t="str">
        <f>samples!$C$70</f>
        <v>SS22-590-1-WestdiepSeafarm-225m-b-VV2</v>
      </c>
      <c r="C2429"/>
      <c r="H2429" s="95" t="s">
        <v>471</v>
      </c>
      <c r="I2429">
        <v>124929</v>
      </c>
      <c r="K2429" s="98" t="s">
        <v>348</v>
      </c>
      <c r="L2429" s="98" t="s">
        <v>349</v>
      </c>
      <c r="M2429" s="98" t="s">
        <v>360</v>
      </c>
      <c r="N2429" s="98" t="s">
        <v>361</v>
      </c>
      <c r="O2429" s="98" t="s">
        <v>362</v>
      </c>
      <c r="P2429" s="98" t="s">
        <v>363</v>
      </c>
      <c r="Q2429" s="98" t="s">
        <v>364</v>
      </c>
      <c r="S2429" t="s">
        <v>226</v>
      </c>
      <c r="U2429" t="s">
        <v>335</v>
      </c>
      <c r="V2429" t="s">
        <v>264</v>
      </c>
      <c r="W2429" s="81" t="str">
        <f>analysis_methods!$B$2</f>
        <v>ABUN</v>
      </c>
      <c r="X2429">
        <v>30</v>
      </c>
      <c r="Y2429" t="s">
        <v>336</v>
      </c>
      <c r="Z2429" t="s">
        <v>243</v>
      </c>
      <c r="AA2429" t="s">
        <v>161</v>
      </c>
      <c r="AB2429" s="81" t="str">
        <f>analysis_methods!$M$2</f>
        <v>TAXO_STE_MICROSCOPE</v>
      </c>
      <c r="AC2429" s="77">
        <v>45200</v>
      </c>
    </row>
    <row r="2430" spans="1:29" ht="14.4" x14ac:dyDescent="0.3">
      <c r="A2430" s="81" t="str">
        <f>samples!$C$70</f>
        <v>SS22-590-1-WestdiepSeafarm-225m-b-VV2</v>
      </c>
      <c r="C2430"/>
      <c r="H2430" s="95" t="s">
        <v>479</v>
      </c>
      <c r="I2430">
        <v>130544</v>
      </c>
      <c r="K2430" s="98" t="s">
        <v>348</v>
      </c>
      <c r="L2430" s="98" t="s">
        <v>375</v>
      </c>
      <c r="M2430" s="98" t="s">
        <v>376</v>
      </c>
      <c r="N2430" s="98"/>
      <c r="O2430" s="98" t="s">
        <v>395</v>
      </c>
      <c r="P2430" s="98" t="s">
        <v>396</v>
      </c>
      <c r="Q2430" s="98" t="s">
        <v>397</v>
      </c>
      <c r="S2430" t="s">
        <v>226</v>
      </c>
      <c r="U2430" t="s">
        <v>335</v>
      </c>
      <c r="V2430" t="s">
        <v>264</v>
      </c>
      <c r="W2430" s="81" t="str">
        <f>analysis_methods!$B$2</f>
        <v>ABUN</v>
      </c>
      <c r="X2430">
        <v>10</v>
      </c>
      <c r="Y2430" t="s">
        <v>336</v>
      </c>
      <c r="Z2430" t="s">
        <v>243</v>
      </c>
      <c r="AA2430" t="s">
        <v>161</v>
      </c>
      <c r="AB2430" s="81" t="str">
        <f>analysis_methods!$M$2</f>
        <v>TAXO_STE_MICROSCOPE</v>
      </c>
      <c r="AC2430" s="77">
        <v>45200</v>
      </c>
    </row>
    <row r="2431" spans="1:29" ht="14.4" x14ac:dyDescent="0.3">
      <c r="A2431" s="81" t="str">
        <f>samples!$C$70</f>
        <v>SS22-590-1-WestdiepSeafarm-225m-b-VV2</v>
      </c>
      <c r="C2431"/>
      <c r="H2431" s="95" t="s">
        <v>479</v>
      </c>
      <c r="I2431">
        <v>130544</v>
      </c>
      <c r="K2431" s="98" t="s">
        <v>348</v>
      </c>
      <c r="L2431" s="98" t="s">
        <v>375</v>
      </c>
      <c r="M2431" s="98" t="s">
        <v>376</v>
      </c>
      <c r="N2431" s="98"/>
      <c r="O2431" s="98" t="s">
        <v>395</v>
      </c>
      <c r="P2431" s="98" t="s">
        <v>396</v>
      </c>
      <c r="Q2431" s="98" t="s">
        <v>397</v>
      </c>
      <c r="S2431" t="s">
        <v>226</v>
      </c>
      <c r="U2431" t="s">
        <v>335</v>
      </c>
      <c r="V2431" t="s">
        <v>264</v>
      </c>
      <c r="W2431" s="81" t="str">
        <f>analysis_methods!$B$2</f>
        <v>ABUN</v>
      </c>
      <c r="X2431">
        <v>10</v>
      </c>
      <c r="Y2431" t="s">
        <v>336</v>
      </c>
      <c r="Z2431" t="s">
        <v>243</v>
      </c>
      <c r="AA2431" t="s">
        <v>161</v>
      </c>
      <c r="AB2431" s="81" t="str">
        <f>analysis_methods!$M$2</f>
        <v>TAXO_STE_MICROSCOPE</v>
      </c>
      <c r="AC2431" s="77">
        <v>45200</v>
      </c>
    </row>
    <row r="2432" spans="1:29" ht="14.4" x14ac:dyDescent="0.3">
      <c r="A2432" s="81" t="str">
        <f>samples!$C$70</f>
        <v>SS22-590-1-WestdiepSeafarm-225m-b-VV2</v>
      </c>
      <c r="C2432"/>
      <c r="H2432" s="95" t="s">
        <v>488</v>
      </c>
      <c r="I2432">
        <v>130599</v>
      </c>
      <c r="K2432" s="98" t="s">
        <v>348</v>
      </c>
      <c r="L2432" s="98" t="s">
        <v>375</v>
      </c>
      <c r="M2432" s="98" t="s">
        <v>376</v>
      </c>
      <c r="N2432" s="98" t="s">
        <v>380</v>
      </c>
      <c r="O2432" s="98" t="s">
        <v>406</v>
      </c>
      <c r="P2432" s="98" t="s">
        <v>426</v>
      </c>
      <c r="Q2432" s="98" t="s">
        <v>427</v>
      </c>
      <c r="S2432" t="s">
        <v>226</v>
      </c>
      <c r="U2432" t="s">
        <v>335</v>
      </c>
      <c r="V2432" t="s">
        <v>264</v>
      </c>
      <c r="W2432" s="81" t="str">
        <f>analysis_methods!$B$2</f>
        <v>ABUN</v>
      </c>
      <c r="X2432">
        <v>10</v>
      </c>
      <c r="Y2432" t="s">
        <v>336</v>
      </c>
      <c r="Z2432" t="s">
        <v>243</v>
      </c>
      <c r="AA2432" t="s">
        <v>161</v>
      </c>
      <c r="AB2432" s="81" t="str">
        <f>analysis_methods!$M$2</f>
        <v>TAXO_STE_MICROSCOPE</v>
      </c>
      <c r="AC2432" s="77">
        <v>45200</v>
      </c>
    </row>
    <row r="2433" spans="1:29" ht="14.4" x14ac:dyDescent="0.3">
      <c r="A2433" s="81" t="str">
        <f>samples!$C$70</f>
        <v>SS22-590-1-WestdiepSeafarm-225m-b-VV2</v>
      </c>
      <c r="C2433"/>
      <c r="H2433" s="95" t="s">
        <v>488</v>
      </c>
      <c r="I2433">
        <v>130599</v>
      </c>
      <c r="K2433" s="98" t="s">
        <v>348</v>
      </c>
      <c r="L2433" s="98" t="s">
        <v>375</v>
      </c>
      <c r="M2433" s="98" t="s">
        <v>376</v>
      </c>
      <c r="N2433" s="98" t="s">
        <v>380</v>
      </c>
      <c r="O2433" s="98" t="s">
        <v>406</v>
      </c>
      <c r="P2433" s="98" t="s">
        <v>426</v>
      </c>
      <c r="Q2433" s="98" t="s">
        <v>427</v>
      </c>
      <c r="S2433" t="s">
        <v>226</v>
      </c>
      <c r="U2433" t="s">
        <v>335</v>
      </c>
      <c r="V2433" t="s">
        <v>264</v>
      </c>
      <c r="W2433" s="81" t="str">
        <f>analysis_methods!$B$2</f>
        <v>ABUN</v>
      </c>
      <c r="X2433">
        <v>10</v>
      </c>
      <c r="Y2433" t="s">
        <v>336</v>
      </c>
      <c r="Z2433" t="s">
        <v>243</v>
      </c>
      <c r="AA2433" t="s">
        <v>161</v>
      </c>
      <c r="AB2433" s="81" t="str">
        <f>analysis_methods!$M$2</f>
        <v>TAXO_STE_MICROSCOPE</v>
      </c>
      <c r="AC2433" s="77">
        <v>45200</v>
      </c>
    </row>
    <row r="2434" spans="1:29" ht="14.4" x14ac:dyDescent="0.3">
      <c r="A2434" s="81" t="str">
        <f>samples!$C$70</f>
        <v>SS22-590-1-WestdiepSeafarm-225m-b-VV2</v>
      </c>
      <c r="C2434"/>
      <c r="H2434" s="95" t="s">
        <v>546</v>
      </c>
      <c r="I2434">
        <v>130711</v>
      </c>
      <c r="K2434" s="98" t="s">
        <v>348</v>
      </c>
      <c r="L2434" s="98" t="s">
        <v>375</v>
      </c>
      <c r="M2434" s="98" t="s">
        <v>376</v>
      </c>
      <c r="N2434" s="98" t="s">
        <v>401</v>
      </c>
      <c r="O2434" s="98" t="s">
        <v>557</v>
      </c>
      <c r="P2434" s="98" t="s">
        <v>558</v>
      </c>
      <c r="Q2434" s="98" t="s">
        <v>572</v>
      </c>
      <c r="S2434" t="s">
        <v>226</v>
      </c>
      <c r="U2434" t="s">
        <v>335</v>
      </c>
      <c r="V2434" t="s">
        <v>264</v>
      </c>
      <c r="W2434" s="81" t="str">
        <f>analysis_methods!$B$2</f>
        <v>ABUN</v>
      </c>
      <c r="X2434">
        <v>10</v>
      </c>
      <c r="Y2434" t="s">
        <v>336</v>
      </c>
      <c r="Z2434" t="s">
        <v>243</v>
      </c>
      <c r="AA2434" t="s">
        <v>161</v>
      </c>
      <c r="AB2434" s="81" t="str">
        <f>analysis_methods!$M$2</f>
        <v>TAXO_STE_MICROSCOPE</v>
      </c>
      <c r="AC2434" s="77">
        <v>45200</v>
      </c>
    </row>
    <row r="2435" spans="1:29" ht="14.4" x14ac:dyDescent="0.3">
      <c r="A2435" s="81" t="str">
        <f>samples!$C$70</f>
        <v>SS22-590-1-WestdiepSeafarm-225m-b-VV2</v>
      </c>
      <c r="C2435"/>
      <c r="H2435" s="95" t="s">
        <v>613</v>
      </c>
      <c r="I2435">
        <v>131170</v>
      </c>
      <c r="K2435" s="98" t="s">
        <v>348</v>
      </c>
      <c r="L2435" s="98" t="s">
        <v>375</v>
      </c>
      <c r="M2435" s="98" t="s">
        <v>376</v>
      </c>
      <c r="N2435" s="98" t="s">
        <v>401</v>
      </c>
      <c r="O2435" s="98" t="s">
        <v>402</v>
      </c>
      <c r="P2435" s="98" t="s">
        <v>622</v>
      </c>
      <c r="Q2435" s="98" t="s">
        <v>636</v>
      </c>
      <c r="S2435" t="s">
        <v>226</v>
      </c>
      <c r="U2435" t="s">
        <v>335</v>
      </c>
      <c r="V2435" t="s">
        <v>264</v>
      </c>
      <c r="W2435" s="81" t="str">
        <f>analysis_methods!$B$2</f>
        <v>ABUN</v>
      </c>
      <c r="X2435">
        <v>10</v>
      </c>
      <c r="Y2435" t="s">
        <v>336</v>
      </c>
      <c r="Z2435" t="s">
        <v>243</v>
      </c>
      <c r="AA2435" t="s">
        <v>161</v>
      </c>
      <c r="AB2435" s="81" t="str">
        <f>analysis_methods!$M$2</f>
        <v>TAXO_STE_MICROSCOPE</v>
      </c>
      <c r="AC2435" s="77">
        <v>45200</v>
      </c>
    </row>
    <row r="2436" spans="1:29" ht="14.4" x14ac:dyDescent="0.3">
      <c r="A2436" s="81" t="str">
        <f>samples!$C$70</f>
        <v>SS22-590-1-WestdiepSeafarm-225m-b-VV2</v>
      </c>
      <c r="C2436"/>
      <c r="H2436" s="95" t="s">
        <v>802</v>
      </c>
      <c r="I2436">
        <v>1648</v>
      </c>
      <c r="K2436" s="98" t="s">
        <v>348</v>
      </c>
      <c r="L2436" s="98" t="s">
        <v>375</v>
      </c>
      <c r="M2436" s="98"/>
      <c r="N2436" s="98" t="s">
        <v>420</v>
      </c>
      <c r="O2436" s="98" t="s">
        <v>421</v>
      </c>
      <c r="P2436" s="98"/>
      <c r="Q2436" s="98"/>
      <c r="S2436" t="s">
        <v>226</v>
      </c>
      <c r="U2436" t="s">
        <v>335</v>
      </c>
      <c r="V2436" t="s">
        <v>264</v>
      </c>
      <c r="W2436" s="81" t="str">
        <f>analysis_methods!$B$2</f>
        <v>ABUN</v>
      </c>
      <c r="X2436">
        <v>20</v>
      </c>
      <c r="Y2436" t="s">
        <v>336</v>
      </c>
      <c r="Z2436" t="s">
        <v>243</v>
      </c>
      <c r="AA2436" t="s">
        <v>161</v>
      </c>
      <c r="AB2436" s="81" t="str">
        <f>analysis_methods!$M$2</f>
        <v>TAXO_STE_MICROSCOPE</v>
      </c>
      <c r="AC2436" s="77">
        <v>45200</v>
      </c>
    </row>
    <row r="2437" spans="1:29" ht="14.4" x14ac:dyDescent="0.3">
      <c r="A2437" s="81" t="str">
        <f>samples!$C$70</f>
        <v>SS22-590-1-WestdiepSeafarm-225m-b-VV2</v>
      </c>
      <c r="C2437"/>
      <c r="H2437" s="95" t="s">
        <v>802</v>
      </c>
      <c r="I2437">
        <v>1648</v>
      </c>
      <c r="K2437" s="98" t="s">
        <v>348</v>
      </c>
      <c r="L2437" s="98" t="s">
        <v>375</v>
      </c>
      <c r="M2437" s="98"/>
      <c r="N2437" s="98" t="s">
        <v>420</v>
      </c>
      <c r="O2437" s="98" t="s">
        <v>421</v>
      </c>
      <c r="P2437" s="98"/>
      <c r="Q2437" s="98"/>
      <c r="S2437" t="s">
        <v>226</v>
      </c>
      <c r="U2437" t="s">
        <v>335</v>
      </c>
      <c r="V2437" t="s">
        <v>264</v>
      </c>
      <c r="W2437" s="81" t="str">
        <f>analysis_methods!$B$2</f>
        <v>ABUN</v>
      </c>
      <c r="X2437">
        <v>20</v>
      </c>
      <c r="Y2437" t="s">
        <v>336</v>
      </c>
      <c r="Z2437" t="s">
        <v>243</v>
      </c>
      <c r="AA2437" t="s">
        <v>161</v>
      </c>
      <c r="AB2437" s="81" t="str">
        <f>analysis_methods!$M$2</f>
        <v>TAXO_STE_MICROSCOPE</v>
      </c>
      <c r="AC2437" s="77">
        <v>45200</v>
      </c>
    </row>
    <row r="2438" spans="1:29" ht="14.4" x14ac:dyDescent="0.3">
      <c r="A2438" s="81" t="str">
        <f>samples!$C$70</f>
        <v>SS22-590-1-WestdiepSeafarm-225m-b-VV2</v>
      </c>
      <c r="C2438"/>
      <c r="H2438" s="95" t="s">
        <v>481</v>
      </c>
      <c r="I2438">
        <v>131187</v>
      </c>
      <c r="K2438" s="98" t="s">
        <v>348</v>
      </c>
      <c r="L2438" s="98" t="s">
        <v>375</v>
      </c>
      <c r="M2438" s="98" t="s">
        <v>376</v>
      </c>
      <c r="N2438" s="98" t="s">
        <v>401</v>
      </c>
      <c r="O2438" s="98" t="s">
        <v>402</v>
      </c>
      <c r="P2438" s="98" t="s">
        <v>403</v>
      </c>
      <c r="Q2438" s="98" t="s">
        <v>404</v>
      </c>
      <c r="S2438" t="s">
        <v>226</v>
      </c>
      <c r="U2438" t="s">
        <v>335</v>
      </c>
      <c r="V2438" t="s">
        <v>264</v>
      </c>
      <c r="W2438" s="81" t="str">
        <f>analysis_methods!$B$2</f>
        <v>ABUN</v>
      </c>
      <c r="X2438">
        <v>170</v>
      </c>
      <c r="Y2438" t="s">
        <v>336</v>
      </c>
      <c r="Z2438" t="s">
        <v>243</v>
      </c>
      <c r="AA2438" t="s">
        <v>161</v>
      </c>
      <c r="AB2438" s="81" t="str">
        <f>analysis_methods!$M$2</f>
        <v>TAXO_STE_MICROSCOPE</v>
      </c>
      <c r="AC2438" s="77">
        <v>45200</v>
      </c>
    </row>
    <row r="2439" spans="1:29" ht="14.4" x14ac:dyDescent="0.3">
      <c r="A2439" s="81" t="str">
        <f>samples!$C$70</f>
        <v>SS22-590-1-WestdiepSeafarm-225m-b-VV2</v>
      </c>
      <c r="C2439"/>
      <c r="H2439" s="95" t="s">
        <v>481</v>
      </c>
      <c r="I2439">
        <v>131187</v>
      </c>
      <c r="K2439" s="98" t="s">
        <v>348</v>
      </c>
      <c r="L2439" s="98" t="s">
        <v>375</v>
      </c>
      <c r="M2439" s="98" t="s">
        <v>376</v>
      </c>
      <c r="N2439" s="98" t="s">
        <v>401</v>
      </c>
      <c r="O2439" s="98" t="s">
        <v>402</v>
      </c>
      <c r="P2439" s="98" t="s">
        <v>403</v>
      </c>
      <c r="Q2439" s="98" t="s">
        <v>404</v>
      </c>
      <c r="S2439" t="s">
        <v>226</v>
      </c>
      <c r="U2439" t="s">
        <v>335</v>
      </c>
      <c r="V2439" t="s">
        <v>264</v>
      </c>
      <c r="W2439" s="81" t="str">
        <f>analysis_methods!$B$2</f>
        <v>ABUN</v>
      </c>
      <c r="X2439">
        <v>100</v>
      </c>
      <c r="Y2439" t="s">
        <v>336</v>
      </c>
      <c r="Z2439" t="s">
        <v>243</v>
      </c>
      <c r="AA2439" t="s">
        <v>161</v>
      </c>
      <c r="AB2439" s="81" t="str">
        <f>analysis_methods!$M$2</f>
        <v>TAXO_STE_MICROSCOPE</v>
      </c>
      <c r="AC2439" s="77">
        <v>45200</v>
      </c>
    </row>
    <row r="2440" spans="1:29" ht="14.4" x14ac:dyDescent="0.3">
      <c r="A2440" s="81" t="str">
        <f>samples!$C$70</f>
        <v>SS22-590-1-WestdiepSeafarm-225m-b-VV2</v>
      </c>
      <c r="C2440"/>
      <c r="H2440" s="95" t="s">
        <v>472</v>
      </c>
      <c r="I2440">
        <v>140301</v>
      </c>
      <c r="K2440" s="98" t="s">
        <v>348</v>
      </c>
      <c r="L2440" s="98" t="s">
        <v>365</v>
      </c>
      <c r="M2440" s="98" t="s">
        <v>366</v>
      </c>
      <c r="N2440" s="98" t="s">
        <v>367</v>
      </c>
      <c r="O2440" s="98" t="s">
        <v>368</v>
      </c>
      <c r="P2440" s="98" t="s">
        <v>369</v>
      </c>
      <c r="Q2440" s="98" t="s">
        <v>370</v>
      </c>
      <c r="S2440" t="s">
        <v>226</v>
      </c>
      <c r="U2440" t="s">
        <v>335</v>
      </c>
      <c r="V2440" t="s">
        <v>264</v>
      </c>
      <c r="W2440" s="81" t="str">
        <f>analysis_methods!$B$2</f>
        <v>ABUN</v>
      </c>
      <c r="X2440">
        <v>10</v>
      </c>
      <c r="Y2440" t="s">
        <v>336</v>
      </c>
      <c r="Z2440" t="s">
        <v>243</v>
      </c>
      <c r="AA2440" t="s">
        <v>161</v>
      </c>
      <c r="AB2440" s="81" t="str">
        <f>analysis_methods!$M$2</f>
        <v>TAXO_STE_MICROSCOPE</v>
      </c>
      <c r="AC2440" s="77">
        <v>45200</v>
      </c>
    </row>
    <row r="2441" spans="1:29" ht="14.4" x14ac:dyDescent="0.3">
      <c r="A2441" s="81" t="str">
        <f>samples!$C$70</f>
        <v>SS22-590-1-WestdiepSeafarm-225m-b-VV2</v>
      </c>
      <c r="C2441"/>
      <c r="H2441" s="95" t="s">
        <v>808</v>
      </c>
      <c r="I2441">
        <v>102460</v>
      </c>
      <c r="K2441" s="98" t="s">
        <v>348</v>
      </c>
      <c r="L2441" s="98" t="s">
        <v>414</v>
      </c>
      <c r="M2441" s="98" t="s">
        <v>415</v>
      </c>
      <c r="N2441" s="98" t="s">
        <v>416</v>
      </c>
      <c r="O2441" s="98" t="s">
        <v>835</v>
      </c>
      <c r="P2441" s="98" t="s">
        <v>836</v>
      </c>
      <c r="Q2441" s="98" t="s">
        <v>847</v>
      </c>
      <c r="S2441" t="s">
        <v>226</v>
      </c>
      <c r="U2441" t="s">
        <v>335</v>
      </c>
      <c r="V2441" t="s">
        <v>264</v>
      </c>
      <c r="W2441" s="81" t="str">
        <f>analysis_methods!$B$2</f>
        <v>ABUN</v>
      </c>
      <c r="X2441">
        <v>10</v>
      </c>
      <c r="Y2441" t="s">
        <v>336</v>
      </c>
      <c r="Z2441" t="s">
        <v>243</v>
      </c>
      <c r="AA2441" t="s">
        <v>161</v>
      </c>
      <c r="AB2441" s="81" t="str">
        <f>analysis_methods!$M$2</f>
        <v>TAXO_STE_MICROSCOPE</v>
      </c>
      <c r="AC2441" s="77">
        <v>45200</v>
      </c>
    </row>
    <row r="2442" spans="1:29" ht="14.4" x14ac:dyDescent="0.3">
      <c r="A2442" s="81" t="str">
        <f>samples!$C$70</f>
        <v>SS22-590-1-WestdiepSeafarm-225m-b-VV2</v>
      </c>
      <c r="C2442"/>
      <c r="H2442" s="95" t="s">
        <v>608</v>
      </c>
      <c r="I2442">
        <v>107388</v>
      </c>
      <c r="K2442" s="98" t="s">
        <v>348</v>
      </c>
      <c r="L2442" s="98" t="s">
        <v>414</v>
      </c>
      <c r="M2442" s="98" t="s">
        <v>415</v>
      </c>
      <c r="N2442" s="98" t="s">
        <v>511</v>
      </c>
      <c r="O2442" s="98" t="s">
        <v>512</v>
      </c>
      <c r="P2442" s="98" t="s">
        <v>513</v>
      </c>
      <c r="Q2442" s="98" t="s">
        <v>611</v>
      </c>
      <c r="S2442" t="s">
        <v>226</v>
      </c>
      <c r="U2442" t="s">
        <v>335</v>
      </c>
      <c r="V2442" t="s">
        <v>264</v>
      </c>
      <c r="W2442" s="81" t="str">
        <f>analysis_methods!$B$2</f>
        <v>ABUN</v>
      </c>
      <c r="X2442">
        <v>10</v>
      </c>
      <c r="Y2442" t="s">
        <v>336</v>
      </c>
      <c r="Z2442" t="s">
        <v>243</v>
      </c>
      <c r="AA2442" t="s">
        <v>161</v>
      </c>
      <c r="AB2442" s="81" t="str">
        <f>analysis_methods!$M$2</f>
        <v>TAXO_STE_MICROSCOPE</v>
      </c>
      <c r="AC2442" s="77">
        <v>45200</v>
      </c>
    </row>
    <row r="2443" spans="1:29" ht="14.4" x14ac:dyDescent="0.3">
      <c r="A2443" s="81" t="str">
        <f>samples!$C$71</f>
        <v>SS22-590-1-WestdiepSeafarm-225m-c-VV3</v>
      </c>
      <c r="C2443"/>
      <c r="H2443" s="95" t="s">
        <v>473</v>
      </c>
      <c r="I2443">
        <v>141433</v>
      </c>
      <c r="K2443" s="98" t="s">
        <v>348</v>
      </c>
      <c r="L2443" s="98" t="s">
        <v>365</v>
      </c>
      <c r="M2443" s="98" t="s">
        <v>366</v>
      </c>
      <c r="N2443" s="98" t="s">
        <v>371</v>
      </c>
      <c r="O2443" s="98" t="s">
        <v>372</v>
      </c>
      <c r="P2443" s="98" t="s">
        <v>373</v>
      </c>
      <c r="Q2443" s="98" t="s">
        <v>374</v>
      </c>
      <c r="S2443" t="s">
        <v>226</v>
      </c>
      <c r="U2443" t="s">
        <v>335</v>
      </c>
      <c r="V2443" t="s">
        <v>264</v>
      </c>
      <c r="W2443" s="81" t="str">
        <f>analysis_methods!$B$2</f>
        <v>ABUN</v>
      </c>
      <c r="X2443">
        <v>20</v>
      </c>
      <c r="Y2443" t="s">
        <v>336</v>
      </c>
      <c r="Z2443" t="s">
        <v>243</v>
      </c>
      <c r="AA2443" t="s">
        <v>161</v>
      </c>
      <c r="AB2443" s="81" t="str">
        <f>analysis_methods!$M$2</f>
        <v>TAXO_STE_MICROSCOPE</v>
      </c>
      <c r="AC2443" s="77">
        <v>45200</v>
      </c>
    </row>
    <row r="2444" spans="1:29" ht="14.4" x14ac:dyDescent="0.3">
      <c r="A2444" s="81" t="str">
        <f>samples!$C$71</f>
        <v>SS22-590-1-WestdiepSeafarm-225m-c-VV3</v>
      </c>
      <c r="C2444"/>
      <c r="H2444" s="95" t="s">
        <v>473</v>
      </c>
      <c r="I2444">
        <v>141433</v>
      </c>
      <c r="K2444" s="98" t="s">
        <v>348</v>
      </c>
      <c r="L2444" s="98" t="s">
        <v>365</v>
      </c>
      <c r="M2444" s="98" t="s">
        <v>366</v>
      </c>
      <c r="N2444" s="98" t="s">
        <v>371</v>
      </c>
      <c r="O2444" s="98" t="s">
        <v>372</v>
      </c>
      <c r="P2444" s="98" t="s">
        <v>373</v>
      </c>
      <c r="Q2444" s="98" t="s">
        <v>374</v>
      </c>
      <c r="S2444" t="s">
        <v>226</v>
      </c>
      <c r="U2444" t="s">
        <v>335</v>
      </c>
      <c r="V2444" t="s">
        <v>264</v>
      </c>
      <c r="W2444" s="81" t="str">
        <f>analysis_methods!$B$2</f>
        <v>ABUN</v>
      </c>
      <c r="X2444">
        <v>10</v>
      </c>
      <c r="Y2444" t="s">
        <v>336</v>
      </c>
      <c r="Z2444" t="s">
        <v>243</v>
      </c>
      <c r="AA2444" t="s">
        <v>161</v>
      </c>
      <c r="AB2444" s="81" t="str">
        <f>analysis_methods!$M$2</f>
        <v>TAXO_STE_MICROSCOPE</v>
      </c>
      <c r="AC2444" s="77">
        <v>45200</v>
      </c>
    </row>
    <row r="2445" spans="1:29" ht="14.4" x14ac:dyDescent="0.3">
      <c r="A2445" s="81" t="str">
        <f>samples!$C$71</f>
        <v>SS22-590-1-WestdiepSeafarm-225m-c-VV3</v>
      </c>
      <c r="C2445"/>
      <c r="H2445" s="95" t="s">
        <v>798</v>
      </c>
      <c r="I2445">
        <v>919</v>
      </c>
      <c r="K2445" s="98" t="s">
        <v>348</v>
      </c>
      <c r="L2445" s="98" t="s">
        <v>375</v>
      </c>
      <c r="M2445" s="98" t="s">
        <v>376</v>
      </c>
      <c r="N2445" s="98" t="s">
        <v>384</v>
      </c>
      <c r="O2445" s="98" t="s">
        <v>411</v>
      </c>
      <c r="P2445" s="98"/>
      <c r="Q2445" s="98"/>
      <c r="S2445" t="s">
        <v>226</v>
      </c>
      <c r="U2445" t="s">
        <v>335</v>
      </c>
      <c r="V2445" t="s">
        <v>264</v>
      </c>
      <c r="W2445" s="81" t="str">
        <f>analysis_methods!$B$2</f>
        <v>ABUN</v>
      </c>
      <c r="X2445">
        <v>10</v>
      </c>
      <c r="Y2445" t="s">
        <v>336</v>
      </c>
      <c r="Z2445" t="s">
        <v>243</v>
      </c>
      <c r="AA2445" t="s">
        <v>161</v>
      </c>
      <c r="AB2445" s="81" t="str">
        <f>analysis_methods!$M$2</f>
        <v>TAXO_STE_MICROSCOPE</v>
      </c>
      <c r="AC2445" s="77">
        <v>45200</v>
      </c>
    </row>
    <row r="2446" spans="1:29" ht="14.4" x14ac:dyDescent="0.3">
      <c r="A2446" s="81" t="str">
        <f>samples!$C$71</f>
        <v>SS22-590-1-WestdiepSeafarm-225m-c-VV3</v>
      </c>
      <c r="C2446"/>
      <c r="H2446" s="95" t="s">
        <v>798</v>
      </c>
      <c r="I2446">
        <v>919</v>
      </c>
      <c r="K2446" s="98" t="s">
        <v>348</v>
      </c>
      <c r="L2446" s="98" t="s">
        <v>375</v>
      </c>
      <c r="M2446" s="98" t="s">
        <v>376</v>
      </c>
      <c r="N2446" s="98" t="s">
        <v>384</v>
      </c>
      <c r="O2446" s="98" t="s">
        <v>411</v>
      </c>
      <c r="P2446" s="98"/>
      <c r="Q2446" s="98"/>
      <c r="S2446" t="s">
        <v>226</v>
      </c>
      <c r="U2446" t="s">
        <v>335</v>
      </c>
      <c r="V2446" t="s">
        <v>264</v>
      </c>
      <c r="W2446" s="81" t="str">
        <f>analysis_methods!$B$2</f>
        <v>ABUN</v>
      </c>
      <c r="X2446">
        <v>30</v>
      </c>
      <c r="Y2446" t="s">
        <v>336</v>
      </c>
      <c r="Z2446" t="s">
        <v>243</v>
      </c>
      <c r="AA2446" t="s">
        <v>161</v>
      </c>
      <c r="AB2446" s="81" t="str">
        <f>analysis_methods!$M$2</f>
        <v>TAXO_STE_MICROSCOPE</v>
      </c>
      <c r="AC2446" s="77">
        <v>45200</v>
      </c>
    </row>
    <row r="2447" spans="1:29" ht="14.4" x14ac:dyDescent="0.3">
      <c r="A2447" s="81" t="str">
        <f>samples!$C$71</f>
        <v>SS22-590-1-WestdiepSeafarm-225m-c-VV3</v>
      </c>
      <c r="C2447"/>
      <c r="H2447" s="95" t="s">
        <v>470</v>
      </c>
      <c r="I2447">
        <v>855674</v>
      </c>
      <c r="K2447" s="98" t="s">
        <v>348</v>
      </c>
      <c r="L2447" s="98" t="s">
        <v>355</v>
      </c>
      <c r="M2447" s="98" t="s">
        <v>826</v>
      </c>
      <c r="N2447" s="98" t="s">
        <v>356</v>
      </c>
      <c r="O2447" s="98" t="s">
        <v>357</v>
      </c>
      <c r="P2447" s="98" t="s">
        <v>358</v>
      </c>
      <c r="Q2447" s="98" t="s">
        <v>359</v>
      </c>
      <c r="S2447" s="102" t="s">
        <v>726</v>
      </c>
      <c r="U2447" t="s">
        <v>335</v>
      </c>
      <c r="V2447" t="s">
        <v>264</v>
      </c>
      <c r="W2447" s="81" t="str">
        <f>analysis_methods!$B$2</f>
        <v>ABUN</v>
      </c>
      <c r="X2447">
        <v>10</v>
      </c>
      <c r="Y2447" t="s">
        <v>336</v>
      </c>
      <c r="Z2447" t="s">
        <v>243</v>
      </c>
      <c r="AA2447" t="s">
        <v>161</v>
      </c>
      <c r="AB2447" s="81" t="str">
        <f>analysis_methods!$M$2</f>
        <v>TAXO_STE_MICROSCOPE</v>
      </c>
      <c r="AC2447" s="77">
        <v>45200</v>
      </c>
    </row>
    <row r="2448" spans="1:29" ht="14.4" x14ac:dyDescent="0.3">
      <c r="A2448" s="81" t="str">
        <f>samples!$C$71</f>
        <v>SS22-590-1-WestdiepSeafarm-225m-c-VV3</v>
      </c>
      <c r="C2448"/>
      <c r="H2448" s="95" t="s">
        <v>470</v>
      </c>
      <c r="I2448">
        <v>855674</v>
      </c>
      <c r="K2448" s="98" t="s">
        <v>348</v>
      </c>
      <c r="L2448" s="98" t="s">
        <v>355</v>
      </c>
      <c r="M2448" s="98" t="s">
        <v>826</v>
      </c>
      <c r="N2448" s="98" t="s">
        <v>356</v>
      </c>
      <c r="O2448" s="98" t="s">
        <v>357</v>
      </c>
      <c r="P2448" s="98" t="s">
        <v>358</v>
      </c>
      <c r="Q2448" s="98" t="s">
        <v>359</v>
      </c>
      <c r="S2448" s="102" t="s">
        <v>726</v>
      </c>
      <c r="U2448" t="s">
        <v>335</v>
      </c>
      <c r="V2448" t="s">
        <v>264</v>
      </c>
      <c r="W2448" s="81" t="str">
        <f>analysis_methods!$B$2</f>
        <v>ABUN</v>
      </c>
      <c r="X2448">
        <v>30</v>
      </c>
      <c r="Y2448" t="s">
        <v>336</v>
      </c>
      <c r="Z2448" t="s">
        <v>243</v>
      </c>
      <c r="AA2448" t="s">
        <v>161</v>
      </c>
      <c r="AB2448" s="81" t="str">
        <f>analysis_methods!$M$2</f>
        <v>TAXO_STE_MICROSCOPE</v>
      </c>
      <c r="AC2448" s="77">
        <v>45200</v>
      </c>
    </row>
    <row r="2449" spans="1:29" ht="14.4" x14ac:dyDescent="0.3">
      <c r="A2449" s="81" t="str">
        <f>samples!$C$71</f>
        <v>SS22-590-1-WestdiepSeafarm-225m-c-VV3</v>
      </c>
      <c r="C2449"/>
      <c r="H2449" s="95" t="s">
        <v>498</v>
      </c>
      <c r="I2449">
        <v>110487</v>
      </c>
      <c r="K2449" s="98" t="s">
        <v>348</v>
      </c>
      <c r="L2449" s="98" t="s">
        <v>414</v>
      </c>
      <c r="M2449" s="98" t="s">
        <v>415</v>
      </c>
      <c r="N2449" s="98" t="s">
        <v>458</v>
      </c>
      <c r="O2449" s="98" t="s">
        <v>459</v>
      </c>
      <c r="P2449" s="98" t="s">
        <v>460</v>
      </c>
      <c r="Q2449" s="98" t="s">
        <v>461</v>
      </c>
      <c r="S2449" t="s">
        <v>226</v>
      </c>
      <c r="U2449" t="s">
        <v>335</v>
      </c>
      <c r="V2449" t="s">
        <v>264</v>
      </c>
      <c r="W2449" s="81" t="str">
        <f>analysis_methods!$B$2</f>
        <v>ABUN</v>
      </c>
      <c r="X2449">
        <v>10</v>
      </c>
      <c r="Y2449" t="s">
        <v>336</v>
      </c>
      <c r="Z2449" t="s">
        <v>243</v>
      </c>
      <c r="AA2449" t="s">
        <v>161</v>
      </c>
      <c r="AB2449" s="81" t="str">
        <f>analysis_methods!$M$2</f>
        <v>TAXO_STE_MICROSCOPE</v>
      </c>
      <c r="AC2449" s="77">
        <v>45200</v>
      </c>
    </row>
    <row r="2450" spans="1:29" ht="14.4" x14ac:dyDescent="0.3">
      <c r="A2450" s="81" t="str">
        <f>samples!$C$71</f>
        <v>SS22-590-1-WestdiepSeafarm-225m-c-VV3</v>
      </c>
      <c r="C2450"/>
      <c r="H2450" s="95" t="s">
        <v>799</v>
      </c>
      <c r="I2450">
        <v>876640</v>
      </c>
      <c r="K2450" s="98" t="s">
        <v>348</v>
      </c>
      <c r="L2450" s="98" t="s">
        <v>365</v>
      </c>
      <c r="M2450" s="98" t="s">
        <v>366</v>
      </c>
      <c r="N2450" s="98" t="s">
        <v>451</v>
      </c>
      <c r="O2450" s="98" t="s">
        <v>452</v>
      </c>
      <c r="P2450" s="98" t="s">
        <v>453</v>
      </c>
      <c r="Q2450" s="98" t="s">
        <v>454</v>
      </c>
      <c r="S2450" t="s">
        <v>726</v>
      </c>
      <c r="U2450" t="s">
        <v>335</v>
      </c>
      <c r="V2450" t="s">
        <v>264</v>
      </c>
      <c r="W2450" s="81" t="str">
        <f>analysis_methods!$B$2</f>
        <v>ABUN</v>
      </c>
      <c r="X2450">
        <v>540</v>
      </c>
      <c r="Y2450" t="s">
        <v>336</v>
      </c>
      <c r="Z2450" t="s">
        <v>243</v>
      </c>
      <c r="AA2450" t="s">
        <v>161</v>
      </c>
      <c r="AB2450" s="81" t="str">
        <f>analysis_methods!$M$2</f>
        <v>TAXO_STE_MICROSCOPE</v>
      </c>
      <c r="AC2450" s="77">
        <v>45200</v>
      </c>
    </row>
    <row r="2451" spans="1:29" ht="14.4" x14ac:dyDescent="0.3">
      <c r="A2451" s="81" t="str">
        <f>samples!$C$71</f>
        <v>SS22-590-1-WestdiepSeafarm-225m-c-VV3</v>
      </c>
      <c r="C2451"/>
      <c r="H2451" s="95" t="s">
        <v>799</v>
      </c>
      <c r="I2451">
        <v>876640</v>
      </c>
      <c r="K2451" s="98" t="s">
        <v>348</v>
      </c>
      <c r="L2451" s="98" t="s">
        <v>365</v>
      </c>
      <c r="M2451" s="98" t="s">
        <v>366</v>
      </c>
      <c r="N2451" s="98" t="s">
        <v>451</v>
      </c>
      <c r="O2451" s="98" t="s">
        <v>452</v>
      </c>
      <c r="P2451" s="98" t="s">
        <v>453</v>
      </c>
      <c r="Q2451" s="98" t="s">
        <v>454</v>
      </c>
      <c r="S2451" t="s">
        <v>726</v>
      </c>
      <c r="U2451" t="s">
        <v>335</v>
      </c>
      <c r="V2451" t="s">
        <v>264</v>
      </c>
      <c r="W2451" s="81" t="str">
        <f>analysis_methods!$B$2</f>
        <v>ABUN</v>
      </c>
      <c r="X2451">
        <v>580</v>
      </c>
      <c r="Y2451" t="s">
        <v>336</v>
      </c>
      <c r="Z2451" t="s">
        <v>243</v>
      </c>
      <c r="AA2451" t="s">
        <v>161</v>
      </c>
      <c r="AB2451" s="81" t="str">
        <f>analysis_methods!$M$2</f>
        <v>TAXO_STE_MICROSCOPE</v>
      </c>
      <c r="AC2451" s="77">
        <v>45200</v>
      </c>
    </row>
    <row r="2452" spans="1:29" ht="14.4" x14ac:dyDescent="0.3">
      <c r="A2452" s="81" t="str">
        <f>samples!$C$71</f>
        <v>SS22-590-1-WestdiepSeafarm-225m-c-VV3</v>
      </c>
      <c r="C2452"/>
      <c r="H2452" s="95" t="s">
        <v>542</v>
      </c>
      <c r="I2452">
        <v>130644</v>
      </c>
      <c r="K2452" s="98" t="s">
        <v>348</v>
      </c>
      <c r="L2452" s="98" t="s">
        <v>375</v>
      </c>
      <c r="M2452" s="98" t="s">
        <v>376</v>
      </c>
      <c r="N2452" s="98" t="s">
        <v>380</v>
      </c>
      <c r="O2452" s="98" t="s">
        <v>448</v>
      </c>
      <c r="P2452" s="98" t="s">
        <v>518</v>
      </c>
      <c r="Q2452" s="98" t="s">
        <v>532</v>
      </c>
      <c r="S2452" t="s">
        <v>226</v>
      </c>
      <c r="U2452" t="s">
        <v>335</v>
      </c>
      <c r="V2452" t="s">
        <v>264</v>
      </c>
      <c r="W2452" s="81" t="str">
        <f>analysis_methods!$B$2</f>
        <v>ABUN</v>
      </c>
      <c r="X2452">
        <v>10</v>
      </c>
      <c r="Y2452" t="s">
        <v>336</v>
      </c>
      <c r="Z2452" t="s">
        <v>243</v>
      </c>
      <c r="AA2452" t="s">
        <v>161</v>
      </c>
      <c r="AB2452" s="81" t="str">
        <f>analysis_methods!$M$2</f>
        <v>TAXO_STE_MICROSCOPE</v>
      </c>
      <c r="AC2452" s="77">
        <v>45200</v>
      </c>
    </row>
    <row r="2453" spans="1:29" ht="14.4" x14ac:dyDescent="0.3">
      <c r="A2453" s="81" t="str">
        <f>samples!$C$71</f>
        <v>SS22-590-1-WestdiepSeafarm-225m-c-VV3</v>
      </c>
      <c r="C2453"/>
      <c r="H2453" s="95" t="s">
        <v>542</v>
      </c>
      <c r="I2453">
        <v>130644</v>
      </c>
      <c r="K2453" s="98" t="s">
        <v>348</v>
      </c>
      <c r="L2453" s="98" t="s">
        <v>375</v>
      </c>
      <c r="M2453" s="98" t="s">
        <v>376</v>
      </c>
      <c r="N2453" s="98" t="s">
        <v>380</v>
      </c>
      <c r="O2453" s="98" t="s">
        <v>448</v>
      </c>
      <c r="P2453" s="98" t="s">
        <v>518</v>
      </c>
      <c r="Q2453" s="98" t="s">
        <v>532</v>
      </c>
      <c r="S2453" t="s">
        <v>226</v>
      </c>
      <c r="U2453" t="s">
        <v>335</v>
      </c>
      <c r="V2453" t="s">
        <v>264</v>
      </c>
      <c r="W2453" s="81" t="str">
        <f>analysis_methods!$B$2</f>
        <v>ABUN</v>
      </c>
      <c r="X2453">
        <v>10</v>
      </c>
      <c r="Y2453" t="s">
        <v>336</v>
      </c>
      <c r="Z2453" t="s">
        <v>243</v>
      </c>
      <c r="AA2453" t="s">
        <v>161</v>
      </c>
      <c r="AB2453" s="81" t="str">
        <f>analysis_methods!$M$2</f>
        <v>TAXO_STE_MICROSCOPE</v>
      </c>
      <c r="AC2453" s="77">
        <v>45200</v>
      </c>
    </row>
    <row r="2454" spans="1:29" ht="14.4" x14ac:dyDescent="0.3">
      <c r="A2454" s="81" t="str">
        <f>samples!$C$71</f>
        <v>SS22-590-1-WestdiepSeafarm-225m-c-VV3</v>
      </c>
      <c r="C2454"/>
      <c r="H2454" s="95" t="s">
        <v>554</v>
      </c>
      <c r="I2454">
        <v>151894</v>
      </c>
      <c r="K2454" s="98" t="s">
        <v>348</v>
      </c>
      <c r="L2454" s="98" t="s">
        <v>365</v>
      </c>
      <c r="M2454" s="98" t="s">
        <v>503</v>
      </c>
      <c r="N2454" s="98" t="s">
        <v>514</v>
      </c>
      <c r="O2454" s="98" t="s">
        <v>570</v>
      </c>
      <c r="P2454" s="98" t="s">
        <v>571</v>
      </c>
      <c r="Q2454" s="98" t="s">
        <v>579</v>
      </c>
      <c r="S2454" t="s">
        <v>226</v>
      </c>
      <c r="U2454" t="s">
        <v>335</v>
      </c>
      <c r="V2454" t="s">
        <v>264</v>
      </c>
      <c r="W2454" s="81" t="str">
        <f>analysis_methods!$B$2</f>
        <v>ABUN</v>
      </c>
      <c r="X2454">
        <v>10</v>
      </c>
      <c r="Y2454" t="s">
        <v>336</v>
      </c>
      <c r="Z2454" t="s">
        <v>243</v>
      </c>
      <c r="AA2454" t="s">
        <v>161</v>
      </c>
      <c r="AB2454" s="81" t="str">
        <f>analysis_methods!$M$2</f>
        <v>TAXO_STE_MICROSCOPE</v>
      </c>
      <c r="AC2454" s="77">
        <v>45200</v>
      </c>
    </row>
    <row r="2455" spans="1:29" ht="14.4" x14ac:dyDescent="0.3">
      <c r="A2455" s="81" t="str">
        <f>samples!$C$71</f>
        <v>SS22-590-1-WestdiepSeafarm-225m-c-VV3</v>
      </c>
      <c r="C2455"/>
      <c r="H2455" s="95" t="s">
        <v>484</v>
      </c>
      <c r="I2455">
        <v>130116</v>
      </c>
      <c r="K2455" s="98" t="s">
        <v>348</v>
      </c>
      <c r="L2455" s="98" t="s">
        <v>375</v>
      </c>
      <c r="M2455" s="98" t="s">
        <v>376</v>
      </c>
      <c r="N2455" s="98" t="s">
        <v>380</v>
      </c>
      <c r="O2455" s="98" t="s">
        <v>409</v>
      </c>
      <c r="P2455" s="98" t="s">
        <v>410</v>
      </c>
      <c r="Q2455" s="98" t="s">
        <v>374</v>
      </c>
      <c r="S2455" t="s">
        <v>226</v>
      </c>
      <c r="U2455" t="s">
        <v>335</v>
      </c>
      <c r="V2455" t="s">
        <v>264</v>
      </c>
      <c r="W2455" s="81" t="str">
        <f>analysis_methods!$B$2</f>
        <v>ABUN</v>
      </c>
      <c r="X2455">
        <v>60</v>
      </c>
      <c r="Y2455" t="s">
        <v>336</v>
      </c>
      <c r="Z2455" t="s">
        <v>243</v>
      </c>
      <c r="AA2455" t="s">
        <v>161</v>
      </c>
      <c r="AB2455" s="81" t="str">
        <f>analysis_methods!$M$2</f>
        <v>TAXO_STE_MICROSCOPE</v>
      </c>
      <c r="AC2455" s="77">
        <v>45200</v>
      </c>
    </row>
    <row r="2456" spans="1:29" ht="14.4" x14ac:dyDescent="0.3">
      <c r="A2456" s="81" t="str">
        <f>samples!$C$71</f>
        <v>SS22-590-1-WestdiepSeafarm-225m-c-VV3</v>
      </c>
      <c r="C2456"/>
      <c r="H2456" s="95" t="s">
        <v>476</v>
      </c>
      <c r="I2456">
        <v>152367</v>
      </c>
      <c r="K2456" s="98" t="s">
        <v>348</v>
      </c>
      <c r="L2456" s="98" t="s">
        <v>375</v>
      </c>
      <c r="M2456" s="98" t="s">
        <v>376</v>
      </c>
      <c r="N2456" s="98" t="s">
        <v>384</v>
      </c>
      <c r="O2456" s="98" t="s">
        <v>385</v>
      </c>
      <c r="P2456" s="98" t="s">
        <v>386</v>
      </c>
      <c r="Q2456" s="98" t="s">
        <v>387</v>
      </c>
      <c r="S2456" t="s">
        <v>226</v>
      </c>
      <c r="U2456" t="s">
        <v>335</v>
      </c>
      <c r="V2456" t="s">
        <v>264</v>
      </c>
      <c r="W2456" s="81" t="str">
        <f>analysis_methods!$B$2</f>
        <v>ABUN</v>
      </c>
      <c r="X2456">
        <v>10</v>
      </c>
      <c r="Y2456" t="s">
        <v>336</v>
      </c>
      <c r="Z2456" t="s">
        <v>243</v>
      </c>
      <c r="AA2456" t="s">
        <v>161</v>
      </c>
      <c r="AB2456" s="81" t="str">
        <f>analysis_methods!$M$2</f>
        <v>TAXO_STE_MICROSCOPE</v>
      </c>
      <c r="AC2456" s="77">
        <v>45200</v>
      </c>
    </row>
    <row r="2457" spans="1:29" ht="14.4" x14ac:dyDescent="0.3">
      <c r="A2457" s="81" t="str">
        <f>samples!$C$71</f>
        <v>SS22-590-1-WestdiepSeafarm-225m-c-VV3</v>
      </c>
      <c r="C2457"/>
      <c r="H2457" s="95" t="s">
        <v>800</v>
      </c>
      <c r="I2457">
        <v>152391</v>
      </c>
      <c r="K2457" s="98" t="s">
        <v>348</v>
      </c>
      <c r="L2457" s="98" t="s">
        <v>457</v>
      </c>
      <c r="M2457" s="98"/>
      <c r="N2457" s="98"/>
      <c r="O2457" s="98"/>
      <c r="P2457" s="98"/>
      <c r="Q2457" s="98"/>
      <c r="S2457" t="s">
        <v>226</v>
      </c>
      <c r="U2457" t="s">
        <v>335</v>
      </c>
      <c r="V2457" t="s">
        <v>264</v>
      </c>
      <c r="W2457" s="81" t="str">
        <f>analysis_methods!$B$2</f>
        <v>ABUN</v>
      </c>
      <c r="X2457">
        <v>10</v>
      </c>
      <c r="Y2457" t="s">
        <v>336</v>
      </c>
      <c r="Z2457" t="s">
        <v>243</v>
      </c>
      <c r="AA2457" t="s">
        <v>161</v>
      </c>
      <c r="AB2457" s="81" t="str">
        <f>analysis_methods!$M$2</f>
        <v>TAXO_STE_MICROSCOPE</v>
      </c>
      <c r="AC2457" s="77">
        <v>45200</v>
      </c>
    </row>
    <row r="2458" spans="1:29" ht="14.4" x14ac:dyDescent="0.3">
      <c r="A2458" s="81" t="str">
        <f>samples!$C$71</f>
        <v>SS22-590-1-WestdiepSeafarm-225m-c-VV3</v>
      </c>
      <c r="C2458"/>
      <c r="H2458" s="95" t="s">
        <v>482</v>
      </c>
      <c r="I2458">
        <v>130357</v>
      </c>
      <c r="K2458" s="98" t="s">
        <v>348</v>
      </c>
      <c r="L2458" s="98" t="s">
        <v>375</v>
      </c>
      <c r="M2458" s="98" t="s">
        <v>376</v>
      </c>
      <c r="N2458" s="98" t="s">
        <v>380</v>
      </c>
      <c r="O2458" s="98" t="s">
        <v>381</v>
      </c>
      <c r="P2458" s="98" t="s">
        <v>382</v>
      </c>
      <c r="Q2458" s="98" t="s">
        <v>405</v>
      </c>
      <c r="S2458" t="s">
        <v>226</v>
      </c>
      <c r="U2458" t="s">
        <v>335</v>
      </c>
      <c r="V2458" t="s">
        <v>264</v>
      </c>
      <c r="W2458" s="81" t="str">
        <f>analysis_methods!$B$2</f>
        <v>ABUN</v>
      </c>
      <c r="X2458">
        <v>40</v>
      </c>
      <c r="Y2458" t="s">
        <v>336</v>
      </c>
      <c r="Z2458" t="s">
        <v>243</v>
      </c>
      <c r="AA2458" t="s">
        <v>161</v>
      </c>
      <c r="AB2458" s="81" t="str">
        <f>analysis_methods!$M$2</f>
        <v>TAXO_STE_MICROSCOPE</v>
      </c>
      <c r="AC2458" s="77">
        <v>45200</v>
      </c>
    </row>
    <row r="2459" spans="1:29" ht="14.4" x14ac:dyDescent="0.3">
      <c r="A2459" s="81" t="str">
        <f>samples!$C$71</f>
        <v>SS22-590-1-WestdiepSeafarm-225m-c-VV3</v>
      </c>
      <c r="C2459"/>
      <c r="H2459" s="95" t="s">
        <v>482</v>
      </c>
      <c r="I2459">
        <v>130357</v>
      </c>
      <c r="K2459" s="98" t="s">
        <v>348</v>
      </c>
      <c r="L2459" s="98" t="s">
        <v>375</v>
      </c>
      <c r="M2459" s="98" t="s">
        <v>376</v>
      </c>
      <c r="N2459" s="98" t="s">
        <v>380</v>
      </c>
      <c r="O2459" s="98" t="s">
        <v>381</v>
      </c>
      <c r="P2459" s="98" t="s">
        <v>382</v>
      </c>
      <c r="Q2459" s="98" t="s">
        <v>405</v>
      </c>
      <c r="S2459" t="s">
        <v>226</v>
      </c>
      <c r="U2459" t="s">
        <v>335</v>
      </c>
      <c r="V2459" t="s">
        <v>264</v>
      </c>
      <c r="W2459" s="81" t="str">
        <f>analysis_methods!$B$2</f>
        <v>ABUN</v>
      </c>
      <c r="X2459">
        <v>40</v>
      </c>
      <c r="Y2459" t="s">
        <v>336</v>
      </c>
      <c r="Z2459" t="s">
        <v>243</v>
      </c>
      <c r="AA2459" t="s">
        <v>161</v>
      </c>
      <c r="AB2459" s="81" t="str">
        <f>analysis_methods!$M$2</f>
        <v>TAXO_STE_MICROSCOPE</v>
      </c>
      <c r="AC2459" s="77">
        <v>45200</v>
      </c>
    </row>
    <row r="2460" spans="1:29" ht="14.4" x14ac:dyDescent="0.3">
      <c r="A2460" s="81" t="str">
        <f>samples!$C$71</f>
        <v>SS22-590-1-WestdiepSeafarm-225m-c-VV3</v>
      </c>
      <c r="C2460"/>
      <c r="H2460" s="95" t="s">
        <v>471</v>
      </c>
      <c r="I2460">
        <v>124929</v>
      </c>
      <c r="K2460" s="98" t="s">
        <v>348</v>
      </c>
      <c r="L2460" s="98" t="s">
        <v>349</v>
      </c>
      <c r="M2460" s="98" t="s">
        <v>360</v>
      </c>
      <c r="N2460" s="98" t="s">
        <v>361</v>
      </c>
      <c r="O2460" s="98" t="s">
        <v>362</v>
      </c>
      <c r="P2460" s="98" t="s">
        <v>363</v>
      </c>
      <c r="Q2460" s="98" t="s">
        <v>364</v>
      </c>
      <c r="S2460" t="s">
        <v>226</v>
      </c>
      <c r="U2460" t="s">
        <v>335</v>
      </c>
      <c r="V2460" t="s">
        <v>264</v>
      </c>
      <c r="W2460" s="81" t="str">
        <f>analysis_methods!$B$2</f>
        <v>ABUN</v>
      </c>
      <c r="X2460">
        <v>20</v>
      </c>
      <c r="Y2460" t="s">
        <v>336</v>
      </c>
      <c r="Z2460" t="s">
        <v>243</v>
      </c>
      <c r="AA2460" t="s">
        <v>161</v>
      </c>
      <c r="AB2460" s="81" t="str">
        <f>analysis_methods!$M$2</f>
        <v>TAXO_STE_MICROSCOPE</v>
      </c>
      <c r="AC2460" s="77">
        <v>45200</v>
      </c>
    </row>
    <row r="2461" spans="1:29" ht="14.4" x14ac:dyDescent="0.3">
      <c r="A2461" s="81" t="str">
        <f>samples!$C$71</f>
        <v>SS22-590-1-WestdiepSeafarm-225m-c-VV3</v>
      </c>
      <c r="C2461"/>
      <c r="H2461" s="95" t="s">
        <v>471</v>
      </c>
      <c r="I2461">
        <v>124929</v>
      </c>
      <c r="K2461" s="98" t="s">
        <v>348</v>
      </c>
      <c r="L2461" s="98" t="s">
        <v>349</v>
      </c>
      <c r="M2461" s="98" t="s">
        <v>360</v>
      </c>
      <c r="N2461" s="98" t="s">
        <v>361</v>
      </c>
      <c r="O2461" s="98" t="s">
        <v>362</v>
      </c>
      <c r="P2461" s="98" t="s">
        <v>363</v>
      </c>
      <c r="Q2461" s="98" t="s">
        <v>364</v>
      </c>
      <c r="S2461" t="s">
        <v>226</v>
      </c>
      <c r="U2461" t="s">
        <v>335</v>
      </c>
      <c r="V2461" t="s">
        <v>264</v>
      </c>
      <c r="W2461" s="81" t="str">
        <f>analysis_methods!$B$2</f>
        <v>ABUN</v>
      </c>
      <c r="X2461">
        <v>10</v>
      </c>
      <c r="Y2461" t="s">
        <v>336</v>
      </c>
      <c r="Z2461" t="s">
        <v>243</v>
      </c>
      <c r="AA2461" t="s">
        <v>161</v>
      </c>
      <c r="AB2461" s="81" t="str">
        <f>analysis_methods!$M$2</f>
        <v>TAXO_STE_MICROSCOPE</v>
      </c>
      <c r="AC2461" s="77">
        <v>45200</v>
      </c>
    </row>
    <row r="2462" spans="1:29" ht="14.4" x14ac:dyDescent="0.3">
      <c r="A2462" s="81" t="str">
        <f>samples!$C$71</f>
        <v>SS22-590-1-WestdiepSeafarm-225m-c-VV3</v>
      </c>
      <c r="C2462"/>
      <c r="H2462" s="95" t="s">
        <v>479</v>
      </c>
      <c r="I2462">
        <v>130544</v>
      </c>
      <c r="K2462" s="98" t="s">
        <v>348</v>
      </c>
      <c r="L2462" s="98" t="s">
        <v>375</v>
      </c>
      <c r="M2462" s="98" t="s">
        <v>376</v>
      </c>
      <c r="N2462" s="98"/>
      <c r="O2462" s="98" t="s">
        <v>395</v>
      </c>
      <c r="P2462" s="98" t="s">
        <v>396</v>
      </c>
      <c r="Q2462" s="98" t="s">
        <v>397</v>
      </c>
      <c r="S2462" t="s">
        <v>226</v>
      </c>
      <c r="U2462" t="s">
        <v>335</v>
      </c>
      <c r="V2462" t="s">
        <v>264</v>
      </c>
      <c r="W2462" s="81" t="str">
        <f>analysis_methods!$B$2</f>
        <v>ABUN</v>
      </c>
      <c r="X2462">
        <v>20</v>
      </c>
      <c r="Y2462" t="s">
        <v>336</v>
      </c>
      <c r="Z2462" t="s">
        <v>243</v>
      </c>
      <c r="AA2462" t="s">
        <v>161</v>
      </c>
      <c r="AB2462" s="81" t="str">
        <f>analysis_methods!$M$2</f>
        <v>TAXO_STE_MICROSCOPE</v>
      </c>
      <c r="AC2462" s="77">
        <v>45200</v>
      </c>
    </row>
    <row r="2463" spans="1:29" ht="14.4" x14ac:dyDescent="0.3">
      <c r="A2463" s="81" t="str">
        <f>samples!$C$71</f>
        <v>SS22-590-1-WestdiepSeafarm-225m-c-VV3</v>
      </c>
      <c r="C2463"/>
      <c r="H2463" s="95" t="s">
        <v>479</v>
      </c>
      <c r="I2463">
        <v>130544</v>
      </c>
      <c r="K2463" s="98" t="s">
        <v>348</v>
      </c>
      <c r="L2463" s="98" t="s">
        <v>375</v>
      </c>
      <c r="M2463" s="98" t="s">
        <v>376</v>
      </c>
      <c r="N2463" s="98"/>
      <c r="O2463" s="98" t="s">
        <v>395</v>
      </c>
      <c r="P2463" s="98" t="s">
        <v>396</v>
      </c>
      <c r="Q2463" s="98" t="s">
        <v>397</v>
      </c>
      <c r="S2463" t="s">
        <v>226</v>
      </c>
      <c r="U2463" t="s">
        <v>335</v>
      </c>
      <c r="V2463" t="s">
        <v>264</v>
      </c>
      <c r="W2463" s="81" t="str">
        <f>analysis_methods!$B$2</f>
        <v>ABUN</v>
      </c>
      <c r="X2463">
        <v>10</v>
      </c>
      <c r="Y2463" t="s">
        <v>336</v>
      </c>
      <c r="Z2463" t="s">
        <v>243</v>
      </c>
      <c r="AA2463" t="s">
        <v>161</v>
      </c>
      <c r="AB2463" s="81" t="str">
        <f>analysis_methods!$M$2</f>
        <v>TAXO_STE_MICROSCOPE</v>
      </c>
      <c r="AC2463" s="77">
        <v>45200</v>
      </c>
    </row>
    <row r="2464" spans="1:29" ht="14.4" x14ac:dyDescent="0.3">
      <c r="A2464" s="81" t="str">
        <f>samples!$C$71</f>
        <v>SS22-590-1-WestdiepSeafarm-225m-c-VV3</v>
      </c>
      <c r="C2464"/>
      <c r="H2464" s="95" t="s">
        <v>540</v>
      </c>
      <c r="I2464">
        <v>334512</v>
      </c>
      <c r="K2464" s="98" t="s">
        <v>348</v>
      </c>
      <c r="L2464" s="98" t="s">
        <v>375</v>
      </c>
      <c r="M2464" s="98" t="s">
        <v>376</v>
      </c>
      <c r="N2464" s="98" t="s">
        <v>380</v>
      </c>
      <c r="O2464" s="98" t="s">
        <v>448</v>
      </c>
      <c r="P2464" s="98" t="s">
        <v>517</v>
      </c>
      <c r="Q2464" s="98" t="s">
        <v>530</v>
      </c>
      <c r="S2464" t="s">
        <v>226</v>
      </c>
      <c r="U2464" t="s">
        <v>335</v>
      </c>
      <c r="V2464" t="s">
        <v>264</v>
      </c>
      <c r="W2464" s="81" t="str">
        <f>analysis_methods!$B$2</f>
        <v>ABUN</v>
      </c>
      <c r="X2464">
        <v>20</v>
      </c>
      <c r="Y2464" t="s">
        <v>336</v>
      </c>
      <c r="Z2464" t="s">
        <v>243</v>
      </c>
      <c r="AA2464" t="s">
        <v>161</v>
      </c>
      <c r="AB2464" s="81" t="str">
        <f>analysis_methods!$M$2</f>
        <v>TAXO_STE_MICROSCOPE</v>
      </c>
      <c r="AC2464" s="77">
        <v>45200</v>
      </c>
    </row>
    <row r="2465" spans="1:29" ht="14.4" x14ac:dyDescent="0.3">
      <c r="A2465" s="81" t="str">
        <f>samples!$C$71</f>
        <v>SS22-590-1-WestdiepSeafarm-225m-c-VV3</v>
      </c>
      <c r="C2465"/>
      <c r="H2465" s="95" t="s">
        <v>802</v>
      </c>
      <c r="I2465">
        <v>1648</v>
      </c>
      <c r="K2465" s="98" t="s">
        <v>348</v>
      </c>
      <c r="L2465" s="98" t="s">
        <v>375</v>
      </c>
      <c r="M2465" s="98"/>
      <c r="N2465" s="98" t="s">
        <v>420</v>
      </c>
      <c r="O2465" s="98" t="s">
        <v>421</v>
      </c>
      <c r="P2465" s="98"/>
      <c r="Q2465" s="98"/>
      <c r="S2465" t="s">
        <v>226</v>
      </c>
      <c r="U2465" t="s">
        <v>335</v>
      </c>
      <c r="V2465" t="s">
        <v>264</v>
      </c>
      <c r="W2465" s="81" t="str">
        <f>analysis_methods!$B$2</f>
        <v>ABUN</v>
      </c>
      <c r="X2465">
        <v>10</v>
      </c>
      <c r="Y2465" t="s">
        <v>336</v>
      </c>
      <c r="Z2465" t="s">
        <v>243</v>
      </c>
      <c r="AA2465" t="s">
        <v>161</v>
      </c>
      <c r="AB2465" s="81" t="str">
        <f>analysis_methods!$M$2</f>
        <v>TAXO_STE_MICROSCOPE</v>
      </c>
      <c r="AC2465" s="77">
        <v>45200</v>
      </c>
    </row>
    <row r="2466" spans="1:29" ht="14.4" x14ac:dyDescent="0.3">
      <c r="A2466" s="81" t="str">
        <f>samples!$C$71</f>
        <v>SS22-590-1-WestdiepSeafarm-225m-c-VV3</v>
      </c>
      <c r="C2466"/>
      <c r="H2466" s="95" t="s">
        <v>481</v>
      </c>
      <c r="I2466">
        <v>131187</v>
      </c>
      <c r="K2466" s="98" t="s">
        <v>348</v>
      </c>
      <c r="L2466" s="98" t="s">
        <v>375</v>
      </c>
      <c r="M2466" s="98" t="s">
        <v>376</v>
      </c>
      <c r="N2466" s="98" t="s">
        <v>401</v>
      </c>
      <c r="O2466" s="98" t="s">
        <v>402</v>
      </c>
      <c r="P2466" s="98" t="s">
        <v>403</v>
      </c>
      <c r="Q2466" s="98" t="s">
        <v>404</v>
      </c>
      <c r="S2466" t="s">
        <v>226</v>
      </c>
      <c r="U2466" t="s">
        <v>335</v>
      </c>
      <c r="V2466" t="s">
        <v>264</v>
      </c>
      <c r="W2466" s="81" t="str">
        <f>analysis_methods!$B$2</f>
        <v>ABUN</v>
      </c>
      <c r="X2466">
        <v>80</v>
      </c>
      <c r="Y2466" t="s">
        <v>336</v>
      </c>
      <c r="Z2466" t="s">
        <v>243</v>
      </c>
      <c r="AA2466" t="s">
        <v>161</v>
      </c>
      <c r="AB2466" s="81" t="str">
        <f>analysis_methods!$M$2</f>
        <v>TAXO_STE_MICROSCOPE</v>
      </c>
      <c r="AC2466" s="77">
        <v>45200</v>
      </c>
    </row>
    <row r="2467" spans="1:29" ht="14.4" x14ac:dyDescent="0.3">
      <c r="A2467" s="81" t="str">
        <f>samples!$C$71</f>
        <v>SS22-590-1-WestdiepSeafarm-225m-c-VV3</v>
      </c>
      <c r="C2467"/>
      <c r="H2467" s="95" t="s">
        <v>481</v>
      </c>
      <c r="I2467">
        <v>131187</v>
      </c>
      <c r="K2467" s="98" t="s">
        <v>348</v>
      </c>
      <c r="L2467" s="98" t="s">
        <v>375</v>
      </c>
      <c r="M2467" s="98" t="s">
        <v>376</v>
      </c>
      <c r="N2467" s="98" t="s">
        <v>401</v>
      </c>
      <c r="O2467" s="98" t="s">
        <v>402</v>
      </c>
      <c r="P2467" s="98" t="s">
        <v>403</v>
      </c>
      <c r="Q2467" s="98" t="s">
        <v>404</v>
      </c>
      <c r="S2467" t="s">
        <v>226</v>
      </c>
      <c r="U2467" t="s">
        <v>335</v>
      </c>
      <c r="V2467" t="s">
        <v>264</v>
      </c>
      <c r="W2467" s="81" t="str">
        <f>analysis_methods!$B$2</f>
        <v>ABUN</v>
      </c>
      <c r="X2467">
        <v>270</v>
      </c>
      <c r="Y2467" t="s">
        <v>336</v>
      </c>
      <c r="Z2467" t="s">
        <v>243</v>
      </c>
      <c r="AA2467" t="s">
        <v>161</v>
      </c>
      <c r="AB2467" s="81" t="str">
        <f>analysis_methods!$M$2</f>
        <v>TAXO_STE_MICROSCOPE</v>
      </c>
      <c r="AC2467" s="77">
        <v>45200</v>
      </c>
    </row>
    <row r="2468" spans="1:29" ht="14.4" x14ac:dyDescent="0.3">
      <c r="A2468" s="81" t="str">
        <f>samples!$C$71</f>
        <v>SS22-590-1-WestdiepSeafarm-225m-c-VV3</v>
      </c>
      <c r="C2468"/>
      <c r="H2468" s="95" t="s">
        <v>536</v>
      </c>
      <c r="I2468">
        <v>876821</v>
      </c>
      <c r="K2468" s="98" t="s">
        <v>348</v>
      </c>
      <c r="L2468" s="98" t="s">
        <v>365</v>
      </c>
      <c r="M2468" s="98" t="s">
        <v>503</v>
      </c>
      <c r="N2468" s="98" t="s">
        <v>504</v>
      </c>
      <c r="O2468" s="98" t="s">
        <v>505</v>
      </c>
      <c r="P2468" s="98" t="s">
        <v>506</v>
      </c>
      <c r="Q2468" s="98" t="s">
        <v>525</v>
      </c>
      <c r="S2468" t="s">
        <v>226</v>
      </c>
      <c r="U2468" t="s">
        <v>335</v>
      </c>
      <c r="V2468" t="s">
        <v>264</v>
      </c>
      <c r="W2468" s="81" t="str">
        <f>analysis_methods!$B$2</f>
        <v>ABUN</v>
      </c>
      <c r="X2468">
        <v>10</v>
      </c>
      <c r="Y2468" t="s">
        <v>336</v>
      </c>
      <c r="Z2468" t="s">
        <v>243</v>
      </c>
      <c r="AA2468" t="s">
        <v>161</v>
      </c>
      <c r="AB2468" s="81" t="str">
        <f>analysis_methods!$M$2</f>
        <v>TAXO_STE_MICROSCOPE</v>
      </c>
      <c r="AC2468" s="77">
        <v>45200</v>
      </c>
    </row>
    <row r="2469" spans="1:29" ht="14.4" x14ac:dyDescent="0.3">
      <c r="A2469" s="81" t="str">
        <f>samples!$C$71</f>
        <v>SS22-590-1-WestdiepSeafarm-225m-c-VV3</v>
      </c>
      <c r="C2469"/>
      <c r="H2469" s="95" t="s">
        <v>536</v>
      </c>
      <c r="I2469">
        <v>876821</v>
      </c>
      <c r="K2469" s="98" t="s">
        <v>348</v>
      </c>
      <c r="L2469" s="98" t="s">
        <v>365</v>
      </c>
      <c r="M2469" s="98" t="s">
        <v>503</v>
      </c>
      <c r="N2469" s="98" t="s">
        <v>504</v>
      </c>
      <c r="O2469" s="98" t="s">
        <v>505</v>
      </c>
      <c r="P2469" s="98" t="s">
        <v>506</v>
      </c>
      <c r="Q2469" s="98" t="s">
        <v>525</v>
      </c>
      <c r="S2469" t="s">
        <v>226</v>
      </c>
      <c r="U2469" t="s">
        <v>335</v>
      </c>
      <c r="V2469" t="s">
        <v>264</v>
      </c>
      <c r="W2469" s="81" t="str">
        <f>analysis_methods!$B$2</f>
        <v>ABUN</v>
      </c>
      <c r="X2469">
        <v>10</v>
      </c>
      <c r="Y2469" t="s">
        <v>336</v>
      </c>
      <c r="Z2469" t="s">
        <v>243</v>
      </c>
      <c r="AA2469" t="s">
        <v>161</v>
      </c>
      <c r="AB2469" s="81" t="str">
        <f>analysis_methods!$M$2</f>
        <v>TAXO_STE_MICROSCOPE</v>
      </c>
      <c r="AC2469" s="77">
        <v>45200</v>
      </c>
    </row>
    <row r="2470" spans="1:29" ht="14.4" x14ac:dyDescent="0.3">
      <c r="A2470" s="81" t="str">
        <f>samples!$C$71</f>
        <v>SS22-590-1-WestdiepSeafarm-225m-c-VV3</v>
      </c>
      <c r="C2470"/>
      <c r="H2470" s="95" t="s">
        <v>874</v>
      </c>
      <c r="I2470">
        <v>129296</v>
      </c>
      <c r="K2470" s="98" t="s">
        <v>348</v>
      </c>
      <c r="L2470" s="98" t="s">
        <v>375</v>
      </c>
      <c r="M2470" s="98" t="s">
        <v>376</v>
      </c>
      <c r="N2470" s="98" t="s">
        <v>380</v>
      </c>
      <c r="O2470" s="98" t="s">
        <v>409</v>
      </c>
      <c r="P2470" s="98" t="s">
        <v>410</v>
      </c>
      <c r="Q2470" s="98"/>
      <c r="S2470" t="s">
        <v>226</v>
      </c>
      <c r="U2470" t="s">
        <v>335</v>
      </c>
      <c r="V2470" t="s">
        <v>264</v>
      </c>
      <c r="W2470" s="81" t="str">
        <f>analysis_methods!$B$2</f>
        <v>ABUN</v>
      </c>
      <c r="X2470">
        <v>10</v>
      </c>
      <c r="Y2470" t="s">
        <v>336</v>
      </c>
      <c r="Z2470" t="s">
        <v>243</v>
      </c>
      <c r="AA2470" t="s">
        <v>161</v>
      </c>
      <c r="AB2470" s="81" t="str">
        <f>analysis_methods!$M$2</f>
        <v>TAXO_STE_MICROSCOPE</v>
      </c>
      <c r="AC2470" s="77">
        <v>45200</v>
      </c>
    </row>
    <row r="2471" spans="1:29" ht="14.4" x14ac:dyDescent="0.3">
      <c r="A2471" s="81" t="str">
        <f>samples!$C$71</f>
        <v>SS22-590-1-WestdiepSeafarm-225m-c-VV3</v>
      </c>
      <c r="C2471"/>
      <c r="H2471" s="95" t="s">
        <v>801</v>
      </c>
      <c r="I2471" s="96">
        <v>2036</v>
      </c>
      <c r="K2471" s="98" t="s">
        <v>348</v>
      </c>
      <c r="L2471" s="98" t="s">
        <v>375</v>
      </c>
      <c r="M2471" s="98" t="s">
        <v>422</v>
      </c>
      <c r="N2471" s="98"/>
      <c r="O2471" s="98"/>
      <c r="P2471" s="98"/>
      <c r="Q2471" s="98"/>
      <c r="S2471" t="s">
        <v>226</v>
      </c>
      <c r="U2471" t="s">
        <v>335</v>
      </c>
      <c r="V2471" t="s">
        <v>264</v>
      </c>
      <c r="W2471" s="81" t="str">
        <f>analysis_methods!$B$2</f>
        <v>ABUN</v>
      </c>
      <c r="X2471">
        <v>10</v>
      </c>
      <c r="Y2471" t="s">
        <v>336</v>
      </c>
      <c r="Z2471" t="s">
        <v>243</v>
      </c>
      <c r="AA2471" t="s">
        <v>161</v>
      </c>
      <c r="AB2471" s="81" t="str">
        <f>analysis_methods!$M$2</f>
        <v>TAXO_STE_MICROSCOPE</v>
      </c>
      <c r="AC2471" s="77">
        <v>45200</v>
      </c>
    </row>
    <row r="2472" spans="1:29" ht="14.4" x14ac:dyDescent="0.3">
      <c r="A2472" s="81" t="str">
        <f>samples!$C$71</f>
        <v>SS22-590-1-WestdiepSeafarm-225m-c-VV3</v>
      </c>
      <c r="C2472"/>
      <c r="H2472" s="95" t="s">
        <v>801</v>
      </c>
      <c r="I2472" s="96">
        <v>2036</v>
      </c>
      <c r="K2472" s="98" t="s">
        <v>348</v>
      </c>
      <c r="L2472" s="98" t="s">
        <v>375</v>
      </c>
      <c r="M2472" s="98" t="s">
        <v>422</v>
      </c>
      <c r="N2472" s="98"/>
      <c r="O2472" s="98"/>
      <c r="P2472" s="98"/>
      <c r="Q2472" s="98"/>
      <c r="S2472" t="s">
        <v>226</v>
      </c>
      <c r="U2472" t="s">
        <v>335</v>
      </c>
      <c r="V2472" t="s">
        <v>264</v>
      </c>
      <c r="W2472" s="81" t="str">
        <f>analysis_methods!$B$2</f>
        <v>ABUN</v>
      </c>
      <c r="X2472">
        <v>20</v>
      </c>
      <c r="Y2472" t="s">
        <v>336</v>
      </c>
      <c r="Z2472" t="s">
        <v>243</v>
      </c>
      <c r="AA2472" t="s">
        <v>161</v>
      </c>
      <c r="AB2472" s="81" t="str">
        <f>analysis_methods!$M$2</f>
        <v>TAXO_STE_MICROSCOPE</v>
      </c>
      <c r="AC2472" s="77">
        <v>45200</v>
      </c>
    </row>
    <row r="2473" spans="1:29" ht="14.4" x14ac:dyDescent="0.3">
      <c r="A2473" s="81" t="str">
        <f>samples!$C$71</f>
        <v>SS22-590-1-WestdiepSeafarm-225m-c-VV3</v>
      </c>
      <c r="C2473"/>
      <c r="H2473" s="95" t="s">
        <v>582</v>
      </c>
      <c r="I2473" s="96">
        <v>334510</v>
      </c>
      <c r="K2473" s="98" t="s">
        <v>348</v>
      </c>
      <c r="L2473" s="98" t="s">
        <v>375</v>
      </c>
      <c r="M2473" s="98" t="s">
        <v>376</v>
      </c>
      <c r="N2473" s="98" t="s">
        <v>380</v>
      </c>
      <c r="O2473" s="98" t="s">
        <v>448</v>
      </c>
      <c r="P2473" s="98" t="s">
        <v>517</v>
      </c>
      <c r="Q2473" s="98" t="s">
        <v>594</v>
      </c>
      <c r="S2473" t="s">
        <v>226</v>
      </c>
      <c r="U2473" t="s">
        <v>335</v>
      </c>
      <c r="V2473" t="s">
        <v>264</v>
      </c>
      <c r="W2473" s="81" t="str">
        <f>analysis_methods!$B$2</f>
        <v>ABUN</v>
      </c>
      <c r="X2473">
        <v>20</v>
      </c>
      <c r="Y2473" t="s">
        <v>336</v>
      </c>
      <c r="Z2473" t="s">
        <v>243</v>
      </c>
      <c r="AA2473" t="s">
        <v>161</v>
      </c>
      <c r="AB2473" s="81" t="str">
        <f>analysis_methods!$M$2</f>
        <v>TAXO_STE_MICROSCOPE</v>
      </c>
      <c r="AC2473" s="77">
        <v>45200</v>
      </c>
    </row>
    <row r="2474" spans="1:29" ht="14.4" x14ac:dyDescent="0.3">
      <c r="A2474" s="81" t="str">
        <f>samples!$C$72</f>
        <v>SS22-590-1-WestdiepSeafarm-325m-a-VV1</v>
      </c>
      <c r="C2474"/>
      <c r="H2474" s="95" t="s">
        <v>798</v>
      </c>
      <c r="I2474">
        <v>919</v>
      </c>
      <c r="K2474" s="98" t="s">
        <v>348</v>
      </c>
      <c r="L2474" s="98" t="s">
        <v>375</v>
      </c>
      <c r="M2474" s="98" t="s">
        <v>376</v>
      </c>
      <c r="N2474" s="98" t="s">
        <v>384</v>
      </c>
      <c r="O2474" s="98" t="s">
        <v>411</v>
      </c>
      <c r="P2474" s="98"/>
      <c r="Q2474" s="98"/>
      <c r="S2474" t="s">
        <v>226</v>
      </c>
      <c r="U2474" t="s">
        <v>335</v>
      </c>
      <c r="V2474" t="s">
        <v>264</v>
      </c>
      <c r="W2474" s="81" t="str">
        <f>analysis_methods!$B$2</f>
        <v>ABUN</v>
      </c>
      <c r="X2474">
        <v>20</v>
      </c>
      <c r="Y2474" t="s">
        <v>336</v>
      </c>
      <c r="Z2474" t="s">
        <v>243</v>
      </c>
      <c r="AA2474" t="s">
        <v>161</v>
      </c>
      <c r="AB2474" s="81" t="str">
        <f>analysis_methods!$M$2</f>
        <v>TAXO_STE_MICROSCOPE</v>
      </c>
      <c r="AC2474" s="77">
        <v>45200</v>
      </c>
    </row>
    <row r="2475" spans="1:29" ht="14.4" x14ac:dyDescent="0.3">
      <c r="A2475" s="81" t="str">
        <f>samples!$C$72</f>
        <v>SS22-590-1-WestdiepSeafarm-325m-a-VV1</v>
      </c>
      <c r="C2475"/>
      <c r="H2475" s="95" t="s">
        <v>809</v>
      </c>
      <c r="I2475">
        <v>110387</v>
      </c>
      <c r="K2475" s="98" t="s">
        <v>348</v>
      </c>
      <c r="L2475" s="98" t="s">
        <v>414</v>
      </c>
      <c r="M2475" s="98" t="s">
        <v>415</v>
      </c>
      <c r="N2475" s="98" t="s">
        <v>458</v>
      </c>
      <c r="O2475" s="98" t="s">
        <v>837</v>
      </c>
      <c r="P2475" s="98" t="s">
        <v>838</v>
      </c>
      <c r="Q2475" s="98"/>
      <c r="S2475" t="s">
        <v>226</v>
      </c>
      <c r="U2475" t="s">
        <v>335</v>
      </c>
      <c r="V2475" t="s">
        <v>264</v>
      </c>
      <c r="W2475" s="81" t="str">
        <f>analysis_methods!$B$2</f>
        <v>ABUN</v>
      </c>
      <c r="X2475">
        <v>10</v>
      </c>
      <c r="Y2475" t="s">
        <v>336</v>
      </c>
      <c r="Z2475" t="s">
        <v>243</v>
      </c>
      <c r="AA2475" t="s">
        <v>161</v>
      </c>
      <c r="AB2475" s="81" t="str">
        <f>analysis_methods!$M$2</f>
        <v>TAXO_STE_MICROSCOPE</v>
      </c>
      <c r="AC2475" s="77">
        <v>45200</v>
      </c>
    </row>
    <row r="2476" spans="1:29" ht="14.4" x14ac:dyDescent="0.3">
      <c r="A2476" s="81" t="str">
        <f>samples!$C$72</f>
        <v>SS22-590-1-WestdiepSeafarm-325m-a-VV1</v>
      </c>
      <c r="C2476"/>
      <c r="H2476" s="95" t="s">
        <v>875</v>
      </c>
      <c r="I2476">
        <v>921</v>
      </c>
      <c r="K2476" s="98" t="s">
        <v>348</v>
      </c>
      <c r="L2476" s="98" t="s">
        <v>375</v>
      </c>
      <c r="M2476" s="98" t="s">
        <v>376</v>
      </c>
      <c r="N2476" s="98"/>
      <c r="O2476" s="98" t="s">
        <v>377</v>
      </c>
      <c r="P2476" s="98"/>
      <c r="Q2476" s="98"/>
      <c r="S2476" t="s">
        <v>226</v>
      </c>
      <c r="U2476" t="s">
        <v>335</v>
      </c>
      <c r="V2476" t="s">
        <v>264</v>
      </c>
      <c r="W2476" s="81" t="str">
        <f>analysis_methods!$B$2</f>
        <v>ABUN</v>
      </c>
      <c r="X2476">
        <v>20</v>
      </c>
      <c r="Y2476" t="s">
        <v>336</v>
      </c>
      <c r="Z2476" t="s">
        <v>243</v>
      </c>
      <c r="AA2476" t="s">
        <v>161</v>
      </c>
      <c r="AB2476" s="81" t="str">
        <f>analysis_methods!$M$2</f>
        <v>TAXO_STE_MICROSCOPE</v>
      </c>
      <c r="AC2476" s="77">
        <v>45200</v>
      </c>
    </row>
    <row r="2477" spans="1:29" ht="14.4" x14ac:dyDescent="0.3">
      <c r="A2477" s="81" t="str">
        <f>samples!$C$72</f>
        <v>SS22-590-1-WestdiepSeafarm-325m-a-VV1</v>
      </c>
      <c r="C2477"/>
      <c r="H2477" s="97" t="s">
        <v>487</v>
      </c>
      <c r="I2477">
        <v>102788</v>
      </c>
      <c r="K2477" s="98" t="s">
        <v>348</v>
      </c>
      <c r="L2477" s="98" t="s">
        <v>414</v>
      </c>
      <c r="M2477" s="98" t="s">
        <v>415</v>
      </c>
      <c r="N2477" s="98" t="s">
        <v>416</v>
      </c>
      <c r="O2477" s="98" t="s">
        <v>423</v>
      </c>
      <c r="P2477" s="98" t="s">
        <v>424</v>
      </c>
      <c r="Q2477" s="98" t="s">
        <v>425</v>
      </c>
      <c r="S2477" t="s">
        <v>226</v>
      </c>
      <c r="U2477" t="s">
        <v>335</v>
      </c>
      <c r="V2477" t="s">
        <v>264</v>
      </c>
      <c r="W2477" s="81" t="str">
        <f>analysis_methods!$B$2</f>
        <v>ABUN</v>
      </c>
      <c r="X2477">
        <v>10</v>
      </c>
      <c r="Y2477" t="s">
        <v>336</v>
      </c>
      <c r="Z2477" t="s">
        <v>243</v>
      </c>
      <c r="AA2477" t="s">
        <v>161</v>
      </c>
      <c r="AB2477" s="81" t="str">
        <f>analysis_methods!$M$2</f>
        <v>TAXO_STE_MICROSCOPE</v>
      </c>
      <c r="AC2477" s="77">
        <v>45200</v>
      </c>
    </row>
    <row r="2478" spans="1:29" ht="14.4" x14ac:dyDescent="0.3">
      <c r="A2478" s="81" t="str">
        <f>samples!$C$72</f>
        <v>SS22-590-1-WestdiepSeafarm-325m-a-VV1</v>
      </c>
      <c r="C2478"/>
      <c r="H2478" s="95" t="s">
        <v>492</v>
      </c>
      <c r="I2478">
        <v>125073</v>
      </c>
      <c r="K2478" s="98" t="s">
        <v>348</v>
      </c>
      <c r="L2478" s="98" t="s">
        <v>349</v>
      </c>
      <c r="M2478" s="98" t="s">
        <v>360</v>
      </c>
      <c r="N2478" s="98" t="s">
        <v>440</v>
      </c>
      <c r="O2478" s="98" t="s">
        <v>441</v>
      </c>
      <c r="P2478" s="98" t="s">
        <v>442</v>
      </c>
      <c r="Q2478" s="98" t="s">
        <v>443</v>
      </c>
      <c r="S2478" t="s">
        <v>226</v>
      </c>
      <c r="U2478" t="s">
        <v>335</v>
      </c>
      <c r="V2478" t="s">
        <v>264</v>
      </c>
      <c r="W2478" s="81" t="str">
        <f>analysis_methods!$B$2</f>
        <v>ABUN</v>
      </c>
      <c r="X2478">
        <v>10</v>
      </c>
      <c r="Y2478" t="s">
        <v>336</v>
      </c>
      <c r="Z2478" t="s">
        <v>243</v>
      </c>
      <c r="AA2478" t="s">
        <v>161</v>
      </c>
      <c r="AB2478" s="81" t="str">
        <f>analysis_methods!$M$2</f>
        <v>TAXO_STE_MICROSCOPE</v>
      </c>
      <c r="AC2478" s="77">
        <v>45200</v>
      </c>
    </row>
    <row r="2479" spans="1:29" ht="14.4" x14ac:dyDescent="0.3">
      <c r="A2479" s="81" t="str">
        <f>samples!$C$72</f>
        <v>SS22-590-1-WestdiepSeafarm-325m-a-VV1</v>
      </c>
      <c r="C2479"/>
      <c r="H2479" s="95" t="s">
        <v>470</v>
      </c>
      <c r="I2479">
        <v>855674</v>
      </c>
      <c r="K2479" s="98" t="s">
        <v>348</v>
      </c>
      <c r="L2479" s="98" t="s">
        <v>355</v>
      </c>
      <c r="M2479" s="98" t="s">
        <v>826</v>
      </c>
      <c r="N2479" s="98" t="s">
        <v>356</v>
      </c>
      <c r="O2479" s="98" t="s">
        <v>357</v>
      </c>
      <c r="P2479" s="98" t="s">
        <v>358</v>
      </c>
      <c r="Q2479" s="98" t="s">
        <v>359</v>
      </c>
      <c r="S2479" t="s">
        <v>226</v>
      </c>
      <c r="U2479" t="s">
        <v>335</v>
      </c>
      <c r="V2479" t="s">
        <v>264</v>
      </c>
      <c r="W2479" s="81" t="str">
        <f>analysis_methods!$B$2</f>
        <v>ABUN</v>
      </c>
      <c r="X2479">
        <v>30</v>
      </c>
      <c r="Y2479" t="s">
        <v>336</v>
      </c>
      <c r="Z2479" t="s">
        <v>243</v>
      </c>
      <c r="AA2479" t="s">
        <v>161</v>
      </c>
      <c r="AB2479" s="81" t="str">
        <f>analysis_methods!$M$2</f>
        <v>TAXO_STE_MICROSCOPE</v>
      </c>
      <c r="AC2479" s="77">
        <v>45200</v>
      </c>
    </row>
    <row r="2480" spans="1:29" ht="14.4" x14ac:dyDescent="0.3">
      <c r="A2480" s="81" t="str">
        <f>samples!$C$72</f>
        <v>SS22-590-1-WestdiepSeafarm-325m-a-VV1</v>
      </c>
      <c r="C2480"/>
      <c r="H2480" s="95" t="s">
        <v>799</v>
      </c>
      <c r="I2480">
        <v>876640</v>
      </c>
      <c r="K2480" s="98" t="s">
        <v>348</v>
      </c>
      <c r="L2480" s="98" t="s">
        <v>365</v>
      </c>
      <c r="M2480" s="98" t="s">
        <v>366</v>
      </c>
      <c r="N2480" s="98" t="s">
        <v>451</v>
      </c>
      <c r="O2480" s="98" t="s">
        <v>452</v>
      </c>
      <c r="P2480" s="98" t="s">
        <v>453</v>
      </c>
      <c r="Q2480" s="98" t="s">
        <v>454</v>
      </c>
      <c r="S2480" t="s">
        <v>726</v>
      </c>
      <c r="U2480" t="s">
        <v>335</v>
      </c>
      <c r="V2480" t="s">
        <v>264</v>
      </c>
      <c r="W2480" s="81" t="str">
        <f>analysis_methods!$B$2</f>
        <v>ABUN</v>
      </c>
      <c r="X2480">
        <v>2690</v>
      </c>
      <c r="Y2480" t="s">
        <v>336</v>
      </c>
      <c r="Z2480" t="s">
        <v>243</v>
      </c>
      <c r="AA2480" t="s">
        <v>161</v>
      </c>
      <c r="AB2480" s="81" t="str">
        <f>analysis_methods!$M$2</f>
        <v>TAXO_STE_MICROSCOPE</v>
      </c>
      <c r="AC2480" s="77">
        <v>45200</v>
      </c>
    </row>
    <row r="2481" spans="1:29" ht="14.4" x14ac:dyDescent="0.3">
      <c r="A2481" s="81" t="str">
        <f>samples!$C$72</f>
        <v>SS22-590-1-WestdiepSeafarm-325m-a-VV1</v>
      </c>
      <c r="C2481"/>
      <c r="H2481" s="95" t="s">
        <v>497</v>
      </c>
      <c r="I2481">
        <v>130616</v>
      </c>
      <c r="K2481" s="98" t="s">
        <v>348</v>
      </c>
      <c r="L2481" s="98" t="s">
        <v>375</v>
      </c>
      <c r="M2481" s="98" t="s">
        <v>376</v>
      </c>
      <c r="N2481" s="98" t="s">
        <v>380</v>
      </c>
      <c r="O2481" s="98" t="s">
        <v>448</v>
      </c>
      <c r="P2481" s="98" t="s">
        <v>455</v>
      </c>
      <c r="Q2481" s="98" t="s">
        <v>456</v>
      </c>
      <c r="S2481" t="s">
        <v>226</v>
      </c>
      <c r="U2481" t="s">
        <v>335</v>
      </c>
      <c r="V2481" t="s">
        <v>264</v>
      </c>
      <c r="W2481" s="81" t="str">
        <f>analysis_methods!$B$2</f>
        <v>ABUN</v>
      </c>
      <c r="X2481">
        <v>10</v>
      </c>
      <c r="Y2481" t="s">
        <v>336</v>
      </c>
      <c r="Z2481" t="s">
        <v>243</v>
      </c>
      <c r="AA2481" t="s">
        <v>161</v>
      </c>
      <c r="AB2481" s="81" t="str">
        <f>analysis_methods!$M$2</f>
        <v>TAXO_STE_MICROSCOPE</v>
      </c>
      <c r="AC2481" s="77">
        <v>45200</v>
      </c>
    </row>
    <row r="2482" spans="1:29" ht="14.4" x14ac:dyDescent="0.3">
      <c r="A2482" s="81" t="str">
        <f>samples!$C$72</f>
        <v>SS22-590-1-WestdiepSeafarm-325m-a-VV1</v>
      </c>
      <c r="C2482"/>
      <c r="H2482" s="95" t="s">
        <v>542</v>
      </c>
      <c r="I2482">
        <v>130644</v>
      </c>
      <c r="K2482" s="98" t="s">
        <v>348</v>
      </c>
      <c r="L2482" s="98" t="s">
        <v>375</v>
      </c>
      <c r="M2482" s="98" t="s">
        <v>376</v>
      </c>
      <c r="N2482" s="98" t="s">
        <v>380</v>
      </c>
      <c r="O2482" s="98" t="s">
        <v>448</v>
      </c>
      <c r="P2482" s="98" t="s">
        <v>518</v>
      </c>
      <c r="Q2482" s="98" t="s">
        <v>532</v>
      </c>
      <c r="S2482" t="s">
        <v>226</v>
      </c>
      <c r="U2482" t="s">
        <v>335</v>
      </c>
      <c r="V2482" t="s">
        <v>264</v>
      </c>
      <c r="W2482" s="81" t="str">
        <f>analysis_methods!$B$2</f>
        <v>ABUN</v>
      </c>
      <c r="X2482">
        <v>10</v>
      </c>
      <c r="Y2482" t="s">
        <v>336</v>
      </c>
      <c r="Z2482" t="s">
        <v>243</v>
      </c>
      <c r="AA2482" t="s">
        <v>161</v>
      </c>
      <c r="AB2482" s="81" t="str">
        <f>analysis_methods!$M$2</f>
        <v>TAXO_STE_MICROSCOPE</v>
      </c>
      <c r="AC2482" s="77">
        <v>45200</v>
      </c>
    </row>
    <row r="2483" spans="1:29" ht="14.4" x14ac:dyDescent="0.3">
      <c r="A2483" s="81" t="str">
        <f>samples!$C$72</f>
        <v>SS22-590-1-WestdiepSeafarm-325m-a-VV1</v>
      </c>
      <c r="C2483"/>
      <c r="H2483" s="95" t="s">
        <v>484</v>
      </c>
      <c r="I2483">
        <v>130116</v>
      </c>
      <c r="K2483" s="98" t="s">
        <v>348</v>
      </c>
      <c r="L2483" s="98" t="s">
        <v>375</v>
      </c>
      <c r="M2483" s="98" t="s">
        <v>376</v>
      </c>
      <c r="N2483" s="98" t="s">
        <v>380</v>
      </c>
      <c r="O2483" s="98" t="s">
        <v>409</v>
      </c>
      <c r="P2483" s="98" t="s">
        <v>410</v>
      </c>
      <c r="Q2483" s="98" t="s">
        <v>374</v>
      </c>
      <c r="S2483" t="s">
        <v>226</v>
      </c>
      <c r="U2483" t="s">
        <v>335</v>
      </c>
      <c r="V2483" t="s">
        <v>264</v>
      </c>
      <c r="W2483" s="81" t="str">
        <f>analysis_methods!$B$2</f>
        <v>ABUN</v>
      </c>
      <c r="X2483">
        <v>30</v>
      </c>
      <c r="Y2483" t="s">
        <v>336</v>
      </c>
      <c r="Z2483" t="s">
        <v>243</v>
      </c>
      <c r="AA2483" t="s">
        <v>161</v>
      </c>
      <c r="AB2483" s="81" t="str">
        <f>analysis_methods!$M$2</f>
        <v>TAXO_STE_MICROSCOPE</v>
      </c>
      <c r="AC2483" s="77">
        <v>45200</v>
      </c>
    </row>
    <row r="2484" spans="1:29" ht="14.4" x14ac:dyDescent="0.3">
      <c r="A2484" s="81" t="str">
        <f>samples!$C$72</f>
        <v>SS22-590-1-WestdiepSeafarm-325m-a-VV1</v>
      </c>
      <c r="C2484"/>
      <c r="H2484" s="95" t="s">
        <v>801</v>
      </c>
      <c r="I2484">
        <v>2036</v>
      </c>
      <c r="K2484" s="98" t="s">
        <v>348</v>
      </c>
      <c r="L2484" s="98" t="s">
        <v>375</v>
      </c>
      <c r="M2484" s="98" t="s">
        <v>422</v>
      </c>
      <c r="N2484" s="98"/>
      <c r="O2484" s="98"/>
      <c r="P2484" s="98"/>
      <c r="Q2484" s="98"/>
      <c r="S2484" t="s">
        <v>226</v>
      </c>
      <c r="U2484" t="s">
        <v>335</v>
      </c>
      <c r="V2484" t="s">
        <v>264</v>
      </c>
      <c r="W2484" s="81" t="str">
        <f>analysis_methods!$B$2</f>
        <v>ABUN</v>
      </c>
      <c r="X2484">
        <v>10</v>
      </c>
      <c r="Y2484" t="s">
        <v>336</v>
      </c>
      <c r="Z2484" t="s">
        <v>243</v>
      </c>
      <c r="AA2484" t="s">
        <v>161</v>
      </c>
      <c r="AB2484" s="81" t="str">
        <f>analysis_methods!$M$2</f>
        <v>TAXO_STE_MICROSCOPE</v>
      </c>
      <c r="AC2484" s="77">
        <v>45200</v>
      </c>
    </row>
    <row r="2485" spans="1:29" ht="14.4" x14ac:dyDescent="0.3">
      <c r="A2485" s="81" t="str">
        <f>samples!$C$72</f>
        <v>SS22-590-1-WestdiepSeafarm-325m-a-VV1</v>
      </c>
      <c r="C2485"/>
      <c r="H2485" s="95" t="s">
        <v>482</v>
      </c>
      <c r="I2485">
        <v>130357</v>
      </c>
      <c r="K2485" s="98" t="s">
        <v>348</v>
      </c>
      <c r="L2485" s="98" t="s">
        <v>375</v>
      </c>
      <c r="M2485" s="98" t="s">
        <v>376</v>
      </c>
      <c r="N2485" s="98" t="s">
        <v>380</v>
      </c>
      <c r="O2485" s="98" t="s">
        <v>381</v>
      </c>
      <c r="P2485" s="98" t="s">
        <v>382</v>
      </c>
      <c r="Q2485" s="98" t="s">
        <v>405</v>
      </c>
      <c r="S2485" t="s">
        <v>226</v>
      </c>
      <c r="U2485" t="s">
        <v>335</v>
      </c>
      <c r="V2485" t="s">
        <v>264</v>
      </c>
      <c r="W2485" s="81" t="str">
        <f>analysis_methods!$B$2</f>
        <v>ABUN</v>
      </c>
      <c r="X2485">
        <v>30</v>
      </c>
      <c r="Y2485" t="s">
        <v>336</v>
      </c>
      <c r="Z2485" t="s">
        <v>243</v>
      </c>
      <c r="AA2485" t="s">
        <v>161</v>
      </c>
      <c r="AB2485" s="81" t="str">
        <f>analysis_methods!$M$2</f>
        <v>TAXO_STE_MICROSCOPE</v>
      </c>
      <c r="AC2485" s="77">
        <v>45200</v>
      </c>
    </row>
    <row r="2486" spans="1:29" ht="14.4" x14ac:dyDescent="0.3">
      <c r="A2486" s="81" t="str">
        <f>samples!$C$72</f>
        <v>SS22-590-1-WestdiepSeafarm-325m-a-VV1</v>
      </c>
      <c r="C2486"/>
      <c r="H2486" s="95" t="s">
        <v>471</v>
      </c>
      <c r="I2486">
        <v>124929</v>
      </c>
      <c r="K2486" s="98" t="s">
        <v>348</v>
      </c>
      <c r="L2486" s="98" t="s">
        <v>349</v>
      </c>
      <c r="M2486" s="98" t="s">
        <v>360</v>
      </c>
      <c r="N2486" s="98" t="s">
        <v>361</v>
      </c>
      <c r="O2486" s="98" t="s">
        <v>362</v>
      </c>
      <c r="P2486" s="98" t="s">
        <v>363</v>
      </c>
      <c r="Q2486" s="98" t="s">
        <v>364</v>
      </c>
      <c r="S2486" t="s">
        <v>226</v>
      </c>
      <c r="U2486" t="s">
        <v>335</v>
      </c>
      <c r="V2486" t="s">
        <v>264</v>
      </c>
      <c r="W2486" s="81" t="str">
        <f>analysis_methods!$B$2</f>
        <v>ABUN</v>
      </c>
      <c r="X2486">
        <v>120</v>
      </c>
      <c r="Y2486" t="s">
        <v>336</v>
      </c>
      <c r="Z2486" t="s">
        <v>243</v>
      </c>
      <c r="AA2486" t="s">
        <v>161</v>
      </c>
      <c r="AB2486" s="81" t="str">
        <f>analysis_methods!$M$2</f>
        <v>TAXO_STE_MICROSCOPE</v>
      </c>
      <c r="AC2486" s="77">
        <v>45200</v>
      </c>
    </row>
    <row r="2487" spans="1:29" ht="14.4" x14ac:dyDescent="0.3">
      <c r="A2487" s="81" t="str">
        <f>samples!$C$72</f>
        <v>SS22-590-1-WestdiepSeafarm-325m-a-VV1</v>
      </c>
      <c r="C2487"/>
      <c r="H2487" s="95" t="s">
        <v>479</v>
      </c>
      <c r="I2487">
        <v>130544</v>
      </c>
      <c r="K2487" s="98" t="s">
        <v>348</v>
      </c>
      <c r="L2487" s="98" t="s">
        <v>375</v>
      </c>
      <c r="M2487" s="98" t="s">
        <v>376</v>
      </c>
      <c r="N2487" s="98"/>
      <c r="O2487" s="98" t="s">
        <v>395</v>
      </c>
      <c r="P2487" s="98" t="s">
        <v>396</v>
      </c>
      <c r="Q2487" s="98" t="s">
        <v>397</v>
      </c>
      <c r="S2487" s="102" t="s">
        <v>726</v>
      </c>
      <c r="U2487" t="s">
        <v>335</v>
      </c>
      <c r="V2487" t="s">
        <v>264</v>
      </c>
      <c r="W2487" s="81" t="str">
        <f>analysis_methods!$B$2</f>
        <v>ABUN</v>
      </c>
      <c r="X2487">
        <v>100</v>
      </c>
      <c r="Y2487" t="s">
        <v>336</v>
      </c>
      <c r="Z2487" t="s">
        <v>243</v>
      </c>
      <c r="AA2487" t="s">
        <v>161</v>
      </c>
      <c r="AB2487" s="81" t="str">
        <f>analysis_methods!$M$2</f>
        <v>TAXO_STE_MICROSCOPE</v>
      </c>
      <c r="AC2487" s="77">
        <v>45200</v>
      </c>
    </row>
    <row r="2488" spans="1:29" ht="14.4" x14ac:dyDescent="0.3">
      <c r="A2488" s="81" t="str">
        <f>samples!$C$72</f>
        <v>SS22-590-1-WestdiepSeafarm-325m-a-VV1</v>
      </c>
      <c r="C2488"/>
      <c r="H2488" s="95" t="s">
        <v>540</v>
      </c>
      <c r="I2488">
        <v>334512</v>
      </c>
      <c r="K2488" s="98" t="s">
        <v>348</v>
      </c>
      <c r="L2488" s="98" t="s">
        <v>375</v>
      </c>
      <c r="M2488" s="98" t="s">
        <v>376</v>
      </c>
      <c r="N2488" s="98" t="s">
        <v>380</v>
      </c>
      <c r="O2488" s="98" t="s">
        <v>448</v>
      </c>
      <c r="P2488" s="98" t="s">
        <v>517</v>
      </c>
      <c r="Q2488" s="98" t="s">
        <v>530</v>
      </c>
      <c r="S2488" s="102" t="s">
        <v>726</v>
      </c>
      <c r="U2488" t="s">
        <v>335</v>
      </c>
      <c r="V2488" t="s">
        <v>264</v>
      </c>
      <c r="W2488" s="81" t="str">
        <f>analysis_methods!$B$2</f>
        <v>ABUN</v>
      </c>
      <c r="X2488">
        <v>10</v>
      </c>
      <c r="Y2488" t="s">
        <v>336</v>
      </c>
      <c r="Z2488" t="s">
        <v>243</v>
      </c>
      <c r="AA2488" t="s">
        <v>161</v>
      </c>
      <c r="AB2488" s="81" t="str">
        <f>analysis_methods!$M$2</f>
        <v>TAXO_STE_MICROSCOPE</v>
      </c>
      <c r="AC2488" s="77">
        <v>45200</v>
      </c>
    </row>
    <row r="2489" spans="1:29" ht="14.4" x14ac:dyDescent="0.3">
      <c r="A2489" s="81" t="str">
        <f>samples!$C$72</f>
        <v>SS22-590-1-WestdiepSeafarm-325m-a-VV1</v>
      </c>
      <c r="C2489"/>
      <c r="H2489" s="95" t="s">
        <v>802</v>
      </c>
      <c r="I2489">
        <v>1648</v>
      </c>
      <c r="K2489" s="98" t="s">
        <v>348</v>
      </c>
      <c r="L2489" s="98" t="s">
        <v>375</v>
      </c>
      <c r="M2489" s="98"/>
      <c r="N2489" s="98" t="s">
        <v>420</v>
      </c>
      <c r="O2489" s="98" t="s">
        <v>421</v>
      </c>
      <c r="P2489" s="98"/>
      <c r="Q2489" s="98"/>
      <c r="S2489" t="s">
        <v>226</v>
      </c>
      <c r="U2489" t="s">
        <v>335</v>
      </c>
      <c r="V2489" t="s">
        <v>264</v>
      </c>
      <c r="W2489" s="81" t="str">
        <f>analysis_methods!$B$2</f>
        <v>ABUN</v>
      </c>
      <c r="X2489">
        <v>10</v>
      </c>
      <c r="Y2489" t="s">
        <v>336</v>
      </c>
      <c r="Z2489" t="s">
        <v>243</v>
      </c>
      <c r="AA2489" t="s">
        <v>161</v>
      </c>
      <c r="AB2489" s="81" t="str">
        <f>analysis_methods!$M$2</f>
        <v>TAXO_STE_MICROSCOPE</v>
      </c>
      <c r="AC2489" s="77">
        <v>45200</v>
      </c>
    </row>
    <row r="2490" spans="1:29" ht="14.4" x14ac:dyDescent="0.3">
      <c r="A2490" s="81" t="str">
        <f>samples!$C$72</f>
        <v>SS22-590-1-WestdiepSeafarm-325m-a-VV1</v>
      </c>
      <c r="C2490"/>
      <c r="H2490" s="95" t="s">
        <v>481</v>
      </c>
      <c r="I2490">
        <v>131187</v>
      </c>
      <c r="K2490" s="98" t="s">
        <v>348</v>
      </c>
      <c r="L2490" s="98" t="s">
        <v>375</v>
      </c>
      <c r="M2490" s="98" t="s">
        <v>376</v>
      </c>
      <c r="N2490" s="98" t="s">
        <v>401</v>
      </c>
      <c r="O2490" s="98" t="s">
        <v>402</v>
      </c>
      <c r="P2490" s="98" t="s">
        <v>403</v>
      </c>
      <c r="Q2490" s="98" t="s">
        <v>404</v>
      </c>
      <c r="S2490" t="s">
        <v>226</v>
      </c>
      <c r="U2490" t="s">
        <v>335</v>
      </c>
      <c r="V2490" t="s">
        <v>264</v>
      </c>
      <c r="W2490" s="81" t="str">
        <f>analysis_methods!$B$2</f>
        <v>ABUN</v>
      </c>
      <c r="X2490">
        <v>390</v>
      </c>
      <c r="Y2490" t="s">
        <v>336</v>
      </c>
      <c r="Z2490" t="s">
        <v>243</v>
      </c>
      <c r="AA2490" t="s">
        <v>161</v>
      </c>
      <c r="AB2490" s="81" t="str">
        <f>analysis_methods!$M$2</f>
        <v>TAXO_STE_MICROSCOPE</v>
      </c>
      <c r="AC2490" s="77">
        <v>45200</v>
      </c>
    </row>
    <row r="2491" spans="1:29" ht="14.4" x14ac:dyDescent="0.3">
      <c r="A2491" s="81" t="str">
        <f>samples!$C$72</f>
        <v>SS22-590-1-WestdiepSeafarm-325m-a-VV1</v>
      </c>
      <c r="C2491"/>
      <c r="H2491" s="95" t="s">
        <v>472</v>
      </c>
      <c r="I2491">
        <v>140301</v>
      </c>
      <c r="K2491" s="98" t="s">
        <v>348</v>
      </c>
      <c r="L2491" s="98" t="s">
        <v>365</v>
      </c>
      <c r="M2491" s="98" t="s">
        <v>366</v>
      </c>
      <c r="N2491" s="98" t="s">
        <v>367</v>
      </c>
      <c r="O2491" s="98" t="s">
        <v>368</v>
      </c>
      <c r="P2491" s="98" t="s">
        <v>369</v>
      </c>
      <c r="Q2491" s="98" t="s">
        <v>370</v>
      </c>
      <c r="S2491" t="s">
        <v>226</v>
      </c>
      <c r="U2491" t="s">
        <v>335</v>
      </c>
      <c r="V2491" t="s">
        <v>264</v>
      </c>
      <c r="W2491" s="81" t="str">
        <f>analysis_methods!$B$2</f>
        <v>ABUN</v>
      </c>
      <c r="X2491">
        <v>40</v>
      </c>
      <c r="Y2491" t="s">
        <v>336</v>
      </c>
      <c r="Z2491" t="s">
        <v>243</v>
      </c>
      <c r="AA2491" t="s">
        <v>161</v>
      </c>
      <c r="AB2491" s="81" t="str">
        <f>analysis_methods!$M$2</f>
        <v>TAXO_STE_MICROSCOPE</v>
      </c>
      <c r="AC2491" s="77">
        <v>45200</v>
      </c>
    </row>
    <row r="2492" spans="1:29" ht="14.4" x14ac:dyDescent="0.3">
      <c r="A2492" s="81" t="str">
        <f>samples!$C$72</f>
        <v>SS22-590-1-WestdiepSeafarm-325m-a-VV1</v>
      </c>
      <c r="C2492"/>
      <c r="H2492" s="95" t="s">
        <v>800</v>
      </c>
      <c r="I2492" s="96">
        <v>152391</v>
      </c>
      <c r="K2492" s="98" t="s">
        <v>348</v>
      </c>
      <c r="L2492" s="98" t="s">
        <v>457</v>
      </c>
      <c r="M2492" s="98"/>
      <c r="N2492" s="98"/>
      <c r="O2492" s="98"/>
      <c r="P2492" s="98"/>
      <c r="Q2492" s="98"/>
      <c r="S2492" t="s">
        <v>226</v>
      </c>
      <c r="U2492" t="s">
        <v>335</v>
      </c>
      <c r="V2492" t="s">
        <v>264</v>
      </c>
      <c r="W2492" s="81" t="str">
        <f>analysis_methods!$B$2</f>
        <v>ABUN</v>
      </c>
      <c r="X2492">
        <v>50</v>
      </c>
      <c r="Y2492" t="s">
        <v>336</v>
      </c>
      <c r="Z2492" t="s">
        <v>243</v>
      </c>
      <c r="AA2492" t="s">
        <v>161</v>
      </c>
      <c r="AB2492" s="81" t="str">
        <f>analysis_methods!$M$2</f>
        <v>TAXO_STE_MICROSCOPE</v>
      </c>
      <c r="AC2492" s="77">
        <v>45200</v>
      </c>
    </row>
    <row r="2493" spans="1:29" ht="14.4" x14ac:dyDescent="0.3">
      <c r="A2493" s="81" t="str">
        <f>samples!$C$73</f>
        <v>SS22-590-1-WestdiepSeafarm-325m-b-VV2</v>
      </c>
      <c r="C2493"/>
      <c r="H2493" s="95" t="s">
        <v>473</v>
      </c>
      <c r="I2493">
        <v>141433</v>
      </c>
      <c r="K2493" s="98" t="s">
        <v>348</v>
      </c>
      <c r="L2493" s="98" t="s">
        <v>365</v>
      </c>
      <c r="M2493" s="98" t="s">
        <v>366</v>
      </c>
      <c r="N2493" s="98" t="s">
        <v>371</v>
      </c>
      <c r="O2493" s="98" t="s">
        <v>372</v>
      </c>
      <c r="P2493" s="98" t="s">
        <v>373</v>
      </c>
      <c r="Q2493" s="98" t="s">
        <v>374</v>
      </c>
      <c r="S2493" t="s">
        <v>226</v>
      </c>
      <c r="U2493" t="s">
        <v>335</v>
      </c>
      <c r="V2493" t="s">
        <v>264</v>
      </c>
      <c r="W2493" s="81" t="str">
        <f>analysis_methods!$B$2</f>
        <v>ABUN</v>
      </c>
      <c r="X2493">
        <v>10</v>
      </c>
      <c r="Y2493" t="s">
        <v>336</v>
      </c>
      <c r="Z2493" t="s">
        <v>243</v>
      </c>
      <c r="AA2493" t="s">
        <v>161</v>
      </c>
      <c r="AB2493" s="81" t="str">
        <f>analysis_methods!$M$2</f>
        <v>TAXO_STE_MICROSCOPE</v>
      </c>
      <c r="AC2493" s="77">
        <v>45200</v>
      </c>
    </row>
    <row r="2494" spans="1:29" ht="14.4" x14ac:dyDescent="0.3">
      <c r="A2494" s="81" t="str">
        <f>samples!$C$73</f>
        <v>SS22-590-1-WestdiepSeafarm-325m-b-VV2</v>
      </c>
      <c r="C2494"/>
      <c r="H2494" s="95" t="s">
        <v>470</v>
      </c>
      <c r="I2494">
        <v>855674</v>
      </c>
      <c r="K2494" s="98" t="s">
        <v>348</v>
      </c>
      <c r="L2494" s="98" t="s">
        <v>355</v>
      </c>
      <c r="M2494" s="98" t="s">
        <v>826</v>
      </c>
      <c r="N2494" s="98" t="s">
        <v>356</v>
      </c>
      <c r="O2494" s="98" t="s">
        <v>357</v>
      </c>
      <c r="P2494" s="98" t="s">
        <v>358</v>
      </c>
      <c r="Q2494" s="98" t="s">
        <v>359</v>
      </c>
      <c r="S2494" t="s">
        <v>226</v>
      </c>
      <c r="U2494" t="s">
        <v>335</v>
      </c>
      <c r="V2494" t="s">
        <v>264</v>
      </c>
      <c r="W2494" s="81" t="str">
        <f>analysis_methods!$B$2</f>
        <v>ABUN</v>
      </c>
      <c r="X2494">
        <v>10</v>
      </c>
      <c r="Y2494" t="s">
        <v>336</v>
      </c>
      <c r="Z2494" t="s">
        <v>243</v>
      </c>
      <c r="AA2494" t="s">
        <v>161</v>
      </c>
      <c r="AB2494" s="81" t="str">
        <f>analysis_methods!$M$2</f>
        <v>TAXO_STE_MICROSCOPE</v>
      </c>
      <c r="AC2494" s="77">
        <v>45200</v>
      </c>
    </row>
    <row r="2495" spans="1:29" ht="14.4" x14ac:dyDescent="0.3">
      <c r="A2495" s="81" t="str">
        <f>samples!$C$73</f>
        <v>SS22-590-1-WestdiepSeafarm-325m-b-VV2</v>
      </c>
      <c r="C2495"/>
      <c r="H2495" s="95" t="s">
        <v>470</v>
      </c>
      <c r="I2495">
        <v>855674</v>
      </c>
      <c r="K2495" s="98" t="s">
        <v>348</v>
      </c>
      <c r="L2495" s="98" t="s">
        <v>355</v>
      </c>
      <c r="M2495" s="98" t="s">
        <v>826</v>
      </c>
      <c r="N2495" s="98" t="s">
        <v>356</v>
      </c>
      <c r="O2495" s="98" t="s">
        <v>357</v>
      </c>
      <c r="P2495" s="98" t="s">
        <v>358</v>
      </c>
      <c r="Q2495" s="98" t="s">
        <v>359</v>
      </c>
      <c r="S2495" t="s">
        <v>226</v>
      </c>
      <c r="U2495" t="s">
        <v>335</v>
      </c>
      <c r="V2495" t="s">
        <v>264</v>
      </c>
      <c r="W2495" s="81" t="str">
        <f>analysis_methods!$B$2</f>
        <v>ABUN</v>
      </c>
      <c r="X2495">
        <v>10</v>
      </c>
      <c r="Y2495" t="s">
        <v>336</v>
      </c>
      <c r="Z2495" t="s">
        <v>243</v>
      </c>
      <c r="AA2495" t="s">
        <v>161</v>
      </c>
      <c r="AB2495" s="81" t="str">
        <f>analysis_methods!$M$2</f>
        <v>TAXO_STE_MICROSCOPE</v>
      </c>
      <c r="AC2495" s="77">
        <v>45200</v>
      </c>
    </row>
    <row r="2496" spans="1:29" ht="14.4" x14ac:dyDescent="0.3">
      <c r="A2496" s="81" t="str">
        <f>samples!$C$73</f>
        <v>SS22-590-1-WestdiepSeafarm-325m-b-VV2</v>
      </c>
      <c r="C2496"/>
      <c r="H2496" s="95" t="s">
        <v>799</v>
      </c>
      <c r="I2496">
        <v>876640</v>
      </c>
      <c r="K2496" s="98" t="s">
        <v>348</v>
      </c>
      <c r="L2496" s="98" t="s">
        <v>365</v>
      </c>
      <c r="M2496" s="98" t="s">
        <v>366</v>
      </c>
      <c r="N2496" s="98" t="s">
        <v>451</v>
      </c>
      <c r="O2496" s="98" t="s">
        <v>452</v>
      </c>
      <c r="P2496" s="98" t="s">
        <v>453</v>
      </c>
      <c r="Q2496" s="98" t="s">
        <v>454</v>
      </c>
      <c r="S2496" t="s">
        <v>726</v>
      </c>
      <c r="U2496" t="s">
        <v>335</v>
      </c>
      <c r="V2496" t="s">
        <v>264</v>
      </c>
      <c r="W2496" s="81" t="str">
        <f>analysis_methods!$B$2</f>
        <v>ABUN</v>
      </c>
      <c r="X2496">
        <v>800</v>
      </c>
      <c r="Y2496" t="s">
        <v>336</v>
      </c>
      <c r="Z2496" t="s">
        <v>243</v>
      </c>
      <c r="AA2496" t="s">
        <v>161</v>
      </c>
      <c r="AB2496" s="81" t="str">
        <f>analysis_methods!$M$2</f>
        <v>TAXO_STE_MICROSCOPE</v>
      </c>
      <c r="AC2496" s="77">
        <v>45200</v>
      </c>
    </row>
    <row r="2497" spans="1:29" ht="14.4" x14ac:dyDescent="0.3">
      <c r="A2497" s="81" t="str">
        <f>samples!$C$73</f>
        <v>SS22-590-1-WestdiepSeafarm-325m-b-VV2</v>
      </c>
      <c r="C2497"/>
      <c r="H2497" s="95" t="s">
        <v>799</v>
      </c>
      <c r="I2497">
        <v>876640</v>
      </c>
      <c r="K2497" s="98" t="s">
        <v>348</v>
      </c>
      <c r="L2497" s="98" t="s">
        <v>365</v>
      </c>
      <c r="M2497" s="98" t="s">
        <v>366</v>
      </c>
      <c r="N2497" s="98" t="s">
        <v>451</v>
      </c>
      <c r="O2497" s="98" t="s">
        <v>452</v>
      </c>
      <c r="P2497" s="98" t="s">
        <v>453</v>
      </c>
      <c r="Q2497" s="98" t="s">
        <v>454</v>
      </c>
      <c r="S2497" t="s">
        <v>726</v>
      </c>
      <c r="U2497" t="s">
        <v>335</v>
      </c>
      <c r="V2497" t="s">
        <v>264</v>
      </c>
      <c r="W2497" s="81" t="str">
        <f>analysis_methods!$B$2</f>
        <v>ABUN</v>
      </c>
      <c r="X2497">
        <v>960</v>
      </c>
      <c r="Y2497" t="s">
        <v>336</v>
      </c>
      <c r="Z2497" t="s">
        <v>243</v>
      </c>
      <c r="AA2497" t="s">
        <v>161</v>
      </c>
      <c r="AB2497" s="81" t="str">
        <f>analysis_methods!$M$2</f>
        <v>TAXO_STE_MICROSCOPE</v>
      </c>
      <c r="AC2497" s="77">
        <v>45200</v>
      </c>
    </row>
    <row r="2498" spans="1:29" ht="14.4" x14ac:dyDescent="0.3">
      <c r="A2498" s="81" t="str">
        <f>samples!$C$73</f>
        <v>SS22-590-1-WestdiepSeafarm-325m-b-VV2</v>
      </c>
      <c r="C2498"/>
      <c r="H2498" s="95" t="s">
        <v>484</v>
      </c>
      <c r="I2498">
        <v>130116</v>
      </c>
      <c r="K2498" s="98" t="s">
        <v>348</v>
      </c>
      <c r="L2498" s="98" t="s">
        <v>375</v>
      </c>
      <c r="M2498" s="98" t="s">
        <v>376</v>
      </c>
      <c r="N2498" s="98" t="s">
        <v>380</v>
      </c>
      <c r="O2498" s="98" t="s">
        <v>409</v>
      </c>
      <c r="P2498" s="98" t="s">
        <v>410</v>
      </c>
      <c r="Q2498" s="98" t="s">
        <v>374</v>
      </c>
      <c r="S2498" t="s">
        <v>226</v>
      </c>
      <c r="U2498" t="s">
        <v>335</v>
      </c>
      <c r="V2498" t="s">
        <v>264</v>
      </c>
      <c r="W2498" s="81" t="str">
        <f>analysis_methods!$B$2</f>
        <v>ABUN</v>
      </c>
      <c r="X2498">
        <v>30</v>
      </c>
      <c r="Y2498" t="s">
        <v>336</v>
      </c>
      <c r="Z2498" t="s">
        <v>243</v>
      </c>
      <c r="AA2498" t="s">
        <v>161</v>
      </c>
      <c r="AB2498" s="81" t="str">
        <f>analysis_methods!$M$2</f>
        <v>TAXO_STE_MICROSCOPE</v>
      </c>
      <c r="AC2498" s="77">
        <v>45200</v>
      </c>
    </row>
    <row r="2499" spans="1:29" ht="14.4" x14ac:dyDescent="0.3">
      <c r="A2499" s="81" t="str">
        <f>samples!$C$73</f>
        <v>SS22-590-1-WestdiepSeafarm-325m-b-VV2</v>
      </c>
      <c r="C2499"/>
      <c r="H2499" s="95" t="s">
        <v>476</v>
      </c>
      <c r="I2499">
        <v>152367</v>
      </c>
      <c r="K2499" s="98" t="s">
        <v>348</v>
      </c>
      <c r="L2499" s="98" t="s">
        <v>375</v>
      </c>
      <c r="M2499" s="98" t="s">
        <v>376</v>
      </c>
      <c r="N2499" s="98" t="s">
        <v>384</v>
      </c>
      <c r="O2499" s="98" t="s">
        <v>385</v>
      </c>
      <c r="P2499" s="98" t="s">
        <v>386</v>
      </c>
      <c r="Q2499" s="98" t="s">
        <v>387</v>
      </c>
      <c r="S2499" t="s">
        <v>226</v>
      </c>
      <c r="U2499" t="s">
        <v>335</v>
      </c>
      <c r="V2499" t="s">
        <v>264</v>
      </c>
      <c r="W2499" s="81" t="str">
        <f>analysis_methods!$B$2</f>
        <v>ABUN</v>
      </c>
      <c r="X2499">
        <v>30</v>
      </c>
      <c r="Y2499" t="s">
        <v>336</v>
      </c>
      <c r="Z2499" t="s">
        <v>243</v>
      </c>
      <c r="AA2499" t="s">
        <v>161</v>
      </c>
      <c r="AB2499" s="81" t="str">
        <f>analysis_methods!$M$2</f>
        <v>TAXO_STE_MICROSCOPE</v>
      </c>
      <c r="AC2499" s="77">
        <v>45200</v>
      </c>
    </row>
    <row r="2500" spans="1:29" ht="14.4" x14ac:dyDescent="0.3">
      <c r="A2500" s="81" t="str">
        <f>samples!$C$73</f>
        <v>SS22-590-1-WestdiepSeafarm-325m-b-VV2</v>
      </c>
      <c r="C2500"/>
      <c r="H2500" s="95" t="s">
        <v>800</v>
      </c>
      <c r="I2500">
        <v>152391</v>
      </c>
      <c r="K2500" s="98" t="s">
        <v>348</v>
      </c>
      <c r="L2500" s="98" t="s">
        <v>457</v>
      </c>
      <c r="M2500" s="98"/>
      <c r="N2500" s="98"/>
      <c r="O2500" s="98"/>
      <c r="P2500" s="98"/>
      <c r="Q2500" s="98"/>
      <c r="S2500" s="102" t="s">
        <v>726</v>
      </c>
      <c r="U2500" t="s">
        <v>335</v>
      </c>
      <c r="V2500" t="s">
        <v>264</v>
      </c>
      <c r="W2500" s="81" t="str">
        <f>analysis_methods!$B$2</f>
        <v>ABUN</v>
      </c>
      <c r="X2500">
        <v>40</v>
      </c>
      <c r="Y2500" t="s">
        <v>336</v>
      </c>
      <c r="Z2500" t="s">
        <v>243</v>
      </c>
      <c r="AA2500" t="s">
        <v>161</v>
      </c>
      <c r="AB2500" s="81" t="str">
        <f>analysis_methods!$M$2</f>
        <v>TAXO_STE_MICROSCOPE</v>
      </c>
      <c r="AC2500" s="77">
        <v>45200</v>
      </c>
    </row>
    <row r="2501" spans="1:29" ht="14.4" x14ac:dyDescent="0.3">
      <c r="A2501" s="81" t="str">
        <f>samples!$C$73</f>
        <v>SS22-590-1-WestdiepSeafarm-325m-b-VV2</v>
      </c>
      <c r="C2501"/>
      <c r="H2501" s="95" t="s">
        <v>800</v>
      </c>
      <c r="I2501">
        <v>152391</v>
      </c>
      <c r="K2501" s="98" t="s">
        <v>348</v>
      </c>
      <c r="L2501" s="98" t="s">
        <v>457</v>
      </c>
      <c r="M2501" s="98"/>
      <c r="N2501" s="98"/>
      <c r="O2501" s="98"/>
      <c r="P2501" s="98"/>
      <c r="Q2501" s="98"/>
      <c r="S2501" t="s">
        <v>226</v>
      </c>
      <c r="U2501" t="s">
        <v>335</v>
      </c>
      <c r="V2501" t="s">
        <v>264</v>
      </c>
      <c r="W2501" s="81" t="str">
        <f>analysis_methods!$B$2</f>
        <v>ABUN</v>
      </c>
      <c r="X2501">
        <v>10</v>
      </c>
      <c r="Y2501" t="s">
        <v>336</v>
      </c>
      <c r="Z2501" t="s">
        <v>243</v>
      </c>
      <c r="AA2501" t="s">
        <v>161</v>
      </c>
      <c r="AB2501" s="81" t="str">
        <f>analysis_methods!$M$2</f>
        <v>TAXO_STE_MICROSCOPE</v>
      </c>
      <c r="AC2501" s="77">
        <v>45200</v>
      </c>
    </row>
    <row r="2502" spans="1:29" ht="14.4" x14ac:dyDescent="0.3">
      <c r="A2502" s="81" t="str">
        <f>samples!$C$73</f>
        <v>SS22-590-1-WestdiepSeafarm-325m-b-VV2</v>
      </c>
      <c r="C2502"/>
      <c r="H2502" s="95" t="s">
        <v>471</v>
      </c>
      <c r="I2502">
        <v>124929</v>
      </c>
      <c r="K2502" s="98" t="s">
        <v>348</v>
      </c>
      <c r="L2502" s="98" t="s">
        <v>349</v>
      </c>
      <c r="M2502" s="98" t="s">
        <v>360</v>
      </c>
      <c r="N2502" s="98" t="s">
        <v>361</v>
      </c>
      <c r="O2502" s="98" t="s">
        <v>362</v>
      </c>
      <c r="P2502" s="98" t="s">
        <v>363</v>
      </c>
      <c r="Q2502" s="98" t="s">
        <v>364</v>
      </c>
      <c r="S2502" t="s">
        <v>226</v>
      </c>
      <c r="U2502" t="s">
        <v>335</v>
      </c>
      <c r="V2502" t="s">
        <v>264</v>
      </c>
      <c r="W2502" s="81" t="str">
        <f>analysis_methods!$B$2</f>
        <v>ABUN</v>
      </c>
      <c r="X2502">
        <v>10</v>
      </c>
      <c r="Y2502" t="s">
        <v>336</v>
      </c>
      <c r="Z2502" t="s">
        <v>243</v>
      </c>
      <c r="AA2502" t="s">
        <v>161</v>
      </c>
      <c r="AB2502" s="81" t="str">
        <f>analysis_methods!$M$2</f>
        <v>TAXO_STE_MICROSCOPE</v>
      </c>
      <c r="AC2502" s="77">
        <v>45200</v>
      </c>
    </row>
    <row r="2503" spans="1:29" ht="14.4" x14ac:dyDescent="0.3">
      <c r="A2503" s="81" t="str">
        <f>samples!$C$73</f>
        <v>SS22-590-1-WestdiepSeafarm-325m-b-VV2</v>
      </c>
      <c r="C2503"/>
      <c r="H2503" s="95" t="s">
        <v>471</v>
      </c>
      <c r="I2503">
        <v>124929</v>
      </c>
      <c r="K2503" s="98" t="s">
        <v>348</v>
      </c>
      <c r="L2503" s="98" t="s">
        <v>349</v>
      </c>
      <c r="M2503" s="98" t="s">
        <v>360</v>
      </c>
      <c r="N2503" s="98" t="s">
        <v>361</v>
      </c>
      <c r="O2503" s="98" t="s">
        <v>362</v>
      </c>
      <c r="P2503" s="98" t="s">
        <v>363</v>
      </c>
      <c r="Q2503" s="98" t="s">
        <v>364</v>
      </c>
      <c r="S2503" t="s">
        <v>226</v>
      </c>
      <c r="U2503" t="s">
        <v>335</v>
      </c>
      <c r="V2503" t="s">
        <v>264</v>
      </c>
      <c r="W2503" s="81" t="str">
        <f>analysis_methods!$B$2</f>
        <v>ABUN</v>
      </c>
      <c r="X2503">
        <v>30</v>
      </c>
      <c r="Y2503" t="s">
        <v>336</v>
      </c>
      <c r="Z2503" t="s">
        <v>243</v>
      </c>
      <c r="AA2503" t="s">
        <v>161</v>
      </c>
      <c r="AB2503" s="81" t="str">
        <f>analysis_methods!$M$2</f>
        <v>TAXO_STE_MICROSCOPE</v>
      </c>
      <c r="AC2503" s="77">
        <v>45200</v>
      </c>
    </row>
    <row r="2504" spans="1:29" ht="14.4" x14ac:dyDescent="0.3">
      <c r="A2504" s="81" t="str">
        <f>samples!$C$73</f>
        <v>SS22-590-1-WestdiepSeafarm-325m-b-VV2</v>
      </c>
      <c r="C2504"/>
      <c r="H2504" s="95" t="s">
        <v>479</v>
      </c>
      <c r="I2504">
        <v>130544</v>
      </c>
      <c r="K2504" s="98" t="s">
        <v>348</v>
      </c>
      <c r="L2504" s="98" t="s">
        <v>375</v>
      </c>
      <c r="M2504" s="98" t="s">
        <v>376</v>
      </c>
      <c r="N2504" s="98"/>
      <c r="O2504" s="98" t="s">
        <v>395</v>
      </c>
      <c r="P2504" s="98" t="s">
        <v>396</v>
      </c>
      <c r="Q2504" s="98" t="s">
        <v>397</v>
      </c>
      <c r="S2504" t="s">
        <v>226</v>
      </c>
      <c r="U2504" t="s">
        <v>335</v>
      </c>
      <c r="V2504" t="s">
        <v>264</v>
      </c>
      <c r="W2504" s="81" t="str">
        <f>analysis_methods!$B$2</f>
        <v>ABUN</v>
      </c>
      <c r="X2504">
        <v>10</v>
      </c>
      <c r="Y2504" t="s">
        <v>336</v>
      </c>
      <c r="Z2504" t="s">
        <v>243</v>
      </c>
      <c r="AA2504" t="s">
        <v>161</v>
      </c>
      <c r="AB2504" s="81" t="str">
        <f>analysis_methods!$M$2</f>
        <v>TAXO_STE_MICROSCOPE</v>
      </c>
      <c r="AC2504" s="77">
        <v>45200</v>
      </c>
    </row>
    <row r="2505" spans="1:29" ht="14.4" x14ac:dyDescent="0.3">
      <c r="A2505" s="81" t="str">
        <f>samples!$C$74</f>
        <v>SS22-590-1-WestdiepSeafarm-325m-c-VV3</v>
      </c>
      <c r="C2505"/>
      <c r="H2505" s="103" t="s">
        <v>871</v>
      </c>
      <c r="I2505">
        <v>1082</v>
      </c>
      <c r="K2505" s="98" t="s">
        <v>348</v>
      </c>
      <c r="L2505" s="98" t="s">
        <v>414</v>
      </c>
      <c r="M2505" s="98" t="s">
        <v>880</v>
      </c>
      <c r="N2505" s="98"/>
      <c r="O2505" s="98"/>
      <c r="P2505" s="98"/>
      <c r="Q2505" s="98"/>
      <c r="S2505" t="s">
        <v>226</v>
      </c>
      <c r="U2505" t="s">
        <v>335</v>
      </c>
      <c r="V2505" t="s">
        <v>264</v>
      </c>
      <c r="W2505" s="81" t="str">
        <f>analysis_methods!$B$2</f>
        <v>ABUN</v>
      </c>
      <c r="X2505">
        <v>120</v>
      </c>
      <c r="Y2505" t="s">
        <v>336</v>
      </c>
      <c r="Z2505" t="s">
        <v>243</v>
      </c>
      <c r="AA2505" t="s">
        <v>161</v>
      </c>
      <c r="AB2505" s="81" t="str">
        <f>analysis_methods!$M$2</f>
        <v>TAXO_STE_MICROSCOPE</v>
      </c>
      <c r="AC2505" s="77">
        <v>45200</v>
      </c>
    </row>
    <row r="2506" spans="1:29" ht="14.4" x14ac:dyDescent="0.3">
      <c r="A2506" s="81" t="str">
        <f>samples!$C$74</f>
        <v>SS22-590-1-WestdiepSeafarm-325m-c-VV3</v>
      </c>
      <c r="C2506"/>
      <c r="H2506" s="95" t="s">
        <v>473</v>
      </c>
      <c r="I2506">
        <v>141433</v>
      </c>
      <c r="K2506" s="98" t="s">
        <v>348</v>
      </c>
      <c r="L2506" s="98" t="s">
        <v>365</v>
      </c>
      <c r="M2506" s="98" t="s">
        <v>366</v>
      </c>
      <c r="N2506" s="98" t="s">
        <v>371</v>
      </c>
      <c r="O2506" s="98" t="s">
        <v>372</v>
      </c>
      <c r="P2506" s="98" t="s">
        <v>373</v>
      </c>
      <c r="Q2506" s="98" t="s">
        <v>374</v>
      </c>
      <c r="S2506" t="s">
        <v>226</v>
      </c>
      <c r="U2506" t="s">
        <v>335</v>
      </c>
      <c r="V2506" t="s">
        <v>264</v>
      </c>
      <c r="W2506" s="81" t="str">
        <f>analysis_methods!$B$2</f>
        <v>ABUN</v>
      </c>
      <c r="X2506">
        <v>10</v>
      </c>
      <c r="Y2506" t="s">
        <v>336</v>
      </c>
      <c r="Z2506" t="s">
        <v>243</v>
      </c>
      <c r="AA2506" t="s">
        <v>161</v>
      </c>
      <c r="AB2506" s="81" t="str">
        <f>analysis_methods!$M$2</f>
        <v>TAXO_STE_MICROSCOPE</v>
      </c>
      <c r="AC2506" s="77">
        <v>45200</v>
      </c>
    </row>
    <row r="2507" spans="1:29" ht="14.4" x14ac:dyDescent="0.3">
      <c r="A2507" s="81" t="str">
        <f>samples!$C$74</f>
        <v>SS22-590-1-WestdiepSeafarm-325m-c-VV3</v>
      </c>
      <c r="C2507"/>
      <c r="H2507" s="95" t="s">
        <v>798</v>
      </c>
      <c r="I2507">
        <v>919</v>
      </c>
      <c r="K2507" s="98" t="s">
        <v>348</v>
      </c>
      <c r="L2507" s="98" t="s">
        <v>375</v>
      </c>
      <c r="M2507" s="98" t="s">
        <v>376</v>
      </c>
      <c r="N2507" s="98" t="s">
        <v>384</v>
      </c>
      <c r="O2507" s="98" t="s">
        <v>411</v>
      </c>
      <c r="P2507" s="98"/>
      <c r="Q2507" s="98"/>
      <c r="S2507" t="s">
        <v>226</v>
      </c>
      <c r="U2507" t="s">
        <v>335</v>
      </c>
      <c r="V2507" t="s">
        <v>264</v>
      </c>
      <c r="W2507" s="81" t="str">
        <f>analysis_methods!$B$2</f>
        <v>ABUN</v>
      </c>
      <c r="X2507">
        <v>10</v>
      </c>
      <c r="Y2507" t="s">
        <v>336</v>
      </c>
      <c r="Z2507" t="s">
        <v>243</v>
      </c>
      <c r="AA2507" t="s">
        <v>161</v>
      </c>
      <c r="AB2507" s="81" t="str">
        <f>analysis_methods!$M$2</f>
        <v>TAXO_STE_MICROSCOPE</v>
      </c>
      <c r="AC2507" s="77">
        <v>45200</v>
      </c>
    </row>
    <row r="2508" spans="1:29" ht="14.4" x14ac:dyDescent="0.3">
      <c r="A2508" s="81" t="str">
        <f>samples!$C$74</f>
        <v>SS22-590-1-WestdiepSeafarm-325m-c-VV3</v>
      </c>
      <c r="C2508"/>
      <c r="H2508" s="95" t="s">
        <v>539</v>
      </c>
      <c r="I2508">
        <v>138963</v>
      </c>
      <c r="K2508" s="98" t="s">
        <v>348</v>
      </c>
      <c r="L2508" s="98" t="s">
        <v>365</v>
      </c>
      <c r="M2508" s="98" t="s">
        <v>503</v>
      </c>
      <c r="N2508" s="98" t="s">
        <v>514</v>
      </c>
      <c r="O2508" s="98" t="s">
        <v>515</v>
      </c>
      <c r="P2508" s="98" t="s">
        <v>516</v>
      </c>
      <c r="Q2508" s="98" t="s">
        <v>529</v>
      </c>
      <c r="S2508" t="s">
        <v>226</v>
      </c>
      <c r="U2508" t="s">
        <v>335</v>
      </c>
      <c r="V2508" t="s">
        <v>264</v>
      </c>
      <c r="W2508" s="81" t="str">
        <f>analysis_methods!$B$2</f>
        <v>ABUN</v>
      </c>
      <c r="X2508">
        <v>10</v>
      </c>
      <c r="Y2508" t="s">
        <v>336</v>
      </c>
      <c r="Z2508" t="s">
        <v>243</v>
      </c>
      <c r="AA2508" t="s">
        <v>161</v>
      </c>
      <c r="AB2508" s="81" t="str">
        <f>analysis_methods!$M$2</f>
        <v>TAXO_STE_MICROSCOPE</v>
      </c>
      <c r="AC2508" s="77">
        <v>45200</v>
      </c>
    </row>
    <row r="2509" spans="1:29" ht="14.4" x14ac:dyDescent="0.3">
      <c r="A2509" s="81" t="str">
        <f>samples!$C$74</f>
        <v>SS22-590-1-WestdiepSeafarm-325m-c-VV3</v>
      </c>
      <c r="C2509"/>
      <c r="H2509" s="95" t="s">
        <v>470</v>
      </c>
      <c r="I2509">
        <v>855674</v>
      </c>
      <c r="K2509" s="98" t="s">
        <v>348</v>
      </c>
      <c r="L2509" s="98" t="s">
        <v>355</v>
      </c>
      <c r="M2509" s="98" t="s">
        <v>826</v>
      </c>
      <c r="N2509" s="98" t="s">
        <v>356</v>
      </c>
      <c r="O2509" s="98" t="s">
        <v>357</v>
      </c>
      <c r="P2509" s="98" t="s">
        <v>358</v>
      </c>
      <c r="Q2509" s="98" t="s">
        <v>359</v>
      </c>
      <c r="S2509" t="s">
        <v>226</v>
      </c>
      <c r="U2509" t="s">
        <v>335</v>
      </c>
      <c r="V2509" t="s">
        <v>264</v>
      </c>
      <c r="W2509" s="81" t="str">
        <f>analysis_methods!$B$2</f>
        <v>ABUN</v>
      </c>
      <c r="X2509">
        <v>20</v>
      </c>
      <c r="Y2509" t="s">
        <v>336</v>
      </c>
      <c r="Z2509" t="s">
        <v>243</v>
      </c>
      <c r="AA2509" t="s">
        <v>161</v>
      </c>
      <c r="AB2509" s="81" t="str">
        <f>analysis_methods!$M$2</f>
        <v>TAXO_STE_MICROSCOPE</v>
      </c>
      <c r="AC2509" s="77">
        <v>45200</v>
      </c>
    </row>
    <row r="2510" spans="1:29" ht="14.4" x14ac:dyDescent="0.3">
      <c r="A2510" s="81" t="str">
        <f>samples!$C$74</f>
        <v>SS22-590-1-WestdiepSeafarm-325m-c-VV3</v>
      </c>
      <c r="C2510"/>
      <c r="H2510" s="95" t="s">
        <v>799</v>
      </c>
      <c r="I2510">
        <v>876640</v>
      </c>
      <c r="K2510" s="98" t="s">
        <v>348</v>
      </c>
      <c r="L2510" s="98" t="s">
        <v>365</v>
      </c>
      <c r="M2510" s="98" t="s">
        <v>366</v>
      </c>
      <c r="N2510" s="98" t="s">
        <v>451</v>
      </c>
      <c r="O2510" s="98" t="s">
        <v>452</v>
      </c>
      <c r="P2510" s="98" t="s">
        <v>453</v>
      </c>
      <c r="Q2510" s="98" t="s">
        <v>454</v>
      </c>
      <c r="S2510" t="s">
        <v>726</v>
      </c>
      <c r="U2510" t="s">
        <v>335</v>
      </c>
      <c r="V2510" t="s">
        <v>264</v>
      </c>
      <c r="W2510" s="81" t="str">
        <f>analysis_methods!$B$2</f>
        <v>ABUN</v>
      </c>
      <c r="X2510">
        <v>1070</v>
      </c>
      <c r="Y2510" t="s">
        <v>336</v>
      </c>
      <c r="Z2510" t="s">
        <v>243</v>
      </c>
      <c r="AA2510" t="s">
        <v>161</v>
      </c>
      <c r="AB2510" s="81" t="str">
        <f>analysis_methods!$M$2</f>
        <v>TAXO_STE_MICROSCOPE</v>
      </c>
      <c r="AC2510" s="77">
        <v>45200</v>
      </c>
    </row>
    <row r="2511" spans="1:29" ht="14.4" x14ac:dyDescent="0.3">
      <c r="A2511" s="81" t="str">
        <f>samples!$C$74</f>
        <v>SS22-590-1-WestdiepSeafarm-325m-c-VV3</v>
      </c>
      <c r="C2511"/>
      <c r="H2511" s="95" t="s">
        <v>484</v>
      </c>
      <c r="I2511">
        <v>130116</v>
      </c>
      <c r="K2511" s="98" t="s">
        <v>348</v>
      </c>
      <c r="L2511" s="98" t="s">
        <v>375</v>
      </c>
      <c r="M2511" s="98" t="s">
        <v>376</v>
      </c>
      <c r="N2511" s="98" t="s">
        <v>380</v>
      </c>
      <c r="O2511" s="98" t="s">
        <v>409</v>
      </c>
      <c r="P2511" s="98" t="s">
        <v>410</v>
      </c>
      <c r="Q2511" s="98" t="s">
        <v>374</v>
      </c>
      <c r="S2511" t="s">
        <v>226</v>
      </c>
      <c r="U2511" t="s">
        <v>335</v>
      </c>
      <c r="V2511" t="s">
        <v>264</v>
      </c>
      <c r="W2511" s="81" t="str">
        <f>analysis_methods!$B$2</f>
        <v>ABUN</v>
      </c>
      <c r="X2511">
        <v>10</v>
      </c>
      <c r="Y2511" t="s">
        <v>336</v>
      </c>
      <c r="Z2511" t="s">
        <v>243</v>
      </c>
      <c r="AA2511" t="s">
        <v>161</v>
      </c>
      <c r="AB2511" s="81" t="str">
        <f>analysis_methods!$M$2</f>
        <v>TAXO_STE_MICROSCOPE</v>
      </c>
      <c r="AC2511" s="77">
        <v>45200</v>
      </c>
    </row>
    <row r="2512" spans="1:29" ht="14.4" x14ac:dyDescent="0.3">
      <c r="A2512" s="81" t="str">
        <f>samples!$C$74</f>
        <v>SS22-590-1-WestdiepSeafarm-325m-c-VV3</v>
      </c>
      <c r="C2512"/>
      <c r="H2512" s="95" t="s">
        <v>800</v>
      </c>
      <c r="I2512">
        <v>152391</v>
      </c>
      <c r="K2512" s="98" t="s">
        <v>348</v>
      </c>
      <c r="L2512" s="98" t="s">
        <v>457</v>
      </c>
      <c r="M2512" s="98"/>
      <c r="N2512" s="98"/>
      <c r="O2512" s="98"/>
      <c r="P2512" s="98"/>
      <c r="Q2512" s="98"/>
      <c r="S2512" t="s">
        <v>226</v>
      </c>
      <c r="U2512" t="s">
        <v>335</v>
      </c>
      <c r="V2512" t="s">
        <v>264</v>
      </c>
      <c r="W2512" s="81" t="str">
        <f>analysis_methods!$B$2</f>
        <v>ABUN</v>
      </c>
      <c r="X2512">
        <v>40</v>
      </c>
      <c r="Y2512" t="s">
        <v>336</v>
      </c>
      <c r="Z2512" t="s">
        <v>243</v>
      </c>
      <c r="AA2512" t="s">
        <v>161</v>
      </c>
      <c r="AB2512" s="81" t="str">
        <f>analysis_methods!$M$2</f>
        <v>TAXO_STE_MICROSCOPE</v>
      </c>
      <c r="AC2512" s="77">
        <v>45200</v>
      </c>
    </row>
    <row r="2513" spans="1:29" ht="14.4" x14ac:dyDescent="0.3">
      <c r="A2513" s="81" t="str">
        <f>samples!$C$74</f>
        <v>SS22-590-1-WestdiepSeafarm-325m-c-VV3</v>
      </c>
      <c r="C2513"/>
      <c r="H2513" s="95" t="s">
        <v>800</v>
      </c>
      <c r="I2513">
        <v>152391</v>
      </c>
      <c r="K2513" s="98" t="s">
        <v>348</v>
      </c>
      <c r="L2513" s="98" t="s">
        <v>457</v>
      </c>
      <c r="M2513" s="98"/>
      <c r="N2513" s="98"/>
      <c r="O2513" s="98"/>
      <c r="P2513" s="98"/>
      <c r="Q2513" s="98"/>
      <c r="S2513" t="s">
        <v>226</v>
      </c>
      <c r="U2513" t="s">
        <v>335</v>
      </c>
      <c r="V2513" t="s">
        <v>264</v>
      </c>
      <c r="W2513" s="81" t="str">
        <f>analysis_methods!$B$2</f>
        <v>ABUN</v>
      </c>
      <c r="X2513">
        <v>40</v>
      </c>
      <c r="Y2513" t="s">
        <v>336</v>
      </c>
      <c r="Z2513" t="s">
        <v>243</v>
      </c>
      <c r="AA2513" t="s">
        <v>161</v>
      </c>
      <c r="AB2513" s="81" t="str">
        <f>analysis_methods!$M$2</f>
        <v>TAXO_STE_MICROSCOPE</v>
      </c>
      <c r="AC2513" s="77">
        <v>45200</v>
      </c>
    </row>
    <row r="2514" spans="1:29" ht="14.4" x14ac:dyDescent="0.3">
      <c r="A2514" s="81" t="str">
        <f>samples!$C$74</f>
        <v>SS22-590-1-WestdiepSeafarm-325m-c-VV3</v>
      </c>
      <c r="C2514"/>
      <c r="H2514" s="95" t="s">
        <v>482</v>
      </c>
      <c r="I2514">
        <v>130357</v>
      </c>
      <c r="K2514" s="98" t="s">
        <v>348</v>
      </c>
      <c r="L2514" s="98" t="s">
        <v>375</v>
      </c>
      <c r="M2514" s="98" t="s">
        <v>376</v>
      </c>
      <c r="N2514" s="98" t="s">
        <v>380</v>
      </c>
      <c r="O2514" s="98" t="s">
        <v>381</v>
      </c>
      <c r="P2514" s="98" t="s">
        <v>382</v>
      </c>
      <c r="Q2514" s="98" t="s">
        <v>405</v>
      </c>
      <c r="S2514" s="102" t="s">
        <v>726</v>
      </c>
      <c r="U2514" t="s">
        <v>335</v>
      </c>
      <c r="V2514" t="s">
        <v>264</v>
      </c>
      <c r="W2514" s="81" t="str">
        <f>analysis_methods!$B$2</f>
        <v>ABUN</v>
      </c>
      <c r="X2514">
        <v>10</v>
      </c>
      <c r="Y2514" t="s">
        <v>336</v>
      </c>
      <c r="Z2514" t="s">
        <v>243</v>
      </c>
      <c r="AA2514" t="s">
        <v>161</v>
      </c>
      <c r="AB2514" s="81" t="str">
        <f>analysis_methods!$M$2</f>
        <v>TAXO_STE_MICROSCOPE</v>
      </c>
      <c r="AC2514" s="77">
        <v>45200</v>
      </c>
    </row>
    <row r="2515" spans="1:29" ht="14.4" x14ac:dyDescent="0.3">
      <c r="A2515" s="81" t="str">
        <f>samples!$C$74</f>
        <v>SS22-590-1-WestdiepSeafarm-325m-c-VV3</v>
      </c>
      <c r="C2515"/>
      <c r="H2515" s="95" t="s">
        <v>471</v>
      </c>
      <c r="I2515">
        <v>124929</v>
      </c>
      <c r="K2515" s="98" t="s">
        <v>348</v>
      </c>
      <c r="L2515" s="98" t="s">
        <v>349</v>
      </c>
      <c r="M2515" s="98" t="s">
        <v>360</v>
      </c>
      <c r="N2515" s="98" t="s">
        <v>361</v>
      </c>
      <c r="O2515" s="98" t="s">
        <v>362</v>
      </c>
      <c r="P2515" s="98" t="s">
        <v>363</v>
      </c>
      <c r="Q2515" s="98" t="s">
        <v>364</v>
      </c>
      <c r="S2515" s="102" t="s">
        <v>726</v>
      </c>
      <c r="U2515" t="s">
        <v>335</v>
      </c>
      <c r="V2515" t="s">
        <v>264</v>
      </c>
      <c r="W2515" s="81" t="str">
        <f>analysis_methods!$B$2</f>
        <v>ABUN</v>
      </c>
      <c r="X2515">
        <v>30</v>
      </c>
      <c r="Y2515" t="s">
        <v>336</v>
      </c>
      <c r="Z2515" t="s">
        <v>243</v>
      </c>
      <c r="AA2515" t="s">
        <v>161</v>
      </c>
      <c r="AB2515" s="81" t="str">
        <f>analysis_methods!$M$2</f>
        <v>TAXO_STE_MICROSCOPE</v>
      </c>
      <c r="AC2515" s="77">
        <v>45200</v>
      </c>
    </row>
    <row r="2516" spans="1:29" ht="14.4" x14ac:dyDescent="0.3">
      <c r="A2516" s="81" t="str">
        <f>samples!$C$74</f>
        <v>SS22-590-1-WestdiepSeafarm-325m-c-VV3</v>
      </c>
      <c r="C2516"/>
      <c r="H2516" s="95" t="s">
        <v>471</v>
      </c>
      <c r="I2516">
        <v>124929</v>
      </c>
      <c r="K2516" s="98" t="s">
        <v>348</v>
      </c>
      <c r="L2516" s="98" t="s">
        <v>349</v>
      </c>
      <c r="M2516" s="98" t="s">
        <v>360</v>
      </c>
      <c r="N2516" s="98" t="s">
        <v>361</v>
      </c>
      <c r="O2516" s="98" t="s">
        <v>362</v>
      </c>
      <c r="P2516" s="98" t="s">
        <v>363</v>
      </c>
      <c r="Q2516" s="98" t="s">
        <v>364</v>
      </c>
      <c r="S2516" t="s">
        <v>226</v>
      </c>
      <c r="U2516" t="s">
        <v>335</v>
      </c>
      <c r="V2516" t="s">
        <v>264</v>
      </c>
      <c r="W2516" s="81" t="str">
        <f>analysis_methods!$B$2</f>
        <v>ABUN</v>
      </c>
      <c r="X2516">
        <v>10</v>
      </c>
      <c r="Y2516" t="s">
        <v>336</v>
      </c>
      <c r="Z2516" t="s">
        <v>243</v>
      </c>
      <c r="AA2516" t="s">
        <v>161</v>
      </c>
      <c r="AB2516" s="81" t="str">
        <f>analysis_methods!$M$2</f>
        <v>TAXO_STE_MICROSCOPE</v>
      </c>
      <c r="AC2516" s="77">
        <v>45200</v>
      </c>
    </row>
    <row r="2517" spans="1:29" ht="14.4" x14ac:dyDescent="0.3">
      <c r="A2517" s="81" t="str">
        <f>samples!$C$74</f>
        <v>SS22-590-1-WestdiepSeafarm-325m-c-VV3</v>
      </c>
      <c r="C2517"/>
      <c r="H2517" s="95" t="s">
        <v>481</v>
      </c>
      <c r="I2517">
        <v>131187</v>
      </c>
      <c r="K2517" s="98" t="s">
        <v>348</v>
      </c>
      <c r="L2517" s="98" t="s">
        <v>375</v>
      </c>
      <c r="M2517" s="98" t="s">
        <v>376</v>
      </c>
      <c r="N2517" s="98" t="s">
        <v>401</v>
      </c>
      <c r="O2517" s="98" t="s">
        <v>402</v>
      </c>
      <c r="P2517" s="98" t="s">
        <v>403</v>
      </c>
      <c r="Q2517" s="98" t="s">
        <v>404</v>
      </c>
      <c r="S2517" t="s">
        <v>226</v>
      </c>
      <c r="U2517" t="s">
        <v>335</v>
      </c>
      <c r="V2517" t="s">
        <v>264</v>
      </c>
      <c r="W2517" s="81" t="str">
        <f>analysis_methods!$B$2</f>
        <v>ABUN</v>
      </c>
      <c r="X2517">
        <v>10</v>
      </c>
      <c r="Y2517" t="s">
        <v>336</v>
      </c>
      <c r="Z2517" t="s">
        <v>243</v>
      </c>
      <c r="AA2517" t="s">
        <v>161</v>
      </c>
      <c r="AB2517" s="81" t="str">
        <f>analysis_methods!$M$2</f>
        <v>TAXO_STE_MICROSCOPE</v>
      </c>
      <c r="AC2517" s="77">
        <v>45200</v>
      </c>
    </row>
    <row r="2518" spans="1:29" ht="14.4" x14ac:dyDescent="0.3">
      <c r="A2518" s="81" t="str">
        <f>samples!$C$74</f>
        <v>SS22-590-1-WestdiepSeafarm-325m-c-VV3</v>
      </c>
      <c r="C2518"/>
      <c r="H2518" s="95" t="s">
        <v>874</v>
      </c>
      <c r="I2518">
        <v>129296</v>
      </c>
      <c r="K2518" s="98" t="s">
        <v>348</v>
      </c>
      <c r="L2518" s="98" t="s">
        <v>375</v>
      </c>
      <c r="M2518" s="98" t="s">
        <v>376</v>
      </c>
      <c r="N2518" s="98" t="s">
        <v>380</v>
      </c>
      <c r="O2518" s="98" t="s">
        <v>409</v>
      </c>
      <c r="P2518" s="98" t="s">
        <v>410</v>
      </c>
      <c r="Q2518" s="98"/>
      <c r="S2518" t="s">
        <v>226</v>
      </c>
      <c r="U2518" t="s">
        <v>335</v>
      </c>
      <c r="V2518" t="s">
        <v>264</v>
      </c>
      <c r="W2518" s="81" t="str">
        <f>analysis_methods!$B$2</f>
        <v>ABUN</v>
      </c>
      <c r="X2518">
        <v>10</v>
      </c>
      <c r="Y2518" t="s">
        <v>336</v>
      </c>
      <c r="Z2518" t="s">
        <v>243</v>
      </c>
      <c r="AA2518" t="s">
        <v>161</v>
      </c>
      <c r="AB2518" s="81" t="str">
        <f>analysis_methods!$M$2</f>
        <v>TAXO_STE_MICROSCOPE</v>
      </c>
      <c r="AC2518" s="77">
        <v>45200</v>
      </c>
    </row>
    <row r="2519" spans="1:29" ht="14.4" x14ac:dyDescent="0.3">
      <c r="A2519" s="81" t="str">
        <f>samples!$C$74</f>
        <v>SS22-590-1-WestdiepSeafarm-325m-c-VV3</v>
      </c>
      <c r="C2519"/>
      <c r="H2519" s="95" t="s">
        <v>801</v>
      </c>
      <c r="I2519" s="96">
        <v>2036</v>
      </c>
      <c r="K2519" s="98" t="s">
        <v>348</v>
      </c>
      <c r="L2519" s="98" t="s">
        <v>375</v>
      </c>
      <c r="M2519" s="98" t="s">
        <v>422</v>
      </c>
      <c r="N2519" s="98"/>
      <c r="O2519" s="98"/>
      <c r="P2519" s="98"/>
      <c r="Q2519" s="98"/>
      <c r="S2519" t="s">
        <v>226</v>
      </c>
      <c r="U2519" t="s">
        <v>335</v>
      </c>
      <c r="V2519" t="s">
        <v>264</v>
      </c>
      <c r="W2519" s="81" t="str">
        <f>analysis_methods!$B$2</f>
        <v>ABUN</v>
      </c>
      <c r="X2519">
        <v>50</v>
      </c>
      <c r="Y2519" t="s">
        <v>336</v>
      </c>
      <c r="Z2519" t="s">
        <v>243</v>
      </c>
      <c r="AA2519" t="s">
        <v>161</v>
      </c>
      <c r="AB2519" s="81" t="str">
        <f>analysis_methods!$M$2</f>
        <v>TAXO_STE_MICROSCOPE</v>
      </c>
      <c r="AC2519" s="77">
        <v>45200</v>
      </c>
    </row>
    <row r="2520" spans="1:29" ht="14.4" x14ac:dyDescent="0.3">
      <c r="A2520" s="81" t="str">
        <f>samples!$C$74</f>
        <v>SS22-590-1-WestdiepSeafarm-325m-c-VV3</v>
      </c>
      <c r="C2520"/>
      <c r="H2520" s="97" t="s">
        <v>810</v>
      </c>
      <c r="I2520">
        <v>793</v>
      </c>
      <c r="K2520" s="98" t="s">
        <v>348</v>
      </c>
      <c r="L2520" s="98" t="s">
        <v>839</v>
      </c>
      <c r="M2520" s="98"/>
      <c r="N2520" s="98"/>
      <c r="O2520" s="98"/>
      <c r="P2520" s="98"/>
      <c r="Q2520" s="98"/>
      <c r="S2520" t="s">
        <v>226</v>
      </c>
      <c r="U2520" t="s">
        <v>335</v>
      </c>
      <c r="V2520" t="s">
        <v>264</v>
      </c>
      <c r="W2520" s="81" t="str">
        <f>analysis_methods!$B$2</f>
        <v>ABUN</v>
      </c>
      <c r="X2520">
        <v>10</v>
      </c>
      <c r="Y2520" t="s">
        <v>336</v>
      </c>
      <c r="Z2520" t="s">
        <v>243</v>
      </c>
      <c r="AA2520" t="s">
        <v>161</v>
      </c>
      <c r="AB2520" s="81" t="str">
        <f>analysis_methods!$M$2</f>
        <v>TAXO_STE_MICROSCOPE</v>
      </c>
      <c r="AC2520" s="77">
        <v>45200</v>
      </c>
    </row>
    <row r="2521" spans="1:29" ht="14.4" x14ac:dyDescent="0.3">
      <c r="A2521" s="81" t="str">
        <f>samples!$C$75</f>
        <v>SS22-590-2-WestdiepSeafarm-425m-a-VV1</v>
      </c>
      <c r="C2521"/>
      <c r="H2521" s="95" t="s">
        <v>470</v>
      </c>
      <c r="I2521">
        <v>855674</v>
      </c>
      <c r="K2521" s="98" t="s">
        <v>348</v>
      </c>
      <c r="L2521" s="98" t="s">
        <v>355</v>
      </c>
      <c r="M2521" s="98" t="s">
        <v>826</v>
      </c>
      <c r="N2521" s="98" t="s">
        <v>356</v>
      </c>
      <c r="O2521" s="98" t="s">
        <v>357</v>
      </c>
      <c r="P2521" s="98" t="s">
        <v>358</v>
      </c>
      <c r="Q2521" s="98" t="s">
        <v>359</v>
      </c>
      <c r="S2521" t="s">
        <v>226</v>
      </c>
      <c r="U2521" t="s">
        <v>335</v>
      </c>
      <c r="V2521" t="s">
        <v>264</v>
      </c>
      <c r="W2521" s="81" t="str">
        <f>analysis_methods!$B$2</f>
        <v>ABUN</v>
      </c>
      <c r="X2521">
        <v>10</v>
      </c>
      <c r="Y2521" t="s">
        <v>336</v>
      </c>
      <c r="Z2521" t="s">
        <v>243</v>
      </c>
      <c r="AA2521" t="s">
        <v>161</v>
      </c>
      <c r="AB2521" s="81" t="str">
        <f>analysis_methods!$M$2</f>
        <v>TAXO_STE_MICROSCOPE</v>
      </c>
      <c r="AC2521" s="77">
        <v>45200</v>
      </c>
    </row>
    <row r="2522" spans="1:29" ht="14.4" x14ac:dyDescent="0.3">
      <c r="A2522" s="81" t="str">
        <f>samples!$C$75</f>
        <v>SS22-590-2-WestdiepSeafarm-425m-a-VV1</v>
      </c>
      <c r="C2522"/>
      <c r="H2522" s="95" t="s">
        <v>599</v>
      </c>
      <c r="I2522">
        <v>141911</v>
      </c>
      <c r="K2522" s="98" t="s">
        <v>348</v>
      </c>
      <c r="L2522" s="98" t="s">
        <v>365</v>
      </c>
      <c r="M2522" s="98" t="s">
        <v>366</v>
      </c>
      <c r="N2522" s="98" t="s">
        <v>367</v>
      </c>
      <c r="O2522" s="98" t="s">
        <v>437</v>
      </c>
      <c r="P2522" s="98" t="s">
        <v>601</v>
      </c>
      <c r="Q2522" s="98" t="s">
        <v>605</v>
      </c>
      <c r="S2522" t="s">
        <v>226</v>
      </c>
      <c r="U2522" t="s">
        <v>335</v>
      </c>
      <c r="V2522" t="s">
        <v>264</v>
      </c>
      <c r="W2522" s="81" t="str">
        <f>analysis_methods!$B$2</f>
        <v>ABUN</v>
      </c>
      <c r="X2522">
        <v>10</v>
      </c>
      <c r="Y2522" t="s">
        <v>336</v>
      </c>
      <c r="Z2522" t="s">
        <v>243</v>
      </c>
      <c r="AA2522" t="s">
        <v>161</v>
      </c>
      <c r="AB2522" s="81" t="str">
        <f>analysis_methods!$M$2</f>
        <v>TAXO_STE_MICROSCOPE</v>
      </c>
      <c r="AC2522" s="77">
        <v>45200</v>
      </c>
    </row>
    <row r="2523" spans="1:29" ht="14.4" x14ac:dyDescent="0.3">
      <c r="A2523" s="81" t="str">
        <f>samples!$C$75</f>
        <v>SS22-590-2-WestdiepSeafarm-425m-a-VV1</v>
      </c>
      <c r="C2523"/>
      <c r="H2523" s="95" t="s">
        <v>599</v>
      </c>
      <c r="I2523">
        <v>141911</v>
      </c>
      <c r="K2523" s="98" t="s">
        <v>348</v>
      </c>
      <c r="L2523" s="98" t="s">
        <v>365</v>
      </c>
      <c r="M2523" s="98" t="s">
        <v>366</v>
      </c>
      <c r="N2523" s="98" t="s">
        <v>367</v>
      </c>
      <c r="O2523" s="98" t="s">
        <v>437</v>
      </c>
      <c r="P2523" s="98" t="s">
        <v>601</v>
      </c>
      <c r="Q2523" s="98" t="s">
        <v>605</v>
      </c>
      <c r="S2523" t="s">
        <v>226</v>
      </c>
      <c r="U2523" t="s">
        <v>335</v>
      </c>
      <c r="V2523" t="s">
        <v>264</v>
      </c>
      <c r="W2523" s="81" t="str">
        <f>analysis_methods!$B$2</f>
        <v>ABUN</v>
      </c>
      <c r="X2523">
        <v>10</v>
      </c>
      <c r="Y2523" t="s">
        <v>336</v>
      </c>
      <c r="Z2523" t="s">
        <v>243</v>
      </c>
      <c r="AA2523" t="s">
        <v>161</v>
      </c>
      <c r="AB2523" s="81" t="str">
        <f>analysis_methods!$M$2</f>
        <v>TAXO_STE_MICROSCOPE</v>
      </c>
      <c r="AC2523" s="77">
        <v>45200</v>
      </c>
    </row>
    <row r="2524" spans="1:29" ht="14.4" x14ac:dyDescent="0.3">
      <c r="A2524" s="81" t="str">
        <f>samples!$C$75</f>
        <v>SS22-590-2-WestdiepSeafarm-425m-a-VV1</v>
      </c>
      <c r="C2524"/>
      <c r="H2524" s="95" t="s">
        <v>799</v>
      </c>
      <c r="I2524">
        <v>876640</v>
      </c>
      <c r="K2524" s="98" t="s">
        <v>348</v>
      </c>
      <c r="L2524" s="98" t="s">
        <v>365</v>
      </c>
      <c r="M2524" s="98" t="s">
        <v>366</v>
      </c>
      <c r="N2524" s="98" t="s">
        <v>451</v>
      </c>
      <c r="O2524" s="98" t="s">
        <v>452</v>
      </c>
      <c r="P2524" s="98" t="s">
        <v>453</v>
      </c>
      <c r="Q2524" s="98" t="s">
        <v>454</v>
      </c>
      <c r="S2524" t="s">
        <v>726</v>
      </c>
      <c r="U2524" t="s">
        <v>335</v>
      </c>
      <c r="V2524" t="s">
        <v>264</v>
      </c>
      <c r="W2524" s="81" t="str">
        <f>analysis_methods!$B$2</f>
        <v>ABUN</v>
      </c>
      <c r="X2524">
        <v>110</v>
      </c>
      <c r="Y2524" t="s">
        <v>336</v>
      </c>
      <c r="Z2524" t="s">
        <v>243</v>
      </c>
      <c r="AA2524" t="s">
        <v>161</v>
      </c>
      <c r="AB2524" s="81" t="str">
        <f>analysis_methods!$M$2</f>
        <v>TAXO_STE_MICROSCOPE</v>
      </c>
      <c r="AC2524" s="77">
        <v>45200</v>
      </c>
    </row>
    <row r="2525" spans="1:29" ht="14.4" x14ac:dyDescent="0.3">
      <c r="A2525" s="81" t="str">
        <f>samples!$C$75</f>
        <v>SS22-590-2-WestdiepSeafarm-425m-a-VV1</v>
      </c>
      <c r="C2525"/>
      <c r="H2525" s="95" t="s">
        <v>799</v>
      </c>
      <c r="I2525">
        <v>876640</v>
      </c>
      <c r="K2525" s="98" t="s">
        <v>348</v>
      </c>
      <c r="L2525" s="98" t="s">
        <v>365</v>
      </c>
      <c r="M2525" s="98" t="s">
        <v>366</v>
      </c>
      <c r="N2525" s="98" t="s">
        <v>451</v>
      </c>
      <c r="O2525" s="98" t="s">
        <v>452</v>
      </c>
      <c r="P2525" s="98" t="s">
        <v>453</v>
      </c>
      <c r="Q2525" s="98" t="s">
        <v>454</v>
      </c>
      <c r="S2525" t="s">
        <v>726</v>
      </c>
      <c r="U2525" t="s">
        <v>335</v>
      </c>
      <c r="V2525" t="s">
        <v>264</v>
      </c>
      <c r="W2525" s="81" t="str">
        <f>analysis_methods!$B$2</f>
        <v>ABUN</v>
      </c>
      <c r="X2525">
        <v>410</v>
      </c>
      <c r="Y2525" t="s">
        <v>336</v>
      </c>
      <c r="Z2525" t="s">
        <v>243</v>
      </c>
      <c r="AA2525" t="s">
        <v>161</v>
      </c>
      <c r="AB2525" s="81" t="str">
        <f>analysis_methods!$M$2</f>
        <v>TAXO_STE_MICROSCOPE</v>
      </c>
      <c r="AC2525" s="77">
        <v>45200</v>
      </c>
    </row>
    <row r="2526" spans="1:29" ht="14.4" x14ac:dyDescent="0.3">
      <c r="A2526" s="81" t="str">
        <f>samples!$C$75</f>
        <v>SS22-590-2-WestdiepSeafarm-425m-a-VV1</v>
      </c>
      <c r="C2526"/>
      <c r="H2526" s="95" t="s">
        <v>800</v>
      </c>
      <c r="I2526">
        <v>152391</v>
      </c>
      <c r="K2526" s="98" t="s">
        <v>348</v>
      </c>
      <c r="L2526" s="98" t="s">
        <v>457</v>
      </c>
      <c r="M2526" s="98"/>
      <c r="N2526" s="98"/>
      <c r="O2526" s="98"/>
      <c r="P2526" s="98"/>
      <c r="Q2526" s="98"/>
      <c r="S2526" t="s">
        <v>226</v>
      </c>
      <c r="U2526" t="s">
        <v>335</v>
      </c>
      <c r="V2526" t="s">
        <v>264</v>
      </c>
      <c r="W2526" s="81" t="str">
        <f>analysis_methods!$B$2</f>
        <v>ABUN</v>
      </c>
      <c r="X2526">
        <v>30</v>
      </c>
      <c r="Y2526" t="s">
        <v>336</v>
      </c>
      <c r="Z2526" t="s">
        <v>243</v>
      </c>
      <c r="AA2526" t="s">
        <v>161</v>
      </c>
      <c r="AB2526" s="81" t="str">
        <f>analysis_methods!$M$2</f>
        <v>TAXO_STE_MICROSCOPE</v>
      </c>
      <c r="AC2526" s="77">
        <v>45200</v>
      </c>
    </row>
    <row r="2527" spans="1:29" ht="14.4" x14ac:dyDescent="0.3">
      <c r="A2527" s="81" t="str">
        <f>samples!$C$75</f>
        <v>SS22-590-2-WestdiepSeafarm-425m-a-VV1</v>
      </c>
      <c r="C2527"/>
      <c r="H2527" s="95" t="s">
        <v>552</v>
      </c>
      <c r="I2527">
        <v>130491</v>
      </c>
      <c r="K2527" s="98" t="s">
        <v>348</v>
      </c>
      <c r="L2527" s="98" t="s">
        <v>375</v>
      </c>
      <c r="M2527" s="98" t="s">
        <v>376</v>
      </c>
      <c r="N2527" s="98"/>
      <c r="O2527" s="98" t="s">
        <v>568</v>
      </c>
      <c r="P2527" s="98" t="s">
        <v>569</v>
      </c>
      <c r="Q2527" s="98" t="s">
        <v>577</v>
      </c>
      <c r="S2527" t="s">
        <v>226</v>
      </c>
      <c r="U2527" t="s">
        <v>335</v>
      </c>
      <c r="V2527" t="s">
        <v>264</v>
      </c>
      <c r="W2527" s="81" t="str">
        <f>analysis_methods!$B$2</f>
        <v>ABUN</v>
      </c>
      <c r="X2527">
        <v>10</v>
      </c>
      <c r="Y2527" t="s">
        <v>336</v>
      </c>
      <c r="Z2527" t="s">
        <v>243</v>
      </c>
      <c r="AA2527" t="s">
        <v>161</v>
      </c>
      <c r="AB2527" s="81" t="str">
        <f>analysis_methods!$M$2</f>
        <v>TAXO_STE_MICROSCOPE</v>
      </c>
      <c r="AC2527" s="77">
        <v>45200</v>
      </c>
    </row>
    <row r="2528" spans="1:29" ht="14.4" x14ac:dyDescent="0.3">
      <c r="A2528" s="81" t="str">
        <f>samples!$C$75</f>
        <v>SS22-590-2-WestdiepSeafarm-425m-a-VV1</v>
      </c>
      <c r="C2528"/>
      <c r="H2528" s="95" t="s">
        <v>471</v>
      </c>
      <c r="I2528">
        <v>124929</v>
      </c>
      <c r="K2528" s="98" t="s">
        <v>348</v>
      </c>
      <c r="L2528" s="98" t="s">
        <v>349</v>
      </c>
      <c r="M2528" s="98" t="s">
        <v>360</v>
      </c>
      <c r="N2528" s="98" t="s">
        <v>361</v>
      </c>
      <c r="O2528" s="98" t="s">
        <v>362</v>
      </c>
      <c r="P2528" s="98" t="s">
        <v>363</v>
      </c>
      <c r="Q2528" s="98" t="s">
        <v>364</v>
      </c>
      <c r="S2528" s="102" t="s">
        <v>726</v>
      </c>
      <c r="U2528" t="s">
        <v>335</v>
      </c>
      <c r="V2528" t="s">
        <v>264</v>
      </c>
      <c r="W2528" s="81" t="str">
        <f>analysis_methods!$B$2</f>
        <v>ABUN</v>
      </c>
      <c r="X2528">
        <v>10</v>
      </c>
      <c r="Y2528" t="s">
        <v>336</v>
      </c>
      <c r="Z2528" t="s">
        <v>243</v>
      </c>
      <c r="AA2528" t="s">
        <v>161</v>
      </c>
      <c r="AB2528" s="81" t="str">
        <f>analysis_methods!$M$2</f>
        <v>TAXO_STE_MICROSCOPE</v>
      </c>
      <c r="AC2528" s="77">
        <v>45200</v>
      </c>
    </row>
    <row r="2529" spans="1:29" ht="14.4" x14ac:dyDescent="0.3">
      <c r="A2529" s="81" t="str">
        <f>samples!$C$75</f>
        <v>SS22-590-2-WestdiepSeafarm-425m-a-VV1</v>
      </c>
      <c r="C2529"/>
      <c r="H2529" s="95" t="s">
        <v>479</v>
      </c>
      <c r="I2529">
        <v>130544</v>
      </c>
      <c r="K2529" s="98" t="s">
        <v>348</v>
      </c>
      <c r="L2529" s="98" t="s">
        <v>375</v>
      </c>
      <c r="M2529" s="98" t="s">
        <v>376</v>
      </c>
      <c r="N2529" s="98"/>
      <c r="O2529" s="98" t="s">
        <v>395</v>
      </c>
      <c r="P2529" s="98" t="s">
        <v>396</v>
      </c>
      <c r="Q2529" s="98" t="s">
        <v>397</v>
      </c>
      <c r="S2529" s="102" t="s">
        <v>726</v>
      </c>
      <c r="U2529" t="s">
        <v>335</v>
      </c>
      <c r="V2529" t="s">
        <v>264</v>
      </c>
      <c r="W2529" s="81" t="str">
        <f>analysis_methods!$B$2</f>
        <v>ABUN</v>
      </c>
      <c r="X2529">
        <v>10</v>
      </c>
      <c r="Y2529" t="s">
        <v>336</v>
      </c>
      <c r="Z2529" t="s">
        <v>243</v>
      </c>
      <c r="AA2529" t="s">
        <v>161</v>
      </c>
      <c r="AB2529" s="81" t="str">
        <f>analysis_methods!$M$2</f>
        <v>TAXO_STE_MICROSCOPE</v>
      </c>
      <c r="AC2529" s="77">
        <v>45200</v>
      </c>
    </row>
    <row r="2530" spans="1:29" ht="14.4" x14ac:dyDescent="0.3">
      <c r="A2530" s="81" t="str">
        <f>samples!$C$75</f>
        <v>SS22-590-2-WestdiepSeafarm-425m-a-VV1</v>
      </c>
      <c r="C2530"/>
      <c r="H2530" s="95" t="s">
        <v>481</v>
      </c>
      <c r="I2530">
        <v>131187</v>
      </c>
      <c r="K2530" s="98" t="s">
        <v>348</v>
      </c>
      <c r="L2530" s="98" t="s">
        <v>375</v>
      </c>
      <c r="M2530" s="98" t="s">
        <v>376</v>
      </c>
      <c r="N2530" s="98" t="s">
        <v>401</v>
      </c>
      <c r="O2530" s="98" t="s">
        <v>402</v>
      </c>
      <c r="P2530" s="98" t="s">
        <v>403</v>
      </c>
      <c r="Q2530" s="98" t="s">
        <v>404</v>
      </c>
      <c r="S2530" s="102" t="s">
        <v>726</v>
      </c>
      <c r="U2530" t="s">
        <v>335</v>
      </c>
      <c r="V2530" t="s">
        <v>264</v>
      </c>
      <c r="W2530" s="81" t="str">
        <f>analysis_methods!$B$2</f>
        <v>ABUN</v>
      </c>
      <c r="X2530">
        <v>10</v>
      </c>
      <c r="Y2530" t="s">
        <v>336</v>
      </c>
      <c r="Z2530" t="s">
        <v>243</v>
      </c>
      <c r="AA2530" t="s">
        <v>161</v>
      </c>
      <c r="AB2530" s="81" t="str">
        <f>analysis_methods!$M$2</f>
        <v>TAXO_STE_MICROSCOPE</v>
      </c>
      <c r="AC2530" s="77">
        <v>45200</v>
      </c>
    </row>
    <row r="2531" spans="1:29" ht="14.4" x14ac:dyDescent="0.3">
      <c r="A2531" s="81" t="str">
        <f>samples!$C$75</f>
        <v>SS22-590-2-WestdiepSeafarm-425m-a-VV1</v>
      </c>
      <c r="C2531"/>
      <c r="H2531" s="95" t="s">
        <v>800</v>
      </c>
      <c r="I2531" s="96">
        <v>152391</v>
      </c>
      <c r="K2531" s="98" t="s">
        <v>348</v>
      </c>
      <c r="L2531" s="98" t="s">
        <v>457</v>
      </c>
      <c r="M2531" s="98"/>
      <c r="N2531" s="98"/>
      <c r="O2531" s="98"/>
      <c r="P2531" s="98"/>
      <c r="Q2531" s="98"/>
      <c r="S2531" t="s">
        <v>226</v>
      </c>
      <c r="U2531" t="s">
        <v>335</v>
      </c>
      <c r="V2531" t="s">
        <v>264</v>
      </c>
      <c r="W2531" s="81" t="str">
        <f>analysis_methods!$B$2</f>
        <v>ABUN</v>
      </c>
      <c r="X2531">
        <v>30</v>
      </c>
      <c r="Y2531" t="s">
        <v>336</v>
      </c>
      <c r="Z2531" t="s">
        <v>243</v>
      </c>
      <c r="AA2531" t="s">
        <v>161</v>
      </c>
      <c r="AB2531" s="81" t="str">
        <f>analysis_methods!$M$2</f>
        <v>TAXO_STE_MICROSCOPE</v>
      </c>
      <c r="AC2531" s="77">
        <v>45200</v>
      </c>
    </row>
    <row r="2532" spans="1:29" ht="14.4" x14ac:dyDescent="0.3">
      <c r="A2532" s="81" t="str">
        <f>samples!$C$76</f>
        <v>SS22-590-2-WestdiepSeafarm-425m-b-VV2</v>
      </c>
      <c r="C2532"/>
      <c r="H2532" s="103" t="s">
        <v>871</v>
      </c>
      <c r="I2532">
        <v>1082</v>
      </c>
      <c r="K2532" s="98" t="s">
        <v>348</v>
      </c>
      <c r="L2532" s="98" t="s">
        <v>414</v>
      </c>
      <c r="M2532" s="98" t="s">
        <v>880</v>
      </c>
      <c r="N2532" s="98"/>
      <c r="O2532" s="98"/>
      <c r="P2532" s="98"/>
      <c r="Q2532" s="98"/>
      <c r="S2532" t="s">
        <v>226</v>
      </c>
      <c r="U2532" t="s">
        <v>335</v>
      </c>
      <c r="V2532" t="s">
        <v>264</v>
      </c>
      <c r="W2532" s="81" t="str">
        <f>analysis_methods!$B$2</f>
        <v>ABUN</v>
      </c>
      <c r="X2532">
        <v>120</v>
      </c>
      <c r="Y2532" t="s">
        <v>336</v>
      </c>
      <c r="Z2532" t="s">
        <v>243</v>
      </c>
      <c r="AA2532" t="s">
        <v>161</v>
      </c>
      <c r="AB2532" s="81" t="str">
        <f>analysis_methods!$M$2</f>
        <v>TAXO_STE_MICROSCOPE</v>
      </c>
      <c r="AC2532" s="77">
        <v>45200</v>
      </c>
    </row>
    <row r="2533" spans="1:29" ht="14.4" x14ac:dyDescent="0.3">
      <c r="A2533" s="81" t="str">
        <f>samples!$C$76</f>
        <v>SS22-590-2-WestdiepSeafarm-425m-b-VV2</v>
      </c>
      <c r="C2533"/>
      <c r="H2533" s="95" t="s">
        <v>798</v>
      </c>
      <c r="I2533">
        <v>919</v>
      </c>
      <c r="K2533" s="98" t="s">
        <v>348</v>
      </c>
      <c r="L2533" s="98" t="s">
        <v>375</v>
      </c>
      <c r="M2533" s="98" t="s">
        <v>376</v>
      </c>
      <c r="N2533" s="98" t="s">
        <v>384</v>
      </c>
      <c r="O2533" s="98" t="s">
        <v>411</v>
      </c>
      <c r="P2533" s="98"/>
      <c r="Q2533" s="98"/>
      <c r="S2533" t="s">
        <v>226</v>
      </c>
      <c r="U2533" t="s">
        <v>335</v>
      </c>
      <c r="V2533" t="s">
        <v>264</v>
      </c>
      <c r="W2533" s="81" t="str">
        <f>analysis_methods!$B$2</f>
        <v>ABUN</v>
      </c>
      <c r="X2533">
        <v>10</v>
      </c>
      <c r="Y2533" t="s">
        <v>336</v>
      </c>
      <c r="Z2533" t="s">
        <v>243</v>
      </c>
      <c r="AA2533" t="s">
        <v>161</v>
      </c>
      <c r="AB2533" s="81" t="str">
        <f>analysis_methods!$M$2</f>
        <v>TAXO_STE_MICROSCOPE</v>
      </c>
      <c r="AC2533" s="77">
        <v>45200</v>
      </c>
    </row>
    <row r="2534" spans="1:29" ht="14.4" x14ac:dyDescent="0.3">
      <c r="A2534" s="81" t="str">
        <f>samples!$C$76</f>
        <v>SS22-590-2-WestdiepSeafarm-425m-b-VV2</v>
      </c>
      <c r="C2534"/>
      <c r="H2534" s="95" t="s">
        <v>539</v>
      </c>
      <c r="I2534">
        <v>138963</v>
      </c>
      <c r="K2534" s="98" t="s">
        <v>348</v>
      </c>
      <c r="L2534" s="98" t="s">
        <v>365</v>
      </c>
      <c r="M2534" s="98" t="s">
        <v>503</v>
      </c>
      <c r="N2534" s="98" t="s">
        <v>514</v>
      </c>
      <c r="O2534" s="98" t="s">
        <v>515</v>
      </c>
      <c r="P2534" s="98" t="s">
        <v>516</v>
      </c>
      <c r="Q2534" s="98" t="s">
        <v>529</v>
      </c>
      <c r="S2534" t="s">
        <v>226</v>
      </c>
      <c r="U2534" t="s">
        <v>335</v>
      </c>
      <c r="V2534" t="s">
        <v>264</v>
      </c>
      <c r="W2534" s="81" t="str">
        <f>analysis_methods!$B$2</f>
        <v>ABUN</v>
      </c>
      <c r="X2534">
        <v>60</v>
      </c>
      <c r="Y2534" t="s">
        <v>336</v>
      </c>
      <c r="Z2534" t="s">
        <v>243</v>
      </c>
      <c r="AA2534" t="s">
        <v>161</v>
      </c>
      <c r="AB2534" s="81" t="str">
        <f>analysis_methods!$M$2</f>
        <v>TAXO_STE_MICROSCOPE</v>
      </c>
      <c r="AC2534" s="77">
        <v>45200</v>
      </c>
    </row>
    <row r="2535" spans="1:29" ht="14.4" x14ac:dyDescent="0.3">
      <c r="A2535" s="81" t="str">
        <f>samples!$C$76</f>
        <v>SS22-590-2-WestdiepSeafarm-425m-b-VV2</v>
      </c>
      <c r="C2535"/>
      <c r="H2535" s="95" t="s">
        <v>470</v>
      </c>
      <c r="I2535">
        <v>855674</v>
      </c>
      <c r="K2535" s="98" t="s">
        <v>348</v>
      </c>
      <c r="L2535" s="98" t="s">
        <v>355</v>
      </c>
      <c r="M2535" s="98" t="s">
        <v>826</v>
      </c>
      <c r="N2535" s="98" t="s">
        <v>356</v>
      </c>
      <c r="O2535" s="98" t="s">
        <v>357</v>
      </c>
      <c r="P2535" s="98" t="s">
        <v>358</v>
      </c>
      <c r="Q2535" s="98" t="s">
        <v>359</v>
      </c>
      <c r="S2535" t="s">
        <v>226</v>
      </c>
      <c r="U2535" t="s">
        <v>335</v>
      </c>
      <c r="V2535" t="s">
        <v>264</v>
      </c>
      <c r="W2535" s="81" t="str">
        <f>analysis_methods!$B$2</f>
        <v>ABUN</v>
      </c>
      <c r="X2535">
        <v>60</v>
      </c>
      <c r="Y2535" t="s">
        <v>336</v>
      </c>
      <c r="Z2535" t="s">
        <v>243</v>
      </c>
      <c r="AA2535" t="s">
        <v>161</v>
      </c>
      <c r="AB2535" s="81" t="str">
        <f>analysis_methods!$M$2</f>
        <v>TAXO_STE_MICROSCOPE</v>
      </c>
      <c r="AC2535" s="77">
        <v>45200</v>
      </c>
    </row>
    <row r="2536" spans="1:29" ht="14.4" x14ac:dyDescent="0.3">
      <c r="A2536" s="81" t="str">
        <f>samples!$C$76</f>
        <v>SS22-590-2-WestdiepSeafarm-425m-b-VV2</v>
      </c>
      <c r="C2536"/>
      <c r="H2536" s="95" t="s">
        <v>470</v>
      </c>
      <c r="I2536">
        <v>855674</v>
      </c>
      <c r="K2536" s="98" t="s">
        <v>348</v>
      </c>
      <c r="L2536" s="98" t="s">
        <v>355</v>
      </c>
      <c r="M2536" s="98" t="s">
        <v>826</v>
      </c>
      <c r="N2536" s="98" t="s">
        <v>356</v>
      </c>
      <c r="O2536" s="98" t="s">
        <v>357</v>
      </c>
      <c r="P2536" s="98" t="s">
        <v>358</v>
      </c>
      <c r="Q2536" s="98" t="s">
        <v>359</v>
      </c>
      <c r="S2536" t="s">
        <v>226</v>
      </c>
      <c r="U2536" t="s">
        <v>335</v>
      </c>
      <c r="V2536" t="s">
        <v>264</v>
      </c>
      <c r="W2536" s="81" t="str">
        <f>analysis_methods!$B$2</f>
        <v>ABUN</v>
      </c>
      <c r="X2536">
        <v>10</v>
      </c>
      <c r="Y2536" t="s">
        <v>336</v>
      </c>
      <c r="Z2536" t="s">
        <v>243</v>
      </c>
      <c r="AA2536" t="s">
        <v>161</v>
      </c>
      <c r="AB2536" s="81" t="str">
        <f>analysis_methods!$M$2</f>
        <v>TAXO_STE_MICROSCOPE</v>
      </c>
      <c r="AC2536" s="77">
        <v>45200</v>
      </c>
    </row>
    <row r="2537" spans="1:29" ht="14.4" x14ac:dyDescent="0.3">
      <c r="A2537" s="81" t="str">
        <f>samples!$C$76</f>
        <v>SS22-590-2-WestdiepSeafarm-425m-b-VV2</v>
      </c>
      <c r="C2537"/>
      <c r="H2537" s="95" t="s">
        <v>498</v>
      </c>
      <c r="I2537">
        <v>110487</v>
      </c>
      <c r="K2537" s="98" t="s">
        <v>348</v>
      </c>
      <c r="L2537" s="98" t="s">
        <v>414</v>
      </c>
      <c r="M2537" s="98" t="s">
        <v>415</v>
      </c>
      <c r="N2537" s="98" t="s">
        <v>458</v>
      </c>
      <c r="O2537" s="98" t="s">
        <v>459</v>
      </c>
      <c r="P2537" s="98" t="s">
        <v>460</v>
      </c>
      <c r="Q2537" s="98" t="s">
        <v>461</v>
      </c>
      <c r="S2537" t="s">
        <v>226</v>
      </c>
      <c r="U2537" t="s">
        <v>335</v>
      </c>
      <c r="V2537" t="s">
        <v>264</v>
      </c>
      <c r="W2537" s="81" t="str">
        <f>analysis_methods!$B$2</f>
        <v>ABUN</v>
      </c>
      <c r="X2537">
        <v>20</v>
      </c>
      <c r="Y2537" t="s">
        <v>336</v>
      </c>
      <c r="Z2537" t="s">
        <v>243</v>
      </c>
      <c r="AA2537" t="s">
        <v>161</v>
      </c>
      <c r="AB2537" s="81" t="str">
        <f>analysis_methods!$M$2</f>
        <v>TAXO_STE_MICROSCOPE</v>
      </c>
      <c r="AC2537" s="77">
        <v>45200</v>
      </c>
    </row>
    <row r="2538" spans="1:29" ht="14.4" x14ac:dyDescent="0.3">
      <c r="A2538" s="81" t="str">
        <f>samples!$C$76</f>
        <v>SS22-590-2-WestdiepSeafarm-425m-b-VV2</v>
      </c>
      <c r="C2538"/>
      <c r="H2538" s="95" t="s">
        <v>599</v>
      </c>
      <c r="I2538">
        <v>141911</v>
      </c>
      <c r="K2538" s="98" t="s">
        <v>348</v>
      </c>
      <c r="L2538" s="98" t="s">
        <v>365</v>
      </c>
      <c r="M2538" s="98" t="s">
        <v>366</v>
      </c>
      <c r="N2538" s="98" t="s">
        <v>367</v>
      </c>
      <c r="O2538" s="98" t="s">
        <v>437</v>
      </c>
      <c r="P2538" s="98" t="s">
        <v>601</v>
      </c>
      <c r="Q2538" s="98" t="s">
        <v>605</v>
      </c>
      <c r="S2538" t="s">
        <v>226</v>
      </c>
      <c r="U2538" t="s">
        <v>335</v>
      </c>
      <c r="V2538" t="s">
        <v>264</v>
      </c>
      <c r="W2538" s="81" t="str">
        <f>analysis_methods!$B$2</f>
        <v>ABUN</v>
      </c>
      <c r="X2538">
        <v>20</v>
      </c>
      <c r="Y2538" t="s">
        <v>336</v>
      </c>
      <c r="Z2538" t="s">
        <v>243</v>
      </c>
      <c r="AA2538" t="s">
        <v>161</v>
      </c>
      <c r="AB2538" s="81" t="str">
        <f>analysis_methods!$M$2</f>
        <v>TAXO_STE_MICROSCOPE</v>
      </c>
      <c r="AC2538" s="77">
        <v>45200</v>
      </c>
    </row>
    <row r="2539" spans="1:29" ht="14.4" x14ac:dyDescent="0.3">
      <c r="A2539" s="81" t="str">
        <f>samples!$C$76</f>
        <v>SS22-590-2-WestdiepSeafarm-425m-b-VV2</v>
      </c>
      <c r="C2539"/>
      <c r="H2539" s="95" t="s">
        <v>799</v>
      </c>
      <c r="I2539">
        <v>876640</v>
      </c>
      <c r="K2539" s="98" t="s">
        <v>348</v>
      </c>
      <c r="L2539" s="98" t="s">
        <v>365</v>
      </c>
      <c r="M2539" s="98" t="s">
        <v>366</v>
      </c>
      <c r="N2539" s="98" t="s">
        <v>451</v>
      </c>
      <c r="O2539" s="98" t="s">
        <v>452</v>
      </c>
      <c r="P2539" s="98" t="s">
        <v>453</v>
      </c>
      <c r="Q2539" s="98" t="s">
        <v>454</v>
      </c>
      <c r="S2539" t="s">
        <v>726</v>
      </c>
      <c r="U2539" t="s">
        <v>335</v>
      </c>
      <c r="V2539" t="s">
        <v>264</v>
      </c>
      <c r="W2539" s="81" t="str">
        <f>analysis_methods!$B$2</f>
        <v>ABUN</v>
      </c>
      <c r="X2539">
        <v>230</v>
      </c>
      <c r="Y2539" t="s">
        <v>336</v>
      </c>
      <c r="Z2539" t="s">
        <v>243</v>
      </c>
      <c r="AA2539" t="s">
        <v>161</v>
      </c>
      <c r="AB2539" s="81" t="str">
        <f>analysis_methods!$M$2</f>
        <v>TAXO_STE_MICROSCOPE</v>
      </c>
      <c r="AC2539" s="77">
        <v>45200</v>
      </c>
    </row>
    <row r="2540" spans="1:29" ht="14.4" x14ac:dyDescent="0.3">
      <c r="A2540" s="81" t="str">
        <f>samples!$C$76</f>
        <v>SS22-590-2-WestdiepSeafarm-425m-b-VV2</v>
      </c>
      <c r="C2540"/>
      <c r="H2540" s="95" t="s">
        <v>799</v>
      </c>
      <c r="I2540">
        <v>876640</v>
      </c>
      <c r="K2540" s="98" t="s">
        <v>348</v>
      </c>
      <c r="L2540" s="98" t="s">
        <v>365</v>
      </c>
      <c r="M2540" s="98" t="s">
        <v>366</v>
      </c>
      <c r="N2540" s="98" t="s">
        <v>451</v>
      </c>
      <c r="O2540" s="98" t="s">
        <v>452</v>
      </c>
      <c r="P2540" s="98" t="s">
        <v>453</v>
      </c>
      <c r="Q2540" s="98" t="s">
        <v>454</v>
      </c>
      <c r="S2540" t="s">
        <v>726</v>
      </c>
      <c r="U2540" t="s">
        <v>335</v>
      </c>
      <c r="V2540" t="s">
        <v>264</v>
      </c>
      <c r="W2540" s="81" t="str">
        <f>analysis_methods!$B$2</f>
        <v>ABUN</v>
      </c>
      <c r="X2540">
        <v>210</v>
      </c>
      <c r="Y2540" t="s">
        <v>336</v>
      </c>
      <c r="Z2540" t="s">
        <v>243</v>
      </c>
      <c r="AA2540" t="s">
        <v>161</v>
      </c>
      <c r="AB2540" s="81" t="str">
        <f>analysis_methods!$M$2</f>
        <v>TAXO_STE_MICROSCOPE</v>
      </c>
      <c r="AC2540" s="77">
        <v>45200</v>
      </c>
    </row>
    <row r="2541" spans="1:29" ht="14.4" x14ac:dyDescent="0.3">
      <c r="A2541" s="81" t="str">
        <f>samples!$C$76</f>
        <v>SS22-590-2-WestdiepSeafarm-425m-b-VV2</v>
      </c>
      <c r="C2541"/>
      <c r="H2541" s="95" t="s">
        <v>799</v>
      </c>
      <c r="I2541">
        <v>876640</v>
      </c>
      <c r="K2541" s="98" t="s">
        <v>348</v>
      </c>
      <c r="L2541" s="98" t="s">
        <v>365</v>
      </c>
      <c r="M2541" s="98" t="s">
        <v>366</v>
      </c>
      <c r="N2541" s="98" t="s">
        <v>451</v>
      </c>
      <c r="O2541" s="98" t="s">
        <v>452</v>
      </c>
      <c r="P2541" s="98" t="s">
        <v>453</v>
      </c>
      <c r="Q2541" s="98" t="s">
        <v>454</v>
      </c>
      <c r="S2541" t="s">
        <v>726</v>
      </c>
      <c r="U2541" t="s">
        <v>335</v>
      </c>
      <c r="V2541" t="s">
        <v>264</v>
      </c>
      <c r="W2541" s="81" t="str">
        <f>analysis_methods!$B$2</f>
        <v>ABUN</v>
      </c>
      <c r="X2541">
        <v>220</v>
      </c>
      <c r="Y2541" t="s">
        <v>336</v>
      </c>
      <c r="Z2541" t="s">
        <v>243</v>
      </c>
      <c r="AA2541" t="s">
        <v>161</v>
      </c>
      <c r="AB2541" s="81" t="str">
        <f>analysis_methods!$M$2</f>
        <v>TAXO_STE_MICROSCOPE</v>
      </c>
      <c r="AC2541" s="77">
        <v>45200</v>
      </c>
    </row>
    <row r="2542" spans="1:29" ht="14.4" x14ac:dyDescent="0.3">
      <c r="A2542" s="81" t="str">
        <f>samples!$C$76</f>
        <v>SS22-590-2-WestdiepSeafarm-425m-b-VV2</v>
      </c>
      <c r="C2542"/>
      <c r="H2542" s="95" t="s">
        <v>803</v>
      </c>
      <c r="I2542">
        <v>146905</v>
      </c>
      <c r="K2542" s="98" t="s">
        <v>348</v>
      </c>
      <c r="L2542" s="98" t="s">
        <v>365</v>
      </c>
      <c r="M2542" s="98" t="s">
        <v>503</v>
      </c>
      <c r="N2542" s="98" t="s">
        <v>881</v>
      </c>
      <c r="O2542" s="98" t="s">
        <v>827</v>
      </c>
      <c r="P2542" s="98" t="s">
        <v>828</v>
      </c>
      <c r="Q2542" s="98" t="s">
        <v>844</v>
      </c>
      <c r="S2542" t="s">
        <v>226</v>
      </c>
      <c r="U2542" t="s">
        <v>335</v>
      </c>
      <c r="V2542" t="s">
        <v>264</v>
      </c>
      <c r="W2542" s="81" t="str">
        <f>analysis_methods!$B$2</f>
        <v>ABUN</v>
      </c>
      <c r="X2542">
        <v>10</v>
      </c>
      <c r="Y2542" t="s">
        <v>336</v>
      </c>
      <c r="Z2542" t="s">
        <v>243</v>
      </c>
      <c r="AA2542" t="s">
        <v>161</v>
      </c>
      <c r="AB2542" s="81" t="str">
        <f>analysis_methods!$M$2</f>
        <v>TAXO_STE_MICROSCOPE</v>
      </c>
      <c r="AC2542" s="77">
        <v>45200</v>
      </c>
    </row>
    <row r="2543" spans="1:29" ht="14.4" x14ac:dyDescent="0.3">
      <c r="A2543" s="81" t="str">
        <f>samples!$C$76</f>
        <v>SS22-590-2-WestdiepSeafarm-425m-b-VV2</v>
      </c>
      <c r="C2543"/>
      <c r="H2543" s="95" t="s">
        <v>476</v>
      </c>
      <c r="I2543">
        <v>152367</v>
      </c>
      <c r="K2543" s="98" t="s">
        <v>348</v>
      </c>
      <c r="L2543" s="98" t="s">
        <v>375</v>
      </c>
      <c r="M2543" s="98" t="s">
        <v>376</v>
      </c>
      <c r="N2543" s="98" t="s">
        <v>384</v>
      </c>
      <c r="O2543" s="98" t="s">
        <v>385</v>
      </c>
      <c r="P2543" s="98" t="s">
        <v>386</v>
      </c>
      <c r="Q2543" s="98" t="s">
        <v>387</v>
      </c>
      <c r="S2543" t="s">
        <v>226</v>
      </c>
      <c r="U2543" t="s">
        <v>335</v>
      </c>
      <c r="V2543" t="s">
        <v>264</v>
      </c>
      <c r="W2543" s="81" t="str">
        <f>analysis_methods!$B$2</f>
        <v>ABUN</v>
      </c>
      <c r="X2543">
        <v>10</v>
      </c>
      <c r="Y2543" t="s">
        <v>336</v>
      </c>
      <c r="Z2543" t="s">
        <v>243</v>
      </c>
      <c r="AA2543" t="s">
        <v>161</v>
      </c>
      <c r="AB2543" s="81" t="str">
        <f>analysis_methods!$M$2</f>
        <v>TAXO_STE_MICROSCOPE</v>
      </c>
      <c r="AC2543" s="77">
        <v>45200</v>
      </c>
    </row>
    <row r="2544" spans="1:29" ht="14.4" x14ac:dyDescent="0.3">
      <c r="A2544" s="81" t="str">
        <f>samples!$C$76</f>
        <v>SS22-590-2-WestdiepSeafarm-425m-b-VV2</v>
      </c>
      <c r="C2544"/>
      <c r="H2544" s="95" t="s">
        <v>800</v>
      </c>
      <c r="I2544">
        <v>152391</v>
      </c>
      <c r="K2544" s="98" t="s">
        <v>348</v>
      </c>
      <c r="L2544" s="98" t="s">
        <v>457</v>
      </c>
      <c r="M2544" s="98"/>
      <c r="N2544" s="98"/>
      <c r="O2544" s="98"/>
      <c r="P2544" s="98"/>
      <c r="Q2544" s="98"/>
      <c r="S2544" t="s">
        <v>226</v>
      </c>
      <c r="U2544" t="s">
        <v>335</v>
      </c>
      <c r="V2544" t="s">
        <v>264</v>
      </c>
      <c r="W2544" s="81" t="str">
        <f>analysis_methods!$B$2</f>
        <v>ABUN</v>
      </c>
      <c r="X2544">
        <v>30</v>
      </c>
      <c r="Y2544" t="s">
        <v>336</v>
      </c>
      <c r="Z2544" t="s">
        <v>243</v>
      </c>
      <c r="AA2544" t="s">
        <v>161</v>
      </c>
      <c r="AB2544" s="81" t="str">
        <f>analysis_methods!$M$2</f>
        <v>TAXO_STE_MICROSCOPE</v>
      </c>
      <c r="AC2544" s="77">
        <v>45200</v>
      </c>
    </row>
    <row r="2545" spans="1:29" ht="14.4" x14ac:dyDescent="0.3">
      <c r="A2545" s="81" t="str">
        <f>samples!$C$76</f>
        <v>SS22-590-2-WestdiepSeafarm-425m-b-VV2</v>
      </c>
      <c r="C2545"/>
      <c r="H2545" s="95" t="s">
        <v>800</v>
      </c>
      <c r="I2545">
        <v>152391</v>
      </c>
      <c r="K2545" s="98" t="s">
        <v>348</v>
      </c>
      <c r="L2545" s="98" t="s">
        <v>457</v>
      </c>
      <c r="M2545" s="98"/>
      <c r="N2545" s="98"/>
      <c r="O2545" s="98"/>
      <c r="P2545" s="98"/>
      <c r="Q2545" s="98"/>
      <c r="S2545" t="s">
        <v>226</v>
      </c>
      <c r="U2545" t="s">
        <v>335</v>
      </c>
      <c r="V2545" t="s">
        <v>264</v>
      </c>
      <c r="W2545" s="81" t="str">
        <f>analysis_methods!$B$2</f>
        <v>ABUN</v>
      </c>
      <c r="X2545">
        <v>10</v>
      </c>
      <c r="Y2545" t="s">
        <v>336</v>
      </c>
      <c r="Z2545" t="s">
        <v>243</v>
      </c>
      <c r="AA2545" t="s">
        <v>161</v>
      </c>
      <c r="AB2545" s="81" t="str">
        <f>analysis_methods!$M$2</f>
        <v>TAXO_STE_MICROSCOPE</v>
      </c>
      <c r="AC2545" s="77">
        <v>45200</v>
      </c>
    </row>
    <row r="2546" spans="1:29" ht="14.4" x14ac:dyDescent="0.3">
      <c r="A2546" s="81" t="str">
        <f>samples!$C$76</f>
        <v>SS22-590-2-WestdiepSeafarm-425m-b-VV2</v>
      </c>
      <c r="C2546"/>
      <c r="H2546" s="95" t="s">
        <v>482</v>
      </c>
      <c r="I2546">
        <v>130357</v>
      </c>
      <c r="K2546" s="98" t="s">
        <v>348</v>
      </c>
      <c r="L2546" s="98" t="s">
        <v>375</v>
      </c>
      <c r="M2546" s="98" t="s">
        <v>376</v>
      </c>
      <c r="N2546" s="98" t="s">
        <v>380</v>
      </c>
      <c r="O2546" s="98" t="s">
        <v>381</v>
      </c>
      <c r="P2546" s="98" t="s">
        <v>382</v>
      </c>
      <c r="Q2546" s="98" t="s">
        <v>405</v>
      </c>
      <c r="S2546" s="102" t="s">
        <v>726</v>
      </c>
      <c r="U2546" t="s">
        <v>335</v>
      </c>
      <c r="V2546" t="s">
        <v>264</v>
      </c>
      <c r="W2546" s="81" t="str">
        <f>analysis_methods!$B$2</f>
        <v>ABUN</v>
      </c>
      <c r="X2546">
        <v>30</v>
      </c>
      <c r="Y2546" t="s">
        <v>336</v>
      </c>
      <c r="Z2546" t="s">
        <v>243</v>
      </c>
      <c r="AA2546" t="s">
        <v>161</v>
      </c>
      <c r="AB2546" s="81" t="str">
        <f>analysis_methods!$M$2</f>
        <v>TAXO_STE_MICROSCOPE</v>
      </c>
      <c r="AC2546" s="77">
        <v>45200</v>
      </c>
    </row>
    <row r="2547" spans="1:29" ht="14.4" x14ac:dyDescent="0.3">
      <c r="A2547" s="81" t="str">
        <f>samples!$C$76</f>
        <v>SS22-590-2-WestdiepSeafarm-425m-b-VV2</v>
      </c>
      <c r="C2547"/>
      <c r="H2547" s="95" t="s">
        <v>471</v>
      </c>
      <c r="I2547">
        <v>124929</v>
      </c>
      <c r="K2547" s="98" t="s">
        <v>348</v>
      </c>
      <c r="L2547" s="98" t="s">
        <v>349</v>
      </c>
      <c r="M2547" s="98" t="s">
        <v>360</v>
      </c>
      <c r="N2547" s="98" t="s">
        <v>361</v>
      </c>
      <c r="O2547" s="98" t="s">
        <v>362</v>
      </c>
      <c r="P2547" s="98" t="s">
        <v>363</v>
      </c>
      <c r="Q2547" s="98" t="s">
        <v>364</v>
      </c>
      <c r="S2547" t="s">
        <v>226</v>
      </c>
      <c r="U2547" t="s">
        <v>335</v>
      </c>
      <c r="V2547" t="s">
        <v>264</v>
      </c>
      <c r="W2547" s="81" t="str">
        <f>analysis_methods!$B$2</f>
        <v>ABUN</v>
      </c>
      <c r="X2547">
        <v>50</v>
      </c>
      <c r="Y2547" t="s">
        <v>336</v>
      </c>
      <c r="Z2547" t="s">
        <v>243</v>
      </c>
      <c r="AA2547" t="s">
        <v>161</v>
      </c>
      <c r="AB2547" s="81" t="str">
        <f>analysis_methods!$M$2</f>
        <v>TAXO_STE_MICROSCOPE</v>
      </c>
      <c r="AC2547" s="77">
        <v>45200</v>
      </c>
    </row>
    <row r="2548" spans="1:29" ht="14.4" x14ac:dyDescent="0.3">
      <c r="A2548" s="81" t="str">
        <f>samples!$C$76</f>
        <v>SS22-590-2-WestdiepSeafarm-425m-b-VV2</v>
      </c>
      <c r="C2548"/>
      <c r="H2548" s="95" t="s">
        <v>479</v>
      </c>
      <c r="I2548">
        <v>130544</v>
      </c>
      <c r="K2548" s="98" t="s">
        <v>348</v>
      </c>
      <c r="L2548" s="98" t="s">
        <v>375</v>
      </c>
      <c r="M2548" s="98" t="s">
        <v>376</v>
      </c>
      <c r="N2548" s="98"/>
      <c r="O2548" s="98" t="s">
        <v>395</v>
      </c>
      <c r="P2548" s="98" t="s">
        <v>396</v>
      </c>
      <c r="Q2548" s="98" t="s">
        <v>397</v>
      </c>
      <c r="S2548" t="s">
        <v>226</v>
      </c>
      <c r="U2548" t="s">
        <v>335</v>
      </c>
      <c r="V2548" t="s">
        <v>264</v>
      </c>
      <c r="W2548" s="81" t="str">
        <f>analysis_methods!$B$2</f>
        <v>ABUN</v>
      </c>
      <c r="X2548">
        <v>20</v>
      </c>
      <c r="Y2548" t="s">
        <v>336</v>
      </c>
      <c r="Z2548" t="s">
        <v>243</v>
      </c>
      <c r="AA2548" t="s">
        <v>161</v>
      </c>
      <c r="AB2548" s="81" t="str">
        <f>analysis_methods!$M$2</f>
        <v>TAXO_STE_MICROSCOPE</v>
      </c>
      <c r="AC2548" s="77">
        <v>45200</v>
      </c>
    </row>
    <row r="2549" spans="1:29" ht="14.4" x14ac:dyDescent="0.3">
      <c r="A2549" s="81" t="str">
        <f>samples!$C$76</f>
        <v>SS22-590-2-WestdiepSeafarm-425m-b-VV2</v>
      </c>
      <c r="C2549"/>
      <c r="H2549" s="95" t="s">
        <v>612</v>
      </c>
      <c r="I2549">
        <v>128551</v>
      </c>
      <c r="K2549" s="98" t="s">
        <v>348</v>
      </c>
      <c r="L2549" s="98" t="s">
        <v>619</v>
      </c>
      <c r="M2549" s="98"/>
      <c r="N2549" s="98"/>
      <c r="O2549" s="98" t="s">
        <v>620</v>
      </c>
      <c r="P2549" s="98" t="s">
        <v>621</v>
      </c>
      <c r="Q2549" s="98" t="s">
        <v>635</v>
      </c>
      <c r="S2549" t="s">
        <v>226</v>
      </c>
      <c r="U2549" t="s">
        <v>335</v>
      </c>
      <c r="V2549" t="s">
        <v>264</v>
      </c>
      <c r="W2549" s="81" t="str">
        <f>analysis_methods!$B$2</f>
        <v>ABUN</v>
      </c>
      <c r="X2549">
        <v>20</v>
      </c>
      <c r="Y2549" t="s">
        <v>336</v>
      </c>
      <c r="Z2549" t="s">
        <v>243</v>
      </c>
      <c r="AA2549" t="s">
        <v>161</v>
      </c>
      <c r="AB2549" s="81" t="str">
        <f>analysis_methods!$M$2</f>
        <v>TAXO_STE_MICROSCOPE</v>
      </c>
      <c r="AC2549" s="77">
        <v>45200</v>
      </c>
    </row>
    <row r="2550" spans="1:29" ht="14.4" x14ac:dyDescent="0.3">
      <c r="A2550" s="81" t="str">
        <f>samples!$C$76</f>
        <v>SS22-590-2-WestdiepSeafarm-425m-b-VV2</v>
      </c>
      <c r="C2550"/>
      <c r="H2550" s="95" t="s">
        <v>540</v>
      </c>
      <c r="I2550">
        <v>334512</v>
      </c>
      <c r="K2550" s="98" t="s">
        <v>348</v>
      </c>
      <c r="L2550" s="98" t="s">
        <v>375</v>
      </c>
      <c r="M2550" s="98" t="s">
        <v>376</v>
      </c>
      <c r="N2550" s="98" t="s">
        <v>380</v>
      </c>
      <c r="O2550" s="98" t="s">
        <v>448</v>
      </c>
      <c r="P2550" s="98" t="s">
        <v>517</v>
      </c>
      <c r="Q2550" s="98" t="s">
        <v>530</v>
      </c>
      <c r="S2550" t="s">
        <v>226</v>
      </c>
      <c r="U2550" t="s">
        <v>335</v>
      </c>
      <c r="V2550" t="s">
        <v>264</v>
      </c>
      <c r="W2550" s="81" t="str">
        <f>analysis_methods!$B$2</f>
        <v>ABUN</v>
      </c>
      <c r="X2550">
        <v>10</v>
      </c>
      <c r="Y2550" t="s">
        <v>336</v>
      </c>
      <c r="Z2550" t="s">
        <v>243</v>
      </c>
      <c r="AA2550" t="s">
        <v>161</v>
      </c>
      <c r="AB2550" s="81" t="str">
        <f>analysis_methods!$M$2</f>
        <v>TAXO_STE_MICROSCOPE</v>
      </c>
      <c r="AC2550" s="77">
        <v>45200</v>
      </c>
    </row>
    <row r="2551" spans="1:29" ht="14.4" x14ac:dyDescent="0.3">
      <c r="A2551" s="81" t="str">
        <f>samples!$C$76</f>
        <v>SS22-590-2-WestdiepSeafarm-425m-b-VV2</v>
      </c>
      <c r="C2551"/>
      <c r="H2551" s="95" t="s">
        <v>808</v>
      </c>
      <c r="I2551">
        <v>102460</v>
      </c>
      <c r="K2551" s="98" t="s">
        <v>348</v>
      </c>
      <c r="L2551" s="98" t="s">
        <v>414</v>
      </c>
      <c r="M2551" s="98" t="s">
        <v>415</v>
      </c>
      <c r="N2551" s="98" t="s">
        <v>416</v>
      </c>
      <c r="O2551" s="98" t="s">
        <v>835</v>
      </c>
      <c r="P2551" s="98" t="s">
        <v>836</v>
      </c>
      <c r="Q2551" s="98" t="s">
        <v>847</v>
      </c>
      <c r="S2551" t="s">
        <v>226</v>
      </c>
      <c r="U2551" t="s">
        <v>335</v>
      </c>
      <c r="V2551" t="s">
        <v>264</v>
      </c>
      <c r="W2551" s="81" t="str">
        <f>analysis_methods!$B$2</f>
        <v>ABUN</v>
      </c>
      <c r="X2551">
        <v>10</v>
      </c>
      <c r="Y2551" t="s">
        <v>336</v>
      </c>
      <c r="Z2551" t="s">
        <v>243</v>
      </c>
      <c r="AA2551" t="s">
        <v>161</v>
      </c>
      <c r="AB2551" s="81" t="str">
        <f>analysis_methods!$M$2</f>
        <v>TAXO_STE_MICROSCOPE</v>
      </c>
      <c r="AC2551" s="77">
        <v>45200</v>
      </c>
    </row>
    <row r="2552" spans="1:29" ht="14.4" x14ac:dyDescent="0.3">
      <c r="A2552" s="81" t="str">
        <f>samples!$C$76</f>
        <v>SS22-590-2-WestdiepSeafarm-425m-b-VV2</v>
      </c>
      <c r="C2552"/>
      <c r="H2552" s="95" t="s">
        <v>481</v>
      </c>
      <c r="I2552">
        <v>131187</v>
      </c>
      <c r="K2552" s="98" t="s">
        <v>348</v>
      </c>
      <c r="L2552" s="98" t="s">
        <v>375</v>
      </c>
      <c r="M2552" s="98" t="s">
        <v>376</v>
      </c>
      <c r="N2552" s="98" t="s">
        <v>401</v>
      </c>
      <c r="O2552" s="98" t="s">
        <v>402</v>
      </c>
      <c r="P2552" s="98" t="s">
        <v>403</v>
      </c>
      <c r="Q2552" s="98" t="s">
        <v>404</v>
      </c>
      <c r="S2552" t="s">
        <v>226</v>
      </c>
      <c r="U2552" t="s">
        <v>335</v>
      </c>
      <c r="V2552" t="s">
        <v>264</v>
      </c>
      <c r="W2552" s="81" t="str">
        <f>analysis_methods!$B$2</f>
        <v>ABUN</v>
      </c>
      <c r="X2552">
        <v>10</v>
      </c>
      <c r="Y2552" t="s">
        <v>336</v>
      </c>
      <c r="Z2552" t="s">
        <v>243</v>
      </c>
      <c r="AA2552" t="s">
        <v>161</v>
      </c>
      <c r="AB2552" s="81" t="str">
        <f>analysis_methods!$M$2</f>
        <v>TAXO_STE_MICROSCOPE</v>
      </c>
      <c r="AC2552" s="77">
        <v>45200</v>
      </c>
    </row>
    <row r="2553" spans="1:29" ht="14.4" x14ac:dyDescent="0.3">
      <c r="A2553" s="81" t="str">
        <f>samples!$C$76</f>
        <v>SS22-590-2-WestdiepSeafarm-425m-b-VV2</v>
      </c>
      <c r="C2553"/>
      <c r="H2553" s="95" t="s">
        <v>493</v>
      </c>
      <c r="I2553">
        <v>131074</v>
      </c>
      <c r="K2553" s="98" t="s">
        <v>348</v>
      </c>
      <c r="L2553" s="98" t="s">
        <v>375</v>
      </c>
      <c r="M2553" s="98" t="s">
        <v>376</v>
      </c>
      <c r="N2553" s="98" t="s">
        <v>380</v>
      </c>
      <c r="O2553" s="98" t="s">
        <v>406</v>
      </c>
      <c r="P2553" s="98" t="s">
        <v>444</v>
      </c>
      <c r="Q2553" s="98" t="s">
        <v>445</v>
      </c>
      <c r="S2553" t="s">
        <v>226</v>
      </c>
      <c r="U2553" t="s">
        <v>335</v>
      </c>
      <c r="V2553" t="s">
        <v>264</v>
      </c>
      <c r="W2553" s="81" t="str">
        <f>analysis_methods!$B$2</f>
        <v>ABUN</v>
      </c>
      <c r="X2553">
        <v>10</v>
      </c>
      <c r="Y2553" t="s">
        <v>336</v>
      </c>
      <c r="Z2553" t="s">
        <v>243</v>
      </c>
      <c r="AA2553" t="s">
        <v>161</v>
      </c>
      <c r="AB2553" s="81" t="str">
        <f>analysis_methods!$M$2</f>
        <v>TAXO_STE_MICROSCOPE</v>
      </c>
      <c r="AC2553" s="77">
        <v>45200</v>
      </c>
    </row>
    <row r="2554" spans="1:29" ht="14.4" x14ac:dyDescent="0.3">
      <c r="A2554" s="81" t="str">
        <f>samples!$C$76</f>
        <v>SS22-590-2-WestdiepSeafarm-425m-b-VV2</v>
      </c>
      <c r="C2554"/>
      <c r="H2554" s="95" t="s">
        <v>801</v>
      </c>
      <c r="I2554" s="96">
        <v>2036</v>
      </c>
      <c r="K2554" s="98" t="s">
        <v>348</v>
      </c>
      <c r="L2554" s="98" t="s">
        <v>375</v>
      </c>
      <c r="M2554" s="98" t="s">
        <v>422</v>
      </c>
      <c r="N2554" s="98"/>
      <c r="O2554" s="98"/>
      <c r="P2554" s="98"/>
      <c r="Q2554" s="98"/>
      <c r="S2554" t="s">
        <v>226</v>
      </c>
      <c r="U2554" t="s">
        <v>335</v>
      </c>
      <c r="V2554" t="s">
        <v>264</v>
      </c>
      <c r="W2554" s="81" t="str">
        <f>analysis_methods!$B$2</f>
        <v>ABUN</v>
      </c>
      <c r="X2554">
        <v>10</v>
      </c>
      <c r="Y2554" t="s">
        <v>336</v>
      </c>
      <c r="Z2554" t="s">
        <v>243</v>
      </c>
      <c r="AA2554" t="s">
        <v>161</v>
      </c>
      <c r="AB2554" s="81" t="str">
        <f>analysis_methods!$M$2</f>
        <v>TAXO_STE_MICROSCOPE</v>
      </c>
      <c r="AC2554" s="77">
        <v>45200</v>
      </c>
    </row>
    <row r="2555" spans="1:29" ht="14.4" x14ac:dyDescent="0.3">
      <c r="A2555" s="81" t="str">
        <f>samples!$C$76</f>
        <v>SS22-590-2-WestdiepSeafarm-425m-b-VV2</v>
      </c>
      <c r="C2555"/>
      <c r="H2555" s="95" t="s">
        <v>876</v>
      </c>
      <c r="I2555">
        <v>555935</v>
      </c>
      <c r="K2555" s="98" t="s">
        <v>348</v>
      </c>
      <c r="L2555" s="98" t="s">
        <v>375</v>
      </c>
      <c r="M2555" s="98" t="s">
        <v>376</v>
      </c>
      <c r="N2555" s="98" t="s">
        <v>522</v>
      </c>
      <c r="O2555" s="98" t="s">
        <v>523</v>
      </c>
      <c r="P2555" s="98" t="s">
        <v>524</v>
      </c>
      <c r="Q2555" s="98" t="s">
        <v>882</v>
      </c>
      <c r="S2555" s="102" t="s">
        <v>726</v>
      </c>
      <c r="U2555" t="s">
        <v>335</v>
      </c>
      <c r="V2555" t="s">
        <v>264</v>
      </c>
      <c r="W2555" s="81" t="str">
        <f>analysis_methods!$B$2</f>
        <v>ABUN</v>
      </c>
      <c r="X2555">
        <v>10</v>
      </c>
      <c r="Y2555" t="s">
        <v>336</v>
      </c>
      <c r="Z2555" t="s">
        <v>243</v>
      </c>
      <c r="AA2555" t="s">
        <v>161</v>
      </c>
      <c r="AB2555" s="81" t="str">
        <f>analysis_methods!$M$2</f>
        <v>TAXO_STE_MICROSCOPE</v>
      </c>
      <c r="AC2555" s="77">
        <v>45200</v>
      </c>
    </row>
    <row r="2556" spans="1:29" ht="14.4" x14ac:dyDescent="0.3">
      <c r="A2556" s="81" t="str">
        <f>samples!$C$77</f>
        <v>SS22-590-2-WestdiepSeafarm-425m-c-VV3</v>
      </c>
      <c r="C2556"/>
      <c r="H2556" s="103" t="s">
        <v>871</v>
      </c>
      <c r="I2556">
        <v>1082</v>
      </c>
      <c r="K2556" s="98" t="s">
        <v>348</v>
      </c>
      <c r="L2556" s="98" t="s">
        <v>414</v>
      </c>
      <c r="M2556" s="98" t="s">
        <v>880</v>
      </c>
      <c r="N2556" s="98"/>
      <c r="O2556" s="98"/>
      <c r="P2556" s="98"/>
      <c r="Q2556" s="98"/>
      <c r="S2556" t="s">
        <v>226</v>
      </c>
      <c r="U2556" t="s">
        <v>335</v>
      </c>
      <c r="V2556" t="s">
        <v>264</v>
      </c>
      <c r="W2556" s="81" t="str">
        <f>analysis_methods!$B$2</f>
        <v>ABUN</v>
      </c>
      <c r="X2556">
        <v>140</v>
      </c>
      <c r="Y2556" t="s">
        <v>336</v>
      </c>
      <c r="Z2556" t="s">
        <v>243</v>
      </c>
      <c r="AA2556" t="s">
        <v>161</v>
      </c>
      <c r="AB2556" s="81" t="str">
        <f>analysis_methods!$M$2</f>
        <v>TAXO_STE_MICROSCOPE</v>
      </c>
      <c r="AC2556" s="77">
        <v>45200</v>
      </c>
    </row>
    <row r="2557" spans="1:29" ht="14.4" x14ac:dyDescent="0.3">
      <c r="A2557" s="81" t="str">
        <f>samples!$C$77</f>
        <v>SS22-590-2-WestdiepSeafarm-425m-c-VV3</v>
      </c>
      <c r="C2557"/>
      <c r="H2557" s="95" t="s">
        <v>492</v>
      </c>
      <c r="I2557">
        <v>125073</v>
      </c>
      <c r="K2557" s="98" t="s">
        <v>348</v>
      </c>
      <c r="L2557" s="98" t="s">
        <v>349</v>
      </c>
      <c r="M2557" s="98" t="s">
        <v>360</v>
      </c>
      <c r="N2557" s="98" t="s">
        <v>440</v>
      </c>
      <c r="O2557" s="98" t="s">
        <v>441</v>
      </c>
      <c r="P2557" s="98" t="s">
        <v>442</v>
      </c>
      <c r="Q2557" s="98" t="s">
        <v>443</v>
      </c>
      <c r="S2557" t="s">
        <v>226</v>
      </c>
      <c r="U2557" t="s">
        <v>335</v>
      </c>
      <c r="V2557" t="s">
        <v>264</v>
      </c>
      <c r="W2557" s="81" t="str">
        <f>analysis_methods!$B$2</f>
        <v>ABUN</v>
      </c>
      <c r="X2557">
        <v>10</v>
      </c>
      <c r="Y2557" t="s">
        <v>336</v>
      </c>
      <c r="Z2557" t="s">
        <v>243</v>
      </c>
      <c r="AA2557" t="s">
        <v>161</v>
      </c>
      <c r="AB2557" s="81" t="str">
        <f>analysis_methods!$M$2</f>
        <v>TAXO_STE_MICROSCOPE</v>
      </c>
      <c r="AC2557" s="77">
        <v>45200</v>
      </c>
    </row>
    <row r="2558" spans="1:29" ht="14.4" x14ac:dyDescent="0.3">
      <c r="A2558" s="81" t="str">
        <f>samples!$C$77</f>
        <v>SS22-590-2-WestdiepSeafarm-425m-c-VV3</v>
      </c>
      <c r="C2558"/>
      <c r="H2558" s="95" t="s">
        <v>470</v>
      </c>
      <c r="I2558">
        <v>855674</v>
      </c>
      <c r="K2558" s="98" t="s">
        <v>348</v>
      </c>
      <c r="L2558" s="98" t="s">
        <v>355</v>
      </c>
      <c r="M2558" s="98" t="s">
        <v>826</v>
      </c>
      <c r="N2558" s="98" t="s">
        <v>356</v>
      </c>
      <c r="O2558" s="98" t="s">
        <v>357</v>
      </c>
      <c r="P2558" s="98" t="s">
        <v>358</v>
      </c>
      <c r="Q2558" s="98" t="s">
        <v>359</v>
      </c>
      <c r="S2558" t="s">
        <v>226</v>
      </c>
      <c r="U2558" t="s">
        <v>335</v>
      </c>
      <c r="V2558" t="s">
        <v>264</v>
      </c>
      <c r="W2558" s="81" t="str">
        <f>analysis_methods!$B$2</f>
        <v>ABUN</v>
      </c>
      <c r="X2558">
        <v>20</v>
      </c>
      <c r="Y2558" t="s">
        <v>336</v>
      </c>
      <c r="Z2558" t="s">
        <v>243</v>
      </c>
      <c r="AA2558" t="s">
        <v>161</v>
      </c>
      <c r="AB2558" s="81" t="str">
        <f>analysis_methods!$M$2</f>
        <v>TAXO_STE_MICROSCOPE</v>
      </c>
      <c r="AC2558" s="77">
        <v>45200</v>
      </c>
    </row>
    <row r="2559" spans="1:29" ht="14.4" x14ac:dyDescent="0.3">
      <c r="A2559" s="81" t="str">
        <f>samples!$C$77</f>
        <v>SS22-590-2-WestdiepSeafarm-425m-c-VV3</v>
      </c>
      <c r="C2559"/>
      <c r="H2559" s="95" t="s">
        <v>877</v>
      </c>
      <c r="I2559">
        <v>110398</v>
      </c>
      <c r="K2559" s="98" t="s">
        <v>348</v>
      </c>
      <c r="L2559" s="98" t="s">
        <v>414</v>
      </c>
      <c r="M2559" s="98" t="s">
        <v>415</v>
      </c>
      <c r="N2559" s="98" t="s">
        <v>458</v>
      </c>
      <c r="O2559" s="98" t="s">
        <v>459</v>
      </c>
      <c r="P2559" s="98" t="s">
        <v>460</v>
      </c>
      <c r="Q2559" s="98"/>
      <c r="S2559" t="s">
        <v>226</v>
      </c>
      <c r="U2559" t="s">
        <v>335</v>
      </c>
      <c r="V2559" t="s">
        <v>264</v>
      </c>
      <c r="W2559" s="81" t="str">
        <f>analysis_methods!$B$2</f>
        <v>ABUN</v>
      </c>
      <c r="X2559">
        <v>10</v>
      </c>
      <c r="Y2559" t="s">
        <v>336</v>
      </c>
      <c r="Z2559" t="s">
        <v>243</v>
      </c>
      <c r="AA2559" t="s">
        <v>161</v>
      </c>
      <c r="AB2559" s="81" t="str">
        <f>analysis_methods!$M$2</f>
        <v>TAXO_STE_MICROSCOPE</v>
      </c>
      <c r="AC2559" s="77">
        <v>45200</v>
      </c>
    </row>
    <row r="2560" spans="1:29" ht="14.4" x14ac:dyDescent="0.3">
      <c r="A2560" s="81" t="str">
        <f>samples!$C$77</f>
        <v>SS22-590-2-WestdiepSeafarm-425m-c-VV3</v>
      </c>
      <c r="C2560"/>
      <c r="H2560" s="95" t="s">
        <v>799</v>
      </c>
      <c r="I2560">
        <v>876640</v>
      </c>
      <c r="K2560" s="98" t="s">
        <v>348</v>
      </c>
      <c r="L2560" s="98" t="s">
        <v>365</v>
      </c>
      <c r="M2560" s="98" t="s">
        <v>366</v>
      </c>
      <c r="N2560" s="98" t="s">
        <v>451</v>
      </c>
      <c r="O2560" s="98" t="s">
        <v>452</v>
      </c>
      <c r="P2560" s="98" t="s">
        <v>453</v>
      </c>
      <c r="Q2560" s="98" t="s">
        <v>454</v>
      </c>
      <c r="S2560" t="s">
        <v>726</v>
      </c>
      <c r="U2560" t="s">
        <v>335</v>
      </c>
      <c r="V2560" t="s">
        <v>264</v>
      </c>
      <c r="W2560" s="81" t="str">
        <f>analysis_methods!$B$2</f>
        <v>ABUN</v>
      </c>
      <c r="X2560">
        <v>1040</v>
      </c>
      <c r="Y2560" t="s">
        <v>336</v>
      </c>
      <c r="Z2560" t="s">
        <v>243</v>
      </c>
      <c r="AA2560" t="s">
        <v>161</v>
      </c>
      <c r="AB2560" s="81" t="str">
        <f>analysis_methods!$M$2</f>
        <v>TAXO_STE_MICROSCOPE</v>
      </c>
      <c r="AC2560" s="77">
        <v>45200</v>
      </c>
    </row>
    <row r="2561" spans="1:29" ht="14.4" x14ac:dyDescent="0.3">
      <c r="A2561" s="81" t="str">
        <f>samples!$C$77</f>
        <v>SS22-590-2-WestdiepSeafarm-425m-c-VV3</v>
      </c>
      <c r="C2561"/>
      <c r="H2561" s="95" t="s">
        <v>811</v>
      </c>
      <c r="I2561">
        <v>206125</v>
      </c>
      <c r="K2561" s="98" t="s">
        <v>348</v>
      </c>
      <c r="L2561" s="98" t="s">
        <v>375</v>
      </c>
      <c r="M2561" s="98" t="s">
        <v>376</v>
      </c>
      <c r="N2561" s="98" t="s">
        <v>380</v>
      </c>
      <c r="O2561" s="98" t="s">
        <v>840</v>
      </c>
      <c r="P2561" s="98" t="s">
        <v>841</v>
      </c>
      <c r="Q2561" s="98"/>
      <c r="S2561" t="s">
        <v>226</v>
      </c>
      <c r="U2561" t="s">
        <v>335</v>
      </c>
      <c r="V2561" t="s">
        <v>264</v>
      </c>
      <c r="W2561" s="81" t="str">
        <f>analysis_methods!$B$2</f>
        <v>ABUN</v>
      </c>
      <c r="X2561">
        <v>10</v>
      </c>
      <c r="Y2561" t="s">
        <v>336</v>
      </c>
      <c r="Z2561" t="s">
        <v>243</v>
      </c>
      <c r="AA2561" t="s">
        <v>161</v>
      </c>
      <c r="AB2561" s="81" t="str">
        <f>analysis_methods!$M$2</f>
        <v>TAXO_STE_MICROSCOPE</v>
      </c>
      <c r="AC2561" s="77">
        <v>45200</v>
      </c>
    </row>
    <row r="2562" spans="1:29" ht="14.4" x14ac:dyDescent="0.3">
      <c r="A2562" s="81" t="str">
        <f>samples!$C$77</f>
        <v>SS22-590-2-WestdiepSeafarm-425m-c-VV3</v>
      </c>
      <c r="C2562"/>
      <c r="H2562" s="95" t="s">
        <v>499</v>
      </c>
      <c r="I2562">
        <v>102043</v>
      </c>
      <c r="K2562" s="98" t="s">
        <v>348</v>
      </c>
      <c r="L2562" s="98" t="s">
        <v>414</v>
      </c>
      <c r="M2562" s="98" t="s">
        <v>415</v>
      </c>
      <c r="N2562" s="98" t="s">
        <v>416</v>
      </c>
      <c r="O2562" s="98" t="s">
        <v>466</v>
      </c>
      <c r="P2562" s="98" t="s">
        <v>467</v>
      </c>
      <c r="Q2562" s="98" t="s">
        <v>468</v>
      </c>
      <c r="S2562" t="s">
        <v>226</v>
      </c>
      <c r="U2562" t="s">
        <v>335</v>
      </c>
      <c r="V2562" t="s">
        <v>264</v>
      </c>
      <c r="W2562" s="81" t="str">
        <f>analysis_methods!$B$2</f>
        <v>ABUN</v>
      </c>
      <c r="X2562">
        <v>10</v>
      </c>
      <c r="Y2562" t="s">
        <v>336</v>
      </c>
      <c r="Z2562" t="s">
        <v>243</v>
      </c>
      <c r="AA2562" t="s">
        <v>161</v>
      </c>
      <c r="AB2562" s="81" t="str">
        <f>analysis_methods!$M$2</f>
        <v>TAXO_STE_MICROSCOPE</v>
      </c>
      <c r="AC2562" s="77">
        <v>45200</v>
      </c>
    </row>
    <row r="2563" spans="1:29" ht="14.4" x14ac:dyDescent="0.3">
      <c r="A2563" s="81" t="str">
        <f>samples!$C$77</f>
        <v>SS22-590-2-WestdiepSeafarm-425m-c-VV3</v>
      </c>
      <c r="C2563"/>
      <c r="H2563" s="95" t="s">
        <v>800</v>
      </c>
      <c r="I2563">
        <v>152391</v>
      </c>
      <c r="K2563" s="98" t="s">
        <v>348</v>
      </c>
      <c r="L2563" s="98" t="s">
        <v>457</v>
      </c>
      <c r="M2563" s="98"/>
      <c r="N2563" s="98"/>
      <c r="O2563" s="98"/>
      <c r="P2563" s="98"/>
      <c r="Q2563" s="98"/>
      <c r="S2563" t="s">
        <v>226</v>
      </c>
      <c r="U2563" t="s">
        <v>335</v>
      </c>
      <c r="V2563" t="s">
        <v>264</v>
      </c>
      <c r="W2563" s="81" t="str">
        <f>analysis_methods!$B$2</f>
        <v>ABUN</v>
      </c>
      <c r="X2563">
        <v>40</v>
      </c>
      <c r="Y2563" t="s">
        <v>336</v>
      </c>
      <c r="Z2563" t="s">
        <v>243</v>
      </c>
      <c r="AA2563" t="s">
        <v>161</v>
      </c>
      <c r="AB2563" s="81" t="str">
        <f>analysis_methods!$M$2</f>
        <v>TAXO_STE_MICROSCOPE</v>
      </c>
      <c r="AC2563" s="77">
        <v>45200</v>
      </c>
    </row>
    <row r="2564" spans="1:29" ht="14.4" x14ac:dyDescent="0.3">
      <c r="A2564" s="81" t="str">
        <f>samples!$C$77</f>
        <v>SS22-590-2-WestdiepSeafarm-425m-c-VV3</v>
      </c>
      <c r="C2564"/>
      <c r="H2564" s="95" t="s">
        <v>479</v>
      </c>
      <c r="I2564">
        <v>130544</v>
      </c>
      <c r="K2564" s="98" t="s">
        <v>348</v>
      </c>
      <c r="L2564" s="98" t="s">
        <v>375</v>
      </c>
      <c r="M2564" s="98" t="s">
        <v>376</v>
      </c>
      <c r="N2564" s="98"/>
      <c r="O2564" s="98" t="s">
        <v>395</v>
      </c>
      <c r="P2564" s="98" t="s">
        <v>396</v>
      </c>
      <c r="Q2564" s="98" t="s">
        <v>397</v>
      </c>
      <c r="S2564" t="s">
        <v>226</v>
      </c>
      <c r="U2564" t="s">
        <v>335</v>
      </c>
      <c r="V2564" t="s">
        <v>264</v>
      </c>
      <c r="W2564" s="81" t="str">
        <f>analysis_methods!$B$2</f>
        <v>ABUN</v>
      </c>
      <c r="X2564">
        <v>30</v>
      </c>
      <c r="Y2564" t="s">
        <v>336</v>
      </c>
      <c r="Z2564" t="s">
        <v>243</v>
      </c>
      <c r="AA2564" t="s">
        <v>161</v>
      </c>
      <c r="AB2564" s="81" t="str">
        <f>analysis_methods!$M$2</f>
        <v>TAXO_STE_MICROSCOPE</v>
      </c>
      <c r="AC2564" s="77">
        <v>45200</v>
      </c>
    </row>
    <row r="2565" spans="1:29" ht="14.4" x14ac:dyDescent="0.3">
      <c r="A2565" s="81" t="str">
        <f>samples!$C$77</f>
        <v>SS22-590-2-WestdiepSeafarm-425m-c-VV3</v>
      </c>
      <c r="C2565"/>
      <c r="H2565" s="95" t="s">
        <v>481</v>
      </c>
      <c r="I2565">
        <v>131187</v>
      </c>
      <c r="K2565" s="98" t="s">
        <v>348</v>
      </c>
      <c r="L2565" s="98" t="s">
        <v>375</v>
      </c>
      <c r="M2565" s="98" t="s">
        <v>376</v>
      </c>
      <c r="N2565" s="98" t="s">
        <v>401</v>
      </c>
      <c r="O2565" s="98" t="s">
        <v>402</v>
      </c>
      <c r="P2565" s="98" t="s">
        <v>403</v>
      </c>
      <c r="Q2565" s="98" t="s">
        <v>404</v>
      </c>
      <c r="S2565" t="s">
        <v>226</v>
      </c>
      <c r="U2565" t="s">
        <v>335</v>
      </c>
      <c r="V2565" t="s">
        <v>264</v>
      </c>
      <c r="W2565" s="81" t="str">
        <f>analysis_methods!$B$2</f>
        <v>ABUN</v>
      </c>
      <c r="X2565">
        <v>20</v>
      </c>
      <c r="Y2565" t="s">
        <v>336</v>
      </c>
      <c r="Z2565" t="s">
        <v>243</v>
      </c>
      <c r="AA2565" t="s">
        <v>161</v>
      </c>
      <c r="AB2565" s="81" t="str">
        <f>analysis_methods!$M$2</f>
        <v>TAXO_STE_MICROSCOPE</v>
      </c>
      <c r="AC2565" s="77">
        <v>45200</v>
      </c>
    </row>
    <row r="2566" spans="1:29" ht="14.4" x14ac:dyDescent="0.3">
      <c r="A2566" s="81" t="str">
        <f>samples!$C$77</f>
        <v>SS22-590-2-WestdiepSeafarm-425m-c-VV3</v>
      </c>
      <c r="C2566"/>
      <c r="H2566" s="95" t="s">
        <v>801</v>
      </c>
      <c r="I2566" s="96">
        <v>2036</v>
      </c>
      <c r="K2566" s="98" t="s">
        <v>348</v>
      </c>
      <c r="L2566" s="98" t="s">
        <v>375</v>
      </c>
      <c r="M2566" s="98" t="s">
        <v>422</v>
      </c>
      <c r="N2566" s="98"/>
      <c r="O2566" s="98"/>
      <c r="P2566" s="98"/>
      <c r="Q2566" s="98"/>
      <c r="S2566" t="s">
        <v>226</v>
      </c>
      <c r="U2566" t="s">
        <v>335</v>
      </c>
      <c r="V2566" t="s">
        <v>264</v>
      </c>
      <c r="W2566" s="81" t="str">
        <f>analysis_methods!$B$2</f>
        <v>ABUN</v>
      </c>
      <c r="X2566">
        <v>10</v>
      </c>
      <c r="Y2566" t="s">
        <v>336</v>
      </c>
      <c r="Z2566" t="s">
        <v>243</v>
      </c>
      <c r="AA2566" t="s">
        <v>161</v>
      </c>
      <c r="AB2566" s="81" t="str">
        <f>analysis_methods!$M$2</f>
        <v>TAXO_STE_MICROSCOPE</v>
      </c>
      <c r="AC2566" s="77">
        <v>45200</v>
      </c>
    </row>
    <row r="2567" spans="1:29" ht="14.4" x14ac:dyDescent="0.3">
      <c r="A2567" s="81" t="str">
        <f>samples!$C$77</f>
        <v>SS22-590-2-WestdiepSeafarm-425m-c-VV3</v>
      </c>
      <c r="C2567"/>
      <c r="H2567" s="95" t="s">
        <v>812</v>
      </c>
      <c r="I2567">
        <v>103228</v>
      </c>
      <c r="K2567" s="98" t="s">
        <v>348</v>
      </c>
      <c r="L2567" s="98" t="s">
        <v>414</v>
      </c>
      <c r="M2567" s="98" t="s">
        <v>415</v>
      </c>
      <c r="N2567" s="98" t="s">
        <v>416</v>
      </c>
      <c r="O2567" s="98" t="s">
        <v>562</v>
      </c>
      <c r="P2567" s="98" t="s">
        <v>563</v>
      </c>
      <c r="Q2567" s="98" t="s">
        <v>636</v>
      </c>
      <c r="S2567" t="s">
        <v>226</v>
      </c>
      <c r="U2567" t="s">
        <v>335</v>
      </c>
      <c r="V2567" t="s">
        <v>264</v>
      </c>
      <c r="W2567" s="81" t="str">
        <f>analysis_methods!$B$2</f>
        <v>ABUN</v>
      </c>
      <c r="X2567">
        <v>10</v>
      </c>
      <c r="Y2567" t="s">
        <v>336</v>
      </c>
      <c r="Z2567" t="s">
        <v>243</v>
      </c>
      <c r="AA2567" t="s">
        <v>161</v>
      </c>
      <c r="AB2567" s="81" t="str">
        <f>analysis_methods!$M$2</f>
        <v>TAXO_STE_MICROSCOPE</v>
      </c>
      <c r="AC2567" s="77">
        <v>45200</v>
      </c>
    </row>
    <row r="2568" spans="1:29" ht="14.4" x14ac:dyDescent="0.3">
      <c r="A2568" s="81" t="str">
        <f>samples!$C$84</f>
        <v>SS22-590-1-WestdiepSeafarm-4275m-a-VV1</v>
      </c>
      <c r="C2568"/>
      <c r="H2568" s="95" t="s">
        <v>469</v>
      </c>
      <c r="I2568">
        <v>124392</v>
      </c>
      <c r="K2568" s="98" t="s">
        <v>348</v>
      </c>
      <c r="L2568" s="98" t="s">
        <v>349</v>
      </c>
      <c r="M2568" s="98" t="s">
        <v>350</v>
      </c>
      <c r="N2568" s="98" t="s">
        <v>351</v>
      </c>
      <c r="O2568" s="98" t="s">
        <v>352</v>
      </c>
      <c r="P2568" s="98" t="s">
        <v>353</v>
      </c>
      <c r="Q2568" s="98" t="s">
        <v>354</v>
      </c>
      <c r="S2568" s="102" t="s">
        <v>726</v>
      </c>
      <c r="U2568" t="s">
        <v>335</v>
      </c>
      <c r="V2568" t="s">
        <v>264</v>
      </c>
      <c r="W2568" s="81" t="str">
        <f>analysis_methods!$B$2</f>
        <v>ABUN</v>
      </c>
      <c r="X2568">
        <v>10</v>
      </c>
      <c r="Y2568" t="s">
        <v>336</v>
      </c>
      <c r="Z2568" t="s">
        <v>243</v>
      </c>
      <c r="AA2568" t="s">
        <v>161</v>
      </c>
      <c r="AB2568" s="81" t="str">
        <f>analysis_methods!$M$2</f>
        <v>TAXO_STE_MICROSCOPE</v>
      </c>
      <c r="AC2568" s="77">
        <v>45200</v>
      </c>
    </row>
    <row r="2569" spans="1:29" ht="14.4" x14ac:dyDescent="0.3">
      <c r="A2569" s="81" t="str">
        <f>samples!$C$84</f>
        <v>SS22-590-1-WestdiepSeafarm-4275m-a-VV1</v>
      </c>
      <c r="C2569"/>
      <c r="H2569" s="95" t="s">
        <v>799</v>
      </c>
      <c r="I2569">
        <v>876640</v>
      </c>
      <c r="K2569" s="98" t="s">
        <v>348</v>
      </c>
      <c r="L2569" s="98" t="s">
        <v>365</v>
      </c>
      <c r="M2569" s="98" t="s">
        <v>366</v>
      </c>
      <c r="N2569" s="98" t="s">
        <v>451</v>
      </c>
      <c r="O2569" s="98" t="s">
        <v>452</v>
      </c>
      <c r="P2569" s="98" t="s">
        <v>453</v>
      </c>
      <c r="Q2569" s="98" t="s">
        <v>454</v>
      </c>
      <c r="S2569" t="s">
        <v>726</v>
      </c>
      <c r="U2569" t="s">
        <v>335</v>
      </c>
      <c r="V2569" t="s">
        <v>264</v>
      </c>
      <c r="W2569" s="81" t="str">
        <f>analysis_methods!$B$2</f>
        <v>ABUN</v>
      </c>
      <c r="X2569">
        <v>3270</v>
      </c>
      <c r="Y2569" t="s">
        <v>336</v>
      </c>
      <c r="Z2569" t="s">
        <v>243</v>
      </c>
      <c r="AA2569" t="s">
        <v>161</v>
      </c>
      <c r="AB2569" s="81" t="str">
        <f>analysis_methods!$M$2</f>
        <v>TAXO_STE_MICROSCOPE</v>
      </c>
      <c r="AC2569" s="77">
        <v>45200</v>
      </c>
    </row>
    <row r="2570" spans="1:29" ht="14.4" x14ac:dyDescent="0.3">
      <c r="A2570" s="81" t="str">
        <f>samples!$C$84</f>
        <v>SS22-590-1-WestdiepSeafarm-4275m-a-VV1</v>
      </c>
      <c r="C2570"/>
      <c r="H2570" s="95" t="s">
        <v>547</v>
      </c>
      <c r="I2570">
        <v>120020</v>
      </c>
      <c r="K2570" s="98" t="s">
        <v>348</v>
      </c>
      <c r="L2570" s="98" t="s">
        <v>414</v>
      </c>
      <c r="M2570" s="98" t="s">
        <v>415</v>
      </c>
      <c r="N2570" s="98" t="s">
        <v>559</v>
      </c>
      <c r="O2570" s="98" t="s">
        <v>560</v>
      </c>
      <c r="P2570" s="98" t="s">
        <v>561</v>
      </c>
      <c r="Q2570" s="98" t="s">
        <v>573</v>
      </c>
      <c r="S2570" t="s">
        <v>226</v>
      </c>
      <c r="U2570" t="s">
        <v>335</v>
      </c>
      <c r="V2570" t="s">
        <v>264</v>
      </c>
      <c r="W2570" s="81" t="str">
        <f>analysis_methods!$B$2</f>
        <v>ABUN</v>
      </c>
      <c r="X2570">
        <v>10</v>
      </c>
      <c r="Y2570" t="s">
        <v>336</v>
      </c>
      <c r="Z2570" t="s">
        <v>243</v>
      </c>
      <c r="AA2570" t="s">
        <v>161</v>
      </c>
      <c r="AB2570" s="81" t="str">
        <f>analysis_methods!$M$2</f>
        <v>TAXO_STE_MICROSCOPE</v>
      </c>
      <c r="AC2570" s="77">
        <v>45200</v>
      </c>
    </row>
    <row r="2571" spans="1:29" ht="14.4" x14ac:dyDescent="0.3">
      <c r="A2571" s="81" t="str">
        <f>samples!$C$84</f>
        <v>SS22-590-1-WestdiepSeafarm-4275m-a-VV1</v>
      </c>
      <c r="C2571"/>
      <c r="H2571" s="95" t="s">
        <v>484</v>
      </c>
      <c r="I2571">
        <v>130116</v>
      </c>
      <c r="K2571" s="98" t="s">
        <v>348</v>
      </c>
      <c r="L2571" s="98" t="s">
        <v>375</v>
      </c>
      <c r="M2571" s="98" t="s">
        <v>376</v>
      </c>
      <c r="N2571" s="98" t="s">
        <v>380</v>
      </c>
      <c r="O2571" s="98" t="s">
        <v>409</v>
      </c>
      <c r="P2571" s="98" t="s">
        <v>410</v>
      </c>
      <c r="Q2571" s="98" t="s">
        <v>374</v>
      </c>
      <c r="S2571" t="s">
        <v>226</v>
      </c>
      <c r="U2571" t="s">
        <v>335</v>
      </c>
      <c r="V2571" t="s">
        <v>264</v>
      </c>
      <c r="W2571" s="81" t="str">
        <f>analysis_methods!$B$2</f>
        <v>ABUN</v>
      </c>
      <c r="X2571">
        <v>30</v>
      </c>
      <c r="Y2571" t="s">
        <v>336</v>
      </c>
      <c r="Z2571" t="s">
        <v>243</v>
      </c>
      <c r="AA2571" t="s">
        <v>161</v>
      </c>
      <c r="AB2571" s="81" t="str">
        <f>analysis_methods!$M$2</f>
        <v>TAXO_STE_MICROSCOPE</v>
      </c>
      <c r="AC2571" s="77">
        <v>45200</v>
      </c>
    </row>
    <row r="2572" spans="1:29" ht="14.4" x14ac:dyDescent="0.3">
      <c r="A2572" s="81" t="str">
        <f>samples!$C$84</f>
        <v>SS22-590-1-WestdiepSeafarm-4275m-a-VV1</v>
      </c>
      <c r="C2572"/>
      <c r="H2572" s="95" t="s">
        <v>476</v>
      </c>
      <c r="I2572">
        <v>152367</v>
      </c>
      <c r="K2572" s="98" t="s">
        <v>348</v>
      </c>
      <c r="L2572" s="98" t="s">
        <v>375</v>
      </c>
      <c r="M2572" s="98" t="s">
        <v>376</v>
      </c>
      <c r="N2572" s="98" t="s">
        <v>384</v>
      </c>
      <c r="O2572" s="98" t="s">
        <v>385</v>
      </c>
      <c r="P2572" s="98" t="s">
        <v>386</v>
      </c>
      <c r="Q2572" s="98" t="s">
        <v>387</v>
      </c>
      <c r="S2572" t="s">
        <v>226</v>
      </c>
      <c r="U2572" t="s">
        <v>335</v>
      </c>
      <c r="V2572" t="s">
        <v>264</v>
      </c>
      <c r="W2572" s="81" t="str">
        <f>analysis_methods!$B$2</f>
        <v>ABUN</v>
      </c>
      <c r="X2572">
        <v>10</v>
      </c>
      <c r="Y2572" t="s">
        <v>336</v>
      </c>
      <c r="Z2572" t="s">
        <v>243</v>
      </c>
      <c r="AA2572" t="s">
        <v>161</v>
      </c>
      <c r="AB2572" s="81" t="str">
        <f>analysis_methods!$M$2</f>
        <v>TAXO_STE_MICROSCOPE</v>
      </c>
      <c r="AC2572" s="77">
        <v>45200</v>
      </c>
    </row>
    <row r="2573" spans="1:29" ht="14.4" x14ac:dyDescent="0.3">
      <c r="A2573" s="81" t="str">
        <f>samples!$C$84</f>
        <v>SS22-590-1-WestdiepSeafarm-4275m-a-VV1</v>
      </c>
      <c r="C2573"/>
      <c r="H2573" s="95" t="s">
        <v>480</v>
      </c>
      <c r="I2573">
        <v>130269</v>
      </c>
      <c r="K2573" s="98" t="s">
        <v>348</v>
      </c>
      <c r="L2573" s="98" t="s">
        <v>375</v>
      </c>
      <c r="M2573" s="98" t="s">
        <v>376</v>
      </c>
      <c r="N2573" s="98"/>
      <c r="O2573" s="98" t="s">
        <v>398</v>
      </c>
      <c r="P2573" s="98" t="s">
        <v>399</v>
      </c>
      <c r="Q2573" s="98" t="s">
        <v>400</v>
      </c>
      <c r="S2573" t="s">
        <v>226</v>
      </c>
      <c r="U2573" t="s">
        <v>335</v>
      </c>
      <c r="V2573" t="s">
        <v>264</v>
      </c>
      <c r="W2573" s="81" t="str">
        <f>analysis_methods!$B$2</f>
        <v>ABUN</v>
      </c>
      <c r="X2573">
        <v>10</v>
      </c>
      <c r="Y2573" t="s">
        <v>336</v>
      </c>
      <c r="Z2573" t="s">
        <v>243</v>
      </c>
      <c r="AA2573" t="s">
        <v>161</v>
      </c>
      <c r="AB2573" s="81" t="str">
        <f>analysis_methods!$M$2</f>
        <v>TAXO_STE_MICROSCOPE</v>
      </c>
      <c r="AC2573" s="77">
        <v>45200</v>
      </c>
    </row>
    <row r="2574" spans="1:29" ht="14.4" x14ac:dyDescent="0.3">
      <c r="A2574" s="81" t="str">
        <f>samples!$C$84</f>
        <v>SS22-590-1-WestdiepSeafarm-4275m-a-VV1</v>
      </c>
      <c r="C2574"/>
      <c r="H2574" s="95" t="s">
        <v>482</v>
      </c>
      <c r="I2574">
        <v>130357</v>
      </c>
      <c r="K2574" s="98" t="s">
        <v>348</v>
      </c>
      <c r="L2574" s="98" t="s">
        <v>375</v>
      </c>
      <c r="M2574" s="98" t="s">
        <v>376</v>
      </c>
      <c r="N2574" s="98" t="s">
        <v>380</v>
      </c>
      <c r="O2574" s="98" t="s">
        <v>381</v>
      </c>
      <c r="P2574" s="98" t="s">
        <v>382</v>
      </c>
      <c r="Q2574" s="98" t="s">
        <v>405</v>
      </c>
      <c r="S2574" t="s">
        <v>226</v>
      </c>
      <c r="U2574" t="s">
        <v>335</v>
      </c>
      <c r="V2574" t="s">
        <v>264</v>
      </c>
      <c r="W2574" s="81" t="str">
        <f>analysis_methods!$B$2</f>
        <v>ABUN</v>
      </c>
      <c r="X2574">
        <v>120</v>
      </c>
      <c r="Y2574" t="s">
        <v>336</v>
      </c>
      <c r="Z2574" t="s">
        <v>243</v>
      </c>
      <c r="AA2574" t="s">
        <v>161</v>
      </c>
      <c r="AB2574" s="81" t="str">
        <f>analysis_methods!$M$2</f>
        <v>TAXO_STE_MICROSCOPE</v>
      </c>
      <c r="AC2574" s="77">
        <v>45200</v>
      </c>
    </row>
    <row r="2575" spans="1:29" ht="14.4" x14ac:dyDescent="0.3">
      <c r="A2575" s="81" t="str">
        <f>samples!$C$84</f>
        <v>SS22-590-1-WestdiepSeafarm-4275m-a-VV1</v>
      </c>
      <c r="C2575"/>
      <c r="H2575" s="95" t="s">
        <v>552</v>
      </c>
      <c r="I2575">
        <v>130491</v>
      </c>
      <c r="K2575" s="98" t="s">
        <v>348</v>
      </c>
      <c r="L2575" s="98" t="s">
        <v>375</v>
      </c>
      <c r="M2575" s="98" t="s">
        <v>376</v>
      </c>
      <c r="N2575" s="98"/>
      <c r="O2575" s="98" t="s">
        <v>568</v>
      </c>
      <c r="P2575" s="98" t="s">
        <v>569</v>
      </c>
      <c r="Q2575" s="98" t="s">
        <v>577</v>
      </c>
      <c r="S2575" t="s">
        <v>226</v>
      </c>
      <c r="U2575" t="s">
        <v>335</v>
      </c>
      <c r="V2575" t="s">
        <v>264</v>
      </c>
      <c r="W2575" s="81" t="str">
        <f>analysis_methods!$B$2</f>
        <v>ABUN</v>
      </c>
      <c r="X2575">
        <v>10</v>
      </c>
      <c r="Y2575" t="s">
        <v>336</v>
      </c>
      <c r="Z2575" t="s">
        <v>243</v>
      </c>
      <c r="AA2575" t="s">
        <v>161</v>
      </c>
      <c r="AB2575" s="81" t="str">
        <f>analysis_methods!$M$2</f>
        <v>TAXO_STE_MICROSCOPE</v>
      </c>
      <c r="AC2575" s="77">
        <v>45200</v>
      </c>
    </row>
    <row r="2576" spans="1:29" ht="14.4" x14ac:dyDescent="0.3">
      <c r="A2576" s="81" t="str">
        <f>samples!$C$84</f>
        <v>SS22-590-1-WestdiepSeafarm-4275m-a-VV1</v>
      </c>
      <c r="C2576"/>
      <c r="H2576" s="95" t="s">
        <v>471</v>
      </c>
      <c r="I2576">
        <v>124929</v>
      </c>
      <c r="K2576" s="98" t="s">
        <v>348</v>
      </c>
      <c r="L2576" s="98" t="s">
        <v>349</v>
      </c>
      <c r="M2576" s="98" t="s">
        <v>360</v>
      </c>
      <c r="N2576" s="98" t="s">
        <v>361</v>
      </c>
      <c r="O2576" s="98" t="s">
        <v>362</v>
      </c>
      <c r="P2576" s="98" t="s">
        <v>363</v>
      </c>
      <c r="Q2576" s="98" t="s">
        <v>364</v>
      </c>
      <c r="S2576" t="s">
        <v>226</v>
      </c>
      <c r="U2576" t="s">
        <v>335</v>
      </c>
      <c r="V2576" t="s">
        <v>264</v>
      </c>
      <c r="W2576" s="81" t="str">
        <f>analysis_methods!$B$2</f>
        <v>ABUN</v>
      </c>
      <c r="X2576">
        <v>60</v>
      </c>
      <c r="Y2576" t="s">
        <v>336</v>
      </c>
      <c r="Z2576" t="s">
        <v>243</v>
      </c>
      <c r="AA2576" t="s">
        <v>161</v>
      </c>
      <c r="AB2576" s="81" t="str">
        <f>analysis_methods!$M$2</f>
        <v>TAXO_STE_MICROSCOPE</v>
      </c>
      <c r="AC2576" s="77">
        <v>45200</v>
      </c>
    </row>
    <row r="2577" spans="1:29" ht="14.4" x14ac:dyDescent="0.3">
      <c r="A2577" s="81" t="str">
        <f>samples!$C$84</f>
        <v>SS22-590-1-WestdiepSeafarm-4275m-a-VV1</v>
      </c>
      <c r="C2577"/>
      <c r="H2577" s="95" t="s">
        <v>479</v>
      </c>
      <c r="I2577">
        <v>130544</v>
      </c>
      <c r="K2577" s="98" t="s">
        <v>348</v>
      </c>
      <c r="L2577" s="98" t="s">
        <v>375</v>
      </c>
      <c r="M2577" s="98" t="s">
        <v>376</v>
      </c>
      <c r="N2577" s="98"/>
      <c r="O2577" s="98" t="s">
        <v>395</v>
      </c>
      <c r="P2577" s="98" t="s">
        <v>396</v>
      </c>
      <c r="Q2577" s="98" t="s">
        <v>397</v>
      </c>
      <c r="S2577" t="s">
        <v>226</v>
      </c>
      <c r="U2577" t="s">
        <v>335</v>
      </c>
      <c r="V2577" t="s">
        <v>264</v>
      </c>
      <c r="W2577" s="81" t="str">
        <f>analysis_methods!$B$2</f>
        <v>ABUN</v>
      </c>
      <c r="X2577">
        <v>10</v>
      </c>
      <c r="Y2577" t="s">
        <v>336</v>
      </c>
      <c r="Z2577" t="s">
        <v>243</v>
      </c>
      <c r="AA2577" t="s">
        <v>161</v>
      </c>
      <c r="AB2577" s="81" t="str">
        <f>analysis_methods!$M$2</f>
        <v>TAXO_STE_MICROSCOPE</v>
      </c>
      <c r="AC2577" s="77">
        <v>45200</v>
      </c>
    </row>
    <row r="2578" spans="1:29" ht="14.4" x14ac:dyDescent="0.3">
      <c r="A2578" s="81" t="str">
        <f>samples!$C$84</f>
        <v>SS22-590-1-WestdiepSeafarm-4275m-a-VV1</v>
      </c>
      <c r="C2578"/>
      <c r="H2578" s="95" t="s">
        <v>481</v>
      </c>
      <c r="I2578">
        <v>131187</v>
      </c>
      <c r="K2578" s="98" t="s">
        <v>348</v>
      </c>
      <c r="L2578" s="98" t="s">
        <v>375</v>
      </c>
      <c r="M2578" s="98" t="s">
        <v>376</v>
      </c>
      <c r="N2578" s="98" t="s">
        <v>401</v>
      </c>
      <c r="O2578" s="98" t="s">
        <v>402</v>
      </c>
      <c r="P2578" s="98" t="s">
        <v>403</v>
      </c>
      <c r="Q2578" s="98" t="s">
        <v>404</v>
      </c>
      <c r="S2578" t="s">
        <v>226</v>
      </c>
      <c r="U2578" t="s">
        <v>335</v>
      </c>
      <c r="V2578" t="s">
        <v>264</v>
      </c>
      <c r="W2578" s="81" t="str">
        <f>analysis_methods!$B$2</f>
        <v>ABUN</v>
      </c>
      <c r="X2578">
        <v>260</v>
      </c>
      <c r="Y2578" t="s">
        <v>336</v>
      </c>
      <c r="Z2578" t="s">
        <v>243</v>
      </c>
      <c r="AA2578" t="s">
        <v>161</v>
      </c>
      <c r="AB2578" s="81" t="str">
        <f>analysis_methods!$M$2</f>
        <v>TAXO_STE_MICROSCOPE</v>
      </c>
      <c r="AC2578" s="77">
        <v>45200</v>
      </c>
    </row>
    <row r="2579" spans="1:29" ht="14.4" x14ac:dyDescent="0.3">
      <c r="A2579" s="81" t="str">
        <f>samples!$C$84</f>
        <v>SS22-590-1-WestdiepSeafarm-4275m-a-VV1</v>
      </c>
      <c r="C2579"/>
      <c r="H2579" s="95" t="s">
        <v>472</v>
      </c>
      <c r="I2579">
        <v>140301</v>
      </c>
      <c r="K2579" s="98" t="s">
        <v>348</v>
      </c>
      <c r="L2579" s="98" t="s">
        <v>365</v>
      </c>
      <c r="M2579" s="98" t="s">
        <v>366</v>
      </c>
      <c r="N2579" s="98" t="s">
        <v>367</v>
      </c>
      <c r="O2579" s="98" t="s">
        <v>368</v>
      </c>
      <c r="P2579" s="98" t="s">
        <v>369</v>
      </c>
      <c r="Q2579" s="98" t="s">
        <v>370</v>
      </c>
      <c r="S2579" t="s">
        <v>226</v>
      </c>
      <c r="U2579" t="s">
        <v>335</v>
      </c>
      <c r="V2579" t="s">
        <v>264</v>
      </c>
      <c r="W2579" s="81" t="str">
        <f>analysis_methods!$B$2</f>
        <v>ABUN</v>
      </c>
      <c r="X2579">
        <v>20</v>
      </c>
      <c r="Y2579" t="s">
        <v>336</v>
      </c>
      <c r="Z2579" t="s">
        <v>243</v>
      </c>
      <c r="AA2579" t="s">
        <v>161</v>
      </c>
      <c r="AB2579" s="81" t="str">
        <f>analysis_methods!$M$2</f>
        <v>TAXO_STE_MICROSCOPE</v>
      </c>
      <c r="AC2579" s="77">
        <v>45200</v>
      </c>
    </row>
    <row r="2580" spans="1:29" ht="14.4" x14ac:dyDescent="0.3">
      <c r="A2580" s="81" t="str">
        <f>samples!$C$85</f>
        <v>SS22-590-1-WestdiepSeafarm-4275m-b-VV2</v>
      </c>
      <c r="C2580"/>
      <c r="H2580" s="95" t="s">
        <v>801</v>
      </c>
      <c r="I2580" s="96">
        <v>2036</v>
      </c>
      <c r="K2580" s="98" t="s">
        <v>348</v>
      </c>
      <c r="L2580" s="98" t="s">
        <v>375</v>
      </c>
      <c r="M2580" s="98" t="s">
        <v>422</v>
      </c>
      <c r="N2580" s="98"/>
      <c r="O2580" s="98"/>
      <c r="P2580" s="98"/>
      <c r="Q2580" s="98"/>
      <c r="S2580" t="s">
        <v>226</v>
      </c>
      <c r="U2580" t="s">
        <v>335</v>
      </c>
      <c r="V2580" t="s">
        <v>264</v>
      </c>
      <c r="W2580" s="81" t="str">
        <f>analysis_methods!$B$2</f>
        <v>ABUN</v>
      </c>
      <c r="X2580">
        <v>20</v>
      </c>
      <c r="Y2580" t="s">
        <v>336</v>
      </c>
      <c r="Z2580" t="s">
        <v>243</v>
      </c>
      <c r="AA2580" t="s">
        <v>161</v>
      </c>
      <c r="AB2580" s="81" t="str">
        <f>analysis_methods!$M$2</f>
        <v>TAXO_STE_MICROSCOPE</v>
      </c>
      <c r="AC2580" s="77">
        <v>45200</v>
      </c>
    </row>
    <row r="2581" spans="1:29" ht="14.4" x14ac:dyDescent="0.3">
      <c r="A2581" s="81" t="str">
        <f>samples!$C$85</f>
        <v>SS22-590-1-WestdiepSeafarm-4275m-b-VV2</v>
      </c>
      <c r="C2581"/>
      <c r="H2581" s="95" t="s">
        <v>470</v>
      </c>
      <c r="I2581">
        <v>855674</v>
      </c>
      <c r="K2581" s="98" t="s">
        <v>348</v>
      </c>
      <c r="L2581" s="98" t="s">
        <v>355</v>
      </c>
      <c r="M2581" s="98" t="s">
        <v>826</v>
      </c>
      <c r="N2581" s="98" t="s">
        <v>356</v>
      </c>
      <c r="O2581" s="98" t="s">
        <v>357</v>
      </c>
      <c r="P2581" s="98" t="s">
        <v>358</v>
      </c>
      <c r="Q2581" s="98" t="s">
        <v>359</v>
      </c>
      <c r="S2581" t="s">
        <v>226</v>
      </c>
      <c r="U2581" t="s">
        <v>335</v>
      </c>
      <c r="V2581" t="s">
        <v>264</v>
      </c>
      <c r="W2581" s="81" t="str">
        <f>analysis_methods!$B$2</f>
        <v>ABUN</v>
      </c>
      <c r="X2581">
        <v>10</v>
      </c>
      <c r="Y2581" t="s">
        <v>336</v>
      </c>
      <c r="Z2581" t="s">
        <v>243</v>
      </c>
      <c r="AA2581" t="s">
        <v>161</v>
      </c>
      <c r="AB2581" s="81" t="str">
        <f>analysis_methods!$M$2</f>
        <v>TAXO_STE_MICROSCOPE</v>
      </c>
      <c r="AC2581" s="77">
        <v>45200</v>
      </c>
    </row>
    <row r="2582" spans="1:29" ht="14.4" x14ac:dyDescent="0.3">
      <c r="A2582" s="81" t="str">
        <f>samples!$C$85</f>
        <v>SS22-590-1-WestdiepSeafarm-4275m-b-VV2</v>
      </c>
      <c r="C2582"/>
      <c r="H2582" s="95" t="s">
        <v>799</v>
      </c>
      <c r="I2582">
        <v>876640</v>
      </c>
      <c r="K2582" s="98" t="s">
        <v>348</v>
      </c>
      <c r="L2582" s="98" t="s">
        <v>365</v>
      </c>
      <c r="M2582" s="98" t="s">
        <v>366</v>
      </c>
      <c r="N2582" s="98" t="s">
        <v>451</v>
      </c>
      <c r="O2582" s="98" t="s">
        <v>452</v>
      </c>
      <c r="P2582" s="98" t="s">
        <v>453</v>
      </c>
      <c r="Q2582" s="98" t="s">
        <v>454</v>
      </c>
      <c r="S2582" t="s">
        <v>726</v>
      </c>
      <c r="U2582" t="s">
        <v>335</v>
      </c>
      <c r="V2582" t="s">
        <v>264</v>
      </c>
      <c r="W2582" s="81" t="str">
        <f>analysis_methods!$B$2</f>
        <v>ABUN</v>
      </c>
      <c r="X2582">
        <v>1780</v>
      </c>
      <c r="Y2582" t="s">
        <v>336</v>
      </c>
      <c r="Z2582" t="s">
        <v>243</v>
      </c>
      <c r="AA2582" t="s">
        <v>161</v>
      </c>
      <c r="AB2582" s="81" t="str">
        <f>analysis_methods!$M$2</f>
        <v>TAXO_STE_MICROSCOPE</v>
      </c>
      <c r="AC2582" s="77">
        <v>45200</v>
      </c>
    </row>
    <row r="2583" spans="1:29" ht="14.4" x14ac:dyDescent="0.3">
      <c r="A2583" s="81" t="str">
        <f>samples!$C$85</f>
        <v>SS22-590-1-WestdiepSeafarm-4275m-b-VV2</v>
      </c>
      <c r="C2583"/>
      <c r="H2583" s="95" t="s">
        <v>799</v>
      </c>
      <c r="I2583">
        <v>876640</v>
      </c>
      <c r="K2583" s="98" t="s">
        <v>348</v>
      </c>
      <c r="L2583" s="98" t="s">
        <v>365</v>
      </c>
      <c r="M2583" s="98" t="s">
        <v>366</v>
      </c>
      <c r="N2583" s="98" t="s">
        <v>451</v>
      </c>
      <c r="O2583" s="98" t="s">
        <v>452</v>
      </c>
      <c r="P2583" s="98" t="s">
        <v>453</v>
      </c>
      <c r="Q2583" s="98" t="s">
        <v>454</v>
      </c>
      <c r="S2583" t="s">
        <v>726</v>
      </c>
      <c r="U2583" t="s">
        <v>335</v>
      </c>
      <c r="V2583" t="s">
        <v>264</v>
      </c>
      <c r="W2583" s="81" t="str">
        <f>analysis_methods!$B$2</f>
        <v>ABUN</v>
      </c>
      <c r="X2583">
        <v>530</v>
      </c>
      <c r="Y2583" t="s">
        <v>336</v>
      </c>
      <c r="Z2583" t="s">
        <v>243</v>
      </c>
      <c r="AA2583" t="s">
        <v>161</v>
      </c>
      <c r="AB2583" s="81" t="str">
        <f>analysis_methods!$M$2</f>
        <v>TAXO_STE_MICROSCOPE</v>
      </c>
      <c r="AC2583" s="77">
        <v>45200</v>
      </c>
    </row>
    <row r="2584" spans="1:29" ht="14.4" x14ac:dyDescent="0.3">
      <c r="A2584" s="81" t="str">
        <f>samples!$C$85</f>
        <v>SS22-590-1-WestdiepSeafarm-4275m-b-VV2</v>
      </c>
      <c r="C2584"/>
      <c r="H2584" s="95" t="s">
        <v>484</v>
      </c>
      <c r="I2584">
        <v>130116</v>
      </c>
      <c r="K2584" s="98" t="s">
        <v>348</v>
      </c>
      <c r="L2584" s="98" t="s">
        <v>375</v>
      </c>
      <c r="M2584" s="98" t="s">
        <v>376</v>
      </c>
      <c r="N2584" s="98" t="s">
        <v>380</v>
      </c>
      <c r="O2584" s="98" t="s">
        <v>409</v>
      </c>
      <c r="P2584" s="98" t="s">
        <v>410</v>
      </c>
      <c r="Q2584" s="98" t="s">
        <v>374</v>
      </c>
      <c r="S2584" t="s">
        <v>226</v>
      </c>
      <c r="U2584" t="s">
        <v>335</v>
      </c>
      <c r="V2584" t="s">
        <v>264</v>
      </c>
      <c r="W2584" s="81" t="str">
        <f>analysis_methods!$B$2</f>
        <v>ABUN</v>
      </c>
      <c r="X2584">
        <v>40</v>
      </c>
      <c r="Y2584" t="s">
        <v>336</v>
      </c>
      <c r="Z2584" t="s">
        <v>243</v>
      </c>
      <c r="AA2584" t="s">
        <v>161</v>
      </c>
      <c r="AB2584" s="81" t="str">
        <f>analysis_methods!$M$2</f>
        <v>TAXO_STE_MICROSCOPE</v>
      </c>
      <c r="AC2584" s="77">
        <v>45200</v>
      </c>
    </row>
    <row r="2585" spans="1:29" ht="14.4" x14ac:dyDescent="0.3">
      <c r="A2585" s="81" t="str">
        <f>samples!$C$85</f>
        <v>SS22-590-1-WestdiepSeafarm-4275m-b-VV2</v>
      </c>
      <c r="C2585"/>
      <c r="H2585" s="95" t="s">
        <v>484</v>
      </c>
      <c r="I2585">
        <v>130116</v>
      </c>
      <c r="K2585" s="98" t="s">
        <v>348</v>
      </c>
      <c r="L2585" s="98" t="s">
        <v>375</v>
      </c>
      <c r="M2585" s="98" t="s">
        <v>376</v>
      </c>
      <c r="N2585" s="98" t="s">
        <v>380</v>
      </c>
      <c r="O2585" s="98" t="s">
        <v>409</v>
      </c>
      <c r="P2585" s="98" t="s">
        <v>410</v>
      </c>
      <c r="Q2585" s="98" t="s">
        <v>374</v>
      </c>
      <c r="S2585" t="s">
        <v>226</v>
      </c>
      <c r="U2585" t="s">
        <v>335</v>
      </c>
      <c r="V2585" t="s">
        <v>264</v>
      </c>
      <c r="W2585" s="81" t="str">
        <f>analysis_methods!$B$2</f>
        <v>ABUN</v>
      </c>
      <c r="X2585">
        <v>10</v>
      </c>
      <c r="Y2585" t="s">
        <v>336</v>
      </c>
      <c r="Z2585" t="s">
        <v>243</v>
      </c>
      <c r="AA2585" t="s">
        <v>161</v>
      </c>
      <c r="AB2585" s="81" t="str">
        <f>analysis_methods!$M$2</f>
        <v>TAXO_STE_MICROSCOPE</v>
      </c>
      <c r="AC2585" s="77">
        <v>45200</v>
      </c>
    </row>
    <row r="2586" spans="1:29" ht="14.4" x14ac:dyDescent="0.3">
      <c r="A2586" s="81" t="str">
        <f>samples!$C$85</f>
        <v>SS22-590-1-WestdiepSeafarm-4275m-b-VV2</v>
      </c>
      <c r="C2586"/>
      <c r="H2586" s="95" t="s">
        <v>813</v>
      </c>
      <c r="I2586">
        <v>799</v>
      </c>
      <c r="K2586" s="98" t="s">
        <v>348</v>
      </c>
      <c r="L2586" s="98" t="s">
        <v>433</v>
      </c>
      <c r="M2586" s="98"/>
      <c r="N2586" s="98"/>
      <c r="O2586" s="98"/>
      <c r="P2586" s="98"/>
      <c r="Q2586" s="98"/>
      <c r="S2586" t="s">
        <v>226</v>
      </c>
      <c r="U2586" t="s">
        <v>335</v>
      </c>
      <c r="V2586" t="s">
        <v>264</v>
      </c>
      <c r="W2586" s="81" t="str">
        <f>analysis_methods!$B$2</f>
        <v>ABUN</v>
      </c>
      <c r="X2586">
        <v>10</v>
      </c>
      <c r="Y2586" t="s">
        <v>336</v>
      </c>
      <c r="Z2586" t="s">
        <v>243</v>
      </c>
      <c r="AA2586" t="s">
        <v>161</v>
      </c>
      <c r="AB2586" s="81" t="str">
        <f>analysis_methods!$M$2</f>
        <v>TAXO_STE_MICROSCOPE</v>
      </c>
      <c r="AC2586" s="77">
        <v>45200</v>
      </c>
    </row>
    <row r="2587" spans="1:29" ht="14.4" x14ac:dyDescent="0.3">
      <c r="A2587" s="81" t="str">
        <f>samples!$C$85</f>
        <v>SS22-590-1-WestdiepSeafarm-4275m-b-VV2</v>
      </c>
      <c r="C2587"/>
      <c r="H2587" s="95" t="s">
        <v>482</v>
      </c>
      <c r="I2587">
        <v>130357</v>
      </c>
      <c r="K2587" s="98" t="s">
        <v>348</v>
      </c>
      <c r="L2587" s="98" t="s">
        <v>375</v>
      </c>
      <c r="M2587" s="98" t="s">
        <v>376</v>
      </c>
      <c r="N2587" s="98" t="s">
        <v>380</v>
      </c>
      <c r="O2587" s="98" t="s">
        <v>381</v>
      </c>
      <c r="P2587" s="98" t="s">
        <v>382</v>
      </c>
      <c r="Q2587" s="98" t="s">
        <v>405</v>
      </c>
      <c r="S2587" s="102" t="s">
        <v>726</v>
      </c>
      <c r="U2587" t="s">
        <v>335</v>
      </c>
      <c r="V2587" t="s">
        <v>264</v>
      </c>
      <c r="W2587" s="81" t="str">
        <f>analysis_methods!$B$2</f>
        <v>ABUN</v>
      </c>
      <c r="X2587">
        <v>40</v>
      </c>
      <c r="Y2587" t="s">
        <v>336</v>
      </c>
      <c r="Z2587" t="s">
        <v>243</v>
      </c>
      <c r="AA2587" t="s">
        <v>161</v>
      </c>
      <c r="AB2587" s="81" t="str">
        <f>analysis_methods!$M$2</f>
        <v>TAXO_STE_MICROSCOPE</v>
      </c>
      <c r="AC2587" s="77">
        <v>45200</v>
      </c>
    </row>
    <row r="2588" spans="1:29" ht="14.4" x14ac:dyDescent="0.3">
      <c r="A2588" s="81" t="str">
        <f>samples!$C$85</f>
        <v>SS22-590-1-WestdiepSeafarm-4275m-b-VV2</v>
      </c>
      <c r="C2588"/>
      <c r="H2588" s="95" t="s">
        <v>482</v>
      </c>
      <c r="I2588">
        <v>130357</v>
      </c>
      <c r="K2588" s="98" t="s">
        <v>348</v>
      </c>
      <c r="L2588" s="98" t="s">
        <v>375</v>
      </c>
      <c r="M2588" s="98" t="s">
        <v>376</v>
      </c>
      <c r="N2588" s="98" t="s">
        <v>380</v>
      </c>
      <c r="O2588" s="98" t="s">
        <v>381</v>
      </c>
      <c r="P2588" s="98" t="s">
        <v>382</v>
      </c>
      <c r="Q2588" s="98" t="s">
        <v>405</v>
      </c>
      <c r="S2588" t="s">
        <v>226</v>
      </c>
      <c r="U2588" t="s">
        <v>335</v>
      </c>
      <c r="V2588" t="s">
        <v>264</v>
      </c>
      <c r="W2588" s="81" t="str">
        <f>analysis_methods!$B$2</f>
        <v>ABUN</v>
      </c>
      <c r="X2588">
        <v>20</v>
      </c>
      <c r="Y2588" t="s">
        <v>336</v>
      </c>
      <c r="Z2588" t="s">
        <v>243</v>
      </c>
      <c r="AA2588" t="s">
        <v>161</v>
      </c>
      <c r="AB2588" s="81" t="str">
        <f>analysis_methods!$M$2</f>
        <v>TAXO_STE_MICROSCOPE</v>
      </c>
      <c r="AC2588" s="77">
        <v>45200</v>
      </c>
    </row>
    <row r="2589" spans="1:29" ht="14.4" x14ac:dyDescent="0.3">
      <c r="A2589" s="81" t="str">
        <f>samples!$C$85</f>
        <v>SS22-590-1-WestdiepSeafarm-4275m-b-VV2</v>
      </c>
      <c r="C2589"/>
      <c r="H2589" s="95" t="s">
        <v>552</v>
      </c>
      <c r="I2589">
        <v>130491</v>
      </c>
      <c r="K2589" s="98" t="s">
        <v>348</v>
      </c>
      <c r="L2589" s="98" t="s">
        <v>375</v>
      </c>
      <c r="M2589" s="98" t="s">
        <v>376</v>
      </c>
      <c r="N2589" s="98"/>
      <c r="O2589" s="98" t="s">
        <v>568</v>
      </c>
      <c r="P2589" s="98" t="s">
        <v>569</v>
      </c>
      <c r="Q2589" s="98" t="s">
        <v>577</v>
      </c>
      <c r="S2589" t="s">
        <v>226</v>
      </c>
      <c r="U2589" t="s">
        <v>335</v>
      </c>
      <c r="V2589" t="s">
        <v>264</v>
      </c>
      <c r="W2589" s="81" t="str">
        <f>analysis_methods!$B$2</f>
        <v>ABUN</v>
      </c>
      <c r="X2589">
        <v>10</v>
      </c>
      <c r="Y2589" t="s">
        <v>336</v>
      </c>
      <c r="Z2589" t="s">
        <v>243</v>
      </c>
      <c r="AA2589" t="s">
        <v>161</v>
      </c>
      <c r="AB2589" s="81" t="str">
        <f>analysis_methods!$M$2</f>
        <v>TAXO_STE_MICROSCOPE</v>
      </c>
      <c r="AC2589" s="77">
        <v>45200</v>
      </c>
    </row>
    <row r="2590" spans="1:29" ht="14.4" x14ac:dyDescent="0.3">
      <c r="A2590" s="81" t="str">
        <f>samples!$C$85</f>
        <v>SS22-590-1-WestdiepSeafarm-4275m-b-VV2</v>
      </c>
      <c r="C2590"/>
      <c r="H2590" s="95" t="s">
        <v>471</v>
      </c>
      <c r="I2590">
        <v>124929</v>
      </c>
      <c r="K2590" s="98" t="s">
        <v>348</v>
      </c>
      <c r="L2590" s="98" t="s">
        <v>349</v>
      </c>
      <c r="M2590" s="98" t="s">
        <v>360</v>
      </c>
      <c r="N2590" s="98" t="s">
        <v>361</v>
      </c>
      <c r="O2590" s="98" t="s">
        <v>362</v>
      </c>
      <c r="P2590" s="98" t="s">
        <v>363</v>
      </c>
      <c r="Q2590" s="98" t="s">
        <v>364</v>
      </c>
      <c r="S2590" t="s">
        <v>226</v>
      </c>
      <c r="U2590" t="s">
        <v>335</v>
      </c>
      <c r="V2590" t="s">
        <v>264</v>
      </c>
      <c r="W2590" s="81" t="str">
        <f>analysis_methods!$B$2</f>
        <v>ABUN</v>
      </c>
      <c r="X2590">
        <v>20</v>
      </c>
      <c r="Y2590" t="s">
        <v>336</v>
      </c>
      <c r="Z2590" t="s">
        <v>243</v>
      </c>
      <c r="AA2590" t="s">
        <v>161</v>
      </c>
      <c r="AB2590" s="81" t="str">
        <f>analysis_methods!$M$2</f>
        <v>TAXO_STE_MICROSCOPE</v>
      </c>
      <c r="AC2590" s="77">
        <v>45200</v>
      </c>
    </row>
    <row r="2591" spans="1:29" ht="14.4" x14ac:dyDescent="0.3">
      <c r="A2591" s="81" t="str">
        <f>samples!$C$85</f>
        <v>SS22-590-1-WestdiepSeafarm-4275m-b-VV2</v>
      </c>
      <c r="C2591"/>
      <c r="H2591" s="95" t="s">
        <v>814</v>
      </c>
      <c r="I2591" s="100">
        <v>106738</v>
      </c>
      <c r="K2591" s="98" t="s">
        <v>348</v>
      </c>
      <c r="L2591" s="98" t="s">
        <v>414</v>
      </c>
      <c r="M2591" s="98" t="s">
        <v>415</v>
      </c>
      <c r="N2591" s="98" t="s">
        <v>511</v>
      </c>
      <c r="O2591" s="98" t="s">
        <v>883</v>
      </c>
      <c r="P2591" s="98"/>
      <c r="Q2591" s="98"/>
      <c r="S2591" t="s">
        <v>226</v>
      </c>
      <c r="U2591" t="s">
        <v>335</v>
      </c>
      <c r="V2591" t="s">
        <v>264</v>
      </c>
      <c r="W2591" s="81" t="str">
        <f>analysis_methods!$B$2</f>
        <v>ABUN</v>
      </c>
      <c r="X2591">
        <v>10</v>
      </c>
      <c r="Y2591" t="s">
        <v>336</v>
      </c>
      <c r="Z2591" t="s">
        <v>243</v>
      </c>
      <c r="AA2591" t="s">
        <v>161</v>
      </c>
      <c r="AB2591" s="81" t="str">
        <f>analysis_methods!$M$2</f>
        <v>TAXO_STE_MICROSCOPE</v>
      </c>
      <c r="AC2591" s="77">
        <v>45200</v>
      </c>
    </row>
    <row r="2592" spans="1:29" ht="14.4" x14ac:dyDescent="0.3">
      <c r="A2592" s="81" t="str">
        <f>samples!$C$85</f>
        <v>SS22-590-1-WestdiepSeafarm-4275m-b-VV2</v>
      </c>
      <c r="C2592"/>
      <c r="H2592" s="95" t="s">
        <v>802</v>
      </c>
      <c r="I2592">
        <v>1648</v>
      </c>
      <c r="K2592" s="98" t="s">
        <v>348</v>
      </c>
      <c r="L2592" s="98" t="s">
        <v>375</v>
      </c>
      <c r="M2592" s="98"/>
      <c r="N2592" s="98" t="s">
        <v>420</v>
      </c>
      <c r="O2592" s="98" t="s">
        <v>421</v>
      </c>
      <c r="P2592" s="98"/>
      <c r="Q2592" s="98"/>
      <c r="S2592" t="s">
        <v>226</v>
      </c>
      <c r="U2592" t="s">
        <v>335</v>
      </c>
      <c r="V2592" t="s">
        <v>264</v>
      </c>
      <c r="W2592" s="81" t="str">
        <f>analysis_methods!$B$2</f>
        <v>ABUN</v>
      </c>
      <c r="X2592">
        <v>10</v>
      </c>
      <c r="Y2592" t="s">
        <v>336</v>
      </c>
      <c r="Z2592" t="s">
        <v>243</v>
      </c>
      <c r="AA2592" t="s">
        <v>161</v>
      </c>
      <c r="AB2592" s="81" t="str">
        <f>analysis_methods!$M$2</f>
        <v>TAXO_STE_MICROSCOPE</v>
      </c>
      <c r="AC2592" s="77">
        <v>45200</v>
      </c>
    </row>
    <row r="2593" spans="1:29" ht="14.4" x14ac:dyDescent="0.3">
      <c r="A2593" s="81" t="str">
        <f>samples!$C$85</f>
        <v>SS22-590-1-WestdiepSeafarm-4275m-b-VV2</v>
      </c>
      <c r="C2593"/>
      <c r="H2593" s="95" t="s">
        <v>481</v>
      </c>
      <c r="I2593">
        <v>131187</v>
      </c>
      <c r="K2593" s="98" t="s">
        <v>348</v>
      </c>
      <c r="L2593" s="98" t="s">
        <v>375</v>
      </c>
      <c r="M2593" s="98" t="s">
        <v>376</v>
      </c>
      <c r="N2593" s="98" t="s">
        <v>401</v>
      </c>
      <c r="O2593" s="98" t="s">
        <v>402</v>
      </c>
      <c r="P2593" s="98" t="s">
        <v>403</v>
      </c>
      <c r="Q2593" s="98" t="s">
        <v>404</v>
      </c>
      <c r="S2593" t="s">
        <v>226</v>
      </c>
      <c r="U2593" t="s">
        <v>335</v>
      </c>
      <c r="V2593" t="s">
        <v>264</v>
      </c>
      <c r="W2593" s="81" t="str">
        <f>analysis_methods!$B$2</f>
        <v>ABUN</v>
      </c>
      <c r="X2593">
        <v>230</v>
      </c>
      <c r="Y2593" t="s">
        <v>336</v>
      </c>
      <c r="Z2593" t="s">
        <v>243</v>
      </c>
      <c r="AA2593" t="s">
        <v>161</v>
      </c>
      <c r="AB2593" s="81" t="str">
        <f>analysis_methods!$M$2</f>
        <v>TAXO_STE_MICROSCOPE</v>
      </c>
      <c r="AC2593" s="77">
        <v>45200</v>
      </c>
    </row>
    <row r="2594" spans="1:29" ht="14.4" x14ac:dyDescent="0.3">
      <c r="A2594" s="81" t="str">
        <f>samples!$C$85</f>
        <v>SS22-590-1-WestdiepSeafarm-4275m-b-VV2</v>
      </c>
      <c r="C2594"/>
      <c r="H2594" s="95" t="s">
        <v>481</v>
      </c>
      <c r="I2594">
        <v>131187</v>
      </c>
      <c r="K2594" s="98" t="s">
        <v>348</v>
      </c>
      <c r="L2594" s="98" t="s">
        <v>375</v>
      </c>
      <c r="M2594" s="98" t="s">
        <v>376</v>
      </c>
      <c r="N2594" s="98" t="s">
        <v>401</v>
      </c>
      <c r="O2594" s="98" t="s">
        <v>402</v>
      </c>
      <c r="P2594" s="98" t="s">
        <v>403</v>
      </c>
      <c r="Q2594" s="98" t="s">
        <v>404</v>
      </c>
      <c r="S2594" t="s">
        <v>226</v>
      </c>
      <c r="U2594" t="s">
        <v>335</v>
      </c>
      <c r="V2594" t="s">
        <v>264</v>
      </c>
      <c r="W2594" s="81" t="str">
        <f>analysis_methods!$B$2</f>
        <v>ABUN</v>
      </c>
      <c r="X2594">
        <v>70</v>
      </c>
      <c r="Y2594" t="s">
        <v>336</v>
      </c>
      <c r="Z2594" t="s">
        <v>243</v>
      </c>
      <c r="AA2594" t="s">
        <v>161</v>
      </c>
      <c r="AB2594" s="81" t="str">
        <f>analysis_methods!$M$2</f>
        <v>TAXO_STE_MICROSCOPE</v>
      </c>
      <c r="AC2594" s="77">
        <v>45200</v>
      </c>
    </row>
    <row r="2595" spans="1:29" ht="14.4" x14ac:dyDescent="0.3">
      <c r="A2595" s="81" t="str">
        <f>samples!$C$85</f>
        <v>SS22-590-1-WestdiepSeafarm-4275m-b-VV2</v>
      </c>
      <c r="C2595"/>
      <c r="H2595" s="95" t="s">
        <v>472</v>
      </c>
      <c r="I2595">
        <v>140301</v>
      </c>
      <c r="K2595" s="98" t="s">
        <v>348</v>
      </c>
      <c r="L2595" s="98" t="s">
        <v>365</v>
      </c>
      <c r="M2595" s="98" t="s">
        <v>366</v>
      </c>
      <c r="N2595" s="98" t="s">
        <v>367</v>
      </c>
      <c r="O2595" s="98" t="s">
        <v>368</v>
      </c>
      <c r="P2595" s="98" t="s">
        <v>369</v>
      </c>
      <c r="Q2595" s="98" t="s">
        <v>370</v>
      </c>
      <c r="S2595" t="s">
        <v>226</v>
      </c>
      <c r="U2595" t="s">
        <v>335</v>
      </c>
      <c r="V2595" t="s">
        <v>264</v>
      </c>
      <c r="W2595" s="81" t="str">
        <f>analysis_methods!$B$2</f>
        <v>ABUN</v>
      </c>
      <c r="X2595">
        <v>40</v>
      </c>
      <c r="Y2595" t="s">
        <v>336</v>
      </c>
      <c r="Z2595" t="s">
        <v>243</v>
      </c>
      <c r="AA2595" t="s">
        <v>161</v>
      </c>
      <c r="AB2595" s="81" t="str">
        <f>analysis_methods!$M$2</f>
        <v>TAXO_STE_MICROSCOPE</v>
      </c>
      <c r="AC2595" s="77">
        <v>45200</v>
      </c>
    </row>
    <row r="2596" spans="1:29" ht="14.4" x14ac:dyDescent="0.3">
      <c r="A2596" s="81" t="str">
        <f>samples!$C$85</f>
        <v>SS22-590-1-WestdiepSeafarm-4275m-b-VV2</v>
      </c>
      <c r="C2596"/>
      <c r="H2596" s="95" t="s">
        <v>472</v>
      </c>
      <c r="I2596">
        <v>140301</v>
      </c>
      <c r="K2596" s="98" t="s">
        <v>348</v>
      </c>
      <c r="L2596" s="98" t="s">
        <v>365</v>
      </c>
      <c r="M2596" s="98" t="s">
        <v>366</v>
      </c>
      <c r="N2596" s="98" t="s">
        <v>367</v>
      </c>
      <c r="O2596" s="98" t="s">
        <v>368</v>
      </c>
      <c r="P2596" s="98" t="s">
        <v>369</v>
      </c>
      <c r="Q2596" s="98" t="s">
        <v>370</v>
      </c>
      <c r="S2596" s="102" t="s">
        <v>726</v>
      </c>
      <c r="U2596" t="s">
        <v>335</v>
      </c>
      <c r="V2596" t="s">
        <v>264</v>
      </c>
      <c r="W2596" s="81" t="str">
        <f>analysis_methods!$B$2</f>
        <v>ABUN</v>
      </c>
      <c r="X2596">
        <v>10</v>
      </c>
      <c r="Y2596" t="s">
        <v>336</v>
      </c>
      <c r="Z2596" t="s">
        <v>243</v>
      </c>
      <c r="AA2596" t="s">
        <v>161</v>
      </c>
      <c r="AB2596" s="81" t="str">
        <f>analysis_methods!$M$2</f>
        <v>TAXO_STE_MICROSCOPE</v>
      </c>
      <c r="AC2596" s="77">
        <v>45200</v>
      </c>
    </row>
    <row r="2597" spans="1:29" ht="14.4" x14ac:dyDescent="0.3">
      <c r="A2597" s="81" t="str">
        <f>samples!$C$85</f>
        <v>SS22-590-1-WestdiepSeafarm-4275m-b-VV2</v>
      </c>
      <c r="C2597"/>
      <c r="H2597" s="95" t="s">
        <v>537</v>
      </c>
      <c r="I2597">
        <v>130375</v>
      </c>
      <c r="K2597" s="98" t="s">
        <v>348</v>
      </c>
      <c r="L2597" s="98" t="s">
        <v>375</v>
      </c>
      <c r="M2597" s="98" t="s">
        <v>376</v>
      </c>
      <c r="N2597" s="98" t="s">
        <v>380</v>
      </c>
      <c r="O2597" s="98" t="s">
        <v>507</v>
      </c>
      <c r="P2597" s="98" t="s">
        <v>508</v>
      </c>
      <c r="Q2597" s="98" t="s">
        <v>526</v>
      </c>
      <c r="S2597" t="s">
        <v>226</v>
      </c>
      <c r="U2597" t="s">
        <v>335</v>
      </c>
      <c r="V2597" t="s">
        <v>264</v>
      </c>
      <c r="W2597" s="81" t="str">
        <f>analysis_methods!$B$2</f>
        <v>ABUN</v>
      </c>
      <c r="X2597">
        <v>10</v>
      </c>
      <c r="Y2597" t="s">
        <v>336</v>
      </c>
      <c r="Z2597" t="s">
        <v>243</v>
      </c>
      <c r="AA2597" t="s">
        <v>161</v>
      </c>
      <c r="AB2597" s="81" t="str">
        <f>analysis_methods!$M$2</f>
        <v>TAXO_STE_MICROSCOPE</v>
      </c>
      <c r="AC2597" s="77">
        <v>45200</v>
      </c>
    </row>
    <row r="2598" spans="1:29" ht="14.4" x14ac:dyDescent="0.3">
      <c r="A2598" s="81" t="str">
        <f>samples!$C$86</f>
        <v>SS22-590-1-WestdiepSeafarm-4275m-c-VV3</v>
      </c>
      <c r="C2598"/>
      <c r="H2598" s="95" t="s">
        <v>473</v>
      </c>
      <c r="I2598">
        <v>141433</v>
      </c>
      <c r="K2598" s="98" t="s">
        <v>348</v>
      </c>
      <c r="L2598" s="98" t="s">
        <v>365</v>
      </c>
      <c r="M2598" s="98" t="s">
        <v>366</v>
      </c>
      <c r="N2598" s="98" t="s">
        <v>371</v>
      </c>
      <c r="O2598" s="98" t="s">
        <v>372</v>
      </c>
      <c r="P2598" s="98" t="s">
        <v>373</v>
      </c>
      <c r="Q2598" s="98" t="s">
        <v>374</v>
      </c>
      <c r="S2598" t="s">
        <v>226</v>
      </c>
      <c r="U2598" t="s">
        <v>335</v>
      </c>
      <c r="V2598" t="s">
        <v>264</v>
      </c>
      <c r="W2598" s="81" t="str">
        <f>analysis_methods!$B$2</f>
        <v>ABUN</v>
      </c>
      <c r="X2598">
        <v>20</v>
      </c>
      <c r="Y2598" t="s">
        <v>336</v>
      </c>
      <c r="Z2598" t="s">
        <v>243</v>
      </c>
      <c r="AA2598" t="s">
        <v>161</v>
      </c>
      <c r="AB2598" s="81" t="str">
        <f>analysis_methods!$M$2</f>
        <v>TAXO_STE_MICROSCOPE</v>
      </c>
      <c r="AC2598" s="77">
        <v>45200</v>
      </c>
    </row>
    <row r="2599" spans="1:29" ht="14.4" x14ac:dyDescent="0.3">
      <c r="A2599" s="81" t="str">
        <f>samples!$C$86</f>
        <v>SS22-590-1-WestdiepSeafarm-4275m-c-VV3</v>
      </c>
      <c r="C2599"/>
      <c r="H2599" s="95" t="s">
        <v>798</v>
      </c>
      <c r="I2599">
        <v>919</v>
      </c>
      <c r="K2599" s="98" t="s">
        <v>348</v>
      </c>
      <c r="L2599" s="98" t="s">
        <v>375</v>
      </c>
      <c r="M2599" s="98" t="s">
        <v>376</v>
      </c>
      <c r="N2599" s="98" t="s">
        <v>384</v>
      </c>
      <c r="O2599" s="98" t="s">
        <v>411</v>
      </c>
      <c r="P2599" s="98"/>
      <c r="Q2599" s="98"/>
      <c r="S2599" t="s">
        <v>226</v>
      </c>
      <c r="U2599" t="s">
        <v>335</v>
      </c>
      <c r="V2599" t="s">
        <v>264</v>
      </c>
      <c r="W2599" s="81" t="str">
        <f>analysis_methods!$B$2</f>
        <v>ABUN</v>
      </c>
      <c r="X2599">
        <v>10</v>
      </c>
      <c r="Y2599" t="s">
        <v>336</v>
      </c>
      <c r="Z2599" t="s">
        <v>243</v>
      </c>
      <c r="AA2599" t="s">
        <v>161</v>
      </c>
      <c r="AB2599" s="81" t="str">
        <f>analysis_methods!$M$2</f>
        <v>TAXO_STE_MICROSCOPE</v>
      </c>
      <c r="AC2599" s="77">
        <v>45200</v>
      </c>
    </row>
    <row r="2600" spans="1:29" ht="14.4" x14ac:dyDescent="0.3">
      <c r="A2600" s="81" t="str">
        <f>samples!$C$86</f>
        <v>SS22-590-1-WestdiepSeafarm-4275m-c-VV3</v>
      </c>
      <c r="C2600"/>
      <c r="H2600" s="95" t="s">
        <v>470</v>
      </c>
      <c r="I2600">
        <v>855674</v>
      </c>
      <c r="K2600" s="98" t="s">
        <v>348</v>
      </c>
      <c r="L2600" s="98" t="s">
        <v>355</v>
      </c>
      <c r="M2600" s="98" t="s">
        <v>826</v>
      </c>
      <c r="N2600" s="98" t="s">
        <v>356</v>
      </c>
      <c r="O2600" s="98" t="s">
        <v>357</v>
      </c>
      <c r="P2600" s="98" t="s">
        <v>358</v>
      </c>
      <c r="Q2600" s="98" t="s">
        <v>359</v>
      </c>
      <c r="S2600" t="s">
        <v>226</v>
      </c>
      <c r="U2600" t="s">
        <v>335</v>
      </c>
      <c r="V2600" t="s">
        <v>264</v>
      </c>
      <c r="W2600" s="81" t="str">
        <f>analysis_methods!$B$2</f>
        <v>ABUN</v>
      </c>
      <c r="X2600">
        <v>30</v>
      </c>
      <c r="Y2600" t="s">
        <v>336</v>
      </c>
      <c r="Z2600" t="s">
        <v>243</v>
      </c>
      <c r="AA2600" t="s">
        <v>161</v>
      </c>
      <c r="AB2600" s="81" t="str">
        <f>analysis_methods!$M$2</f>
        <v>TAXO_STE_MICROSCOPE</v>
      </c>
      <c r="AC2600" s="77">
        <v>45200</v>
      </c>
    </row>
    <row r="2601" spans="1:29" ht="14.4" x14ac:dyDescent="0.3">
      <c r="A2601" s="81" t="str">
        <f>samples!$C$86</f>
        <v>SS22-590-1-WestdiepSeafarm-4275m-c-VV3</v>
      </c>
      <c r="C2601"/>
      <c r="H2601" s="95" t="s">
        <v>799</v>
      </c>
      <c r="I2601">
        <v>876640</v>
      </c>
      <c r="K2601" s="98" t="s">
        <v>348</v>
      </c>
      <c r="L2601" s="98" t="s">
        <v>365</v>
      </c>
      <c r="M2601" s="98" t="s">
        <v>366</v>
      </c>
      <c r="N2601" s="98" t="s">
        <v>451</v>
      </c>
      <c r="O2601" s="98" t="s">
        <v>452</v>
      </c>
      <c r="P2601" s="98" t="s">
        <v>453</v>
      </c>
      <c r="Q2601" s="98" t="s">
        <v>454</v>
      </c>
      <c r="S2601" t="s">
        <v>726</v>
      </c>
      <c r="U2601" t="s">
        <v>335</v>
      </c>
      <c r="V2601" t="s">
        <v>264</v>
      </c>
      <c r="W2601" s="81" t="str">
        <f>analysis_methods!$B$2</f>
        <v>ABUN</v>
      </c>
      <c r="X2601">
        <v>760</v>
      </c>
      <c r="Y2601" t="s">
        <v>336</v>
      </c>
      <c r="Z2601" t="s">
        <v>243</v>
      </c>
      <c r="AA2601" t="s">
        <v>161</v>
      </c>
      <c r="AB2601" s="81" t="str">
        <f>analysis_methods!$M$2</f>
        <v>TAXO_STE_MICROSCOPE</v>
      </c>
      <c r="AC2601" s="77">
        <v>45200</v>
      </c>
    </row>
    <row r="2602" spans="1:29" ht="14.4" x14ac:dyDescent="0.3">
      <c r="A2602" s="81" t="str">
        <f>samples!$C$86</f>
        <v>SS22-590-1-WestdiepSeafarm-4275m-c-VV3</v>
      </c>
      <c r="C2602"/>
      <c r="H2602" s="95" t="s">
        <v>484</v>
      </c>
      <c r="I2602">
        <v>130116</v>
      </c>
      <c r="K2602" s="98" t="s">
        <v>348</v>
      </c>
      <c r="L2602" s="98" t="s">
        <v>375</v>
      </c>
      <c r="M2602" s="98" t="s">
        <v>376</v>
      </c>
      <c r="N2602" s="98" t="s">
        <v>380</v>
      </c>
      <c r="O2602" s="98" t="s">
        <v>409</v>
      </c>
      <c r="P2602" s="98" t="s">
        <v>410</v>
      </c>
      <c r="Q2602" s="98" t="s">
        <v>374</v>
      </c>
      <c r="S2602" t="s">
        <v>226</v>
      </c>
      <c r="U2602" t="s">
        <v>335</v>
      </c>
      <c r="V2602" t="s">
        <v>264</v>
      </c>
      <c r="W2602" s="81" t="str">
        <f>analysis_methods!$B$2</f>
        <v>ABUN</v>
      </c>
      <c r="X2602">
        <v>10</v>
      </c>
      <c r="Y2602" t="s">
        <v>336</v>
      </c>
      <c r="Z2602" t="s">
        <v>243</v>
      </c>
      <c r="AA2602" t="s">
        <v>161</v>
      </c>
      <c r="AB2602" s="81" t="str">
        <f>analysis_methods!$M$2</f>
        <v>TAXO_STE_MICROSCOPE</v>
      </c>
      <c r="AC2602" s="77">
        <v>45200</v>
      </c>
    </row>
    <row r="2603" spans="1:29" ht="14.4" x14ac:dyDescent="0.3">
      <c r="A2603" s="81" t="str">
        <f>samples!$C$86</f>
        <v>SS22-590-1-WestdiepSeafarm-4275m-c-VV3</v>
      </c>
      <c r="C2603"/>
      <c r="H2603" s="95" t="s">
        <v>476</v>
      </c>
      <c r="I2603">
        <v>152367</v>
      </c>
      <c r="K2603" s="98" t="s">
        <v>348</v>
      </c>
      <c r="L2603" s="98" t="s">
        <v>375</v>
      </c>
      <c r="M2603" s="98" t="s">
        <v>376</v>
      </c>
      <c r="N2603" s="98" t="s">
        <v>384</v>
      </c>
      <c r="O2603" s="98" t="s">
        <v>385</v>
      </c>
      <c r="P2603" s="98" t="s">
        <v>386</v>
      </c>
      <c r="Q2603" s="98" t="s">
        <v>387</v>
      </c>
      <c r="S2603" t="s">
        <v>226</v>
      </c>
      <c r="U2603" t="s">
        <v>335</v>
      </c>
      <c r="V2603" t="s">
        <v>264</v>
      </c>
      <c r="W2603" s="81" t="str">
        <f>analysis_methods!$B$2</f>
        <v>ABUN</v>
      </c>
      <c r="X2603">
        <v>10</v>
      </c>
      <c r="Y2603" t="s">
        <v>336</v>
      </c>
      <c r="Z2603" t="s">
        <v>243</v>
      </c>
      <c r="AA2603" t="s">
        <v>161</v>
      </c>
      <c r="AB2603" s="81" t="str">
        <f>analysis_methods!$M$2</f>
        <v>TAXO_STE_MICROSCOPE</v>
      </c>
      <c r="AC2603" s="77">
        <v>45200</v>
      </c>
    </row>
    <row r="2604" spans="1:29" ht="14.4" x14ac:dyDescent="0.3">
      <c r="A2604" s="81" t="str">
        <f>samples!$C$86</f>
        <v>SS22-590-1-WestdiepSeafarm-4275m-c-VV3</v>
      </c>
      <c r="C2604"/>
      <c r="H2604" s="95" t="s">
        <v>800</v>
      </c>
      <c r="I2604">
        <v>152391</v>
      </c>
      <c r="K2604" s="98" t="s">
        <v>348</v>
      </c>
      <c r="L2604" s="98" t="s">
        <v>457</v>
      </c>
      <c r="M2604" s="98"/>
      <c r="N2604" s="98"/>
      <c r="O2604" s="98"/>
      <c r="P2604" s="98"/>
      <c r="Q2604" s="98"/>
      <c r="S2604" t="s">
        <v>226</v>
      </c>
      <c r="U2604" t="s">
        <v>335</v>
      </c>
      <c r="V2604" t="s">
        <v>264</v>
      </c>
      <c r="W2604" s="81" t="str">
        <f>analysis_methods!$B$2</f>
        <v>ABUN</v>
      </c>
      <c r="X2604">
        <v>30</v>
      </c>
      <c r="Y2604" t="s">
        <v>336</v>
      </c>
      <c r="Z2604" t="s">
        <v>243</v>
      </c>
      <c r="AA2604" t="s">
        <v>161</v>
      </c>
      <c r="AB2604" s="81" t="str">
        <f>analysis_methods!$M$2</f>
        <v>TAXO_STE_MICROSCOPE</v>
      </c>
      <c r="AC2604" s="77">
        <v>45200</v>
      </c>
    </row>
    <row r="2605" spans="1:29" ht="14.4" x14ac:dyDescent="0.3">
      <c r="A2605" s="81" t="str">
        <f>samples!$C$86</f>
        <v>SS22-590-1-WestdiepSeafarm-4275m-c-VV3</v>
      </c>
      <c r="C2605"/>
      <c r="H2605" s="95" t="s">
        <v>482</v>
      </c>
      <c r="I2605">
        <v>130357</v>
      </c>
      <c r="K2605" s="98" t="s">
        <v>348</v>
      </c>
      <c r="L2605" s="98" t="s">
        <v>375</v>
      </c>
      <c r="M2605" s="98" t="s">
        <v>376</v>
      </c>
      <c r="N2605" s="98" t="s">
        <v>380</v>
      </c>
      <c r="O2605" s="98" t="s">
        <v>381</v>
      </c>
      <c r="P2605" s="98" t="s">
        <v>382</v>
      </c>
      <c r="Q2605" s="98" t="s">
        <v>405</v>
      </c>
      <c r="S2605" t="s">
        <v>226</v>
      </c>
      <c r="U2605" t="s">
        <v>335</v>
      </c>
      <c r="V2605" t="s">
        <v>264</v>
      </c>
      <c r="W2605" s="81" t="str">
        <f>analysis_methods!$B$2</f>
        <v>ABUN</v>
      </c>
      <c r="X2605">
        <v>70</v>
      </c>
      <c r="Y2605" t="s">
        <v>336</v>
      </c>
      <c r="Z2605" t="s">
        <v>243</v>
      </c>
      <c r="AA2605" t="s">
        <v>161</v>
      </c>
      <c r="AB2605" s="81" t="str">
        <f>analysis_methods!$M$2</f>
        <v>TAXO_STE_MICROSCOPE</v>
      </c>
      <c r="AC2605" s="77">
        <v>45200</v>
      </c>
    </row>
    <row r="2606" spans="1:29" ht="14.4" x14ac:dyDescent="0.3">
      <c r="A2606" s="81" t="str">
        <f>samples!$C$86</f>
        <v>SS22-590-1-WestdiepSeafarm-4275m-c-VV3</v>
      </c>
      <c r="C2606"/>
      <c r="H2606" s="95" t="s">
        <v>540</v>
      </c>
      <c r="I2606">
        <v>334512</v>
      </c>
      <c r="K2606" s="98" t="s">
        <v>348</v>
      </c>
      <c r="L2606" s="98" t="s">
        <v>375</v>
      </c>
      <c r="M2606" s="98" t="s">
        <v>376</v>
      </c>
      <c r="N2606" s="98" t="s">
        <v>380</v>
      </c>
      <c r="O2606" s="98" t="s">
        <v>448</v>
      </c>
      <c r="P2606" s="98" t="s">
        <v>517</v>
      </c>
      <c r="Q2606" s="98" t="s">
        <v>530</v>
      </c>
      <c r="S2606" t="s">
        <v>226</v>
      </c>
      <c r="U2606" t="s">
        <v>335</v>
      </c>
      <c r="V2606" t="s">
        <v>264</v>
      </c>
      <c r="W2606" s="81" t="str">
        <f>analysis_methods!$B$2</f>
        <v>ABUN</v>
      </c>
      <c r="X2606">
        <v>10</v>
      </c>
      <c r="Y2606" t="s">
        <v>336</v>
      </c>
      <c r="Z2606" t="s">
        <v>243</v>
      </c>
      <c r="AA2606" t="s">
        <v>161</v>
      </c>
      <c r="AB2606" s="81" t="str">
        <f>analysis_methods!$M$2</f>
        <v>TAXO_STE_MICROSCOPE</v>
      </c>
      <c r="AC2606" s="77">
        <v>45200</v>
      </c>
    </row>
    <row r="2607" spans="1:29" ht="14.4" x14ac:dyDescent="0.3">
      <c r="A2607" s="81" t="str">
        <f>samples!$C$86</f>
        <v>SS22-590-1-WestdiepSeafarm-4275m-c-VV3</v>
      </c>
      <c r="C2607"/>
      <c r="H2607" s="95" t="s">
        <v>481</v>
      </c>
      <c r="I2607">
        <v>131187</v>
      </c>
      <c r="K2607" s="98" t="s">
        <v>348</v>
      </c>
      <c r="L2607" s="98" t="s">
        <v>375</v>
      </c>
      <c r="M2607" s="98" t="s">
        <v>376</v>
      </c>
      <c r="N2607" s="98" t="s">
        <v>401</v>
      </c>
      <c r="O2607" s="98" t="s">
        <v>402</v>
      </c>
      <c r="P2607" s="98" t="s">
        <v>403</v>
      </c>
      <c r="Q2607" s="98" t="s">
        <v>404</v>
      </c>
      <c r="S2607" t="s">
        <v>226</v>
      </c>
      <c r="U2607" t="s">
        <v>335</v>
      </c>
      <c r="V2607" t="s">
        <v>264</v>
      </c>
      <c r="W2607" s="81" t="str">
        <f>analysis_methods!$B$2</f>
        <v>ABUN</v>
      </c>
      <c r="X2607">
        <v>30</v>
      </c>
      <c r="Y2607" t="s">
        <v>336</v>
      </c>
      <c r="Z2607" t="s">
        <v>243</v>
      </c>
      <c r="AA2607" t="s">
        <v>161</v>
      </c>
      <c r="AB2607" s="81" t="str">
        <f>analysis_methods!$M$2</f>
        <v>TAXO_STE_MICROSCOPE</v>
      </c>
      <c r="AC2607" s="77">
        <v>45200</v>
      </c>
    </row>
    <row r="2608" spans="1:29" ht="14.4" x14ac:dyDescent="0.3">
      <c r="A2608" s="81" t="str">
        <f>samples!$C$63</f>
        <v>SS22-590-1-WestdiepSeafarm-75m-a-VV1</v>
      </c>
      <c r="C2608"/>
      <c r="H2608" s="95" t="s">
        <v>798</v>
      </c>
      <c r="I2608">
        <v>919</v>
      </c>
      <c r="K2608" s="98" t="s">
        <v>348</v>
      </c>
      <c r="L2608" s="98" t="s">
        <v>375</v>
      </c>
      <c r="M2608" s="98" t="s">
        <v>376</v>
      </c>
      <c r="N2608" s="98" t="s">
        <v>384</v>
      </c>
      <c r="O2608" s="98" t="s">
        <v>411</v>
      </c>
      <c r="P2608" s="98"/>
      <c r="Q2608" s="98"/>
      <c r="S2608" s="102" t="s">
        <v>726</v>
      </c>
      <c r="U2608" t="s">
        <v>335</v>
      </c>
      <c r="V2608" t="s">
        <v>264</v>
      </c>
      <c r="W2608" s="81" t="str">
        <f>analysis_methods!$B$2</f>
        <v>ABUN</v>
      </c>
      <c r="X2608">
        <v>20</v>
      </c>
      <c r="Y2608" t="s">
        <v>336</v>
      </c>
      <c r="Z2608" t="s">
        <v>243</v>
      </c>
      <c r="AA2608" t="s">
        <v>161</v>
      </c>
      <c r="AB2608" s="81" t="str">
        <f>analysis_methods!$M$2</f>
        <v>TAXO_STE_MICROSCOPE</v>
      </c>
      <c r="AC2608" s="77">
        <v>45200</v>
      </c>
    </row>
    <row r="2609" spans="1:29" ht="14.4" x14ac:dyDescent="0.3">
      <c r="A2609" s="81" t="str">
        <f>samples!$C$63</f>
        <v>SS22-590-1-WestdiepSeafarm-75m-a-VV1</v>
      </c>
      <c r="C2609"/>
      <c r="H2609" s="95" t="s">
        <v>470</v>
      </c>
      <c r="I2609">
        <v>855674</v>
      </c>
      <c r="K2609" s="98" t="s">
        <v>348</v>
      </c>
      <c r="L2609" s="98" t="s">
        <v>355</v>
      </c>
      <c r="M2609" s="98" t="s">
        <v>826</v>
      </c>
      <c r="N2609" s="98" t="s">
        <v>356</v>
      </c>
      <c r="O2609" s="98" t="s">
        <v>357</v>
      </c>
      <c r="P2609" s="98" t="s">
        <v>358</v>
      </c>
      <c r="Q2609" s="98" t="s">
        <v>359</v>
      </c>
      <c r="S2609" t="s">
        <v>226</v>
      </c>
      <c r="U2609" t="s">
        <v>335</v>
      </c>
      <c r="V2609" t="s">
        <v>264</v>
      </c>
      <c r="W2609" s="81" t="str">
        <f>analysis_methods!$B$2</f>
        <v>ABUN</v>
      </c>
      <c r="X2609">
        <v>110</v>
      </c>
      <c r="Y2609" t="s">
        <v>336</v>
      </c>
      <c r="Z2609" t="s">
        <v>243</v>
      </c>
      <c r="AA2609" t="s">
        <v>161</v>
      </c>
      <c r="AB2609" s="81" t="str">
        <f>analysis_methods!$M$2</f>
        <v>TAXO_STE_MICROSCOPE</v>
      </c>
      <c r="AC2609" s="77">
        <v>45200</v>
      </c>
    </row>
    <row r="2610" spans="1:29" ht="14.4" x14ac:dyDescent="0.3">
      <c r="A2610" s="81" t="str">
        <f>samples!$C$63</f>
        <v>SS22-590-1-WestdiepSeafarm-75m-a-VV1</v>
      </c>
      <c r="C2610"/>
      <c r="H2610" s="95" t="s">
        <v>799</v>
      </c>
      <c r="I2610">
        <v>876640</v>
      </c>
      <c r="K2610" s="98" t="s">
        <v>348</v>
      </c>
      <c r="L2610" s="98" t="s">
        <v>365</v>
      </c>
      <c r="M2610" s="98" t="s">
        <v>366</v>
      </c>
      <c r="N2610" s="98" t="s">
        <v>451</v>
      </c>
      <c r="O2610" s="98" t="s">
        <v>452</v>
      </c>
      <c r="P2610" s="98" t="s">
        <v>453</v>
      </c>
      <c r="Q2610" s="98" t="s">
        <v>454</v>
      </c>
      <c r="S2610" t="s">
        <v>726</v>
      </c>
      <c r="U2610" t="s">
        <v>335</v>
      </c>
      <c r="V2610" t="s">
        <v>264</v>
      </c>
      <c r="W2610" s="81" t="str">
        <f>analysis_methods!$B$2</f>
        <v>ABUN</v>
      </c>
      <c r="X2610">
        <v>760</v>
      </c>
      <c r="Y2610" t="s">
        <v>336</v>
      </c>
      <c r="Z2610" t="s">
        <v>243</v>
      </c>
      <c r="AA2610" t="s">
        <v>161</v>
      </c>
      <c r="AB2610" s="81" t="str">
        <f>analysis_methods!$M$2</f>
        <v>TAXO_STE_MICROSCOPE</v>
      </c>
      <c r="AC2610" s="77">
        <v>45200</v>
      </c>
    </row>
    <row r="2611" spans="1:29" ht="14.4" x14ac:dyDescent="0.3">
      <c r="A2611" s="81" t="str">
        <f>samples!$C$63</f>
        <v>SS22-590-1-WestdiepSeafarm-75m-a-VV1</v>
      </c>
      <c r="C2611"/>
      <c r="H2611" s="95" t="s">
        <v>484</v>
      </c>
      <c r="I2611">
        <v>130116</v>
      </c>
      <c r="K2611" s="98" t="s">
        <v>348</v>
      </c>
      <c r="L2611" s="98" t="s">
        <v>375</v>
      </c>
      <c r="M2611" s="98" t="s">
        <v>376</v>
      </c>
      <c r="N2611" s="98" t="s">
        <v>380</v>
      </c>
      <c r="O2611" s="98" t="s">
        <v>409</v>
      </c>
      <c r="P2611" s="98" t="s">
        <v>410</v>
      </c>
      <c r="Q2611" s="98" t="s">
        <v>374</v>
      </c>
      <c r="S2611" t="s">
        <v>226</v>
      </c>
      <c r="U2611" t="s">
        <v>335</v>
      </c>
      <c r="V2611" t="s">
        <v>264</v>
      </c>
      <c r="W2611" s="81" t="str">
        <f>analysis_methods!$B$2</f>
        <v>ABUN</v>
      </c>
      <c r="X2611">
        <v>40</v>
      </c>
      <c r="Y2611" t="s">
        <v>336</v>
      </c>
      <c r="Z2611" t="s">
        <v>243</v>
      </c>
      <c r="AA2611" t="s">
        <v>161</v>
      </c>
      <c r="AB2611" s="81" t="str">
        <f>analysis_methods!$M$2</f>
        <v>TAXO_STE_MICROSCOPE</v>
      </c>
      <c r="AC2611" s="77">
        <v>45200</v>
      </c>
    </row>
    <row r="2612" spans="1:29" ht="14.4" x14ac:dyDescent="0.3">
      <c r="A2612" s="81" t="str">
        <f>samples!$C$63</f>
        <v>SS22-590-1-WestdiepSeafarm-75m-a-VV1</v>
      </c>
      <c r="C2612"/>
      <c r="H2612" s="95" t="s">
        <v>555</v>
      </c>
      <c r="I2612">
        <v>140480</v>
      </c>
      <c r="K2612" s="98" t="s">
        <v>348</v>
      </c>
      <c r="L2612" s="98" t="s">
        <v>365</v>
      </c>
      <c r="M2612" s="98" t="s">
        <v>366</v>
      </c>
      <c r="N2612" s="98" t="s">
        <v>462</v>
      </c>
      <c r="O2612" s="98" t="s">
        <v>463</v>
      </c>
      <c r="P2612" s="98" t="s">
        <v>464</v>
      </c>
      <c r="Q2612" s="98" t="s">
        <v>465</v>
      </c>
      <c r="S2612" t="s">
        <v>226</v>
      </c>
      <c r="U2612" t="s">
        <v>335</v>
      </c>
      <c r="V2612" t="s">
        <v>264</v>
      </c>
      <c r="W2612" s="81" t="str">
        <f>analysis_methods!$B$2</f>
        <v>ABUN</v>
      </c>
      <c r="X2612">
        <v>10</v>
      </c>
      <c r="Y2612" t="s">
        <v>336</v>
      </c>
      <c r="Z2612" t="s">
        <v>243</v>
      </c>
      <c r="AA2612" t="s">
        <v>161</v>
      </c>
      <c r="AB2612" s="81" t="str">
        <f>analysis_methods!$M$2</f>
        <v>TAXO_STE_MICROSCOPE</v>
      </c>
      <c r="AC2612" s="77">
        <v>45200</v>
      </c>
    </row>
    <row r="2613" spans="1:29" ht="14.4" x14ac:dyDescent="0.3">
      <c r="A2613" s="81" t="str">
        <f>samples!$C$63</f>
        <v>SS22-590-1-WestdiepSeafarm-75m-a-VV1</v>
      </c>
      <c r="C2613"/>
      <c r="H2613" s="95" t="s">
        <v>800</v>
      </c>
      <c r="I2613">
        <v>152391</v>
      </c>
      <c r="K2613" s="98" t="s">
        <v>348</v>
      </c>
      <c r="L2613" s="98" t="s">
        <v>457</v>
      </c>
      <c r="M2613" s="98"/>
      <c r="N2613" s="98"/>
      <c r="O2613" s="98"/>
      <c r="P2613" s="98"/>
      <c r="Q2613" s="98"/>
      <c r="S2613" t="s">
        <v>226</v>
      </c>
      <c r="U2613" t="s">
        <v>335</v>
      </c>
      <c r="V2613" t="s">
        <v>264</v>
      </c>
      <c r="W2613" s="81" t="str">
        <f>analysis_methods!$B$2</f>
        <v>ABUN</v>
      </c>
      <c r="X2613">
        <v>30</v>
      </c>
      <c r="Y2613" t="s">
        <v>336</v>
      </c>
      <c r="Z2613" t="s">
        <v>243</v>
      </c>
      <c r="AA2613" t="s">
        <v>161</v>
      </c>
      <c r="AB2613" s="81" t="str">
        <f>analysis_methods!$M$2</f>
        <v>TAXO_STE_MICROSCOPE</v>
      </c>
      <c r="AC2613" s="77">
        <v>45200</v>
      </c>
    </row>
    <row r="2614" spans="1:29" ht="14.4" x14ac:dyDescent="0.3">
      <c r="A2614" s="81" t="str">
        <f>samples!$C$63</f>
        <v>SS22-590-1-WestdiepSeafarm-75m-a-VV1</v>
      </c>
      <c r="C2614"/>
      <c r="H2614" s="95" t="s">
        <v>482</v>
      </c>
      <c r="I2614">
        <v>130357</v>
      </c>
      <c r="K2614" s="98" t="s">
        <v>348</v>
      </c>
      <c r="L2614" s="98" t="s">
        <v>375</v>
      </c>
      <c r="M2614" s="98" t="s">
        <v>376</v>
      </c>
      <c r="N2614" s="98" t="s">
        <v>380</v>
      </c>
      <c r="O2614" s="98" t="s">
        <v>381</v>
      </c>
      <c r="P2614" s="98" t="s">
        <v>382</v>
      </c>
      <c r="Q2614" s="98" t="s">
        <v>405</v>
      </c>
      <c r="S2614" t="s">
        <v>226</v>
      </c>
      <c r="U2614" t="s">
        <v>335</v>
      </c>
      <c r="V2614" t="s">
        <v>264</v>
      </c>
      <c r="W2614" s="81" t="str">
        <f>analysis_methods!$B$2</f>
        <v>ABUN</v>
      </c>
      <c r="X2614">
        <v>20</v>
      </c>
      <c r="Y2614" t="s">
        <v>336</v>
      </c>
      <c r="Z2614" t="s">
        <v>243</v>
      </c>
      <c r="AA2614" t="s">
        <v>161</v>
      </c>
      <c r="AB2614" s="81" t="str">
        <f>analysis_methods!$M$2</f>
        <v>TAXO_STE_MICROSCOPE</v>
      </c>
      <c r="AC2614" s="77">
        <v>45200</v>
      </c>
    </row>
    <row r="2615" spans="1:29" ht="14.4" x14ac:dyDescent="0.3">
      <c r="A2615" s="81" t="str">
        <f>samples!$C$63</f>
        <v>SS22-590-1-WestdiepSeafarm-75m-a-VV1</v>
      </c>
      <c r="C2615"/>
      <c r="H2615" s="95" t="s">
        <v>471</v>
      </c>
      <c r="I2615">
        <v>124929</v>
      </c>
      <c r="K2615" s="98" t="s">
        <v>348</v>
      </c>
      <c r="L2615" s="98" t="s">
        <v>349</v>
      </c>
      <c r="M2615" s="98" t="s">
        <v>360</v>
      </c>
      <c r="N2615" s="98" t="s">
        <v>361</v>
      </c>
      <c r="O2615" s="98" t="s">
        <v>362</v>
      </c>
      <c r="P2615" s="98" t="s">
        <v>363</v>
      </c>
      <c r="Q2615" s="98" t="s">
        <v>364</v>
      </c>
      <c r="S2615" t="s">
        <v>226</v>
      </c>
      <c r="U2615" t="s">
        <v>335</v>
      </c>
      <c r="V2615" t="s">
        <v>264</v>
      </c>
      <c r="W2615" s="81" t="str">
        <f>analysis_methods!$B$2</f>
        <v>ABUN</v>
      </c>
      <c r="X2615">
        <v>120</v>
      </c>
      <c r="Y2615" t="s">
        <v>336</v>
      </c>
      <c r="Z2615" t="s">
        <v>243</v>
      </c>
      <c r="AA2615" t="s">
        <v>161</v>
      </c>
      <c r="AB2615" s="81" t="str">
        <f>analysis_methods!$M$2</f>
        <v>TAXO_STE_MICROSCOPE</v>
      </c>
      <c r="AC2615" s="77">
        <v>45200</v>
      </c>
    </row>
    <row r="2616" spans="1:29" ht="14.4" x14ac:dyDescent="0.3">
      <c r="A2616" s="81" t="str">
        <f>samples!$C$63</f>
        <v>SS22-590-1-WestdiepSeafarm-75m-a-VV1</v>
      </c>
      <c r="C2616"/>
      <c r="H2616" s="95" t="s">
        <v>540</v>
      </c>
      <c r="I2616">
        <v>334512</v>
      </c>
      <c r="K2616" s="98" t="s">
        <v>348</v>
      </c>
      <c r="L2616" s="98" t="s">
        <v>375</v>
      </c>
      <c r="M2616" s="98" t="s">
        <v>376</v>
      </c>
      <c r="N2616" s="98" t="s">
        <v>380</v>
      </c>
      <c r="O2616" s="98" t="s">
        <v>448</v>
      </c>
      <c r="P2616" s="98" t="s">
        <v>517</v>
      </c>
      <c r="Q2616" s="98" t="s">
        <v>530</v>
      </c>
      <c r="S2616" t="s">
        <v>226</v>
      </c>
      <c r="U2616" t="s">
        <v>335</v>
      </c>
      <c r="V2616" t="s">
        <v>264</v>
      </c>
      <c r="W2616" s="81" t="str">
        <f>analysis_methods!$B$2</f>
        <v>ABUN</v>
      </c>
      <c r="X2616">
        <v>10</v>
      </c>
      <c r="Y2616" t="s">
        <v>336</v>
      </c>
      <c r="Z2616" t="s">
        <v>243</v>
      </c>
      <c r="AA2616" t="s">
        <v>161</v>
      </c>
      <c r="AB2616" s="81" t="str">
        <f>analysis_methods!$M$2</f>
        <v>TAXO_STE_MICROSCOPE</v>
      </c>
      <c r="AC2616" s="77">
        <v>45200</v>
      </c>
    </row>
    <row r="2617" spans="1:29" ht="14.4" x14ac:dyDescent="0.3">
      <c r="A2617" s="81" t="str">
        <f>samples!$C$63</f>
        <v>SS22-590-1-WestdiepSeafarm-75m-a-VV1</v>
      </c>
      <c r="C2617"/>
      <c r="H2617" s="95" t="s">
        <v>481</v>
      </c>
      <c r="I2617">
        <v>131187</v>
      </c>
      <c r="K2617" s="98" t="s">
        <v>348</v>
      </c>
      <c r="L2617" s="98" t="s">
        <v>375</v>
      </c>
      <c r="M2617" s="98" t="s">
        <v>376</v>
      </c>
      <c r="N2617" s="98" t="s">
        <v>401</v>
      </c>
      <c r="O2617" s="98" t="s">
        <v>402</v>
      </c>
      <c r="P2617" s="98" t="s">
        <v>403</v>
      </c>
      <c r="Q2617" s="98" t="s">
        <v>404</v>
      </c>
      <c r="S2617" t="s">
        <v>226</v>
      </c>
      <c r="U2617" t="s">
        <v>335</v>
      </c>
      <c r="V2617" t="s">
        <v>264</v>
      </c>
      <c r="W2617" s="81" t="str">
        <f>analysis_methods!$B$2</f>
        <v>ABUN</v>
      </c>
      <c r="X2617">
        <v>140</v>
      </c>
      <c r="Y2617" t="s">
        <v>336</v>
      </c>
      <c r="Z2617" t="s">
        <v>243</v>
      </c>
      <c r="AA2617" t="s">
        <v>161</v>
      </c>
      <c r="AB2617" s="81" t="str">
        <f>analysis_methods!$M$2</f>
        <v>TAXO_STE_MICROSCOPE</v>
      </c>
      <c r="AC2617" s="77">
        <v>45200</v>
      </c>
    </row>
    <row r="2618" spans="1:29" ht="14.4" x14ac:dyDescent="0.3">
      <c r="A2618" s="81" t="str">
        <f>samples!$C$63</f>
        <v>SS22-590-1-WestdiepSeafarm-75m-a-VV1</v>
      </c>
      <c r="C2618"/>
      <c r="H2618" s="95" t="s">
        <v>472</v>
      </c>
      <c r="I2618">
        <v>140301</v>
      </c>
      <c r="K2618" s="98" t="s">
        <v>348</v>
      </c>
      <c r="L2618" s="98" t="s">
        <v>365</v>
      </c>
      <c r="M2618" s="98" t="s">
        <v>366</v>
      </c>
      <c r="N2618" s="98" t="s">
        <v>367</v>
      </c>
      <c r="O2618" s="98" t="s">
        <v>368</v>
      </c>
      <c r="P2618" s="98" t="s">
        <v>369</v>
      </c>
      <c r="Q2618" s="98" t="s">
        <v>370</v>
      </c>
      <c r="S2618" t="s">
        <v>226</v>
      </c>
      <c r="U2618" t="s">
        <v>335</v>
      </c>
      <c r="V2618" t="s">
        <v>264</v>
      </c>
      <c r="W2618" s="81" t="str">
        <f>analysis_methods!$B$2</f>
        <v>ABUN</v>
      </c>
      <c r="X2618">
        <v>10</v>
      </c>
      <c r="Y2618" t="s">
        <v>336</v>
      </c>
      <c r="Z2618" t="s">
        <v>243</v>
      </c>
      <c r="AA2618" t="s">
        <v>161</v>
      </c>
      <c r="AB2618" s="81" t="str">
        <f>analysis_methods!$M$2</f>
        <v>TAXO_STE_MICROSCOPE</v>
      </c>
      <c r="AC2618" s="77">
        <v>45200</v>
      </c>
    </row>
    <row r="2619" spans="1:29" ht="14.4" x14ac:dyDescent="0.3">
      <c r="A2619" s="81" t="str">
        <f>samples!$C$63</f>
        <v>SS22-590-1-WestdiepSeafarm-75m-a-VV1</v>
      </c>
      <c r="C2619"/>
      <c r="H2619" s="95" t="s">
        <v>493</v>
      </c>
      <c r="I2619">
        <v>131074</v>
      </c>
      <c r="K2619" s="98" t="s">
        <v>348</v>
      </c>
      <c r="L2619" s="98" t="s">
        <v>375</v>
      </c>
      <c r="M2619" s="98" t="s">
        <v>376</v>
      </c>
      <c r="N2619" s="98" t="s">
        <v>380</v>
      </c>
      <c r="O2619" s="98" t="s">
        <v>406</v>
      </c>
      <c r="P2619" s="98" t="s">
        <v>444</v>
      </c>
      <c r="Q2619" s="98" t="s">
        <v>445</v>
      </c>
      <c r="S2619" t="s">
        <v>226</v>
      </c>
      <c r="U2619" t="s">
        <v>335</v>
      </c>
      <c r="V2619" t="s">
        <v>264</v>
      </c>
      <c r="W2619" s="81" t="str">
        <f>analysis_methods!$B$2</f>
        <v>ABUN</v>
      </c>
      <c r="X2619">
        <v>10</v>
      </c>
      <c r="Y2619" t="s">
        <v>336</v>
      </c>
      <c r="Z2619" t="s">
        <v>243</v>
      </c>
      <c r="AA2619" t="s">
        <v>161</v>
      </c>
      <c r="AB2619" s="81" t="str">
        <f>analysis_methods!$M$2</f>
        <v>TAXO_STE_MICROSCOPE</v>
      </c>
      <c r="AC2619" s="77">
        <v>45200</v>
      </c>
    </row>
    <row r="2620" spans="1:29" ht="14.4" x14ac:dyDescent="0.3">
      <c r="A2620" s="81" t="str">
        <f>samples!$C$63</f>
        <v>SS22-590-1-WestdiepSeafarm-75m-a-VV1</v>
      </c>
      <c r="C2620"/>
      <c r="H2620" s="95" t="s">
        <v>582</v>
      </c>
      <c r="I2620" s="96">
        <v>334510</v>
      </c>
      <c r="K2620" s="98" t="s">
        <v>348</v>
      </c>
      <c r="L2620" s="98" t="s">
        <v>375</v>
      </c>
      <c r="M2620" s="98" t="s">
        <v>376</v>
      </c>
      <c r="N2620" s="98" t="s">
        <v>380</v>
      </c>
      <c r="O2620" s="98" t="s">
        <v>448</v>
      </c>
      <c r="P2620" s="98" t="s">
        <v>517</v>
      </c>
      <c r="Q2620" s="98" t="s">
        <v>594</v>
      </c>
      <c r="S2620" t="s">
        <v>226</v>
      </c>
      <c r="U2620" t="s">
        <v>335</v>
      </c>
      <c r="V2620" t="s">
        <v>264</v>
      </c>
      <c r="W2620" s="81" t="str">
        <f>analysis_methods!$B$2</f>
        <v>ABUN</v>
      </c>
      <c r="X2620">
        <v>20</v>
      </c>
      <c r="Y2620" t="s">
        <v>336</v>
      </c>
      <c r="Z2620" t="s">
        <v>243</v>
      </c>
      <c r="AA2620" t="s">
        <v>161</v>
      </c>
      <c r="AB2620" s="81" t="str">
        <f>analysis_methods!$M$2</f>
        <v>TAXO_STE_MICROSCOPE</v>
      </c>
      <c r="AC2620" s="77">
        <v>45200</v>
      </c>
    </row>
    <row r="2621" spans="1:29" ht="14.4" x14ac:dyDescent="0.3">
      <c r="A2621" s="81" t="str">
        <f>samples!$C$64</f>
        <v>SS22-590-1-WestdiepSeafarm-75m-b-VV2</v>
      </c>
      <c r="C2621"/>
      <c r="H2621" s="95" t="s">
        <v>798</v>
      </c>
      <c r="I2621">
        <v>919</v>
      </c>
      <c r="K2621" s="98" t="s">
        <v>348</v>
      </c>
      <c r="L2621" s="98" t="s">
        <v>375</v>
      </c>
      <c r="M2621" s="98" t="s">
        <v>376</v>
      </c>
      <c r="N2621" s="98" t="s">
        <v>384</v>
      </c>
      <c r="O2621" s="98" t="s">
        <v>411</v>
      </c>
      <c r="P2621" s="98"/>
      <c r="Q2621" s="98"/>
      <c r="S2621" t="s">
        <v>226</v>
      </c>
      <c r="U2621" t="s">
        <v>335</v>
      </c>
      <c r="V2621" t="s">
        <v>264</v>
      </c>
      <c r="W2621" s="81" t="str">
        <f>analysis_methods!$B$2</f>
        <v>ABUN</v>
      </c>
      <c r="X2621">
        <v>30</v>
      </c>
      <c r="Y2621" t="s">
        <v>336</v>
      </c>
      <c r="Z2621" t="s">
        <v>243</v>
      </c>
      <c r="AA2621" t="s">
        <v>161</v>
      </c>
      <c r="AB2621" s="81" t="str">
        <f>analysis_methods!$M$2</f>
        <v>TAXO_STE_MICROSCOPE</v>
      </c>
      <c r="AC2621" s="77">
        <v>45200</v>
      </c>
    </row>
    <row r="2622" spans="1:29" ht="14.4" x14ac:dyDescent="0.3">
      <c r="A2622" s="81" t="str">
        <f>samples!$C$64</f>
        <v>SS22-590-1-WestdiepSeafarm-75m-b-VV2</v>
      </c>
      <c r="C2622"/>
      <c r="H2622" s="95" t="s">
        <v>799</v>
      </c>
      <c r="I2622">
        <v>876640</v>
      </c>
      <c r="K2622" s="98" t="s">
        <v>348</v>
      </c>
      <c r="L2622" s="98" t="s">
        <v>365</v>
      </c>
      <c r="M2622" s="98" t="s">
        <v>366</v>
      </c>
      <c r="N2622" s="98" t="s">
        <v>451</v>
      </c>
      <c r="O2622" s="98" t="s">
        <v>452</v>
      </c>
      <c r="P2622" s="98" t="s">
        <v>453</v>
      </c>
      <c r="Q2622" s="98" t="s">
        <v>454</v>
      </c>
      <c r="S2622" t="s">
        <v>726</v>
      </c>
      <c r="U2622" t="s">
        <v>335</v>
      </c>
      <c r="V2622" t="s">
        <v>264</v>
      </c>
      <c r="W2622" s="81" t="str">
        <f>analysis_methods!$B$2</f>
        <v>ABUN</v>
      </c>
      <c r="X2622">
        <v>540</v>
      </c>
      <c r="Y2622" t="s">
        <v>336</v>
      </c>
      <c r="Z2622" t="s">
        <v>243</v>
      </c>
      <c r="AA2622" t="s">
        <v>161</v>
      </c>
      <c r="AB2622" s="81" t="str">
        <f>analysis_methods!$M$2</f>
        <v>TAXO_STE_MICROSCOPE</v>
      </c>
      <c r="AC2622" s="77">
        <v>45200</v>
      </c>
    </row>
    <row r="2623" spans="1:29" ht="14.4" x14ac:dyDescent="0.3">
      <c r="A2623" s="81" t="str">
        <f>samples!$C$64</f>
        <v>SS22-590-1-WestdiepSeafarm-75m-b-VV2</v>
      </c>
      <c r="C2623"/>
      <c r="H2623" s="95" t="s">
        <v>478</v>
      </c>
      <c r="I2623">
        <v>146907</v>
      </c>
      <c r="K2623" s="98" t="s">
        <v>348</v>
      </c>
      <c r="L2623" s="98" t="s">
        <v>365</v>
      </c>
      <c r="M2623" s="98" t="s">
        <v>366</v>
      </c>
      <c r="N2623" s="98" t="s">
        <v>371</v>
      </c>
      <c r="O2623" s="98" t="s">
        <v>392</v>
      </c>
      <c r="P2623" s="98" t="s">
        <v>393</v>
      </c>
      <c r="Q2623" s="98" t="s">
        <v>394</v>
      </c>
      <c r="S2623" t="s">
        <v>226</v>
      </c>
      <c r="U2623" t="s">
        <v>335</v>
      </c>
      <c r="V2623" t="s">
        <v>264</v>
      </c>
      <c r="W2623" s="81" t="str">
        <f>analysis_methods!$B$2</f>
        <v>ABUN</v>
      </c>
      <c r="X2623">
        <v>40</v>
      </c>
      <c r="Y2623" t="s">
        <v>336</v>
      </c>
      <c r="Z2623" t="s">
        <v>243</v>
      </c>
      <c r="AA2623" t="s">
        <v>161</v>
      </c>
      <c r="AB2623" s="81" t="str">
        <f>analysis_methods!$M$2</f>
        <v>TAXO_STE_MICROSCOPE</v>
      </c>
      <c r="AC2623" s="77">
        <v>45200</v>
      </c>
    </row>
    <row r="2624" spans="1:29" ht="14.4" x14ac:dyDescent="0.3">
      <c r="A2624" s="81" t="str">
        <f>samples!$C$64</f>
        <v>SS22-590-1-WestdiepSeafarm-75m-b-VV2</v>
      </c>
      <c r="C2624"/>
      <c r="H2624" s="95" t="s">
        <v>484</v>
      </c>
      <c r="I2624">
        <v>130116</v>
      </c>
      <c r="K2624" s="98" t="s">
        <v>348</v>
      </c>
      <c r="L2624" s="98" t="s">
        <v>375</v>
      </c>
      <c r="M2624" s="98" t="s">
        <v>376</v>
      </c>
      <c r="N2624" s="98" t="s">
        <v>380</v>
      </c>
      <c r="O2624" s="98" t="s">
        <v>409</v>
      </c>
      <c r="P2624" s="98" t="s">
        <v>410</v>
      </c>
      <c r="Q2624" s="98" t="s">
        <v>374</v>
      </c>
      <c r="S2624" t="s">
        <v>226</v>
      </c>
      <c r="U2624" t="s">
        <v>335</v>
      </c>
      <c r="V2624" t="s">
        <v>264</v>
      </c>
      <c r="W2624" s="81" t="str">
        <f>analysis_methods!$B$2</f>
        <v>ABUN</v>
      </c>
      <c r="X2624">
        <v>20</v>
      </c>
      <c r="Y2624" t="s">
        <v>336</v>
      </c>
      <c r="Z2624" t="s">
        <v>243</v>
      </c>
      <c r="AA2624" t="s">
        <v>161</v>
      </c>
      <c r="AB2624" s="81" t="str">
        <f>analysis_methods!$M$2</f>
        <v>TAXO_STE_MICROSCOPE</v>
      </c>
      <c r="AC2624" s="77">
        <v>45200</v>
      </c>
    </row>
    <row r="2625" spans="1:29" ht="14.4" x14ac:dyDescent="0.3">
      <c r="A2625" s="81" t="str">
        <f>samples!$C$64</f>
        <v>SS22-590-1-WestdiepSeafarm-75m-b-VV2</v>
      </c>
      <c r="C2625"/>
      <c r="H2625" s="95" t="s">
        <v>813</v>
      </c>
      <c r="I2625">
        <v>799</v>
      </c>
      <c r="K2625" s="98" t="s">
        <v>348</v>
      </c>
      <c r="L2625" s="98" t="s">
        <v>433</v>
      </c>
      <c r="M2625" s="98"/>
      <c r="N2625" s="98"/>
      <c r="O2625" s="98"/>
      <c r="P2625" s="98"/>
      <c r="Q2625" s="98"/>
      <c r="S2625" t="s">
        <v>226</v>
      </c>
      <c r="U2625" t="s">
        <v>335</v>
      </c>
      <c r="V2625" t="s">
        <v>264</v>
      </c>
      <c r="W2625" s="81" t="str">
        <f>analysis_methods!$B$2</f>
        <v>ABUN</v>
      </c>
      <c r="X2625">
        <v>10</v>
      </c>
      <c r="Y2625" t="s">
        <v>336</v>
      </c>
      <c r="Z2625" t="s">
        <v>243</v>
      </c>
      <c r="AA2625" t="s">
        <v>161</v>
      </c>
      <c r="AB2625" s="81" t="str">
        <f>analysis_methods!$M$2</f>
        <v>TAXO_STE_MICROSCOPE</v>
      </c>
      <c r="AC2625" s="77">
        <v>45200</v>
      </c>
    </row>
    <row r="2626" spans="1:29" ht="14.4" x14ac:dyDescent="0.3">
      <c r="A2626" s="81" t="str">
        <f>samples!$C$64</f>
        <v>SS22-590-1-WestdiepSeafarm-75m-b-VV2</v>
      </c>
      <c r="C2626"/>
      <c r="H2626" s="95" t="s">
        <v>800</v>
      </c>
      <c r="I2626">
        <v>152391</v>
      </c>
      <c r="K2626" s="98" t="s">
        <v>348</v>
      </c>
      <c r="L2626" s="98" t="s">
        <v>457</v>
      </c>
      <c r="M2626" s="98"/>
      <c r="N2626" s="98"/>
      <c r="O2626" s="98"/>
      <c r="P2626" s="98"/>
      <c r="Q2626" s="98"/>
      <c r="S2626" t="s">
        <v>226</v>
      </c>
      <c r="U2626" t="s">
        <v>335</v>
      </c>
      <c r="V2626" t="s">
        <v>264</v>
      </c>
      <c r="W2626" s="81" t="str">
        <f>analysis_methods!$B$2</f>
        <v>ABUN</v>
      </c>
      <c r="X2626">
        <v>120</v>
      </c>
      <c r="Y2626" t="s">
        <v>336</v>
      </c>
      <c r="Z2626" t="s">
        <v>243</v>
      </c>
      <c r="AA2626" t="s">
        <v>161</v>
      </c>
      <c r="AB2626" s="81" t="str">
        <f>analysis_methods!$M$2</f>
        <v>TAXO_STE_MICROSCOPE</v>
      </c>
      <c r="AC2626" s="77">
        <v>45200</v>
      </c>
    </row>
    <row r="2627" spans="1:29" ht="14.4" x14ac:dyDescent="0.3">
      <c r="A2627" s="81" t="str">
        <f>samples!$C$64</f>
        <v>SS22-590-1-WestdiepSeafarm-75m-b-VV2</v>
      </c>
      <c r="C2627"/>
      <c r="H2627" s="95" t="s">
        <v>800</v>
      </c>
      <c r="I2627">
        <v>152391</v>
      </c>
      <c r="K2627" s="98" t="s">
        <v>348</v>
      </c>
      <c r="L2627" s="98" t="s">
        <v>457</v>
      </c>
      <c r="M2627" s="98"/>
      <c r="N2627" s="98"/>
      <c r="O2627" s="98"/>
      <c r="P2627" s="98"/>
      <c r="Q2627" s="98"/>
      <c r="S2627" t="s">
        <v>226</v>
      </c>
      <c r="U2627" t="s">
        <v>335</v>
      </c>
      <c r="V2627" t="s">
        <v>264</v>
      </c>
      <c r="W2627" s="81" t="str">
        <f>analysis_methods!$B$2</f>
        <v>ABUN</v>
      </c>
      <c r="X2627">
        <v>10</v>
      </c>
      <c r="Y2627" t="s">
        <v>336</v>
      </c>
      <c r="Z2627" t="s">
        <v>243</v>
      </c>
      <c r="AA2627" t="s">
        <v>161</v>
      </c>
      <c r="AB2627" s="81" t="str">
        <f>analysis_methods!$M$2</f>
        <v>TAXO_STE_MICROSCOPE</v>
      </c>
      <c r="AC2627" s="77">
        <v>45200</v>
      </c>
    </row>
    <row r="2628" spans="1:29" ht="14.4" x14ac:dyDescent="0.3">
      <c r="A2628" s="81" t="str">
        <f>samples!$C$64</f>
        <v>SS22-590-1-WestdiepSeafarm-75m-b-VV2</v>
      </c>
      <c r="C2628"/>
      <c r="H2628" s="95" t="s">
        <v>482</v>
      </c>
      <c r="I2628">
        <v>130357</v>
      </c>
      <c r="K2628" s="98" t="s">
        <v>348</v>
      </c>
      <c r="L2628" s="98" t="s">
        <v>375</v>
      </c>
      <c r="M2628" s="98" t="s">
        <v>376</v>
      </c>
      <c r="N2628" s="98" t="s">
        <v>380</v>
      </c>
      <c r="O2628" s="98" t="s">
        <v>381</v>
      </c>
      <c r="P2628" s="98" t="s">
        <v>382</v>
      </c>
      <c r="Q2628" s="98" t="s">
        <v>405</v>
      </c>
      <c r="S2628" t="s">
        <v>226</v>
      </c>
      <c r="U2628" t="s">
        <v>335</v>
      </c>
      <c r="V2628" t="s">
        <v>264</v>
      </c>
      <c r="W2628" s="81" t="str">
        <f>analysis_methods!$B$2</f>
        <v>ABUN</v>
      </c>
      <c r="X2628">
        <v>20</v>
      </c>
      <c r="Y2628" t="s">
        <v>336</v>
      </c>
      <c r="Z2628" t="s">
        <v>243</v>
      </c>
      <c r="AA2628" t="s">
        <v>161</v>
      </c>
      <c r="AB2628" s="81" t="str">
        <f>analysis_methods!$M$2</f>
        <v>TAXO_STE_MICROSCOPE</v>
      </c>
      <c r="AC2628" s="77">
        <v>45200</v>
      </c>
    </row>
    <row r="2629" spans="1:29" ht="14.4" x14ac:dyDescent="0.3">
      <c r="A2629" s="81" t="str">
        <f>samples!$C$64</f>
        <v>SS22-590-1-WestdiepSeafarm-75m-b-VV2</v>
      </c>
      <c r="C2629"/>
      <c r="H2629" s="95" t="s">
        <v>482</v>
      </c>
      <c r="I2629">
        <v>130357</v>
      </c>
      <c r="K2629" s="98" t="s">
        <v>348</v>
      </c>
      <c r="L2629" s="98" t="s">
        <v>375</v>
      </c>
      <c r="M2629" s="98" t="s">
        <v>376</v>
      </c>
      <c r="N2629" s="98" t="s">
        <v>380</v>
      </c>
      <c r="O2629" s="98" t="s">
        <v>381</v>
      </c>
      <c r="P2629" s="98" t="s">
        <v>382</v>
      </c>
      <c r="Q2629" s="98" t="s">
        <v>405</v>
      </c>
      <c r="S2629" t="s">
        <v>226</v>
      </c>
      <c r="U2629" t="s">
        <v>335</v>
      </c>
      <c r="V2629" t="s">
        <v>264</v>
      </c>
      <c r="W2629" s="81" t="str">
        <f>analysis_methods!$B$2</f>
        <v>ABUN</v>
      </c>
      <c r="X2629">
        <v>130</v>
      </c>
      <c r="Y2629" t="s">
        <v>336</v>
      </c>
      <c r="Z2629" t="s">
        <v>243</v>
      </c>
      <c r="AA2629" t="s">
        <v>161</v>
      </c>
      <c r="AB2629" s="81" t="str">
        <f>analysis_methods!$M$2</f>
        <v>TAXO_STE_MICROSCOPE</v>
      </c>
      <c r="AC2629" s="77">
        <v>45200</v>
      </c>
    </row>
    <row r="2630" spans="1:29" ht="14.4" x14ac:dyDescent="0.3">
      <c r="A2630" s="81" t="str">
        <f>samples!$C$64</f>
        <v>SS22-590-1-WestdiepSeafarm-75m-b-VV2</v>
      </c>
      <c r="C2630"/>
      <c r="H2630" s="95" t="s">
        <v>474</v>
      </c>
      <c r="I2630">
        <v>129898</v>
      </c>
      <c r="K2630" s="98" t="s">
        <v>348</v>
      </c>
      <c r="L2630" s="98" t="s">
        <v>375</v>
      </c>
      <c r="M2630" s="98" t="s">
        <v>376</v>
      </c>
      <c r="N2630" s="98"/>
      <c r="O2630" s="98" t="s">
        <v>377</v>
      </c>
      <c r="P2630" s="98" t="s">
        <v>378</v>
      </c>
      <c r="Q2630" s="98" t="s">
        <v>379</v>
      </c>
      <c r="S2630" t="s">
        <v>226</v>
      </c>
      <c r="U2630" t="s">
        <v>335</v>
      </c>
      <c r="V2630" t="s">
        <v>264</v>
      </c>
      <c r="W2630" s="81" t="str">
        <f>analysis_methods!$B$2</f>
        <v>ABUN</v>
      </c>
      <c r="X2630">
        <v>10</v>
      </c>
      <c r="Y2630" t="s">
        <v>336</v>
      </c>
      <c r="Z2630" t="s">
        <v>243</v>
      </c>
      <c r="AA2630" t="s">
        <v>161</v>
      </c>
      <c r="AB2630" s="81" t="str">
        <f>analysis_methods!$M$2</f>
        <v>TAXO_STE_MICROSCOPE</v>
      </c>
      <c r="AC2630" s="77">
        <v>45200</v>
      </c>
    </row>
    <row r="2631" spans="1:29" ht="14.4" x14ac:dyDescent="0.3">
      <c r="A2631" s="81" t="str">
        <f>samples!$C$64</f>
        <v>SS22-590-1-WestdiepSeafarm-75m-b-VV2</v>
      </c>
      <c r="C2631"/>
      <c r="H2631" s="95" t="s">
        <v>552</v>
      </c>
      <c r="I2631">
        <v>130491</v>
      </c>
      <c r="K2631" s="98" t="s">
        <v>348</v>
      </c>
      <c r="L2631" s="98" t="s">
        <v>375</v>
      </c>
      <c r="M2631" s="98" t="s">
        <v>376</v>
      </c>
      <c r="N2631" s="98"/>
      <c r="O2631" s="98" t="s">
        <v>568</v>
      </c>
      <c r="P2631" s="98" t="s">
        <v>569</v>
      </c>
      <c r="Q2631" s="98" t="s">
        <v>577</v>
      </c>
      <c r="S2631" t="s">
        <v>226</v>
      </c>
      <c r="U2631" t="s">
        <v>335</v>
      </c>
      <c r="V2631" t="s">
        <v>264</v>
      </c>
      <c r="W2631" s="81" t="str">
        <f>analysis_methods!$B$2</f>
        <v>ABUN</v>
      </c>
      <c r="X2631">
        <v>10</v>
      </c>
      <c r="Y2631" t="s">
        <v>336</v>
      </c>
      <c r="Z2631" t="s">
        <v>243</v>
      </c>
      <c r="AA2631" t="s">
        <v>161</v>
      </c>
      <c r="AB2631" s="81" t="str">
        <f>analysis_methods!$M$2</f>
        <v>TAXO_STE_MICROSCOPE</v>
      </c>
      <c r="AC2631" s="77">
        <v>45200</v>
      </c>
    </row>
    <row r="2632" spans="1:29" ht="14.4" x14ac:dyDescent="0.3">
      <c r="A2632" s="81" t="str">
        <f>samples!$C$64</f>
        <v>SS22-590-1-WestdiepSeafarm-75m-b-VV2</v>
      </c>
      <c r="C2632"/>
      <c r="H2632" s="95" t="s">
        <v>471</v>
      </c>
      <c r="I2632">
        <v>124929</v>
      </c>
      <c r="K2632" s="98" t="s">
        <v>348</v>
      </c>
      <c r="L2632" s="98" t="s">
        <v>349</v>
      </c>
      <c r="M2632" s="98" t="s">
        <v>360</v>
      </c>
      <c r="N2632" s="98" t="s">
        <v>361</v>
      </c>
      <c r="O2632" s="98" t="s">
        <v>362</v>
      </c>
      <c r="P2632" s="98" t="s">
        <v>363</v>
      </c>
      <c r="Q2632" s="98" t="s">
        <v>364</v>
      </c>
      <c r="S2632" t="s">
        <v>226</v>
      </c>
      <c r="U2632" t="s">
        <v>335</v>
      </c>
      <c r="V2632" t="s">
        <v>264</v>
      </c>
      <c r="W2632" s="81" t="str">
        <f>analysis_methods!$B$2</f>
        <v>ABUN</v>
      </c>
      <c r="X2632">
        <v>10</v>
      </c>
      <c r="Y2632" t="s">
        <v>336</v>
      </c>
      <c r="Z2632" t="s">
        <v>243</v>
      </c>
      <c r="AA2632" t="s">
        <v>161</v>
      </c>
      <c r="AB2632" s="81" t="str">
        <f>analysis_methods!$M$2</f>
        <v>TAXO_STE_MICROSCOPE</v>
      </c>
      <c r="AC2632" s="77">
        <v>45200</v>
      </c>
    </row>
    <row r="2633" spans="1:29" ht="14.4" x14ac:dyDescent="0.3">
      <c r="A2633" s="81" t="str">
        <f>samples!$C$64</f>
        <v>SS22-590-1-WestdiepSeafarm-75m-b-VV2</v>
      </c>
      <c r="C2633"/>
      <c r="H2633" s="95" t="s">
        <v>471</v>
      </c>
      <c r="I2633">
        <v>124929</v>
      </c>
      <c r="K2633" s="98" t="s">
        <v>348</v>
      </c>
      <c r="L2633" s="98" t="s">
        <v>349</v>
      </c>
      <c r="M2633" s="98" t="s">
        <v>360</v>
      </c>
      <c r="N2633" s="98" t="s">
        <v>361</v>
      </c>
      <c r="O2633" s="98" t="s">
        <v>362</v>
      </c>
      <c r="P2633" s="98" t="s">
        <v>363</v>
      </c>
      <c r="Q2633" s="98" t="s">
        <v>364</v>
      </c>
      <c r="S2633" t="s">
        <v>226</v>
      </c>
      <c r="U2633" t="s">
        <v>335</v>
      </c>
      <c r="V2633" t="s">
        <v>264</v>
      </c>
      <c r="W2633" s="81" t="str">
        <f>analysis_methods!$B$2</f>
        <v>ABUN</v>
      </c>
      <c r="X2633">
        <v>40</v>
      </c>
      <c r="Y2633" t="s">
        <v>336</v>
      </c>
      <c r="Z2633" t="s">
        <v>243</v>
      </c>
      <c r="AA2633" t="s">
        <v>161</v>
      </c>
      <c r="AB2633" s="81" t="str">
        <f>analysis_methods!$M$2</f>
        <v>TAXO_STE_MICROSCOPE</v>
      </c>
      <c r="AC2633" s="77">
        <v>45200</v>
      </c>
    </row>
    <row r="2634" spans="1:29" ht="14.4" x14ac:dyDescent="0.3">
      <c r="A2634" s="81" t="str">
        <f>samples!$C$64</f>
        <v>SS22-590-1-WestdiepSeafarm-75m-b-VV2</v>
      </c>
      <c r="C2634"/>
      <c r="H2634" s="95" t="s">
        <v>479</v>
      </c>
      <c r="I2634">
        <v>130544</v>
      </c>
      <c r="K2634" s="98" t="s">
        <v>348</v>
      </c>
      <c r="L2634" s="98" t="s">
        <v>375</v>
      </c>
      <c r="M2634" s="98" t="s">
        <v>376</v>
      </c>
      <c r="N2634" s="98"/>
      <c r="O2634" s="98" t="s">
        <v>395</v>
      </c>
      <c r="P2634" s="98" t="s">
        <v>396</v>
      </c>
      <c r="Q2634" s="98" t="s">
        <v>397</v>
      </c>
      <c r="S2634" t="s">
        <v>226</v>
      </c>
      <c r="U2634" t="s">
        <v>335</v>
      </c>
      <c r="V2634" t="s">
        <v>264</v>
      </c>
      <c r="W2634" s="81" t="str">
        <f>analysis_methods!$B$2</f>
        <v>ABUN</v>
      </c>
      <c r="X2634">
        <v>80</v>
      </c>
      <c r="Y2634" t="s">
        <v>336</v>
      </c>
      <c r="Z2634" t="s">
        <v>243</v>
      </c>
      <c r="AA2634" t="s">
        <v>161</v>
      </c>
      <c r="AB2634" s="81" t="str">
        <f>analysis_methods!$M$2</f>
        <v>TAXO_STE_MICROSCOPE</v>
      </c>
      <c r="AC2634" s="77">
        <v>45200</v>
      </c>
    </row>
    <row r="2635" spans="1:29" ht="14.4" x14ac:dyDescent="0.3">
      <c r="A2635" s="81" t="str">
        <f>samples!$C$64</f>
        <v>SS22-590-1-WestdiepSeafarm-75m-b-VV2</v>
      </c>
      <c r="C2635"/>
      <c r="H2635" s="95" t="s">
        <v>488</v>
      </c>
      <c r="I2635">
        <v>130599</v>
      </c>
      <c r="K2635" s="98" t="s">
        <v>348</v>
      </c>
      <c r="L2635" s="98" t="s">
        <v>375</v>
      </c>
      <c r="M2635" s="98" t="s">
        <v>376</v>
      </c>
      <c r="N2635" s="98" t="s">
        <v>380</v>
      </c>
      <c r="O2635" s="98" t="s">
        <v>406</v>
      </c>
      <c r="P2635" s="98" t="s">
        <v>426</v>
      </c>
      <c r="Q2635" s="98" t="s">
        <v>427</v>
      </c>
      <c r="S2635" t="s">
        <v>226</v>
      </c>
      <c r="U2635" t="s">
        <v>335</v>
      </c>
      <c r="V2635" t="s">
        <v>264</v>
      </c>
      <c r="W2635" s="81" t="str">
        <f>analysis_methods!$B$2</f>
        <v>ABUN</v>
      </c>
      <c r="X2635">
        <v>10</v>
      </c>
      <c r="Y2635" t="s">
        <v>336</v>
      </c>
      <c r="Z2635" t="s">
        <v>243</v>
      </c>
      <c r="AA2635" t="s">
        <v>161</v>
      </c>
      <c r="AB2635" s="81" t="str">
        <f>analysis_methods!$M$2</f>
        <v>TAXO_STE_MICROSCOPE</v>
      </c>
      <c r="AC2635" s="77">
        <v>45200</v>
      </c>
    </row>
    <row r="2636" spans="1:29" ht="14.4" x14ac:dyDescent="0.3">
      <c r="A2636" s="81" t="str">
        <f>samples!$C$64</f>
        <v>SS22-590-1-WestdiepSeafarm-75m-b-VV2</v>
      </c>
      <c r="C2636"/>
      <c r="H2636" s="95" t="s">
        <v>802</v>
      </c>
      <c r="I2636">
        <v>1648</v>
      </c>
      <c r="K2636" s="98" t="s">
        <v>348</v>
      </c>
      <c r="L2636" s="98" t="s">
        <v>375</v>
      </c>
      <c r="M2636" s="98"/>
      <c r="N2636" s="98" t="s">
        <v>420</v>
      </c>
      <c r="O2636" s="98" t="s">
        <v>421</v>
      </c>
      <c r="P2636" s="98"/>
      <c r="Q2636" s="98"/>
      <c r="S2636" t="s">
        <v>226</v>
      </c>
      <c r="U2636" t="s">
        <v>335</v>
      </c>
      <c r="V2636" t="s">
        <v>264</v>
      </c>
      <c r="W2636" s="81" t="str">
        <f>analysis_methods!$B$2</f>
        <v>ABUN</v>
      </c>
      <c r="X2636">
        <v>10</v>
      </c>
      <c r="Y2636" t="s">
        <v>336</v>
      </c>
      <c r="Z2636" t="s">
        <v>243</v>
      </c>
      <c r="AA2636" t="s">
        <v>161</v>
      </c>
      <c r="AB2636" s="81" t="str">
        <f>analysis_methods!$M$2</f>
        <v>TAXO_STE_MICROSCOPE</v>
      </c>
      <c r="AC2636" s="77">
        <v>45200</v>
      </c>
    </row>
    <row r="2637" spans="1:29" ht="14.4" x14ac:dyDescent="0.3">
      <c r="A2637" s="81" t="str">
        <f>samples!$C$64</f>
        <v>SS22-590-1-WestdiepSeafarm-75m-b-VV2</v>
      </c>
      <c r="C2637"/>
      <c r="H2637" s="95" t="s">
        <v>481</v>
      </c>
      <c r="I2637">
        <v>131187</v>
      </c>
      <c r="K2637" s="98" t="s">
        <v>348</v>
      </c>
      <c r="L2637" s="98" t="s">
        <v>375</v>
      </c>
      <c r="M2637" s="98" t="s">
        <v>376</v>
      </c>
      <c r="N2637" s="98" t="s">
        <v>401</v>
      </c>
      <c r="O2637" s="98" t="s">
        <v>402</v>
      </c>
      <c r="P2637" s="98" t="s">
        <v>403</v>
      </c>
      <c r="Q2637" s="98" t="s">
        <v>404</v>
      </c>
      <c r="S2637" s="102" t="s">
        <v>726</v>
      </c>
      <c r="U2637" t="s">
        <v>335</v>
      </c>
      <c r="V2637" t="s">
        <v>264</v>
      </c>
      <c r="W2637" s="81" t="str">
        <f>analysis_methods!$B$2</f>
        <v>ABUN</v>
      </c>
      <c r="X2637">
        <v>500</v>
      </c>
      <c r="Y2637" t="s">
        <v>336</v>
      </c>
      <c r="Z2637" t="s">
        <v>243</v>
      </c>
      <c r="AA2637" t="s">
        <v>161</v>
      </c>
      <c r="AB2637" s="81" t="str">
        <f>analysis_methods!$M$2</f>
        <v>TAXO_STE_MICROSCOPE</v>
      </c>
      <c r="AC2637" s="77">
        <v>45200</v>
      </c>
    </row>
    <row r="2638" spans="1:29" ht="14.4" x14ac:dyDescent="0.3">
      <c r="A2638" s="81" t="str">
        <f>samples!$C$64</f>
        <v>SS22-590-1-WestdiepSeafarm-75m-b-VV2</v>
      </c>
      <c r="C2638"/>
      <c r="H2638" s="95" t="s">
        <v>481</v>
      </c>
      <c r="I2638">
        <v>131187</v>
      </c>
      <c r="K2638" s="98" t="s">
        <v>348</v>
      </c>
      <c r="L2638" s="98" t="s">
        <v>375</v>
      </c>
      <c r="M2638" s="98" t="s">
        <v>376</v>
      </c>
      <c r="N2638" s="98" t="s">
        <v>401</v>
      </c>
      <c r="O2638" s="98" t="s">
        <v>402</v>
      </c>
      <c r="P2638" s="98" t="s">
        <v>403</v>
      </c>
      <c r="Q2638" s="98" t="s">
        <v>404</v>
      </c>
      <c r="S2638" s="102" t="s">
        <v>726</v>
      </c>
      <c r="U2638" t="s">
        <v>335</v>
      </c>
      <c r="V2638" t="s">
        <v>264</v>
      </c>
      <c r="W2638" s="81" t="str">
        <f>analysis_methods!$B$2</f>
        <v>ABUN</v>
      </c>
      <c r="X2638">
        <v>40</v>
      </c>
      <c r="Y2638" t="s">
        <v>336</v>
      </c>
      <c r="Z2638" t="s">
        <v>243</v>
      </c>
      <c r="AA2638" t="s">
        <v>161</v>
      </c>
      <c r="AB2638" s="81" t="str">
        <f>analysis_methods!$M$2</f>
        <v>TAXO_STE_MICROSCOPE</v>
      </c>
      <c r="AC2638" s="77">
        <v>45200</v>
      </c>
    </row>
    <row r="2639" spans="1:29" ht="14.4" x14ac:dyDescent="0.3">
      <c r="A2639" s="81" t="str">
        <f>samples!$C$64</f>
        <v>SS22-590-1-WestdiepSeafarm-75m-b-VV2</v>
      </c>
      <c r="C2639"/>
      <c r="H2639" s="95" t="s">
        <v>472</v>
      </c>
      <c r="I2639">
        <v>140301</v>
      </c>
      <c r="K2639" s="98" t="s">
        <v>348</v>
      </c>
      <c r="L2639" s="98" t="s">
        <v>365</v>
      </c>
      <c r="M2639" s="98" t="s">
        <v>366</v>
      </c>
      <c r="N2639" s="98" t="s">
        <v>367</v>
      </c>
      <c r="O2639" s="98" t="s">
        <v>368</v>
      </c>
      <c r="P2639" s="98" t="s">
        <v>369</v>
      </c>
      <c r="Q2639" s="98" t="s">
        <v>370</v>
      </c>
      <c r="S2639" t="s">
        <v>226</v>
      </c>
      <c r="U2639" t="s">
        <v>335</v>
      </c>
      <c r="V2639" t="s">
        <v>264</v>
      </c>
      <c r="W2639" s="81" t="str">
        <f>analysis_methods!$B$2</f>
        <v>ABUN</v>
      </c>
      <c r="X2639">
        <v>20</v>
      </c>
      <c r="Y2639" t="s">
        <v>336</v>
      </c>
      <c r="Z2639" t="s">
        <v>243</v>
      </c>
      <c r="AA2639" t="s">
        <v>161</v>
      </c>
      <c r="AB2639" s="81" t="str">
        <f>analysis_methods!$M$2</f>
        <v>TAXO_STE_MICROSCOPE</v>
      </c>
      <c r="AC2639" s="77">
        <v>45200</v>
      </c>
    </row>
    <row r="2640" spans="1:29" ht="14.4" x14ac:dyDescent="0.3">
      <c r="A2640" s="81" t="str">
        <f>samples!$C$64</f>
        <v>SS22-590-1-WestdiepSeafarm-75m-b-VV2</v>
      </c>
      <c r="C2640"/>
      <c r="H2640" s="95" t="s">
        <v>878</v>
      </c>
      <c r="I2640">
        <v>140302</v>
      </c>
      <c r="K2640" s="98" t="s">
        <v>348</v>
      </c>
      <c r="L2640" s="98" t="s">
        <v>365</v>
      </c>
      <c r="M2640" s="98" t="s">
        <v>366</v>
      </c>
      <c r="N2640" s="98" t="s">
        <v>367</v>
      </c>
      <c r="O2640" s="98" t="s">
        <v>368</v>
      </c>
      <c r="P2640" s="98" t="s">
        <v>369</v>
      </c>
      <c r="Q2640" s="98" t="s">
        <v>878</v>
      </c>
      <c r="S2640" t="s">
        <v>226</v>
      </c>
      <c r="U2640" t="s">
        <v>335</v>
      </c>
      <c r="V2640" t="s">
        <v>264</v>
      </c>
      <c r="W2640" s="81" t="str">
        <f>analysis_methods!$B$2</f>
        <v>ABUN</v>
      </c>
      <c r="X2640">
        <v>10</v>
      </c>
      <c r="Y2640" t="s">
        <v>336</v>
      </c>
      <c r="Z2640" t="s">
        <v>243</v>
      </c>
      <c r="AA2640" t="s">
        <v>161</v>
      </c>
      <c r="AB2640" s="81" t="str">
        <f>analysis_methods!$M$2</f>
        <v>TAXO_STE_MICROSCOPE</v>
      </c>
      <c r="AC2640" s="77">
        <v>45200</v>
      </c>
    </row>
    <row r="2641" spans="1:29" ht="14.4" x14ac:dyDescent="0.3">
      <c r="A2641" s="81" t="str">
        <f>samples!$C$64</f>
        <v>SS22-590-1-WestdiepSeafarm-75m-b-VV2</v>
      </c>
      <c r="C2641"/>
      <c r="H2641" s="95" t="s">
        <v>472</v>
      </c>
      <c r="I2641">
        <v>140301</v>
      </c>
      <c r="K2641" s="98" t="s">
        <v>348</v>
      </c>
      <c r="L2641" s="98" t="s">
        <v>365</v>
      </c>
      <c r="M2641" s="98" t="s">
        <v>366</v>
      </c>
      <c r="N2641" s="98" t="s">
        <v>367</v>
      </c>
      <c r="O2641" s="98" t="s">
        <v>368</v>
      </c>
      <c r="P2641" s="98" t="s">
        <v>369</v>
      </c>
      <c r="Q2641" s="98" t="s">
        <v>370</v>
      </c>
      <c r="S2641" t="s">
        <v>226</v>
      </c>
      <c r="U2641" t="s">
        <v>335</v>
      </c>
      <c r="V2641" t="s">
        <v>264</v>
      </c>
      <c r="W2641" s="81" t="str">
        <f>analysis_methods!$B$2</f>
        <v>ABUN</v>
      </c>
      <c r="X2641">
        <v>10</v>
      </c>
      <c r="Y2641" t="s">
        <v>336</v>
      </c>
      <c r="Z2641" t="s">
        <v>243</v>
      </c>
      <c r="AA2641" t="s">
        <v>161</v>
      </c>
      <c r="AB2641" s="81" t="str">
        <f>analysis_methods!$M$2</f>
        <v>TAXO_STE_MICROSCOPE</v>
      </c>
      <c r="AC2641" s="77">
        <v>45200</v>
      </c>
    </row>
    <row r="2642" spans="1:29" ht="14.4" x14ac:dyDescent="0.3">
      <c r="A2642" s="81" t="str">
        <f>samples!$C$64</f>
        <v>SS22-590-1-WestdiepSeafarm-75m-b-VV2</v>
      </c>
      <c r="C2642"/>
      <c r="H2642" s="95" t="s">
        <v>815</v>
      </c>
      <c r="I2642">
        <v>107072</v>
      </c>
      <c r="K2642" s="98" t="s">
        <v>348</v>
      </c>
      <c r="L2642" s="98" t="s">
        <v>414</v>
      </c>
      <c r="M2642" s="98" t="s">
        <v>415</v>
      </c>
      <c r="N2642" s="98" t="s">
        <v>511</v>
      </c>
      <c r="O2642" s="98" t="s">
        <v>842</v>
      </c>
      <c r="P2642" s="98" t="s">
        <v>843</v>
      </c>
      <c r="Q2642" s="98"/>
      <c r="S2642" t="s">
        <v>226</v>
      </c>
      <c r="U2642" t="s">
        <v>335</v>
      </c>
      <c r="V2642" t="s">
        <v>264</v>
      </c>
      <c r="W2642" s="81" t="str">
        <f>analysis_methods!$B$2</f>
        <v>ABUN</v>
      </c>
      <c r="X2642">
        <v>10</v>
      </c>
      <c r="Y2642" t="s">
        <v>336</v>
      </c>
      <c r="Z2642" t="s">
        <v>243</v>
      </c>
      <c r="AA2642" t="s">
        <v>161</v>
      </c>
      <c r="AB2642" s="81" t="str">
        <f>analysis_methods!$M$2</f>
        <v>TAXO_STE_MICROSCOPE</v>
      </c>
      <c r="AC2642" s="77">
        <v>45200</v>
      </c>
    </row>
    <row r="2643" spans="1:29" ht="14.4" x14ac:dyDescent="0.3">
      <c r="A2643" s="81" t="str">
        <f>samples!$C$64</f>
        <v>SS22-590-1-WestdiepSeafarm-75m-b-VV2</v>
      </c>
      <c r="C2643"/>
      <c r="H2643" s="95" t="s">
        <v>874</v>
      </c>
      <c r="I2643">
        <v>129296</v>
      </c>
      <c r="K2643" s="98" t="s">
        <v>348</v>
      </c>
      <c r="L2643" s="98" t="s">
        <v>375</v>
      </c>
      <c r="M2643" s="98" t="s">
        <v>376</v>
      </c>
      <c r="N2643" s="98" t="s">
        <v>380</v>
      </c>
      <c r="O2643" s="98" t="s">
        <v>409</v>
      </c>
      <c r="P2643" s="98" t="s">
        <v>410</v>
      </c>
      <c r="Q2643" s="98"/>
      <c r="S2643" t="s">
        <v>226</v>
      </c>
      <c r="U2643" t="s">
        <v>335</v>
      </c>
      <c r="V2643" t="s">
        <v>264</v>
      </c>
      <c r="W2643" s="81" t="str">
        <f>analysis_methods!$B$2</f>
        <v>ABUN</v>
      </c>
      <c r="X2643">
        <v>10</v>
      </c>
      <c r="Y2643" t="s">
        <v>336</v>
      </c>
      <c r="Z2643" t="s">
        <v>243</v>
      </c>
      <c r="AA2643" t="s">
        <v>161</v>
      </c>
      <c r="AB2643" s="81" t="str">
        <f>analysis_methods!$M$2</f>
        <v>TAXO_STE_MICROSCOPE</v>
      </c>
      <c r="AC2643" s="77">
        <v>45200</v>
      </c>
    </row>
    <row r="2644" spans="1:29" ht="14.4" x14ac:dyDescent="0.3">
      <c r="A2644" s="81" t="str">
        <f>samples!$C$64</f>
        <v>SS22-590-1-WestdiepSeafarm-75m-b-VV2</v>
      </c>
      <c r="C2644"/>
      <c r="H2644" s="95" t="s">
        <v>801</v>
      </c>
      <c r="I2644" s="96">
        <v>2036</v>
      </c>
      <c r="K2644" s="98" t="s">
        <v>348</v>
      </c>
      <c r="L2644" s="98" t="s">
        <v>375</v>
      </c>
      <c r="M2644" s="98" t="s">
        <v>422</v>
      </c>
      <c r="N2644" s="98"/>
      <c r="O2644" s="98"/>
      <c r="P2644" s="98"/>
      <c r="Q2644" s="98"/>
      <c r="S2644" t="s">
        <v>226</v>
      </c>
      <c r="U2644" t="s">
        <v>335</v>
      </c>
      <c r="V2644" t="s">
        <v>264</v>
      </c>
      <c r="W2644" s="81" t="str">
        <f>analysis_methods!$B$2</f>
        <v>ABUN</v>
      </c>
      <c r="X2644">
        <v>10</v>
      </c>
      <c r="Y2644" t="s">
        <v>336</v>
      </c>
      <c r="Z2644" t="s">
        <v>243</v>
      </c>
      <c r="AA2644" t="s">
        <v>161</v>
      </c>
      <c r="AB2644" s="81" t="str">
        <f>analysis_methods!$M$2</f>
        <v>TAXO_STE_MICROSCOPE</v>
      </c>
      <c r="AC2644" s="77">
        <v>45200</v>
      </c>
    </row>
    <row r="2645" spans="1:29" ht="14.4" x14ac:dyDescent="0.3">
      <c r="A2645" s="81" t="str">
        <f>samples!$C$64</f>
        <v>SS22-590-1-WestdiepSeafarm-75m-b-VV2</v>
      </c>
      <c r="C2645"/>
      <c r="H2645" s="95" t="s">
        <v>801</v>
      </c>
      <c r="I2645" s="96">
        <v>2036</v>
      </c>
      <c r="K2645" s="98" t="s">
        <v>348</v>
      </c>
      <c r="L2645" s="98" t="s">
        <v>375</v>
      </c>
      <c r="M2645" s="98" t="s">
        <v>422</v>
      </c>
      <c r="N2645" s="98"/>
      <c r="O2645" s="98"/>
      <c r="P2645" s="98"/>
      <c r="Q2645" s="98"/>
      <c r="S2645" t="s">
        <v>226</v>
      </c>
      <c r="U2645" t="s">
        <v>335</v>
      </c>
      <c r="V2645" t="s">
        <v>264</v>
      </c>
      <c r="W2645" s="81" t="str">
        <f>analysis_methods!$B$2</f>
        <v>ABUN</v>
      </c>
      <c r="X2645">
        <v>10</v>
      </c>
      <c r="Y2645" t="s">
        <v>336</v>
      </c>
      <c r="Z2645" t="s">
        <v>243</v>
      </c>
      <c r="AA2645" t="s">
        <v>161</v>
      </c>
      <c r="AB2645" s="81" t="str">
        <f>analysis_methods!$M$2</f>
        <v>TAXO_STE_MICROSCOPE</v>
      </c>
      <c r="AC2645" s="77">
        <v>45200</v>
      </c>
    </row>
    <row r="2646" spans="1:29" ht="14.4" x14ac:dyDescent="0.3">
      <c r="A2646" s="81" t="str">
        <f>samples!$C$64</f>
        <v>SS22-590-1-WestdiepSeafarm-75m-b-VV2</v>
      </c>
      <c r="C2646"/>
      <c r="H2646" s="95" t="s">
        <v>582</v>
      </c>
      <c r="I2646" s="96">
        <v>334510</v>
      </c>
      <c r="K2646" s="98" t="s">
        <v>348</v>
      </c>
      <c r="L2646" s="98" t="s">
        <v>375</v>
      </c>
      <c r="M2646" s="98" t="s">
        <v>376</v>
      </c>
      <c r="N2646" s="98" t="s">
        <v>380</v>
      </c>
      <c r="O2646" s="98" t="s">
        <v>448</v>
      </c>
      <c r="P2646" s="98" t="s">
        <v>517</v>
      </c>
      <c r="Q2646" s="98" t="s">
        <v>594</v>
      </c>
      <c r="S2646" t="s">
        <v>226</v>
      </c>
      <c r="U2646" t="s">
        <v>335</v>
      </c>
      <c r="V2646" t="s">
        <v>264</v>
      </c>
      <c r="W2646" s="81" t="str">
        <f>analysis_methods!$B$2</f>
        <v>ABUN</v>
      </c>
      <c r="X2646">
        <v>20</v>
      </c>
      <c r="Y2646" t="s">
        <v>336</v>
      </c>
      <c r="Z2646" t="s">
        <v>243</v>
      </c>
      <c r="AA2646" t="s">
        <v>161</v>
      </c>
      <c r="AB2646" s="81" t="str">
        <f>analysis_methods!$M$2</f>
        <v>TAXO_STE_MICROSCOPE</v>
      </c>
      <c r="AC2646" s="77">
        <v>45200</v>
      </c>
    </row>
    <row r="2647" spans="1:29" ht="14.4" x14ac:dyDescent="0.3">
      <c r="A2647" s="81" t="str">
        <f>samples!$C$65</f>
        <v>SS22-590-1-WestdiepSeafarm-75m-c-VV3</v>
      </c>
      <c r="C2647"/>
      <c r="H2647" s="95" t="s">
        <v>487</v>
      </c>
      <c r="I2647">
        <v>102788</v>
      </c>
      <c r="K2647" s="98" t="s">
        <v>348</v>
      </c>
      <c r="L2647" s="98" t="s">
        <v>414</v>
      </c>
      <c r="M2647" s="98" t="s">
        <v>415</v>
      </c>
      <c r="N2647" s="98" t="s">
        <v>416</v>
      </c>
      <c r="O2647" s="98" t="s">
        <v>423</v>
      </c>
      <c r="P2647" s="98" t="s">
        <v>424</v>
      </c>
      <c r="Q2647" s="98" t="s">
        <v>425</v>
      </c>
      <c r="S2647" t="s">
        <v>226</v>
      </c>
      <c r="U2647" t="s">
        <v>335</v>
      </c>
      <c r="V2647" t="s">
        <v>264</v>
      </c>
      <c r="W2647" s="81" t="str">
        <f>analysis_methods!$B$2</f>
        <v>ABUN</v>
      </c>
      <c r="X2647">
        <v>10</v>
      </c>
      <c r="Y2647" t="s">
        <v>336</v>
      </c>
      <c r="Z2647" t="s">
        <v>243</v>
      </c>
      <c r="AA2647" t="s">
        <v>161</v>
      </c>
      <c r="AB2647" s="81" t="str">
        <f>analysis_methods!$M$2</f>
        <v>TAXO_STE_MICROSCOPE</v>
      </c>
      <c r="AC2647" s="77">
        <v>45200</v>
      </c>
    </row>
    <row r="2648" spans="1:29" ht="14.4" x14ac:dyDescent="0.3">
      <c r="A2648" s="81" t="str">
        <f>samples!$C$65</f>
        <v>SS22-590-1-WestdiepSeafarm-75m-c-VV3</v>
      </c>
      <c r="C2648"/>
      <c r="H2648" s="95" t="s">
        <v>473</v>
      </c>
      <c r="I2648">
        <v>141433</v>
      </c>
      <c r="K2648" s="98" t="s">
        <v>348</v>
      </c>
      <c r="L2648" s="98" t="s">
        <v>365</v>
      </c>
      <c r="M2648" s="98" t="s">
        <v>366</v>
      </c>
      <c r="N2648" s="98" t="s">
        <v>371</v>
      </c>
      <c r="O2648" s="98" t="s">
        <v>372</v>
      </c>
      <c r="P2648" s="98" t="s">
        <v>373</v>
      </c>
      <c r="Q2648" s="98" t="s">
        <v>374</v>
      </c>
      <c r="S2648" t="s">
        <v>226</v>
      </c>
      <c r="U2648" t="s">
        <v>335</v>
      </c>
      <c r="V2648" t="s">
        <v>264</v>
      </c>
      <c r="W2648" s="81" t="str">
        <f>analysis_methods!$B$2</f>
        <v>ABUN</v>
      </c>
      <c r="X2648">
        <v>20</v>
      </c>
      <c r="Y2648" t="s">
        <v>336</v>
      </c>
      <c r="Z2648" t="s">
        <v>243</v>
      </c>
      <c r="AA2648" t="s">
        <v>161</v>
      </c>
      <c r="AB2648" s="81" t="str">
        <f>analysis_methods!$M$2</f>
        <v>TAXO_STE_MICROSCOPE</v>
      </c>
      <c r="AC2648" s="77">
        <v>45200</v>
      </c>
    </row>
    <row r="2649" spans="1:29" ht="14.4" x14ac:dyDescent="0.3">
      <c r="A2649" s="81" t="str">
        <f>samples!$C$65</f>
        <v>SS22-590-1-WestdiepSeafarm-75m-c-VV3</v>
      </c>
      <c r="C2649"/>
      <c r="H2649" s="95" t="s">
        <v>798</v>
      </c>
      <c r="I2649">
        <v>919</v>
      </c>
      <c r="K2649" s="98" t="s">
        <v>348</v>
      </c>
      <c r="L2649" s="98" t="s">
        <v>375</v>
      </c>
      <c r="M2649" s="98" t="s">
        <v>376</v>
      </c>
      <c r="N2649" s="98" t="s">
        <v>384</v>
      </c>
      <c r="O2649" s="98" t="s">
        <v>411</v>
      </c>
      <c r="P2649" s="98"/>
      <c r="Q2649" s="98"/>
      <c r="S2649" t="s">
        <v>226</v>
      </c>
      <c r="U2649" t="s">
        <v>335</v>
      </c>
      <c r="V2649" t="s">
        <v>264</v>
      </c>
      <c r="W2649" s="81" t="str">
        <f>analysis_methods!$B$2</f>
        <v>ABUN</v>
      </c>
      <c r="X2649">
        <v>50</v>
      </c>
      <c r="Y2649" t="s">
        <v>336</v>
      </c>
      <c r="Z2649" t="s">
        <v>243</v>
      </c>
      <c r="AA2649" t="s">
        <v>161</v>
      </c>
      <c r="AB2649" s="81" t="str">
        <f>analysis_methods!$M$2</f>
        <v>TAXO_STE_MICROSCOPE</v>
      </c>
      <c r="AC2649" s="77">
        <v>45200</v>
      </c>
    </row>
    <row r="2650" spans="1:29" ht="14.4" x14ac:dyDescent="0.3">
      <c r="A2650" s="81" t="str">
        <f>samples!$C$65</f>
        <v>SS22-590-1-WestdiepSeafarm-75m-c-VV3</v>
      </c>
      <c r="C2650"/>
      <c r="H2650" s="95" t="s">
        <v>470</v>
      </c>
      <c r="I2650">
        <v>855674</v>
      </c>
      <c r="K2650" s="98" t="s">
        <v>348</v>
      </c>
      <c r="L2650" s="98" t="s">
        <v>355</v>
      </c>
      <c r="M2650" s="98" t="s">
        <v>826</v>
      </c>
      <c r="N2650" s="98" t="s">
        <v>356</v>
      </c>
      <c r="O2650" s="98" t="s">
        <v>357</v>
      </c>
      <c r="P2650" s="98" t="s">
        <v>358</v>
      </c>
      <c r="Q2650" s="98" t="s">
        <v>359</v>
      </c>
      <c r="S2650" t="s">
        <v>226</v>
      </c>
      <c r="U2650" t="s">
        <v>335</v>
      </c>
      <c r="V2650" t="s">
        <v>264</v>
      </c>
      <c r="W2650" s="81" t="str">
        <f>analysis_methods!$B$2</f>
        <v>ABUN</v>
      </c>
      <c r="X2650">
        <v>30</v>
      </c>
      <c r="Y2650" t="s">
        <v>336</v>
      </c>
      <c r="Z2650" t="s">
        <v>243</v>
      </c>
      <c r="AA2650" t="s">
        <v>161</v>
      </c>
      <c r="AB2650" s="81" t="str">
        <f>analysis_methods!$M$2</f>
        <v>TAXO_STE_MICROSCOPE</v>
      </c>
      <c r="AC2650" s="77">
        <v>45200</v>
      </c>
    </row>
    <row r="2651" spans="1:29" ht="14.4" x14ac:dyDescent="0.3">
      <c r="A2651" s="81" t="str">
        <f>samples!$C$65</f>
        <v>SS22-590-1-WestdiepSeafarm-75m-c-VV3</v>
      </c>
      <c r="C2651"/>
      <c r="H2651" s="95" t="s">
        <v>498</v>
      </c>
      <c r="I2651">
        <v>110487</v>
      </c>
      <c r="K2651" s="98" t="s">
        <v>348</v>
      </c>
      <c r="L2651" s="98" t="s">
        <v>414</v>
      </c>
      <c r="M2651" s="98" t="s">
        <v>415</v>
      </c>
      <c r="N2651" s="98" t="s">
        <v>458</v>
      </c>
      <c r="O2651" s="98" t="s">
        <v>459</v>
      </c>
      <c r="P2651" s="98" t="s">
        <v>460</v>
      </c>
      <c r="Q2651" s="98" t="s">
        <v>461</v>
      </c>
      <c r="S2651" t="s">
        <v>226</v>
      </c>
      <c r="U2651" t="s">
        <v>335</v>
      </c>
      <c r="V2651" t="s">
        <v>264</v>
      </c>
      <c r="W2651" s="81" t="str">
        <f>analysis_methods!$B$2</f>
        <v>ABUN</v>
      </c>
      <c r="X2651">
        <v>20</v>
      </c>
      <c r="Y2651" t="s">
        <v>336</v>
      </c>
      <c r="Z2651" t="s">
        <v>243</v>
      </c>
      <c r="AA2651" t="s">
        <v>161</v>
      </c>
      <c r="AB2651" s="81" t="str">
        <f>analysis_methods!$M$2</f>
        <v>TAXO_STE_MICROSCOPE</v>
      </c>
      <c r="AC2651" s="77">
        <v>45200</v>
      </c>
    </row>
    <row r="2652" spans="1:29" ht="14.4" x14ac:dyDescent="0.3">
      <c r="A2652" s="81" t="str">
        <f>samples!$C$65</f>
        <v>SS22-590-1-WestdiepSeafarm-75m-c-VV3</v>
      </c>
      <c r="C2652"/>
      <c r="H2652" s="95" t="s">
        <v>799</v>
      </c>
      <c r="I2652">
        <v>876640</v>
      </c>
      <c r="K2652" s="98" t="s">
        <v>348</v>
      </c>
      <c r="L2652" s="98" t="s">
        <v>365</v>
      </c>
      <c r="M2652" s="98" t="s">
        <v>366</v>
      </c>
      <c r="N2652" s="98" t="s">
        <v>451</v>
      </c>
      <c r="O2652" s="98" t="s">
        <v>452</v>
      </c>
      <c r="P2652" s="98" t="s">
        <v>453</v>
      </c>
      <c r="Q2652" s="98" t="s">
        <v>454</v>
      </c>
      <c r="S2652" t="s">
        <v>726</v>
      </c>
      <c r="U2652" t="s">
        <v>335</v>
      </c>
      <c r="V2652" t="s">
        <v>264</v>
      </c>
      <c r="W2652" s="81" t="str">
        <f>analysis_methods!$B$2</f>
        <v>ABUN</v>
      </c>
      <c r="X2652">
        <v>1320</v>
      </c>
      <c r="Y2652" t="s">
        <v>336</v>
      </c>
      <c r="Z2652" t="s">
        <v>243</v>
      </c>
      <c r="AA2652" t="s">
        <v>161</v>
      </c>
      <c r="AB2652" s="81" t="str">
        <f>analysis_methods!$M$2</f>
        <v>TAXO_STE_MICROSCOPE</v>
      </c>
      <c r="AC2652" s="77">
        <v>45200</v>
      </c>
    </row>
    <row r="2653" spans="1:29" ht="14.4" x14ac:dyDescent="0.3">
      <c r="A2653" s="81" t="str">
        <f>samples!$C$65</f>
        <v>SS22-590-1-WestdiepSeafarm-75m-c-VV3</v>
      </c>
      <c r="C2653"/>
      <c r="H2653" s="95" t="s">
        <v>799</v>
      </c>
      <c r="I2653">
        <v>876640</v>
      </c>
      <c r="K2653" s="98" t="s">
        <v>348</v>
      </c>
      <c r="L2653" s="98" t="s">
        <v>365</v>
      </c>
      <c r="M2653" s="98" t="s">
        <v>366</v>
      </c>
      <c r="N2653" s="98" t="s">
        <v>451</v>
      </c>
      <c r="O2653" s="98" t="s">
        <v>452</v>
      </c>
      <c r="P2653" s="98" t="s">
        <v>453</v>
      </c>
      <c r="Q2653" s="98" t="s">
        <v>454</v>
      </c>
      <c r="S2653" t="s">
        <v>726</v>
      </c>
      <c r="U2653" t="s">
        <v>335</v>
      </c>
      <c r="V2653" t="s">
        <v>264</v>
      </c>
      <c r="W2653" s="81" t="str">
        <f>analysis_methods!$B$2</f>
        <v>ABUN</v>
      </c>
      <c r="X2653">
        <v>1650</v>
      </c>
      <c r="Y2653" t="s">
        <v>336</v>
      </c>
      <c r="Z2653" t="s">
        <v>243</v>
      </c>
      <c r="AA2653" t="s">
        <v>161</v>
      </c>
      <c r="AB2653" s="81" t="str">
        <f>analysis_methods!$M$2</f>
        <v>TAXO_STE_MICROSCOPE</v>
      </c>
      <c r="AC2653" s="77">
        <v>45200</v>
      </c>
    </row>
    <row r="2654" spans="1:29" ht="14.4" x14ac:dyDescent="0.3">
      <c r="A2654" s="81" t="str">
        <f>samples!$C$65</f>
        <v>SS22-590-1-WestdiepSeafarm-75m-c-VV3</v>
      </c>
      <c r="C2654"/>
      <c r="H2654" s="95" t="s">
        <v>478</v>
      </c>
      <c r="I2654">
        <v>146907</v>
      </c>
      <c r="K2654" s="98" t="s">
        <v>348</v>
      </c>
      <c r="L2654" s="98" t="s">
        <v>365</v>
      </c>
      <c r="M2654" s="98" t="s">
        <v>366</v>
      </c>
      <c r="N2654" s="98" t="s">
        <v>371</v>
      </c>
      <c r="O2654" s="98" t="s">
        <v>392</v>
      </c>
      <c r="P2654" s="98" t="s">
        <v>393</v>
      </c>
      <c r="Q2654" s="98" t="s">
        <v>394</v>
      </c>
      <c r="S2654" t="s">
        <v>226</v>
      </c>
      <c r="U2654" t="s">
        <v>335</v>
      </c>
      <c r="V2654" t="s">
        <v>264</v>
      </c>
      <c r="W2654" s="81" t="str">
        <f>analysis_methods!$B$2</f>
        <v>ABUN</v>
      </c>
      <c r="X2654">
        <v>40</v>
      </c>
      <c r="Y2654" t="s">
        <v>336</v>
      </c>
      <c r="Z2654" t="s">
        <v>243</v>
      </c>
      <c r="AA2654" t="s">
        <v>161</v>
      </c>
      <c r="AB2654" s="81" t="str">
        <f>analysis_methods!$M$2</f>
        <v>TAXO_STE_MICROSCOPE</v>
      </c>
      <c r="AC2654" s="77">
        <v>45200</v>
      </c>
    </row>
    <row r="2655" spans="1:29" ht="14.4" x14ac:dyDescent="0.3">
      <c r="A2655" s="81" t="str">
        <f>samples!$C$65</f>
        <v>SS22-590-1-WestdiepSeafarm-75m-c-VV3</v>
      </c>
      <c r="C2655"/>
      <c r="H2655" s="95" t="s">
        <v>484</v>
      </c>
      <c r="I2655">
        <v>130116</v>
      </c>
      <c r="K2655" s="98" t="s">
        <v>348</v>
      </c>
      <c r="L2655" s="98" t="s">
        <v>375</v>
      </c>
      <c r="M2655" s="98" t="s">
        <v>376</v>
      </c>
      <c r="N2655" s="98" t="s">
        <v>380</v>
      </c>
      <c r="O2655" s="98" t="s">
        <v>409</v>
      </c>
      <c r="P2655" s="98" t="s">
        <v>410</v>
      </c>
      <c r="Q2655" s="98" t="s">
        <v>374</v>
      </c>
      <c r="S2655" t="s">
        <v>226</v>
      </c>
      <c r="U2655" t="s">
        <v>335</v>
      </c>
      <c r="V2655" t="s">
        <v>264</v>
      </c>
      <c r="W2655" s="81" t="str">
        <f>analysis_methods!$B$2</f>
        <v>ABUN</v>
      </c>
      <c r="X2655">
        <v>60</v>
      </c>
      <c r="Y2655" t="s">
        <v>336</v>
      </c>
      <c r="Z2655" t="s">
        <v>243</v>
      </c>
      <c r="AA2655" t="s">
        <v>161</v>
      </c>
      <c r="AB2655" s="81" t="str">
        <f>analysis_methods!$M$2</f>
        <v>TAXO_STE_MICROSCOPE</v>
      </c>
      <c r="AC2655" s="77">
        <v>45200</v>
      </c>
    </row>
    <row r="2656" spans="1:29" ht="14.4" x14ac:dyDescent="0.3">
      <c r="A2656" s="81" t="str">
        <f>samples!$C$65</f>
        <v>SS22-590-1-WestdiepSeafarm-75m-c-VV3</v>
      </c>
      <c r="C2656"/>
      <c r="H2656" s="95" t="s">
        <v>538</v>
      </c>
      <c r="I2656">
        <v>131495</v>
      </c>
      <c r="K2656" s="98" t="s">
        <v>348</v>
      </c>
      <c r="L2656" s="98" t="s">
        <v>375</v>
      </c>
      <c r="M2656" s="98" t="s">
        <v>376</v>
      </c>
      <c r="N2656" s="98" t="s">
        <v>384</v>
      </c>
      <c r="O2656" s="98" t="s">
        <v>509</v>
      </c>
      <c r="P2656" s="98" t="s">
        <v>510</v>
      </c>
      <c r="Q2656" s="98" t="s">
        <v>527</v>
      </c>
      <c r="S2656" t="s">
        <v>226</v>
      </c>
      <c r="U2656" t="s">
        <v>335</v>
      </c>
      <c r="V2656" t="s">
        <v>264</v>
      </c>
      <c r="W2656" s="81" t="str">
        <f>analysis_methods!$B$2</f>
        <v>ABUN</v>
      </c>
      <c r="X2656">
        <v>20</v>
      </c>
      <c r="Y2656" t="s">
        <v>336</v>
      </c>
      <c r="Z2656" t="s">
        <v>243</v>
      </c>
      <c r="AA2656" t="s">
        <v>161</v>
      </c>
      <c r="AB2656" s="81" t="str">
        <f>analysis_methods!$M$2</f>
        <v>TAXO_STE_MICROSCOPE</v>
      </c>
      <c r="AC2656" s="77">
        <v>45200</v>
      </c>
    </row>
    <row r="2657" spans="1:29" ht="14.4" x14ac:dyDescent="0.3">
      <c r="A2657" s="81" t="str">
        <f>samples!$C$65</f>
        <v>SS22-590-1-WestdiepSeafarm-75m-c-VV3</v>
      </c>
      <c r="C2657"/>
      <c r="H2657" s="95" t="s">
        <v>800</v>
      </c>
      <c r="I2657">
        <v>152391</v>
      </c>
      <c r="K2657" s="98" t="s">
        <v>348</v>
      </c>
      <c r="L2657" s="98" t="s">
        <v>457</v>
      </c>
      <c r="M2657" s="98"/>
      <c r="N2657" s="98"/>
      <c r="O2657" s="98"/>
      <c r="P2657" s="98"/>
      <c r="Q2657" s="98"/>
      <c r="S2657" t="s">
        <v>226</v>
      </c>
      <c r="U2657" t="s">
        <v>335</v>
      </c>
      <c r="V2657" t="s">
        <v>264</v>
      </c>
      <c r="W2657" s="81" t="str">
        <f>analysis_methods!$B$2</f>
        <v>ABUN</v>
      </c>
      <c r="X2657">
        <v>40</v>
      </c>
      <c r="Y2657" t="s">
        <v>336</v>
      </c>
      <c r="Z2657" t="s">
        <v>243</v>
      </c>
      <c r="AA2657" t="s">
        <v>161</v>
      </c>
      <c r="AB2657" s="81" t="str">
        <f>analysis_methods!$M$2</f>
        <v>TAXO_STE_MICROSCOPE</v>
      </c>
      <c r="AC2657" s="77">
        <v>45200</v>
      </c>
    </row>
    <row r="2658" spans="1:29" ht="14.4" x14ac:dyDescent="0.3">
      <c r="A2658" s="81" t="str">
        <f>samples!$C$65</f>
        <v>SS22-590-1-WestdiepSeafarm-75m-c-VV3</v>
      </c>
      <c r="C2658"/>
      <c r="H2658" s="95" t="s">
        <v>482</v>
      </c>
      <c r="I2658">
        <v>130357</v>
      </c>
      <c r="K2658" s="98" t="s">
        <v>348</v>
      </c>
      <c r="L2658" s="98" t="s">
        <v>375</v>
      </c>
      <c r="M2658" s="98" t="s">
        <v>376</v>
      </c>
      <c r="N2658" s="98" t="s">
        <v>380</v>
      </c>
      <c r="O2658" s="98" t="s">
        <v>381</v>
      </c>
      <c r="P2658" s="98" t="s">
        <v>382</v>
      </c>
      <c r="Q2658" s="98" t="s">
        <v>405</v>
      </c>
      <c r="S2658" s="102" t="s">
        <v>726</v>
      </c>
      <c r="U2658" t="s">
        <v>335</v>
      </c>
      <c r="V2658" t="s">
        <v>264</v>
      </c>
      <c r="W2658" s="81" t="str">
        <f>analysis_methods!$B$2</f>
        <v>ABUN</v>
      </c>
      <c r="X2658">
        <v>30</v>
      </c>
      <c r="Y2658" t="s">
        <v>336</v>
      </c>
      <c r="Z2658" t="s">
        <v>243</v>
      </c>
      <c r="AA2658" t="s">
        <v>161</v>
      </c>
      <c r="AB2658" s="81" t="str">
        <f>analysis_methods!$M$2</f>
        <v>TAXO_STE_MICROSCOPE</v>
      </c>
      <c r="AC2658" s="77">
        <v>45200</v>
      </c>
    </row>
    <row r="2659" spans="1:29" ht="14.4" x14ac:dyDescent="0.3">
      <c r="A2659" s="81" t="str">
        <f>samples!$C$65</f>
        <v>SS22-590-1-WestdiepSeafarm-75m-c-VV3</v>
      </c>
      <c r="C2659"/>
      <c r="H2659" s="95" t="s">
        <v>471</v>
      </c>
      <c r="I2659">
        <v>124929</v>
      </c>
      <c r="K2659" s="98" t="s">
        <v>348</v>
      </c>
      <c r="L2659" s="98" t="s">
        <v>349</v>
      </c>
      <c r="M2659" s="98" t="s">
        <v>360</v>
      </c>
      <c r="N2659" s="98" t="s">
        <v>361</v>
      </c>
      <c r="O2659" s="98" t="s">
        <v>362</v>
      </c>
      <c r="P2659" s="98" t="s">
        <v>363</v>
      </c>
      <c r="Q2659" s="98" t="s">
        <v>364</v>
      </c>
      <c r="S2659" s="102" t="s">
        <v>726</v>
      </c>
      <c r="U2659" t="s">
        <v>335</v>
      </c>
      <c r="V2659" t="s">
        <v>264</v>
      </c>
      <c r="W2659" s="81" t="str">
        <f>analysis_methods!$B$2</f>
        <v>ABUN</v>
      </c>
      <c r="X2659">
        <v>90</v>
      </c>
      <c r="Y2659" t="s">
        <v>336</v>
      </c>
      <c r="Z2659" t="s">
        <v>243</v>
      </c>
      <c r="AA2659" t="s">
        <v>161</v>
      </c>
      <c r="AB2659" s="81" t="str">
        <f>analysis_methods!$M$2</f>
        <v>TAXO_STE_MICROSCOPE</v>
      </c>
      <c r="AC2659" s="77">
        <v>45200</v>
      </c>
    </row>
    <row r="2660" spans="1:29" ht="14.4" x14ac:dyDescent="0.3">
      <c r="A2660" s="81" t="str">
        <f>samples!$C$65</f>
        <v>SS22-590-1-WestdiepSeafarm-75m-c-VV3</v>
      </c>
      <c r="C2660"/>
      <c r="H2660" s="95" t="s">
        <v>479</v>
      </c>
      <c r="I2660">
        <v>130544</v>
      </c>
      <c r="K2660" s="98" t="s">
        <v>348</v>
      </c>
      <c r="L2660" s="98" t="s">
        <v>375</v>
      </c>
      <c r="M2660" s="98" t="s">
        <v>376</v>
      </c>
      <c r="N2660" s="98"/>
      <c r="O2660" s="98" t="s">
        <v>395</v>
      </c>
      <c r="P2660" s="98" t="s">
        <v>396</v>
      </c>
      <c r="Q2660" s="98" t="s">
        <v>397</v>
      </c>
      <c r="S2660" t="s">
        <v>226</v>
      </c>
      <c r="U2660" t="s">
        <v>335</v>
      </c>
      <c r="V2660" t="s">
        <v>264</v>
      </c>
      <c r="W2660" s="81" t="str">
        <f>analysis_methods!$B$2</f>
        <v>ABUN</v>
      </c>
      <c r="X2660">
        <v>80</v>
      </c>
      <c r="Y2660" t="s">
        <v>336</v>
      </c>
      <c r="Z2660" t="s">
        <v>243</v>
      </c>
      <c r="AA2660" t="s">
        <v>161</v>
      </c>
      <c r="AB2660" s="81" t="str">
        <f>analysis_methods!$M$2</f>
        <v>TAXO_STE_MICROSCOPE</v>
      </c>
      <c r="AC2660" s="77">
        <v>45200</v>
      </c>
    </row>
    <row r="2661" spans="1:29" ht="14.4" x14ac:dyDescent="0.3">
      <c r="A2661" s="81" t="str">
        <f>samples!$C$65</f>
        <v>SS22-590-1-WestdiepSeafarm-75m-c-VV3</v>
      </c>
      <c r="C2661"/>
      <c r="H2661" s="95" t="s">
        <v>540</v>
      </c>
      <c r="I2661">
        <v>334512</v>
      </c>
      <c r="K2661" s="98" t="s">
        <v>348</v>
      </c>
      <c r="L2661" s="98" t="s">
        <v>375</v>
      </c>
      <c r="M2661" s="98" t="s">
        <v>376</v>
      </c>
      <c r="N2661" s="98" t="s">
        <v>380</v>
      </c>
      <c r="O2661" s="98" t="s">
        <v>448</v>
      </c>
      <c r="P2661" s="98" t="s">
        <v>517</v>
      </c>
      <c r="Q2661" s="98" t="s">
        <v>530</v>
      </c>
      <c r="S2661" t="s">
        <v>226</v>
      </c>
      <c r="U2661" t="s">
        <v>335</v>
      </c>
      <c r="V2661" t="s">
        <v>264</v>
      </c>
      <c r="W2661" s="81" t="str">
        <f>analysis_methods!$B$2</f>
        <v>ABUN</v>
      </c>
      <c r="X2661">
        <v>10</v>
      </c>
      <c r="Y2661" t="s">
        <v>336</v>
      </c>
      <c r="Z2661" t="s">
        <v>243</v>
      </c>
      <c r="AA2661" t="s">
        <v>161</v>
      </c>
      <c r="AB2661" s="81" t="str">
        <f>analysis_methods!$M$2</f>
        <v>TAXO_STE_MICROSCOPE</v>
      </c>
      <c r="AC2661" s="77">
        <v>45200</v>
      </c>
    </row>
    <row r="2662" spans="1:29" ht="14.4" x14ac:dyDescent="0.3">
      <c r="A2662" s="81" t="str">
        <f>samples!$C$65</f>
        <v>SS22-590-1-WestdiepSeafarm-75m-c-VV3</v>
      </c>
      <c r="C2662"/>
      <c r="H2662" s="95" t="s">
        <v>546</v>
      </c>
      <c r="I2662">
        <v>130711</v>
      </c>
      <c r="K2662" s="98" t="s">
        <v>348</v>
      </c>
      <c r="L2662" s="98" t="s">
        <v>375</v>
      </c>
      <c r="M2662" s="98" t="s">
        <v>376</v>
      </c>
      <c r="N2662" s="98" t="s">
        <v>401</v>
      </c>
      <c r="O2662" s="98" t="s">
        <v>557</v>
      </c>
      <c r="P2662" s="98" t="s">
        <v>558</v>
      </c>
      <c r="Q2662" s="98" t="s">
        <v>572</v>
      </c>
      <c r="S2662" t="s">
        <v>226</v>
      </c>
      <c r="U2662" t="s">
        <v>335</v>
      </c>
      <c r="V2662" t="s">
        <v>264</v>
      </c>
      <c r="W2662" s="81" t="str">
        <f>analysis_methods!$B$2</f>
        <v>ABUN</v>
      </c>
      <c r="X2662">
        <v>30</v>
      </c>
      <c r="Y2662" t="s">
        <v>336</v>
      </c>
      <c r="Z2662" t="s">
        <v>243</v>
      </c>
      <c r="AA2662" t="s">
        <v>161</v>
      </c>
      <c r="AB2662" s="81" t="str">
        <f>analysis_methods!$M$2</f>
        <v>TAXO_STE_MICROSCOPE</v>
      </c>
      <c r="AC2662" s="77">
        <v>45200</v>
      </c>
    </row>
    <row r="2663" spans="1:29" ht="14.4" x14ac:dyDescent="0.3">
      <c r="A2663" s="81" t="str">
        <f>samples!$C$65</f>
        <v>SS22-590-1-WestdiepSeafarm-75m-c-VV3</v>
      </c>
      <c r="C2663"/>
      <c r="H2663" s="95" t="s">
        <v>802</v>
      </c>
      <c r="I2663">
        <v>1648</v>
      </c>
      <c r="K2663" s="98" t="s">
        <v>348</v>
      </c>
      <c r="L2663" s="98" t="s">
        <v>375</v>
      </c>
      <c r="M2663" s="98"/>
      <c r="N2663" s="98" t="s">
        <v>420</v>
      </c>
      <c r="O2663" s="98" t="s">
        <v>421</v>
      </c>
      <c r="P2663" s="98"/>
      <c r="Q2663" s="98"/>
      <c r="S2663" t="s">
        <v>226</v>
      </c>
      <c r="U2663" t="s">
        <v>335</v>
      </c>
      <c r="V2663" t="s">
        <v>264</v>
      </c>
      <c r="W2663" s="81" t="str">
        <f>analysis_methods!$B$2</f>
        <v>ABUN</v>
      </c>
      <c r="X2663">
        <v>20</v>
      </c>
      <c r="Y2663" t="s">
        <v>336</v>
      </c>
      <c r="Z2663" t="s">
        <v>243</v>
      </c>
      <c r="AA2663" t="s">
        <v>161</v>
      </c>
      <c r="AB2663" s="81" t="str">
        <f>analysis_methods!$M$2</f>
        <v>TAXO_STE_MICROSCOPE</v>
      </c>
      <c r="AC2663" s="77">
        <v>45200</v>
      </c>
    </row>
    <row r="2664" spans="1:29" ht="14.4" x14ac:dyDescent="0.3">
      <c r="A2664" s="81" t="str">
        <f>samples!$C$65</f>
        <v>SS22-590-1-WestdiepSeafarm-75m-c-VV3</v>
      </c>
      <c r="C2664"/>
      <c r="H2664" s="95" t="s">
        <v>543</v>
      </c>
      <c r="I2664">
        <v>131183</v>
      </c>
      <c r="K2664" s="98" t="s">
        <v>348</v>
      </c>
      <c r="L2664" s="98" t="s">
        <v>375</v>
      </c>
      <c r="M2664" s="98" t="s">
        <v>376</v>
      </c>
      <c r="N2664" s="98" t="s">
        <v>401</v>
      </c>
      <c r="O2664" s="98" t="s">
        <v>402</v>
      </c>
      <c r="P2664" s="98" t="s">
        <v>519</v>
      </c>
      <c r="Q2664" s="98" t="s">
        <v>533</v>
      </c>
      <c r="S2664" t="s">
        <v>226</v>
      </c>
      <c r="U2664" t="s">
        <v>335</v>
      </c>
      <c r="V2664" t="s">
        <v>264</v>
      </c>
      <c r="W2664" s="81" t="str">
        <f>analysis_methods!$B$2</f>
        <v>ABUN</v>
      </c>
      <c r="X2664">
        <v>10</v>
      </c>
      <c r="Y2664" t="s">
        <v>336</v>
      </c>
      <c r="Z2664" t="s">
        <v>243</v>
      </c>
      <c r="AA2664" t="s">
        <v>161</v>
      </c>
      <c r="AB2664" s="81" t="str">
        <f>analysis_methods!$M$2</f>
        <v>TAXO_STE_MICROSCOPE</v>
      </c>
      <c r="AC2664" s="77">
        <v>45200</v>
      </c>
    </row>
    <row r="2665" spans="1:29" ht="14.4" x14ac:dyDescent="0.3">
      <c r="A2665" s="81" t="str">
        <f>samples!$C$65</f>
        <v>SS22-590-1-WestdiepSeafarm-75m-c-VV3</v>
      </c>
      <c r="C2665"/>
      <c r="H2665" s="95" t="s">
        <v>481</v>
      </c>
      <c r="I2665">
        <v>131187</v>
      </c>
      <c r="K2665" s="98" t="s">
        <v>348</v>
      </c>
      <c r="L2665" s="98" t="s">
        <v>375</v>
      </c>
      <c r="M2665" s="98" t="s">
        <v>376</v>
      </c>
      <c r="N2665" s="98" t="s">
        <v>401</v>
      </c>
      <c r="O2665" s="98" t="s">
        <v>402</v>
      </c>
      <c r="P2665" s="98" t="s">
        <v>403</v>
      </c>
      <c r="Q2665" s="98" t="s">
        <v>404</v>
      </c>
      <c r="S2665" t="s">
        <v>226</v>
      </c>
      <c r="U2665" t="s">
        <v>335</v>
      </c>
      <c r="V2665" t="s">
        <v>264</v>
      </c>
      <c r="W2665" s="81" t="str">
        <f>analysis_methods!$B$2</f>
        <v>ABUN</v>
      </c>
      <c r="X2665">
        <v>240</v>
      </c>
      <c r="Y2665" t="s">
        <v>336</v>
      </c>
      <c r="Z2665" t="s">
        <v>243</v>
      </c>
      <c r="AA2665" t="s">
        <v>161</v>
      </c>
      <c r="AB2665" s="81" t="str">
        <f>analysis_methods!$M$2</f>
        <v>TAXO_STE_MICROSCOPE</v>
      </c>
      <c r="AC2665" s="77">
        <v>45200</v>
      </c>
    </row>
    <row r="2666" spans="1:29" ht="14.4" x14ac:dyDescent="0.3">
      <c r="A2666" s="81" t="str">
        <f>samples!$C$65</f>
        <v>SS22-590-1-WestdiepSeafarm-75m-c-VV3</v>
      </c>
      <c r="C2666"/>
      <c r="H2666" s="95" t="s">
        <v>472</v>
      </c>
      <c r="I2666">
        <v>140301</v>
      </c>
      <c r="K2666" s="98" t="s">
        <v>348</v>
      </c>
      <c r="L2666" s="98" t="s">
        <v>365</v>
      </c>
      <c r="M2666" s="98" t="s">
        <v>366</v>
      </c>
      <c r="N2666" s="98" t="s">
        <v>367</v>
      </c>
      <c r="O2666" s="98" t="s">
        <v>368</v>
      </c>
      <c r="P2666" s="98" t="s">
        <v>369</v>
      </c>
      <c r="Q2666" s="98" t="s">
        <v>370</v>
      </c>
      <c r="S2666" t="s">
        <v>226</v>
      </c>
      <c r="U2666" t="s">
        <v>335</v>
      </c>
      <c r="V2666" t="s">
        <v>264</v>
      </c>
      <c r="W2666" s="81" t="str">
        <f>analysis_methods!$B$2</f>
        <v>ABUN</v>
      </c>
      <c r="X2666">
        <v>40</v>
      </c>
      <c r="Y2666" t="s">
        <v>336</v>
      </c>
      <c r="Z2666" t="s">
        <v>243</v>
      </c>
      <c r="AA2666" t="s">
        <v>161</v>
      </c>
      <c r="AB2666" s="81" t="str">
        <f>analysis_methods!$M$2</f>
        <v>TAXO_STE_MICROSCOPE</v>
      </c>
      <c r="AC2666" s="77">
        <v>45200</v>
      </c>
    </row>
    <row r="2667" spans="1:29" ht="14.4" x14ac:dyDescent="0.3">
      <c r="A2667" s="81" t="str">
        <f>samples!$C$65</f>
        <v>SS22-590-1-WestdiepSeafarm-75m-c-VV3</v>
      </c>
      <c r="C2667"/>
      <c r="H2667" s="95" t="s">
        <v>536</v>
      </c>
      <c r="I2667">
        <v>876821</v>
      </c>
      <c r="K2667" s="98" t="s">
        <v>348</v>
      </c>
      <c r="L2667" s="98" t="s">
        <v>365</v>
      </c>
      <c r="M2667" s="98" t="s">
        <v>503</v>
      </c>
      <c r="N2667" s="98" t="s">
        <v>504</v>
      </c>
      <c r="O2667" s="98" t="s">
        <v>505</v>
      </c>
      <c r="P2667" s="98" t="s">
        <v>506</v>
      </c>
      <c r="Q2667" s="98" t="s">
        <v>525</v>
      </c>
      <c r="S2667" t="s">
        <v>226</v>
      </c>
      <c r="U2667" t="s">
        <v>335</v>
      </c>
      <c r="V2667" t="s">
        <v>264</v>
      </c>
      <c r="W2667" s="81" t="str">
        <f>analysis_methods!$B$2</f>
        <v>ABUN</v>
      </c>
      <c r="X2667">
        <v>10</v>
      </c>
      <c r="Y2667" t="s">
        <v>336</v>
      </c>
      <c r="Z2667" t="s">
        <v>243</v>
      </c>
      <c r="AA2667" t="s">
        <v>161</v>
      </c>
      <c r="AB2667" s="81" t="str">
        <f>analysis_methods!$M$2</f>
        <v>TAXO_STE_MICROSCOPE</v>
      </c>
      <c r="AC2667" s="77">
        <v>45200</v>
      </c>
    </row>
    <row r="2668" spans="1:29" ht="14.4" x14ac:dyDescent="0.3">
      <c r="A2668" s="81" t="str">
        <f>samples!$C$65</f>
        <v>SS22-590-1-WestdiepSeafarm-75m-c-VV3</v>
      </c>
      <c r="C2668"/>
      <c r="H2668" s="95" t="s">
        <v>879</v>
      </c>
      <c r="I2668">
        <v>181364</v>
      </c>
      <c r="K2668" s="98" t="s">
        <v>348</v>
      </c>
      <c r="L2668" s="98" t="s">
        <v>365</v>
      </c>
      <c r="M2668" s="98" t="s">
        <v>366</v>
      </c>
      <c r="N2668" s="98" t="s">
        <v>367</v>
      </c>
      <c r="O2668" s="98" t="s">
        <v>437</v>
      </c>
      <c r="P2668" s="98" t="s">
        <v>438</v>
      </c>
      <c r="Q2668" s="98" t="s">
        <v>439</v>
      </c>
      <c r="S2668" t="s">
        <v>226</v>
      </c>
      <c r="U2668" t="s">
        <v>335</v>
      </c>
      <c r="V2668" t="s">
        <v>264</v>
      </c>
      <c r="W2668" s="81" t="str">
        <f>analysis_methods!$B$2</f>
        <v>ABUN</v>
      </c>
      <c r="X2668">
        <v>10</v>
      </c>
      <c r="Y2668" t="s">
        <v>336</v>
      </c>
      <c r="Z2668" t="s">
        <v>243</v>
      </c>
      <c r="AA2668" t="s">
        <v>161</v>
      </c>
      <c r="AB2668" s="81" t="str">
        <f>analysis_methods!$M$2</f>
        <v>TAXO_STE_MICROSCOPE</v>
      </c>
      <c r="AC2668" s="77">
        <v>45200</v>
      </c>
    </row>
    <row r="2669" spans="1:29" ht="14.4" x14ac:dyDescent="0.3">
      <c r="A2669" s="81" t="str">
        <f>samples!$C$65</f>
        <v>SS22-590-1-WestdiepSeafarm-75m-c-VV3</v>
      </c>
      <c r="C2669"/>
      <c r="H2669" s="95" t="s">
        <v>582</v>
      </c>
      <c r="I2669" s="96">
        <v>334510</v>
      </c>
      <c r="K2669" s="98" t="s">
        <v>348</v>
      </c>
      <c r="L2669" s="98" t="s">
        <v>375</v>
      </c>
      <c r="M2669" s="98" t="s">
        <v>376</v>
      </c>
      <c r="N2669" s="98" t="s">
        <v>380</v>
      </c>
      <c r="O2669" s="98" t="s">
        <v>448</v>
      </c>
      <c r="P2669" s="98" t="s">
        <v>517</v>
      </c>
      <c r="Q2669" s="98" t="s">
        <v>594</v>
      </c>
      <c r="S2669" t="s">
        <v>226</v>
      </c>
      <c r="U2669" t="s">
        <v>335</v>
      </c>
      <c r="V2669" t="s">
        <v>264</v>
      </c>
      <c r="W2669" s="81" t="str">
        <f>analysis_methods!$B$2</f>
        <v>ABUN</v>
      </c>
      <c r="X2669">
        <v>10</v>
      </c>
      <c r="Y2669" t="s">
        <v>336</v>
      </c>
      <c r="Z2669" t="s">
        <v>243</v>
      </c>
      <c r="AA2669" t="s">
        <v>161</v>
      </c>
      <c r="AB2669" s="81" t="str">
        <f>analysis_methods!$M$2</f>
        <v>TAXO_STE_MICROSCOPE</v>
      </c>
      <c r="AC2669" s="77">
        <v>45200</v>
      </c>
    </row>
    <row r="2670" spans="1:29" ht="14.4" x14ac:dyDescent="0.3">
      <c r="A2670" s="81" t="str">
        <f>samples!$C$78</f>
        <v>SS22-590-1-WestdiepSeafarm-825m-a-VV1</v>
      </c>
      <c r="C2670"/>
      <c r="H2670" s="95" t="s">
        <v>798</v>
      </c>
      <c r="I2670">
        <v>919</v>
      </c>
      <c r="K2670" s="98" t="s">
        <v>348</v>
      </c>
      <c r="L2670" s="98" t="s">
        <v>375</v>
      </c>
      <c r="M2670" s="98" t="s">
        <v>376</v>
      </c>
      <c r="N2670" s="98" t="s">
        <v>384</v>
      </c>
      <c r="O2670" s="98" t="s">
        <v>411</v>
      </c>
      <c r="P2670" s="98"/>
      <c r="Q2670" s="98"/>
      <c r="S2670" t="s">
        <v>226</v>
      </c>
      <c r="U2670" t="s">
        <v>335</v>
      </c>
      <c r="V2670" t="s">
        <v>264</v>
      </c>
      <c r="W2670" s="81" t="str">
        <f>analysis_methods!$B$2</f>
        <v>ABUN</v>
      </c>
      <c r="X2670">
        <v>20</v>
      </c>
      <c r="Y2670" t="s">
        <v>336</v>
      </c>
      <c r="Z2670" t="s">
        <v>243</v>
      </c>
      <c r="AA2670" t="s">
        <v>161</v>
      </c>
      <c r="AB2670" s="81" t="str">
        <f>analysis_methods!$M$2</f>
        <v>TAXO_STE_MICROSCOPE</v>
      </c>
      <c r="AC2670" s="77">
        <v>45200</v>
      </c>
    </row>
    <row r="2671" spans="1:29" ht="14.4" x14ac:dyDescent="0.3">
      <c r="A2671" s="81" t="str">
        <f>samples!$C$78</f>
        <v>SS22-590-1-WestdiepSeafarm-825m-a-VV1</v>
      </c>
      <c r="C2671"/>
      <c r="H2671" s="95" t="s">
        <v>871</v>
      </c>
      <c r="I2671">
        <v>1082</v>
      </c>
      <c r="K2671" s="98" t="s">
        <v>348</v>
      </c>
      <c r="L2671" s="98" t="s">
        <v>414</v>
      </c>
      <c r="M2671" s="98" t="s">
        <v>880</v>
      </c>
      <c r="N2671" s="98"/>
      <c r="O2671" s="98"/>
      <c r="P2671" s="98"/>
      <c r="Q2671" s="98"/>
      <c r="S2671" t="s">
        <v>226</v>
      </c>
      <c r="U2671" t="s">
        <v>335</v>
      </c>
      <c r="V2671" t="s">
        <v>264</v>
      </c>
      <c r="W2671" s="81" t="str">
        <f>analysis_methods!$B$2</f>
        <v>ABUN</v>
      </c>
      <c r="X2671">
        <v>10</v>
      </c>
      <c r="Y2671" t="s">
        <v>336</v>
      </c>
      <c r="Z2671" t="s">
        <v>243</v>
      </c>
      <c r="AA2671" t="s">
        <v>161</v>
      </c>
      <c r="AB2671" s="81" t="str">
        <f>analysis_methods!$M$2</f>
        <v>TAXO_STE_MICROSCOPE</v>
      </c>
      <c r="AC2671" s="77">
        <v>45200</v>
      </c>
    </row>
    <row r="2672" spans="1:29" ht="14.4" x14ac:dyDescent="0.3">
      <c r="A2672" s="81" t="str">
        <f>samples!$C$78</f>
        <v>SS22-590-1-WestdiepSeafarm-825m-a-VV1</v>
      </c>
      <c r="C2672"/>
      <c r="H2672" s="95" t="s">
        <v>539</v>
      </c>
      <c r="I2672">
        <v>138963</v>
      </c>
      <c r="K2672" s="98" t="s">
        <v>348</v>
      </c>
      <c r="L2672" s="98" t="s">
        <v>365</v>
      </c>
      <c r="M2672" s="98" t="s">
        <v>503</v>
      </c>
      <c r="N2672" s="98" t="s">
        <v>514</v>
      </c>
      <c r="O2672" s="98" t="s">
        <v>515</v>
      </c>
      <c r="P2672" s="98" t="s">
        <v>516</v>
      </c>
      <c r="Q2672" s="98" t="s">
        <v>529</v>
      </c>
      <c r="S2672" t="s">
        <v>226</v>
      </c>
      <c r="U2672" t="s">
        <v>335</v>
      </c>
      <c r="V2672" t="s">
        <v>264</v>
      </c>
      <c r="W2672" s="81" t="str">
        <f>analysis_methods!$B$2</f>
        <v>ABUN</v>
      </c>
      <c r="X2672">
        <v>10</v>
      </c>
      <c r="Y2672" t="s">
        <v>336</v>
      </c>
      <c r="Z2672" t="s">
        <v>243</v>
      </c>
      <c r="AA2672" t="s">
        <v>161</v>
      </c>
      <c r="AB2672" s="81" t="str">
        <f>analysis_methods!$M$2</f>
        <v>TAXO_STE_MICROSCOPE</v>
      </c>
      <c r="AC2672" s="77">
        <v>45200</v>
      </c>
    </row>
    <row r="2673" spans="1:29" ht="14.4" x14ac:dyDescent="0.3">
      <c r="A2673" s="81" t="str">
        <f>samples!$C$78</f>
        <v>SS22-590-1-WestdiepSeafarm-825m-a-VV1</v>
      </c>
      <c r="C2673"/>
      <c r="H2673" s="95" t="s">
        <v>498</v>
      </c>
      <c r="I2673">
        <v>110487</v>
      </c>
      <c r="K2673" s="98" t="s">
        <v>348</v>
      </c>
      <c r="L2673" s="98" t="s">
        <v>414</v>
      </c>
      <c r="M2673" s="98" t="s">
        <v>415</v>
      </c>
      <c r="N2673" s="98" t="s">
        <v>458</v>
      </c>
      <c r="O2673" s="98" t="s">
        <v>459</v>
      </c>
      <c r="P2673" s="98" t="s">
        <v>460</v>
      </c>
      <c r="Q2673" s="98" t="s">
        <v>461</v>
      </c>
      <c r="S2673" t="s">
        <v>226</v>
      </c>
      <c r="U2673" t="s">
        <v>335</v>
      </c>
      <c r="V2673" t="s">
        <v>264</v>
      </c>
      <c r="W2673" s="81" t="str">
        <f>analysis_methods!$B$2</f>
        <v>ABUN</v>
      </c>
      <c r="X2673">
        <v>10</v>
      </c>
      <c r="Y2673" t="s">
        <v>336</v>
      </c>
      <c r="Z2673" t="s">
        <v>243</v>
      </c>
      <c r="AA2673" t="s">
        <v>161</v>
      </c>
      <c r="AB2673" s="81" t="str">
        <f>analysis_methods!$M$2</f>
        <v>TAXO_STE_MICROSCOPE</v>
      </c>
      <c r="AC2673" s="77">
        <v>45200</v>
      </c>
    </row>
    <row r="2674" spans="1:29" ht="14.4" x14ac:dyDescent="0.3">
      <c r="A2674" s="81" t="str">
        <f>samples!$C$78</f>
        <v>SS22-590-1-WestdiepSeafarm-825m-a-VV1</v>
      </c>
      <c r="C2674"/>
      <c r="H2674" s="95" t="s">
        <v>799</v>
      </c>
      <c r="I2674">
        <v>876640</v>
      </c>
      <c r="K2674" s="98" t="s">
        <v>348</v>
      </c>
      <c r="L2674" s="98" t="s">
        <v>365</v>
      </c>
      <c r="M2674" s="98" t="s">
        <v>366</v>
      </c>
      <c r="N2674" s="98" t="s">
        <v>451</v>
      </c>
      <c r="O2674" s="98" t="s">
        <v>452</v>
      </c>
      <c r="P2674" s="98" t="s">
        <v>453</v>
      </c>
      <c r="Q2674" s="98" t="s">
        <v>454</v>
      </c>
      <c r="S2674" t="s">
        <v>726</v>
      </c>
      <c r="U2674" t="s">
        <v>335</v>
      </c>
      <c r="V2674" t="s">
        <v>264</v>
      </c>
      <c r="W2674" s="81" t="str">
        <f>analysis_methods!$B$2</f>
        <v>ABUN</v>
      </c>
      <c r="X2674">
        <v>460</v>
      </c>
      <c r="Y2674" t="s">
        <v>336</v>
      </c>
      <c r="Z2674" t="s">
        <v>243</v>
      </c>
      <c r="AA2674" t="s">
        <v>161</v>
      </c>
      <c r="AB2674" s="81" t="str">
        <f>analysis_methods!$M$2</f>
        <v>TAXO_STE_MICROSCOPE</v>
      </c>
      <c r="AC2674" s="77">
        <v>45200</v>
      </c>
    </row>
    <row r="2675" spans="1:29" ht="14.4" x14ac:dyDescent="0.3">
      <c r="A2675" s="81" t="str">
        <f>samples!$C$78</f>
        <v>SS22-590-1-WestdiepSeafarm-825m-a-VV1</v>
      </c>
      <c r="C2675"/>
      <c r="H2675" s="95" t="s">
        <v>799</v>
      </c>
      <c r="I2675">
        <v>876640</v>
      </c>
      <c r="K2675" s="98" t="s">
        <v>348</v>
      </c>
      <c r="L2675" s="98" t="s">
        <v>365</v>
      </c>
      <c r="M2675" s="98" t="s">
        <v>366</v>
      </c>
      <c r="N2675" s="98" t="s">
        <v>451</v>
      </c>
      <c r="O2675" s="98" t="s">
        <v>452</v>
      </c>
      <c r="P2675" s="98" t="s">
        <v>453</v>
      </c>
      <c r="Q2675" s="98" t="s">
        <v>454</v>
      </c>
      <c r="S2675" t="s">
        <v>726</v>
      </c>
      <c r="U2675" t="s">
        <v>335</v>
      </c>
      <c r="V2675" t="s">
        <v>264</v>
      </c>
      <c r="W2675" s="81" t="str">
        <f>analysis_methods!$B$2</f>
        <v>ABUN</v>
      </c>
      <c r="X2675">
        <v>620</v>
      </c>
      <c r="Y2675" t="s">
        <v>336</v>
      </c>
      <c r="Z2675" t="s">
        <v>243</v>
      </c>
      <c r="AA2675" t="s">
        <v>161</v>
      </c>
      <c r="AB2675" s="81" t="str">
        <f>analysis_methods!$M$2</f>
        <v>TAXO_STE_MICROSCOPE</v>
      </c>
      <c r="AC2675" s="77">
        <v>45200</v>
      </c>
    </row>
    <row r="2676" spans="1:29" ht="14.4" x14ac:dyDescent="0.3">
      <c r="A2676" s="81" t="str">
        <f>samples!$C$78</f>
        <v>SS22-590-1-WestdiepSeafarm-825m-a-VV1</v>
      </c>
      <c r="C2676"/>
      <c r="H2676" s="95" t="s">
        <v>484</v>
      </c>
      <c r="I2676">
        <v>130116</v>
      </c>
      <c r="K2676" s="98" t="s">
        <v>348</v>
      </c>
      <c r="L2676" s="98" t="s">
        <v>375</v>
      </c>
      <c r="M2676" s="98" t="s">
        <v>376</v>
      </c>
      <c r="N2676" s="98" t="s">
        <v>380</v>
      </c>
      <c r="O2676" s="98" t="s">
        <v>409</v>
      </c>
      <c r="P2676" s="98" t="s">
        <v>410</v>
      </c>
      <c r="Q2676" s="98" t="s">
        <v>374</v>
      </c>
      <c r="S2676" t="s">
        <v>226</v>
      </c>
      <c r="U2676" t="s">
        <v>335</v>
      </c>
      <c r="V2676" t="s">
        <v>264</v>
      </c>
      <c r="W2676" s="81" t="str">
        <f>analysis_methods!$B$2</f>
        <v>ABUN</v>
      </c>
      <c r="X2676">
        <v>30</v>
      </c>
      <c r="Y2676" t="s">
        <v>336</v>
      </c>
      <c r="Z2676" t="s">
        <v>243</v>
      </c>
      <c r="AA2676" t="s">
        <v>161</v>
      </c>
      <c r="AB2676" s="81" t="str">
        <f>analysis_methods!$M$2</f>
        <v>TAXO_STE_MICROSCOPE</v>
      </c>
      <c r="AC2676" s="77">
        <v>45200</v>
      </c>
    </row>
    <row r="2677" spans="1:29" ht="14.4" x14ac:dyDescent="0.3">
      <c r="A2677" s="81" t="str">
        <f>samples!$C$78</f>
        <v>SS22-590-1-WestdiepSeafarm-825m-a-VV1</v>
      </c>
      <c r="C2677"/>
      <c r="H2677" s="95" t="s">
        <v>480</v>
      </c>
      <c r="I2677">
        <v>130269</v>
      </c>
      <c r="K2677" s="98" t="s">
        <v>348</v>
      </c>
      <c r="L2677" s="98" t="s">
        <v>375</v>
      </c>
      <c r="M2677" s="98" t="s">
        <v>376</v>
      </c>
      <c r="N2677" s="98"/>
      <c r="O2677" s="98" t="s">
        <v>398</v>
      </c>
      <c r="P2677" s="98" t="s">
        <v>399</v>
      </c>
      <c r="Q2677" s="98" t="s">
        <v>400</v>
      </c>
      <c r="S2677" t="s">
        <v>226</v>
      </c>
      <c r="U2677" t="s">
        <v>335</v>
      </c>
      <c r="V2677" t="s">
        <v>264</v>
      </c>
      <c r="W2677" s="81" t="str">
        <f>analysis_methods!$B$2</f>
        <v>ABUN</v>
      </c>
      <c r="X2677">
        <v>10</v>
      </c>
      <c r="Y2677" t="s">
        <v>336</v>
      </c>
      <c r="Z2677" t="s">
        <v>243</v>
      </c>
      <c r="AA2677" t="s">
        <v>161</v>
      </c>
      <c r="AB2677" s="81" t="str">
        <f>analysis_methods!$M$2</f>
        <v>TAXO_STE_MICROSCOPE</v>
      </c>
      <c r="AC2677" s="77">
        <v>45200</v>
      </c>
    </row>
    <row r="2678" spans="1:29" ht="14.4" x14ac:dyDescent="0.3">
      <c r="A2678" s="81" t="str">
        <f>samples!$C$78</f>
        <v>SS22-590-1-WestdiepSeafarm-825m-a-VV1</v>
      </c>
      <c r="C2678"/>
      <c r="H2678" s="95" t="s">
        <v>800</v>
      </c>
      <c r="I2678" s="96">
        <v>152391</v>
      </c>
      <c r="K2678" s="98" t="s">
        <v>348</v>
      </c>
      <c r="L2678" s="98" t="s">
        <v>457</v>
      </c>
      <c r="M2678" s="98"/>
      <c r="N2678" s="98"/>
      <c r="O2678" s="98"/>
      <c r="P2678" s="98"/>
      <c r="Q2678" s="98"/>
      <c r="S2678" t="s">
        <v>226</v>
      </c>
      <c r="U2678" t="s">
        <v>335</v>
      </c>
      <c r="V2678" t="s">
        <v>264</v>
      </c>
      <c r="W2678" s="81" t="str">
        <f>analysis_methods!$B$2</f>
        <v>ABUN</v>
      </c>
      <c r="X2678">
        <v>30</v>
      </c>
      <c r="Y2678" t="s">
        <v>336</v>
      </c>
      <c r="Z2678" t="s">
        <v>243</v>
      </c>
      <c r="AA2678" t="s">
        <v>161</v>
      </c>
      <c r="AB2678" s="81" t="str">
        <f>analysis_methods!$M$2</f>
        <v>TAXO_STE_MICROSCOPE</v>
      </c>
      <c r="AC2678" s="77">
        <v>45200</v>
      </c>
    </row>
    <row r="2679" spans="1:29" ht="14.4" x14ac:dyDescent="0.3">
      <c r="A2679" s="81" t="str">
        <f>samples!$C$78</f>
        <v>SS22-590-1-WestdiepSeafarm-825m-a-VV1</v>
      </c>
      <c r="C2679"/>
      <c r="H2679" s="95" t="s">
        <v>482</v>
      </c>
      <c r="I2679">
        <v>130357</v>
      </c>
      <c r="K2679" s="98" t="s">
        <v>348</v>
      </c>
      <c r="L2679" s="98" t="s">
        <v>375</v>
      </c>
      <c r="M2679" s="98" t="s">
        <v>376</v>
      </c>
      <c r="N2679" s="98" t="s">
        <v>380</v>
      </c>
      <c r="O2679" s="98" t="s">
        <v>381</v>
      </c>
      <c r="P2679" s="98" t="s">
        <v>382</v>
      </c>
      <c r="Q2679" s="98" t="s">
        <v>405</v>
      </c>
      <c r="S2679" t="s">
        <v>226</v>
      </c>
      <c r="U2679" t="s">
        <v>335</v>
      </c>
      <c r="V2679" t="s">
        <v>264</v>
      </c>
      <c r="W2679" s="81" t="str">
        <f>analysis_methods!$B$2</f>
        <v>ABUN</v>
      </c>
      <c r="X2679">
        <v>40</v>
      </c>
      <c r="Y2679" t="s">
        <v>336</v>
      </c>
      <c r="Z2679" t="s">
        <v>243</v>
      </c>
      <c r="AA2679" t="s">
        <v>161</v>
      </c>
      <c r="AB2679" s="81" t="str">
        <f>analysis_methods!$M$2</f>
        <v>TAXO_STE_MICROSCOPE</v>
      </c>
      <c r="AC2679" s="77">
        <v>45200</v>
      </c>
    </row>
    <row r="2680" spans="1:29" ht="14.4" x14ac:dyDescent="0.3">
      <c r="A2680" s="81" t="str">
        <f>samples!$C$78</f>
        <v>SS22-590-1-WestdiepSeafarm-825m-a-VV1</v>
      </c>
      <c r="C2680"/>
      <c r="H2680" s="95" t="s">
        <v>482</v>
      </c>
      <c r="I2680">
        <v>130357</v>
      </c>
      <c r="K2680" s="98" t="s">
        <v>348</v>
      </c>
      <c r="L2680" s="98" t="s">
        <v>375</v>
      </c>
      <c r="M2680" s="98" t="s">
        <v>376</v>
      </c>
      <c r="N2680" s="98" t="s">
        <v>380</v>
      </c>
      <c r="O2680" s="98" t="s">
        <v>381</v>
      </c>
      <c r="P2680" s="98" t="s">
        <v>382</v>
      </c>
      <c r="Q2680" s="98" t="s">
        <v>405</v>
      </c>
      <c r="S2680" t="s">
        <v>226</v>
      </c>
      <c r="U2680" t="s">
        <v>335</v>
      </c>
      <c r="V2680" t="s">
        <v>264</v>
      </c>
      <c r="W2680" s="81" t="str">
        <f>analysis_methods!$B$2</f>
        <v>ABUN</v>
      </c>
      <c r="X2680">
        <v>110</v>
      </c>
      <c r="Y2680" t="s">
        <v>336</v>
      </c>
      <c r="Z2680" t="s">
        <v>243</v>
      </c>
      <c r="AA2680" t="s">
        <v>161</v>
      </c>
      <c r="AB2680" s="81" t="str">
        <f>analysis_methods!$M$2</f>
        <v>TAXO_STE_MICROSCOPE</v>
      </c>
      <c r="AC2680" s="77">
        <v>45200</v>
      </c>
    </row>
    <row r="2681" spans="1:29" ht="14.4" x14ac:dyDescent="0.3">
      <c r="A2681" s="81" t="str">
        <f>samples!$C$78</f>
        <v>SS22-590-1-WestdiepSeafarm-825m-a-VV1</v>
      </c>
      <c r="C2681"/>
      <c r="H2681" s="95" t="s">
        <v>813</v>
      </c>
      <c r="I2681">
        <v>799</v>
      </c>
      <c r="K2681" s="98" t="s">
        <v>348</v>
      </c>
      <c r="L2681" s="98" t="s">
        <v>433</v>
      </c>
      <c r="M2681" s="98"/>
      <c r="N2681" s="98"/>
      <c r="O2681" s="98"/>
      <c r="P2681" s="98"/>
      <c r="Q2681" s="98"/>
      <c r="S2681" t="s">
        <v>226</v>
      </c>
      <c r="U2681" t="s">
        <v>335</v>
      </c>
      <c r="V2681" t="s">
        <v>264</v>
      </c>
      <c r="W2681" s="81" t="str">
        <f>analysis_methods!$B$2</f>
        <v>ABUN</v>
      </c>
      <c r="X2681">
        <v>10</v>
      </c>
      <c r="Y2681" t="s">
        <v>336</v>
      </c>
      <c r="Z2681" t="s">
        <v>243</v>
      </c>
      <c r="AA2681" t="s">
        <v>161</v>
      </c>
      <c r="AB2681" s="81" t="str">
        <f>analysis_methods!$M$2</f>
        <v>TAXO_STE_MICROSCOPE</v>
      </c>
      <c r="AC2681" s="77">
        <v>45200</v>
      </c>
    </row>
    <row r="2682" spans="1:29" ht="14.4" x14ac:dyDescent="0.3">
      <c r="A2682" s="81" t="str">
        <f>samples!$C$78</f>
        <v>SS22-590-1-WestdiepSeafarm-825m-a-VV1</v>
      </c>
      <c r="C2682"/>
      <c r="H2682" s="95" t="s">
        <v>873</v>
      </c>
      <c r="I2682">
        <v>101400</v>
      </c>
      <c r="K2682" s="98" t="s">
        <v>348</v>
      </c>
      <c r="L2682" s="98" t="s">
        <v>414</v>
      </c>
      <c r="M2682" s="98" t="s">
        <v>415</v>
      </c>
      <c r="N2682" s="98" t="s">
        <v>416</v>
      </c>
      <c r="O2682" s="98" t="s">
        <v>428</v>
      </c>
      <c r="P2682" s="98"/>
      <c r="Q2682" s="98"/>
      <c r="S2682" t="s">
        <v>226</v>
      </c>
      <c r="U2682" t="s">
        <v>335</v>
      </c>
      <c r="V2682" t="s">
        <v>264</v>
      </c>
      <c r="W2682" s="81" t="str">
        <f>analysis_methods!$B$2</f>
        <v>ABUN</v>
      </c>
      <c r="X2682">
        <v>10</v>
      </c>
      <c r="Y2682" t="s">
        <v>336</v>
      </c>
      <c r="Z2682" t="s">
        <v>243</v>
      </c>
      <c r="AA2682" t="s">
        <v>161</v>
      </c>
      <c r="AB2682" s="81" t="str">
        <f>analysis_methods!$M$2</f>
        <v>TAXO_STE_MICROSCOPE</v>
      </c>
      <c r="AC2682" s="77">
        <v>45200</v>
      </c>
    </row>
    <row r="2683" spans="1:29" ht="14.4" x14ac:dyDescent="0.3">
      <c r="A2683" s="81" t="str">
        <f>samples!$C$78</f>
        <v>SS22-590-1-WestdiepSeafarm-825m-a-VV1</v>
      </c>
      <c r="C2683"/>
      <c r="H2683" s="95" t="s">
        <v>540</v>
      </c>
      <c r="I2683">
        <v>334512</v>
      </c>
      <c r="K2683" s="98" t="s">
        <v>348</v>
      </c>
      <c r="L2683" s="98" t="s">
        <v>375</v>
      </c>
      <c r="M2683" s="98" t="s">
        <v>376</v>
      </c>
      <c r="N2683" s="98" t="s">
        <v>380</v>
      </c>
      <c r="O2683" s="98" t="s">
        <v>448</v>
      </c>
      <c r="P2683" s="98" t="s">
        <v>517</v>
      </c>
      <c r="Q2683" s="98" t="s">
        <v>530</v>
      </c>
      <c r="S2683" s="102" t="s">
        <v>726</v>
      </c>
      <c r="U2683" t="s">
        <v>335</v>
      </c>
      <c r="V2683" t="s">
        <v>264</v>
      </c>
      <c r="W2683" s="81" t="str">
        <f>analysis_methods!$B$2</f>
        <v>ABUN</v>
      </c>
      <c r="X2683">
        <v>10</v>
      </c>
      <c r="Y2683" t="s">
        <v>336</v>
      </c>
      <c r="Z2683" t="s">
        <v>243</v>
      </c>
      <c r="AA2683" t="s">
        <v>161</v>
      </c>
      <c r="AB2683" s="81" t="str">
        <f>analysis_methods!$M$2</f>
        <v>TAXO_STE_MICROSCOPE</v>
      </c>
      <c r="AC2683" s="77">
        <v>45200</v>
      </c>
    </row>
    <row r="2684" spans="1:29" ht="14.4" x14ac:dyDescent="0.3">
      <c r="A2684" s="81" t="str">
        <f>samples!$C$78</f>
        <v>SS22-590-1-WestdiepSeafarm-825m-a-VV1</v>
      </c>
      <c r="C2684"/>
      <c r="H2684" s="95" t="s">
        <v>802</v>
      </c>
      <c r="I2684">
        <v>1648</v>
      </c>
      <c r="K2684" s="98" t="s">
        <v>348</v>
      </c>
      <c r="L2684" s="98" t="s">
        <v>375</v>
      </c>
      <c r="M2684" s="98"/>
      <c r="N2684" s="98" t="s">
        <v>420</v>
      </c>
      <c r="O2684" s="98" t="s">
        <v>421</v>
      </c>
      <c r="P2684" s="98"/>
      <c r="Q2684" s="98"/>
      <c r="S2684" s="102" t="s">
        <v>726</v>
      </c>
      <c r="U2684" t="s">
        <v>335</v>
      </c>
      <c r="V2684" t="s">
        <v>264</v>
      </c>
      <c r="W2684" s="81" t="str">
        <f>analysis_methods!$B$2</f>
        <v>ABUN</v>
      </c>
      <c r="X2684">
        <v>10</v>
      </c>
      <c r="Y2684" t="s">
        <v>336</v>
      </c>
      <c r="Z2684" t="s">
        <v>243</v>
      </c>
      <c r="AA2684" t="s">
        <v>161</v>
      </c>
      <c r="AB2684" s="81" t="str">
        <f>analysis_methods!$M$2</f>
        <v>TAXO_STE_MICROSCOPE</v>
      </c>
      <c r="AC2684" s="77">
        <v>45200</v>
      </c>
    </row>
    <row r="2685" spans="1:29" ht="14.4" x14ac:dyDescent="0.3">
      <c r="A2685" s="81" t="str">
        <f>samples!$C$78</f>
        <v>SS22-590-1-WestdiepSeafarm-825m-a-VV1</v>
      </c>
      <c r="C2685"/>
      <c r="H2685" s="95" t="s">
        <v>481</v>
      </c>
      <c r="I2685">
        <v>131187</v>
      </c>
      <c r="K2685" s="98" t="s">
        <v>348</v>
      </c>
      <c r="L2685" s="98" t="s">
        <v>375</v>
      </c>
      <c r="M2685" s="98" t="s">
        <v>376</v>
      </c>
      <c r="N2685" s="98" t="s">
        <v>401</v>
      </c>
      <c r="O2685" s="98" t="s">
        <v>402</v>
      </c>
      <c r="P2685" s="98" t="s">
        <v>403</v>
      </c>
      <c r="Q2685" s="98" t="s">
        <v>404</v>
      </c>
      <c r="S2685" s="102" t="s">
        <v>726</v>
      </c>
      <c r="U2685" t="s">
        <v>335</v>
      </c>
      <c r="V2685" t="s">
        <v>264</v>
      </c>
      <c r="W2685" s="81" t="str">
        <f>analysis_methods!$B$2</f>
        <v>ABUN</v>
      </c>
      <c r="X2685">
        <v>90</v>
      </c>
      <c r="Y2685" t="s">
        <v>336</v>
      </c>
      <c r="Z2685" t="s">
        <v>243</v>
      </c>
      <c r="AA2685" t="s">
        <v>161</v>
      </c>
      <c r="AB2685" s="81" t="str">
        <f>analysis_methods!$M$2</f>
        <v>TAXO_STE_MICROSCOPE</v>
      </c>
      <c r="AC2685" s="77">
        <v>45200</v>
      </c>
    </row>
    <row r="2686" spans="1:29" ht="14.4" x14ac:dyDescent="0.3">
      <c r="A2686" s="81" t="str">
        <f>samples!$C$78</f>
        <v>SS22-590-1-WestdiepSeafarm-825m-a-VV1</v>
      </c>
      <c r="C2686"/>
      <c r="H2686" s="95" t="s">
        <v>481</v>
      </c>
      <c r="I2686">
        <v>131187</v>
      </c>
      <c r="K2686" s="98" t="s">
        <v>348</v>
      </c>
      <c r="L2686" s="98" t="s">
        <v>375</v>
      </c>
      <c r="M2686" s="98" t="s">
        <v>376</v>
      </c>
      <c r="N2686" s="98" t="s">
        <v>401</v>
      </c>
      <c r="O2686" s="98" t="s">
        <v>402</v>
      </c>
      <c r="P2686" s="98" t="s">
        <v>403</v>
      </c>
      <c r="Q2686" s="98" t="s">
        <v>404</v>
      </c>
      <c r="S2686" s="102" t="s">
        <v>726</v>
      </c>
      <c r="U2686" t="s">
        <v>335</v>
      </c>
      <c r="V2686" t="s">
        <v>264</v>
      </c>
      <c r="W2686" s="81" t="str">
        <f>analysis_methods!$B$2</f>
        <v>ABUN</v>
      </c>
      <c r="X2686">
        <v>160</v>
      </c>
      <c r="Y2686" t="s">
        <v>336</v>
      </c>
      <c r="Z2686" t="s">
        <v>243</v>
      </c>
      <c r="AA2686" t="s">
        <v>161</v>
      </c>
      <c r="AB2686" s="81" t="str">
        <f>analysis_methods!$M$2</f>
        <v>TAXO_STE_MICROSCOPE</v>
      </c>
      <c r="AC2686" s="77">
        <v>45200</v>
      </c>
    </row>
    <row r="2687" spans="1:29" ht="14.4" x14ac:dyDescent="0.3">
      <c r="A2687" s="81" t="str">
        <f>samples!$C$78</f>
        <v>SS22-590-1-WestdiepSeafarm-825m-a-VV1</v>
      </c>
      <c r="C2687"/>
      <c r="H2687" s="95" t="s">
        <v>472</v>
      </c>
      <c r="I2687">
        <v>140301</v>
      </c>
      <c r="K2687" s="98" t="s">
        <v>348</v>
      </c>
      <c r="L2687" s="98" t="s">
        <v>365</v>
      </c>
      <c r="M2687" s="98" t="s">
        <v>366</v>
      </c>
      <c r="N2687" s="98" t="s">
        <v>367</v>
      </c>
      <c r="O2687" s="98" t="s">
        <v>368</v>
      </c>
      <c r="P2687" s="98" t="s">
        <v>369</v>
      </c>
      <c r="Q2687" s="98" t="s">
        <v>370</v>
      </c>
      <c r="S2687" t="s">
        <v>226</v>
      </c>
      <c r="U2687" t="s">
        <v>335</v>
      </c>
      <c r="V2687" t="s">
        <v>264</v>
      </c>
      <c r="W2687" s="81" t="str">
        <f>analysis_methods!$B$2</f>
        <v>ABUN</v>
      </c>
      <c r="X2687">
        <v>10</v>
      </c>
      <c r="Y2687" t="s">
        <v>336</v>
      </c>
      <c r="Z2687" t="s">
        <v>243</v>
      </c>
      <c r="AA2687" t="s">
        <v>161</v>
      </c>
      <c r="AB2687" s="81" t="str">
        <f>analysis_methods!$M$2</f>
        <v>TAXO_STE_MICROSCOPE</v>
      </c>
      <c r="AC2687" s="77">
        <v>45200</v>
      </c>
    </row>
    <row r="2688" spans="1:29" ht="14.4" x14ac:dyDescent="0.3">
      <c r="A2688" s="81" t="str">
        <f>samples!$C$78</f>
        <v>SS22-590-1-WestdiepSeafarm-825m-a-VV1</v>
      </c>
      <c r="C2688"/>
      <c r="H2688" s="95" t="s">
        <v>472</v>
      </c>
      <c r="I2688">
        <v>140301</v>
      </c>
      <c r="K2688" s="98" t="s">
        <v>348</v>
      </c>
      <c r="L2688" s="98" t="s">
        <v>365</v>
      </c>
      <c r="M2688" s="98" t="s">
        <v>366</v>
      </c>
      <c r="N2688" s="98" t="s">
        <v>367</v>
      </c>
      <c r="O2688" s="98" t="s">
        <v>368</v>
      </c>
      <c r="P2688" s="98" t="s">
        <v>369</v>
      </c>
      <c r="Q2688" s="98" t="s">
        <v>370</v>
      </c>
      <c r="S2688" t="s">
        <v>226</v>
      </c>
      <c r="U2688" t="s">
        <v>335</v>
      </c>
      <c r="V2688" t="s">
        <v>264</v>
      </c>
      <c r="W2688" s="81" t="str">
        <f>analysis_methods!$B$2</f>
        <v>ABUN</v>
      </c>
      <c r="X2688">
        <v>30</v>
      </c>
      <c r="Y2688" t="s">
        <v>336</v>
      </c>
      <c r="Z2688" t="s">
        <v>243</v>
      </c>
      <c r="AA2688" t="s">
        <v>161</v>
      </c>
      <c r="AB2688" s="81" t="str">
        <f>analysis_methods!$M$2</f>
        <v>TAXO_STE_MICROSCOPE</v>
      </c>
      <c r="AC2688" s="77">
        <v>45200</v>
      </c>
    </row>
    <row r="2689" spans="1:29" ht="14.4" x14ac:dyDescent="0.3">
      <c r="A2689" s="81" t="str">
        <f>samples!$C$78</f>
        <v>SS22-590-1-WestdiepSeafarm-825m-a-VV1</v>
      </c>
      <c r="C2689"/>
      <c r="H2689" s="95" t="s">
        <v>536</v>
      </c>
      <c r="I2689">
        <v>876821</v>
      </c>
      <c r="K2689" s="98" t="s">
        <v>348</v>
      </c>
      <c r="L2689" s="98" t="s">
        <v>365</v>
      </c>
      <c r="M2689" s="98" t="s">
        <v>503</v>
      </c>
      <c r="N2689" s="98" t="s">
        <v>504</v>
      </c>
      <c r="O2689" s="98" t="s">
        <v>505</v>
      </c>
      <c r="P2689" s="98" t="s">
        <v>506</v>
      </c>
      <c r="Q2689" s="98" t="s">
        <v>525</v>
      </c>
      <c r="S2689" t="s">
        <v>226</v>
      </c>
      <c r="U2689" t="s">
        <v>335</v>
      </c>
      <c r="V2689" t="s">
        <v>264</v>
      </c>
      <c r="W2689" s="81" t="str">
        <f>analysis_methods!$B$2</f>
        <v>ABUN</v>
      </c>
      <c r="X2689">
        <v>10</v>
      </c>
      <c r="Y2689" t="s">
        <v>336</v>
      </c>
      <c r="Z2689" t="s">
        <v>243</v>
      </c>
      <c r="AA2689" t="s">
        <v>161</v>
      </c>
      <c r="AB2689" s="81" t="str">
        <f>analysis_methods!$M$2</f>
        <v>TAXO_STE_MICROSCOPE</v>
      </c>
      <c r="AC2689" s="77">
        <v>45200</v>
      </c>
    </row>
    <row r="2690" spans="1:29" ht="14.4" x14ac:dyDescent="0.3">
      <c r="A2690" s="81" t="str">
        <f>samples!$C$78</f>
        <v>SS22-590-1-WestdiepSeafarm-825m-a-VV1</v>
      </c>
      <c r="C2690"/>
      <c r="H2690" s="95" t="s">
        <v>801</v>
      </c>
      <c r="I2690" s="96">
        <v>2036</v>
      </c>
      <c r="K2690" s="98" t="s">
        <v>348</v>
      </c>
      <c r="L2690" s="98" t="s">
        <v>375</v>
      </c>
      <c r="M2690" s="98" t="s">
        <v>422</v>
      </c>
      <c r="N2690" s="98"/>
      <c r="O2690" s="98"/>
      <c r="P2690" s="98"/>
      <c r="Q2690" s="98"/>
      <c r="S2690" t="s">
        <v>226</v>
      </c>
      <c r="U2690" t="s">
        <v>335</v>
      </c>
      <c r="V2690" t="s">
        <v>264</v>
      </c>
      <c r="W2690" s="81" t="str">
        <f>analysis_methods!$B$2</f>
        <v>ABUN</v>
      </c>
      <c r="X2690">
        <v>10</v>
      </c>
      <c r="Y2690" t="s">
        <v>336</v>
      </c>
      <c r="Z2690" t="s">
        <v>243</v>
      </c>
      <c r="AA2690" t="s">
        <v>161</v>
      </c>
      <c r="AB2690" s="81" t="str">
        <f>analysis_methods!$M$2</f>
        <v>TAXO_STE_MICROSCOPE</v>
      </c>
      <c r="AC2690" s="77">
        <v>45200</v>
      </c>
    </row>
    <row r="2691" spans="1:29" ht="14.4" x14ac:dyDescent="0.3">
      <c r="A2691" s="81" t="str">
        <f>samples!$C$78</f>
        <v>SS22-590-1-WestdiepSeafarm-825m-a-VV1</v>
      </c>
      <c r="C2691"/>
      <c r="H2691" s="95" t="s">
        <v>582</v>
      </c>
      <c r="I2691" s="96">
        <v>334510</v>
      </c>
      <c r="K2691" s="98" t="s">
        <v>348</v>
      </c>
      <c r="L2691" s="98" t="s">
        <v>375</v>
      </c>
      <c r="M2691" s="98" t="s">
        <v>376</v>
      </c>
      <c r="N2691" s="98" t="s">
        <v>380</v>
      </c>
      <c r="O2691" s="98" t="s">
        <v>448</v>
      </c>
      <c r="P2691" s="98" t="s">
        <v>517</v>
      </c>
      <c r="Q2691" s="98" t="s">
        <v>594</v>
      </c>
      <c r="S2691" t="s">
        <v>226</v>
      </c>
      <c r="U2691" t="s">
        <v>335</v>
      </c>
      <c r="V2691" t="s">
        <v>264</v>
      </c>
      <c r="W2691" s="81" t="str">
        <f>analysis_methods!$B$2</f>
        <v>ABUN</v>
      </c>
      <c r="X2691">
        <v>10</v>
      </c>
      <c r="Y2691" t="s">
        <v>336</v>
      </c>
      <c r="Z2691" t="s">
        <v>243</v>
      </c>
      <c r="AA2691" t="s">
        <v>161</v>
      </c>
      <c r="AB2691" s="81" t="str">
        <f>analysis_methods!$M$2</f>
        <v>TAXO_STE_MICROSCOPE</v>
      </c>
      <c r="AC2691" s="77">
        <v>45200</v>
      </c>
    </row>
    <row r="2692" spans="1:29" ht="14.4" x14ac:dyDescent="0.3">
      <c r="A2692" s="81" t="str">
        <f>samples!$C$79</f>
        <v>SS22-590-1-WestdiepSeafarm-825m-b-VV2</v>
      </c>
      <c r="C2692"/>
      <c r="H2692" s="95" t="s">
        <v>549</v>
      </c>
      <c r="I2692">
        <v>131107</v>
      </c>
      <c r="K2692" s="98" t="s">
        <v>348</v>
      </c>
      <c r="L2692" s="98" t="s">
        <v>375</v>
      </c>
      <c r="M2692" s="98" t="s">
        <v>376</v>
      </c>
      <c r="N2692" s="98" t="s">
        <v>401</v>
      </c>
      <c r="O2692" s="98" t="s">
        <v>402</v>
      </c>
      <c r="P2692" s="98" t="s">
        <v>564</v>
      </c>
      <c r="Q2692" s="98" t="s">
        <v>575</v>
      </c>
      <c r="S2692" t="s">
        <v>226</v>
      </c>
      <c r="U2692" t="s">
        <v>335</v>
      </c>
      <c r="V2692" t="s">
        <v>264</v>
      </c>
      <c r="W2692" s="81" t="str">
        <f>analysis_methods!$B$2</f>
        <v>ABUN</v>
      </c>
      <c r="X2692">
        <v>10</v>
      </c>
      <c r="Y2692" t="s">
        <v>336</v>
      </c>
      <c r="Z2692" t="s">
        <v>243</v>
      </c>
      <c r="AA2692" t="s">
        <v>161</v>
      </c>
      <c r="AB2692" s="81" t="str">
        <f>analysis_methods!$M$2</f>
        <v>TAXO_STE_MICROSCOPE</v>
      </c>
      <c r="AC2692" s="77">
        <v>45200</v>
      </c>
    </row>
    <row r="2693" spans="1:29" ht="14.4" x14ac:dyDescent="0.3">
      <c r="A2693" s="81" t="str">
        <f>samples!$C$79</f>
        <v>SS22-590-1-WestdiepSeafarm-825m-b-VV2</v>
      </c>
      <c r="C2693"/>
      <c r="H2693" s="95" t="s">
        <v>808</v>
      </c>
      <c r="I2693">
        <v>102460</v>
      </c>
      <c r="K2693" s="98" t="s">
        <v>348</v>
      </c>
      <c r="L2693" s="98" t="s">
        <v>414</v>
      </c>
      <c r="M2693" s="98" t="s">
        <v>415</v>
      </c>
      <c r="N2693" s="98" t="s">
        <v>416</v>
      </c>
      <c r="O2693" s="98" t="s">
        <v>835</v>
      </c>
      <c r="P2693" s="98" t="s">
        <v>836</v>
      </c>
      <c r="Q2693" s="98" t="s">
        <v>847</v>
      </c>
      <c r="S2693" t="s">
        <v>226</v>
      </c>
      <c r="U2693" t="s">
        <v>335</v>
      </c>
      <c r="V2693" t="s">
        <v>264</v>
      </c>
      <c r="W2693" s="81" t="str">
        <f>analysis_methods!$B$2</f>
        <v>ABUN</v>
      </c>
      <c r="X2693">
        <v>10</v>
      </c>
      <c r="Y2693" t="s">
        <v>336</v>
      </c>
      <c r="Z2693" t="s">
        <v>243</v>
      </c>
      <c r="AA2693" t="s">
        <v>161</v>
      </c>
      <c r="AB2693" s="81" t="str">
        <f>analysis_methods!$M$2</f>
        <v>TAXO_STE_MICROSCOPE</v>
      </c>
      <c r="AC2693" s="77">
        <v>45200</v>
      </c>
    </row>
    <row r="2694" spans="1:29" ht="14.4" x14ac:dyDescent="0.3">
      <c r="A2694" s="81" t="str">
        <f>samples!$C$79</f>
        <v>SS22-590-1-WestdiepSeafarm-825m-b-VV2</v>
      </c>
      <c r="C2694"/>
      <c r="H2694" s="95" t="s">
        <v>473</v>
      </c>
      <c r="I2694">
        <v>141433</v>
      </c>
      <c r="K2694" s="98" t="s">
        <v>348</v>
      </c>
      <c r="L2694" s="98" t="s">
        <v>365</v>
      </c>
      <c r="M2694" s="98" t="s">
        <v>366</v>
      </c>
      <c r="N2694" s="98" t="s">
        <v>371</v>
      </c>
      <c r="O2694" s="98" t="s">
        <v>372</v>
      </c>
      <c r="P2694" s="98" t="s">
        <v>373</v>
      </c>
      <c r="Q2694" s="98" t="s">
        <v>374</v>
      </c>
      <c r="S2694" t="s">
        <v>226</v>
      </c>
      <c r="U2694" t="s">
        <v>335</v>
      </c>
      <c r="V2694" t="s">
        <v>264</v>
      </c>
      <c r="W2694" s="81" t="str">
        <f>analysis_methods!$B$2</f>
        <v>ABUN</v>
      </c>
      <c r="X2694">
        <v>20</v>
      </c>
      <c r="Y2694" t="s">
        <v>336</v>
      </c>
      <c r="Z2694" t="s">
        <v>243</v>
      </c>
      <c r="AA2694" t="s">
        <v>161</v>
      </c>
      <c r="AB2694" s="81" t="str">
        <f>analysis_methods!$M$2</f>
        <v>TAXO_STE_MICROSCOPE</v>
      </c>
      <c r="AC2694" s="77">
        <v>45200</v>
      </c>
    </row>
    <row r="2695" spans="1:29" ht="14.4" x14ac:dyDescent="0.3">
      <c r="A2695" s="81" t="str">
        <f>samples!$C$79</f>
        <v>SS22-590-1-WestdiepSeafarm-825m-b-VV2</v>
      </c>
      <c r="C2695"/>
      <c r="H2695" s="95" t="s">
        <v>798</v>
      </c>
      <c r="I2695">
        <v>919</v>
      </c>
      <c r="K2695" s="98" t="s">
        <v>348</v>
      </c>
      <c r="L2695" s="98" t="s">
        <v>375</v>
      </c>
      <c r="M2695" s="98" t="s">
        <v>376</v>
      </c>
      <c r="N2695" s="98" t="s">
        <v>384</v>
      </c>
      <c r="O2695" s="98" t="s">
        <v>411</v>
      </c>
      <c r="P2695" s="98"/>
      <c r="Q2695" s="98"/>
      <c r="S2695" t="s">
        <v>226</v>
      </c>
      <c r="U2695" t="s">
        <v>335</v>
      </c>
      <c r="V2695" t="s">
        <v>264</v>
      </c>
      <c r="W2695" s="81" t="str">
        <f>analysis_methods!$B$2</f>
        <v>ABUN</v>
      </c>
      <c r="X2695">
        <v>20</v>
      </c>
      <c r="Y2695" t="s">
        <v>336</v>
      </c>
      <c r="Z2695" t="s">
        <v>243</v>
      </c>
      <c r="AA2695" t="s">
        <v>161</v>
      </c>
      <c r="AB2695" s="81" t="str">
        <f>analysis_methods!$M$2</f>
        <v>TAXO_STE_MICROSCOPE</v>
      </c>
      <c r="AC2695" s="77">
        <v>45200</v>
      </c>
    </row>
    <row r="2696" spans="1:29" ht="14.4" x14ac:dyDescent="0.3">
      <c r="A2696" s="81" t="str">
        <f>samples!$C$79</f>
        <v>SS22-590-1-WestdiepSeafarm-825m-b-VV2</v>
      </c>
      <c r="C2696"/>
      <c r="H2696" s="95" t="s">
        <v>798</v>
      </c>
      <c r="I2696">
        <v>919</v>
      </c>
      <c r="K2696" s="98" t="s">
        <v>348</v>
      </c>
      <c r="L2696" s="98" t="s">
        <v>375</v>
      </c>
      <c r="M2696" s="98" t="s">
        <v>376</v>
      </c>
      <c r="N2696" s="98" t="s">
        <v>384</v>
      </c>
      <c r="O2696" s="98" t="s">
        <v>411</v>
      </c>
      <c r="P2696" s="98"/>
      <c r="Q2696" s="98"/>
      <c r="S2696" t="s">
        <v>226</v>
      </c>
      <c r="U2696" t="s">
        <v>335</v>
      </c>
      <c r="V2696" t="s">
        <v>264</v>
      </c>
      <c r="W2696" s="81" t="str">
        <f>analysis_methods!$B$2</f>
        <v>ABUN</v>
      </c>
      <c r="X2696">
        <v>10</v>
      </c>
      <c r="Y2696" t="s">
        <v>336</v>
      </c>
      <c r="Z2696" t="s">
        <v>243</v>
      </c>
      <c r="AA2696" t="s">
        <v>161</v>
      </c>
      <c r="AB2696" s="81" t="str">
        <f>analysis_methods!$M$2</f>
        <v>TAXO_STE_MICROSCOPE</v>
      </c>
      <c r="AC2696" s="77">
        <v>45200</v>
      </c>
    </row>
    <row r="2697" spans="1:29" ht="14.4" x14ac:dyDescent="0.3">
      <c r="A2697" s="81" t="str">
        <f>samples!$C$79</f>
        <v>SS22-590-1-WestdiepSeafarm-825m-b-VV2</v>
      </c>
      <c r="C2697"/>
      <c r="H2697" s="95" t="s">
        <v>539</v>
      </c>
      <c r="I2697">
        <v>138963</v>
      </c>
      <c r="K2697" s="98" t="s">
        <v>348</v>
      </c>
      <c r="L2697" s="98" t="s">
        <v>365</v>
      </c>
      <c r="M2697" s="98" t="s">
        <v>503</v>
      </c>
      <c r="N2697" s="98" t="s">
        <v>514</v>
      </c>
      <c r="O2697" s="98" t="s">
        <v>515</v>
      </c>
      <c r="P2697" s="98" t="s">
        <v>516</v>
      </c>
      <c r="Q2697" s="98" t="s">
        <v>529</v>
      </c>
      <c r="S2697" t="s">
        <v>226</v>
      </c>
      <c r="U2697" t="s">
        <v>335</v>
      </c>
      <c r="V2697" t="s">
        <v>264</v>
      </c>
      <c r="W2697" s="81" t="str">
        <f>analysis_methods!$B$2</f>
        <v>ABUN</v>
      </c>
      <c r="X2697">
        <v>10</v>
      </c>
      <c r="Y2697" t="s">
        <v>336</v>
      </c>
      <c r="Z2697" t="s">
        <v>243</v>
      </c>
      <c r="AA2697" t="s">
        <v>161</v>
      </c>
      <c r="AB2697" s="81" t="str">
        <f>analysis_methods!$M$2</f>
        <v>TAXO_STE_MICROSCOPE</v>
      </c>
      <c r="AC2697" s="77">
        <v>45200</v>
      </c>
    </row>
    <row r="2698" spans="1:29" ht="14.4" x14ac:dyDescent="0.3">
      <c r="A2698" s="81" t="str">
        <f>samples!$C$79</f>
        <v>SS22-590-1-WestdiepSeafarm-825m-b-VV2</v>
      </c>
      <c r="C2698"/>
      <c r="H2698" s="95" t="s">
        <v>470</v>
      </c>
      <c r="I2698">
        <v>855674</v>
      </c>
      <c r="K2698" s="98" t="s">
        <v>348</v>
      </c>
      <c r="L2698" s="98" t="s">
        <v>355</v>
      </c>
      <c r="M2698" s="98" t="s">
        <v>826</v>
      </c>
      <c r="N2698" s="98" t="s">
        <v>356</v>
      </c>
      <c r="O2698" s="98" t="s">
        <v>357</v>
      </c>
      <c r="P2698" s="98" t="s">
        <v>358</v>
      </c>
      <c r="Q2698" s="98" t="s">
        <v>359</v>
      </c>
      <c r="S2698" t="s">
        <v>226</v>
      </c>
      <c r="U2698" t="s">
        <v>335</v>
      </c>
      <c r="V2698" t="s">
        <v>264</v>
      </c>
      <c r="W2698" s="81" t="str">
        <f>analysis_methods!$B$2</f>
        <v>ABUN</v>
      </c>
      <c r="X2698">
        <v>10</v>
      </c>
      <c r="Y2698" t="s">
        <v>336</v>
      </c>
      <c r="Z2698" t="s">
        <v>243</v>
      </c>
      <c r="AA2698" t="s">
        <v>161</v>
      </c>
      <c r="AB2698" s="81" t="str">
        <f>analysis_methods!$M$2</f>
        <v>TAXO_STE_MICROSCOPE</v>
      </c>
      <c r="AC2698" s="77">
        <v>45200</v>
      </c>
    </row>
    <row r="2699" spans="1:29" ht="14.4" x14ac:dyDescent="0.3">
      <c r="A2699" s="81" t="str">
        <f>samples!$C$79</f>
        <v>SS22-590-1-WestdiepSeafarm-825m-b-VV2</v>
      </c>
      <c r="C2699"/>
      <c r="H2699" s="95" t="s">
        <v>469</v>
      </c>
      <c r="I2699">
        <v>124392</v>
      </c>
      <c r="K2699" s="98" t="s">
        <v>348</v>
      </c>
      <c r="L2699" s="98" t="s">
        <v>349</v>
      </c>
      <c r="M2699" s="98" t="s">
        <v>350</v>
      </c>
      <c r="N2699" s="98" t="s">
        <v>351</v>
      </c>
      <c r="O2699" s="98" t="s">
        <v>352</v>
      </c>
      <c r="P2699" s="98" t="s">
        <v>353</v>
      </c>
      <c r="Q2699" s="98" t="s">
        <v>354</v>
      </c>
      <c r="S2699" t="s">
        <v>226</v>
      </c>
      <c r="U2699" t="s">
        <v>335</v>
      </c>
      <c r="V2699" t="s">
        <v>264</v>
      </c>
      <c r="W2699" s="81" t="str">
        <f>analysis_methods!$B$2</f>
        <v>ABUN</v>
      </c>
      <c r="X2699">
        <v>10</v>
      </c>
      <c r="Y2699" t="s">
        <v>336</v>
      </c>
      <c r="Z2699" t="s">
        <v>243</v>
      </c>
      <c r="AA2699" t="s">
        <v>161</v>
      </c>
      <c r="AB2699" s="81" t="str">
        <f>analysis_methods!$M$2</f>
        <v>TAXO_STE_MICROSCOPE</v>
      </c>
      <c r="AC2699" s="77">
        <v>45200</v>
      </c>
    </row>
    <row r="2700" spans="1:29" ht="14.4" x14ac:dyDescent="0.3">
      <c r="A2700" s="81" t="str">
        <f>samples!$C$79</f>
        <v>SS22-590-1-WestdiepSeafarm-825m-b-VV2</v>
      </c>
      <c r="C2700"/>
      <c r="H2700" s="95" t="s">
        <v>816</v>
      </c>
      <c r="I2700">
        <v>124273</v>
      </c>
      <c r="K2700" s="98" t="s">
        <v>348</v>
      </c>
      <c r="L2700" s="98" t="s">
        <v>349</v>
      </c>
      <c r="M2700" s="98" t="s">
        <v>350</v>
      </c>
      <c r="N2700" s="98" t="s">
        <v>632</v>
      </c>
      <c r="O2700" s="98" t="s">
        <v>633</v>
      </c>
      <c r="P2700" s="98" t="s">
        <v>634</v>
      </c>
      <c r="Q2700" s="98" t="s">
        <v>641</v>
      </c>
      <c r="S2700" t="s">
        <v>726</v>
      </c>
      <c r="U2700" t="s">
        <v>335</v>
      </c>
      <c r="V2700" t="s">
        <v>264</v>
      </c>
      <c r="W2700" s="81" t="str">
        <f>analysis_methods!$B$2</f>
        <v>ABUN</v>
      </c>
      <c r="X2700">
        <v>20</v>
      </c>
      <c r="Y2700" t="s">
        <v>336</v>
      </c>
      <c r="Z2700" t="s">
        <v>243</v>
      </c>
      <c r="AA2700" t="s">
        <v>161</v>
      </c>
      <c r="AB2700" s="81" t="str">
        <f>analysis_methods!$M$2</f>
        <v>TAXO_STE_MICROSCOPE</v>
      </c>
      <c r="AC2700" s="77">
        <v>45200</v>
      </c>
    </row>
    <row r="2701" spans="1:29" ht="14.4" x14ac:dyDescent="0.3">
      <c r="A2701" s="81" t="str">
        <f>samples!$C$79</f>
        <v>SS22-590-1-WestdiepSeafarm-825m-b-VV2</v>
      </c>
      <c r="C2701"/>
      <c r="H2701" s="95" t="s">
        <v>799</v>
      </c>
      <c r="I2701">
        <v>876640</v>
      </c>
      <c r="K2701" s="98" t="s">
        <v>348</v>
      </c>
      <c r="L2701" s="98" t="s">
        <v>365</v>
      </c>
      <c r="M2701" s="98" t="s">
        <v>366</v>
      </c>
      <c r="N2701" s="98" t="s">
        <v>451</v>
      </c>
      <c r="O2701" s="98" t="s">
        <v>452</v>
      </c>
      <c r="P2701" s="98" t="s">
        <v>453</v>
      </c>
      <c r="Q2701" s="98" t="s">
        <v>454</v>
      </c>
      <c r="S2701" t="s">
        <v>726</v>
      </c>
      <c r="U2701" t="s">
        <v>335</v>
      </c>
      <c r="V2701" t="s">
        <v>264</v>
      </c>
      <c r="W2701" s="81" t="str">
        <f>analysis_methods!$B$2</f>
        <v>ABUN</v>
      </c>
      <c r="X2701">
        <v>360</v>
      </c>
      <c r="Y2701" t="s">
        <v>336</v>
      </c>
      <c r="Z2701" t="s">
        <v>243</v>
      </c>
      <c r="AA2701" t="s">
        <v>161</v>
      </c>
      <c r="AB2701" s="81" t="str">
        <f>analysis_methods!$M$2</f>
        <v>TAXO_STE_MICROSCOPE</v>
      </c>
      <c r="AC2701" s="77">
        <v>45200</v>
      </c>
    </row>
    <row r="2702" spans="1:29" ht="14.4" x14ac:dyDescent="0.3">
      <c r="A2702" s="81" t="str">
        <f>samples!$C$79</f>
        <v>SS22-590-1-WestdiepSeafarm-825m-b-VV2</v>
      </c>
      <c r="C2702"/>
      <c r="H2702" s="95" t="s">
        <v>799</v>
      </c>
      <c r="I2702">
        <v>876640</v>
      </c>
      <c r="K2702" s="98" t="s">
        <v>348</v>
      </c>
      <c r="L2702" s="98" t="s">
        <v>365</v>
      </c>
      <c r="M2702" s="98" t="s">
        <v>366</v>
      </c>
      <c r="N2702" s="98" t="s">
        <v>451</v>
      </c>
      <c r="O2702" s="98" t="s">
        <v>452</v>
      </c>
      <c r="P2702" s="98" t="s">
        <v>453</v>
      </c>
      <c r="Q2702" s="98" t="s">
        <v>454</v>
      </c>
      <c r="S2702" t="s">
        <v>726</v>
      </c>
      <c r="U2702" t="s">
        <v>335</v>
      </c>
      <c r="V2702" t="s">
        <v>264</v>
      </c>
      <c r="W2702" s="81" t="str">
        <f>analysis_methods!$B$2</f>
        <v>ABUN</v>
      </c>
      <c r="X2702">
        <v>670</v>
      </c>
      <c r="Y2702" t="s">
        <v>336</v>
      </c>
      <c r="Z2702" t="s">
        <v>243</v>
      </c>
      <c r="AA2702" t="s">
        <v>161</v>
      </c>
      <c r="AB2702" s="81" t="str">
        <f>analysis_methods!$M$2</f>
        <v>TAXO_STE_MICROSCOPE</v>
      </c>
      <c r="AC2702" s="77">
        <v>45200</v>
      </c>
    </row>
    <row r="2703" spans="1:29" ht="14.4" x14ac:dyDescent="0.3">
      <c r="A2703" s="81" t="str">
        <f>samples!$C$79</f>
        <v>SS22-590-1-WestdiepSeafarm-825m-b-VV2</v>
      </c>
      <c r="C2703"/>
      <c r="H2703" s="95" t="s">
        <v>799</v>
      </c>
      <c r="I2703">
        <v>876640</v>
      </c>
      <c r="K2703" s="98" t="s">
        <v>348</v>
      </c>
      <c r="L2703" s="98" t="s">
        <v>365</v>
      </c>
      <c r="M2703" s="98" t="s">
        <v>366</v>
      </c>
      <c r="N2703" s="98" t="s">
        <v>451</v>
      </c>
      <c r="O2703" s="98" t="s">
        <v>452</v>
      </c>
      <c r="P2703" s="98" t="s">
        <v>453</v>
      </c>
      <c r="Q2703" s="98" t="s">
        <v>454</v>
      </c>
      <c r="S2703" t="s">
        <v>726</v>
      </c>
      <c r="U2703" t="s">
        <v>335</v>
      </c>
      <c r="V2703" t="s">
        <v>264</v>
      </c>
      <c r="W2703" s="81" t="str">
        <f>analysis_methods!$B$2</f>
        <v>ABUN</v>
      </c>
      <c r="X2703">
        <v>2940</v>
      </c>
      <c r="Y2703" t="s">
        <v>336</v>
      </c>
      <c r="Z2703" t="s">
        <v>243</v>
      </c>
      <c r="AA2703" t="s">
        <v>161</v>
      </c>
      <c r="AB2703" s="81" t="str">
        <f>analysis_methods!$M$2</f>
        <v>TAXO_STE_MICROSCOPE</v>
      </c>
      <c r="AC2703" s="77">
        <v>45200</v>
      </c>
    </row>
    <row r="2704" spans="1:29" ht="14.4" x14ac:dyDescent="0.3">
      <c r="A2704" s="81" t="str">
        <f>samples!$C$79</f>
        <v>SS22-590-1-WestdiepSeafarm-825m-b-VV2</v>
      </c>
      <c r="C2704"/>
      <c r="H2704" s="95" t="s">
        <v>484</v>
      </c>
      <c r="I2704">
        <v>130116</v>
      </c>
      <c r="K2704" s="98" t="s">
        <v>348</v>
      </c>
      <c r="L2704" s="98" t="s">
        <v>375</v>
      </c>
      <c r="M2704" s="98" t="s">
        <v>376</v>
      </c>
      <c r="N2704" s="98" t="s">
        <v>380</v>
      </c>
      <c r="O2704" s="98" t="s">
        <v>409</v>
      </c>
      <c r="P2704" s="98" t="s">
        <v>410</v>
      </c>
      <c r="Q2704" s="98" t="s">
        <v>374</v>
      </c>
      <c r="S2704" t="s">
        <v>226</v>
      </c>
      <c r="U2704" t="s">
        <v>335</v>
      </c>
      <c r="V2704" t="s">
        <v>264</v>
      </c>
      <c r="W2704" s="81" t="str">
        <f>analysis_methods!$B$2</f>
        <v>ABUN</v>
      </c>
      <c r="X2704">
        <v>30</v>
      </c>
      <c r="Y2704" t="s">
        <v>336</v>
      </c>
      <c r="Z2704" t="s">
        <v>243</v>
      </c>
      <c r="AA2704" t="s">
        <v>161</v>
      </c>
      <c r="AB2704" s="81" t="str">
        <f>analysis_methods!$M$2</f>
        <v>TAXO_STE_MICROSCOPE</v>
      </c>
      <c r="AC2704" s="77">
        <v>45200</v>
      </c>
    </row>
    <row r="2705" spans="1:29" ht="14.4" x14ac:dyDescent="0.3">
      <c r="A2705" s="81" t="str">
        <f>samples!$C$79</f>
        <v>SS22-590-1-WestdiepSeafarm-825m-b-VV2</v>
      </c>
      <c r="C2705"/>
      <c r="H2705" s="95" t="s">
        <v>484</v>
      </c>
      <c r="I2705">
        <v>130116</v>
      </c>
      <c r="K2705" s="98" t="s">
        <v>348</v>
      </c>
      <c r="L2705" s="98" t="s">
        <v>375</v>
      </c>
      <c r="M2705" s="98" t="s">
        <v>376</v>
      </c>
      <c r="N2705" s="98" t="s">
        <v>380</v>
      </c>
      <c r="O2705" s="98" t="s">
        <v>409</v>
      </c>
      <c r="P2705" s="98" t="s">
        <v>410</v>
      </c>
      <c r="Q2705" s="98" t="s">
        <v>374</v>
      </c>
      <c r="S2705" t="s">
        <v>226</v>
      </c>
      <c r="U2705" t="s">
        <v>335</v>
      </c>
      <c r="V2705" t="s">
        <v>264</v>
      </c>
      <c r="W2705" s="81" t="str">
        <f>analysis_methods!$B$2</f>
        <v>ABUN</v>
      </c>
      <c r="X2705">
        <v>60</v>
      </c>
      <c r="Y2705" t="s">
        <v>336</v>
      </c>
      <c r="Z2705" t="s">
        <v>243</v>
      </c>
      <c r="AA2705" t="s">
        <v>161</v>
      </c>
      <c r="AB2705" s="81" t="str">
        <f>analysis_methods!$M$2</f>
        <v>TAXO_STE_MICROSCOPE</v>
      </c>
      <c r="AC2705" s="77">
        <v>45200</v>
      </c>
    </row>
    <row r="2706" spans="1:29" ht="14.4" x14ac:dyDescent="0.3">
      <c r="A2706" s="81" t="str">
        <f>samples!$C$79</f>
        <v>SS22-590-1-WestdiepSeafarm-825m-b-VV2</v>
      </c>
      <c r="C2706"/>
      <c r="H2706" s="95" t="s">
        <v>476</v>
      </c>
      <c r="I2706">
        <v>152367</v>
      </c>
      <c r="K2706" s="98" t="s">
        <v>348</v>
      </c>
      <c r="L2706" s="98" t="s">
        <v>375</v>
      </c>
      <c r="M2706" s="98" t="s">
        <v>376</v>
      </c>
      <c r="N2706" s="98" t="s">
        <v>384</v>
      </c>
      <c r="O2706" s="98" t="s">
        <v>385</v>
      </c>
      <c r="P2706" s="98" t="s">
        <v>386</v>
      </c>
      <c r="Q2706" s="98" t="s">
        <v>387</v>
      </c>
      <c r="S2706" s="102" t="s">
        <v>726</v>
      </c>
      <c r="U2706" t="s">
        <v>335</v>
      </c>
      <c r="V2706" t="s">
        <v>264</v>
      </c>
      <c r="W2706" s="81" t="str">
        <f>analysis_methods!$B$2</f>
        <v>ABUN</v>
      </c>
      <c r="X2706">
        <v>30</v>
      </c>
      <c r="Y2706" t="s">
        <v>336</v>
      </c>
      <c r="Z2706" t="s">
        <v>243</v>
      </c>
      <c r="AA2706" t="s">
        <v>161</v>
      </c>
      <c r="AB2706" s="81" t="str">
        <f>analysis_methods!$M$2</f>
        <v>TAXO_STE_MICROSCOPE</v>
      </c>
      <c r="AC2706" s="77">
        <v>45200</v>
      </c>
    </row>
    <row r="2707" spans="1:29" ht="14.4" x14ac:dyDescent="0.3">
      <c r="A2707" s="81" t="str">
        <f>samples!$C$79</f>
        <v>SS22-590-1-WestdiepSeafarm-825m-b-VV2</v>
      </c>
      <c r="C2707"/>
      <c r="H2707" s="95" t="s">
        <v>800</v>
      </c>
      <c r="I2707">
        <v>152391</v>
      </c>
      <c r="K2707" s="98" t="s">
        <v>348</v>
      </c>
      <c r="L2707" s="98" t="s">
        <v>457</v>
      </c>
      <c r="M2707" s="98"/>
      <c r="N2707" s="98"/>
      <c r="O2707" s="98"/>
      <c r="P2707" s="98"/>
      <c r="Q2707" s="98"/>
      <c r="S2707" t="s">
        <v>226</v>
      </c>
      <c r="U2707" t="s">
        <v>335</v>
      </c>
      <c r="V2707" t="s">
        <v>264</v>
      </c>
      <c r="W2707" s="81" t="str">
        <f>analysis_methods!$B$2</f>
        <v>ABUN</v>
      </c>
      <c r="X2707">
        <v>10</v>
      </c>
      <c r="Y2707" t="s">
        <v>336</v>
      </c>
      <c r="Z2707" t="s">
        <v>243</v>
      </c>
      <c r="AA2707" t="s">
        <v>161</v>
      </c>
      <c r="AB2707" s="81" t="str">
        <f>analysis_methods!$M$2</f>
        <v>TAXO_STE_MICROSCOPE</v>
      </c>
      <c r="AC2707" s="77">
        <v>45200</v>
      </c>
    </row>
    <row r="2708" spans="1:29" ht="14.4" x14ac:dyDescent="0.3">
      <c r="A2708" s="81" t="str">
        <f>samples!$C$79</f>
        <v>SS22-590-1-WestdiepSeafarm-825m-b-VV2</v>
      </c>
      <c r="C2708"/>
      <c r="H2708" s="95" t="s">
        <v>800</v>
      </c>
      <c r="I2708">
        <v>152391</v>
      </c>
      <c r="K2708" s="98" t="s">
        <v>348</v>
      </c>
      <c r="L2708" s="98" t="s">
        <v>457</v>
      </c>
      <c r="M2708" s="98"/>
      <c r="N2708" s="98"/>
      <c r="O2708" s="98"/>
      <c r="P2708" s="98"/>
      <c r="Q2708" s="98"/>
      <c r="S2708" t="s">
        <v>226</v>
      </c>
      <c r="U2708" t="s">
        <v>335</v>
      </c>
      <c r="V2708" t="s">
        <v>264</v>
      </c>
      <c r="W2708" s="81" t="str">
        <f>analysis_methods!$B$2</f>
        <v>ABUN</v>
      </c>
      <c r="X2708">
        <v>10</v>
      </c>
      <c r="Y2708" t="s">
        <v>336</v>
      </c>
      <c r="Z2708" t="s">
        <v>243</v>
      </c>
      <c r="AA2708" t="s">
        <v>161</v>
      </c>
      <c r="AB2708" s="81" t="str">
        <f>analysis_methods!$M$2</f>
        <v>TAXO_STE_MICROSCOPE</v>
      </c>
      <c r="AC2708" s="77">
        <v>45200</v>
      </c>
    </row>
    <row r="2709" spans="1:29" ht="14.4" x14ac:dyDescent="0.3">
      <c r="A2709" s="81" t="str">
        <f>samples!$C$79</f>
        <v>SS22-590-1-WestdiepSeafarm-825m-b-VV2</v>
      </c>
      <c r="C2709"/>
      <c r="H2709" s="95" t="s">
        <v>800</v>
      </c>
      <c r="I2709">
        <v>152391</v>
      </c>
      <c r="K2709" s="98" t="s">
        <v>348</v>
      </c>
      <c r="L2709" s="98" t="s">
        <v>457</v>
      </c>
      <c r="M2709" s="98"/>
      <c r="N2709" s="98"/>
      <c r="O2709" s="98"/>
      <c r="P2709" s="98"/>
      <c r="Q2709" s="98"/>
      <c r="S2709" t="s">
        <v>226</v>
      </c>
      <c r="U2709" t="s">
        <v>335</v>
      </c>
      <c r="V2709" t="s">
        <v>264</v>
      </c>
      <c r="W2709" s="81" t="str">
        <f>analysis_methods!$B$2</f>
        <v>ABUN</v>
      </c>
      <c r="X2709">
        <v>50</v>
      </c>
      <c r="Y2709" t="s">
        <v>336</v>
      </c>
      <c r="Z2709" t="s">
        <v>243</v>
      </c>
      <c r="AA2709" t="s">
        <v>161</v>
      </c>
      <c r="AB2709" s="81" t="str">
        <f>analysis_methods!$M$2</f>
        <v>TAXO_STE_MICROSCOPE</v>
      </c>
      <c r="AC2709" s="77">
        <v>45200</v>
      </c>
    </row>
    <row r="2710" spans="1:29" ht="14.4" x14ac:dyDescent="0.3">
      <c r="A2710" s="81" t="str">
        <f>samples!$C$79</f>
        <v>SS22-590-1-WestdiepSeafarm-825m-b-VV2</v>
      </c>
      <c r="C2710"/>
      <c r="H2710" s="95" t="s">
        <v>482</v>
      </c>
      <c r="I2710">
        <v>130357</v>
      </c>
      <c r="K2710" s="98" t="s">
        <v>348</v>
      </c>
      <c r="L2710" s="98" t="s">
        <v>375</v>
      </c>
      <c r="M2710" s="98" t="s">
        <v>376</v>
      </c>
      <c r="N2710" s="98" t="s">
        <v>380</v>
      </c>
      <c r="O2710" s="98" t="s">
        <v>381</v>
      </c>
      <c r="P2710" s="98" t="s">
        <v>382</v>
      </c>
      <c r="Q2710" s="98" t="s">
        <v>405</v>
      </c>
      <c r="S2710" t="s">
        <v>226</v>
      </c>
      <c r="U2710" t="s">
        <v>335</v>
      </c>
      <c r="V2710" t="s">
        <v>264</v>
      </c>
      <c r="W2710" s="81" t="str">
        <f>analysis_methods!$B$2</f>
        <v>ABUN</v>
      </c>
      <c r="X2710">
        <v>70</v>
      </c>
      <c r="Y2710" t="s">
        <v>336</v>
      </c>
      <c r="Z2710" t="s">
        <v>243</v>
      </c>
      <c r="AA2710" t="s">
        <v>161</v>
      </c>
      <c r="AB2710" s="81" t="str">
        <f>analysis_methods!$M$2</f>
        <v>TAXO_STE_MICROSCOPE</v>
      </c>
      <c r="AC2710" s="77">
        <v>45200</v>
      </c>
    </row>
    <row r="2711" spans="1:29" ht="14.4" x14ac:dyDescent="0.3">
      <c r="A2711" s="81" t="str">
        <f>samples!$C$79</f>
        <v>SS22-590-1-WestdiepSeafarm-825m-b-VV2</v>
      </c>
      <c r="C2711"/>
      <c r="H2711" s="95" t="s">
        <v>482</v>
      </c>
      <c r="I2711">
        <v>130357</v>
      </c>
      <c r="K2711" s="98" t="s">
        <v>348</v>
      </c>
      <c r="L2711" s="98" t="s">
        <v>375</v>
      </c>
      <c r="M2711" s="98" t="s">
        <v>376</v>
      </c>
      <c r="N2711" s="98" t="s">
        <v>380</v>
      </c>
      <c r="O2711" s="98" t="s">
        <v>381</v>
      </c>
      <c r="P2711" s="98" t="s">
        <v>382</v>
      </c>
      <c r="Q2711" s="98" t="s">
        <v>405</v>
      </c>
      <c r="S2711" t="s">
        <v>226</v>
      </c>
      <c r="U2711" t="s">
        <v>335</v>
      </c>
      <c r="V2711" t="s">
        <v>264</v>
      </c>
      <c r="W2711" s="81" t="str">
        <f>analysis_methods!$B$2</f>
        <v>ABUN</v>
      </c>
      <c r="X2711">
        <v>80</v>
      </c>
      <c r="Y2711" t="s">
        <v>336</v>
      </c>
      <c r="Z2711" t="s">
        <v>243</v>
      </c>
      <c r="AA2711" t="s">
        <v>161</v>
      </c>
      <c r="AB2711" s="81" t="str">
        <f>analysis_methods!$M$2</f>
        <v>TAXO_STE_MICROSCOPE</v>
      </c>
      <c r="AC2711" s="77">
        <v>45200</v>
      </c>
    </row>
    <row r="2712" spans="1:29" ht="14.4" x14ac:dyDescent="0.3">
      <c r="A2712" s="81" t="str">
        <f>samples!$C$79</f>
        <v>SS22-590-1-WestdiepSeafarm-825m-b-VV2</v>
      </c>
      <c r="C2712"/>
      <c r="H2712" s="95" t="s">
        <v>482</v>
      </c>
      <c r="I2712">
        <v>130357</v>
      </c>
      <c r="K2712" s="98" t="s">
        <v>348</v>
      </c>
      <c r="L2712" s="98" t="s">
        <v>375</v>
      </c>
      <c r="M2712" s="98" t="s">
        <v>376</v>
      </c>
      <c r="N2712" s="98" t="s">
        <v>380</v>
      </c>
      <c r="O2712" s="98" t="s">
        <v>381</v>
      </c>
      <c r="P2712" s="98" t="s">
        <v>382</v>
      </c>
      <c r="Q2712" s="98" t="s">
        <v>405</v>
      </c>
      <c r="S2712" t="s">
        <v>226</v>
      </c>
      <c r="U2712" t="s">
        <v>335</v>
      </c>
      <c r="V2712" t="s">
        <v>264</v>
      </c>
      <c r="W2712" s="81" t="str">
        <f>analysis_methods!$B$2</f>
        <v>ABUN</v>
      </c>
      <c r="X2712">
        <v>270</v>
      </c>
      <c r="Y2712" t="s">
        <v>336</v>
      </c>
      <c r="Z2712" t="s">
        <v>243</v>
      </c>
      <c r="AA2712" t="s">
        <v>161</v>
      </c>
      <c r="AB2712" s="81" t="str">
        <f>analysis_methods!$M$2</f>
        <v>TAXO_STE_MICROSCOPE</v>
      </c>
      <c r="AC2712" s="77">
        <v>45200</v>
      </c>
    </row>
    <row r="2713" spans="1:29" ht="14.4" x14ac:dyDescent="0.3">
      <c r="A2713" s="81" t="str">
        <f>samples!$C$79</f>
        <v>SS22-590-1-WestdiepSeafarm-825m-b-VV2</v>
      </c>
      <c r="C2713"/>
      <c r="H2713" s="95" t="s">
        <v>552</v>
      </c>
      <c r="I2713">
        <v>130491</v>
      </c>
      <c r="K2713" s="98" t="s">
        <v>348</v>
      </c>
      <c r="L2713" s="98" t="s">
        <v>375</v>
      </c>
      <c r="M2713" s="98" t="s">
        <v>376</v>
      </c>
      <c r="N2713" s="98"/>
      <c r="O2713" s="98" t="s">
        <v>568</v>
      </c>
      <c r="P2713" s="98" t="s">
        <v>569</v>
      </c>
      <c r="Q2713" s="98" t="s">
        <v>577</v>
      </c>
      <c r="S2713" s="102" t="s">
        <v>726</v>
      </c>
      <c r="U2713" t="s">
        <v>335</v>
      </c>
      <c r="V2713" t="s">
        <v>264</v>
      </c>
      <c r="W2713" s="81" t="str">
        <f>analysis_methods!$B$2</f>
        <v>ABUN</v>
      </c>
      <c r="X2713">
        <v>20</v>
      </c>
      <c r="Y2713" t="s">
        <v>336</v>
      </c>
      <c r="Z2713" t="s">
        <v>243</v>
      </c>
      <c r="AA2713" t="s">
        <v>161</v>
      </c>
      <c r="AB2713" s="81" t="str">
        <f>analysis_methods!$M$2</f>
        <v>TAXO_STE_MICROSCOPE</v>
      </c>
      <c r="AC2713" s="77">
        <v>45200</v>
      </c>
    </row>
    <row r="2714" spans="1:29" ht="14.4" x14ac:dyDescent="0.3">
      <c r="A2714" s="81" t="str">
        <f>samples!$C$79</f>
        <v>SS22-590-1-WestdiepSeafarm-825m-b-VV2</v>
      </c>
      <c r="C2714"/>
      <c r="H2714" s="95" t="s">
        <v>552</v>
      </c>
      <c r="I2714">
        <v>130491</v>
      </c>
      <c r="K2714" s="98" t="s">
        <v>348</v>
      </c>
      <c r="L2714" s="98" t="s">
        <v>375</v>
      </c>
      <c r="M2714" s="98" t="s">
        <v>376</v>
      </c>
      <c r="N2714" s="98"/>
      <c r="O2714" s="98" t="s">
        <v>568</v>
      </c>
      <c r="P2714" s="98" t="s">
        <v>569</v>
      </c>
      <c r="Q2714" s="98" t="s">
        <v>577</v>
      </c>
      <c r="S2714" s="102" t="s">
        <v>726</v>
      </c>
      <c r="U2714" t="s">
        <v>335</v>
      </c>
      <c r="V2714" t="s">
        <v>264</v>
      </c>
      <c r="W2714" s="81" t="str">
        <f>analysis_methods!$B$2</f>
        <v>ABUN</v>
      </c>
      <c r="X2714">
        <v>20</v>
      </c>
      <c r="Y2714" t="s">
        <v>336</v>
      </c>
      <c r="Z2714" t="s">
        <v>243</v>
      </c>
      <c r="AA2714" t="s">
        <v>161</v>
      </c>
      <c r="AB2714" s="81" t="str">
        <f>analysis_methods!$M$2</f>
        <v>TAXO_STE_MICROSCOPE</v>
      </c>
      <c r="AC2714" s="77">
        <v>45200</v>
      </c>
    </row>
    <row r="2715" spans="1:29" ht="14.4" x14ac:dyDescent="0.3">
      <c r="A2715" s="81" t="str">
        <f>samples!$C$79</f>
        <v>SS22-590-1-WestdiepSeafarm-825m-b-VV2</v>
      </c>
      <c r="C2715"/>
      <c r="H2715" s="95" t="s">
        <v>471</v>
      </c>
      <c r="I2715">
        <v>124929</v>
      </c>
      <c r="K2715" s="98" t="s">
        <v>348</v>
      </c>
      <c r="L2715" s="98" t="s">
        <v>349</v>
      </c>
      <c r="M2715" s="98" t="s">
        <v>360</v>
      </c>
      <c r="N2715" s="98" t="s">
        <v>361</v>
      </c>
      <c r="O2715" s="98" t="s">
        <v>362</v>
      </c>
      <c r="P2715" s="98" t="s">
        <v>363</v>
      </c>
      <c r="Q2715" s="98" t="s">
        <v>364</v>
      </c>
      <c r="S2715" s="102" t="s">
        <v>726</v>
      </c>
      <c r="U2715" t="s">
        <v>335</v>
      </c>
      <c r="V2715" t="s">
        <v>264</v>
      </c>
      <c r="W2715" s="81" t="str">
        <f>analysis_methods!$B$2</f>
        <v>ABUN</v>
      </c>
      <c r="X2715">
        <v>10</v>
      </c>
      <c r="Y2715" t="s">
        <v>336</v>
      </c>
      <c r="Z2715" t="s">
        <v>243</v>
      </c>
      <c r="AA2715" t="s">
        <v>161</v>
      </c>
      <c r="AB2715" s="81" t="str">
        <f>analysis_methods!$M$2</f>
        <v>TAXO_STE_MICROSCOPE</v>
      </c>
      <c r="AC2715" s="77">
        <v>45200</v>
      </c>
    </row>
    <row r="2716" spans="1:29" ht="14.4" x14ac:dyDescent="0.3">
      <c r="A2716" s="81" t="str">
        <f>samples!$C$79</f>
        <v>SS22-590-1-WestdiepSeafarm-825m-b-VV2</v>
      </c>
      <c r="C2716"/>
      <c r="H2716" s="95" t="s">
        <v>471</v>
      </c>
      <c r="I2716">
        <v>124929</v>
      </c>
      <c r="K2716" s="98" t="s">
        <v>348</v>
      </c>
      <c r="L2716" s="98" t="s">
        <v>349</v>
      </c>
      <c r="M2716" s="98" t="s">
        <v>360</v>
      </c>
      <c r="N2716" s="98" t="s">
        <v>361</v>
      </c>
      <c r="O2716" s="98" t="s">
        <v>362</v>
      </c>
      <c r="P2716" s="98" t="s">
        <v>363</v>
      </c>
      <c r="Q2716" s="98" t="s">
        <v>364</v>
      </c>
      <c r="S2716" s="102" t="s">
        <v>726</v>
      </c>
      <c r="U2716" t="s">
        <v>335</v>
      </c>
      <c r="V2716" t="s">
        <v>264</v>
      </c>
      <c r="W2716" s="81" t="str">
        <f>analysis_methods!$B$2</f>
        <v>ABUN</v>
      </c>
      <c r="X2716">
        <v>10</v>
      </c>
      <c r="Y2716" t="s">
        <v>336</v>
      </c>
      <c r="Z2716" t="s">
        <v>243</v>
      </c>
      <c r="AA2716" t="s">
        <v>161</v>
      </c>
      <c r="AB2716" s="81" t="str">
        <f>analysis_methods!$M$2</f>
        <v>TAXO_STE_MICROSCOPE</v>
      </c>
      <c r="AC2716" s="77">
        <v>45200</v>
      </c>
    </row>
    <row r="2717" spans="1:29" ht="14.4" x14ac:dyDescent="0.3">
      <c r="A2717" s="81" t="str">
        <f>samples!$C$79</f>
        <v>SS22-590-1-WestdiepSeafarm-825m-b-VV2</v>
      </c>
      <c r="C2717"/>
      <c r="H2717" s="95" t="s">
        <v>540</v>
      </c>
      <c r="I2717">
        <v>334512</v>
      </c>
      <c r="K2717" s="98" t="s">
        <v>348</v>
      </c>
      <c r="L2717" s="98" t="s">
        <v>375</v>
      </c>
      <c r="M2717" s="98" t="s">
        <v>376</v>
      </c>
      <c r="N2717" s="98" t="s">
        <v>380</v>
      </c>
      <c r="O2717" s="98" t="s">
        <v>448</v>
      </c>
      <c r="P2717" s="98" t="s">
        <v>517</v>
      </c>
      <c r="Q2717" s="98" t="s">
        <v>530</v>
      </c>
      <c r="S2717" t="s">
        <v>226</v>
      </c>
      <c r="U2717" t="s">
        <v>335</v>
      </c>
      <c r="V2717" t="s">
        <v>264</v>
      </c>
      <c r="W2717" s="81" t="str">
        <f>analysis_methods!$B$2</f>
        <v>ABUN</v>
      </c>
      <c r="X2717">
        <v>10</v>
      </c>
      <c r="Y2717" t="s">
        <v>336</v>
      </c>
      <c r="Z2717" t="s">
        <v>243</v>
      </c>
      <c r="AA2717" t="s">
        <v>161</v>
      </c>
      <c r="AB2717" s="81" t="str">
        <f>analysis_methods!$M$2</f>
        <v>TAXO_STE_MICROSCOPE</v>
      </c>
      <c r="AC2717" s="77">
        <v>45200</v>
      </c>
    </row>
    <row r="2718" spans="1:29" ht="14.4" x14ac:dyDescent="0.3">
      <c r="A2718" s="81" t="str">
        <f>samples!$C$79</f>
        <v>SS22-590-1-WestdiepSeafarm-825m-b-VV2</v>
      </c>
      <c r="C2718"/>
      <c r="H2718" s="95" t="s">
        <v>481</v>
      </c>
      <c r="I2718">
        <v>131187</v>
      </c>
      <c r="K2718" s="98" t="s">
        <v>348</v>
      </c>
      <c r="L2718" s="98" t="s">
        <v>375</v>
      </c>
      <c r="M2718" s="98" t="s">
        <v>376</v>
      </c>
      <c r="N2718" s="98" t="s">
        <v>401</v>
      </c>
      <c r="O2718" s="98" t="s">
        <v>402</v>
      </c>
      <c r="P2718" s="98" t="s">
        <v>403</v>
      </c>
      <c r="Q2718" s="98" t="s">
        <v>404</v>
      </c>
      <c r="S2718" t="s">
        <v>226</v>
      </c>
      <c r="U2718" t="s">
        <v>335</v>
      </c>
      <c r="V2718" t="s">
        <v>264</v>
      </c>
      <c r="W2718" s="81" t="str">
        <f>analysis_methods!$B$2</f>
        <v>ABUN</v>
      </c>
      <c r="X2718">
        <v>110</v>
      </c>
      <c r="Y2718" t="s">
        <v>336</v>
      </c>
      <c r="Z2718" t="s">
        <v>243</v>
      </c>
      <c r="AA2718" t="s">
        <v>161</v>
      </c>
      <c r="AB2718" s="81" t="str">
        <f>analysis_methods!$M$2</f>
        <v>TAXO_STE_MICROSCOPE</v>
      </c>
      <c r="AC2718" s="77">
        <v>45200</v>
      </c>
    </row>
    <row r="2719" spans="1:29" ht="14.4" x14ac:dyDescent="0.3">
      <c r="A2719" s="81" t="str">
        <f>samples!$C$79</f>
        <v>SS22-590-1-WestdiepSeafarm-825m-b-VV2</v>
      </c>
      <c r="C2719"/>
      <c r="H2719" s="95" t="s">
        <v>481</v>
      </c>
      <c r="I2719">
        <v>131187</v>
      </c>
      <c r="K2719" s="98" t="s">
        <v>348</v>
      </c>
      <c r="L2719" s="98" t="s">
        <v>375</v>
      </c>
      <c r="M2719" s="98" t="s">
        <v>376</v>
      </c>
      <c r="N2719" s="98" t="s">
        <v>401</v>
      </c>
      <c r="O2719" s="98" t="s">
        <v>402</v>
      </c>
      <c r="P2719" s="98" t="s">
        <v>403</v>
      </c>
      <c r="Q2719" s="98" t="s">
        <v>404</v>
      </c>
      <c r="S2719" t="s">
        <v>226</v>
      </c>
      <c r="U2719" t="s">
        <v>335</v>
      </c>
      <c r="V2719" t="s">
        <v>264</v>
      </c>
      <c r="W2719" s="81" t="str">
        <f>analysis_methods!$B$2</f>
        <v>ABUN</v>
      </c>
      <c r="X2719">
        <v>150</v>
      </c>
      <c r="Y2719" t="s">
        <v>336</v>
      </c>
      <c r="Z2719" t="s">
        <v>243</v>
      </c>
      <c r="AA2719" t="s">
        <v>161</v>
      </c>
      <c r="AB2719" s="81" t="str">
        <f>analysis_methods!$M$2</f>
        <v>TAXO_STE_MICROSCOPE</v>
      </c>
      <c r="AC2719" s="77">
        <v>45200</v>
      </c>
    </row>
    <row r="2720" spans="1:29" ht="14.4" x14ac:dyDescent="0.3">
      <c r="A2720" s="81" t="str">
        <f>samples!$C$79</f>
        <v>SS22-590-1-WestdiepSeafarm-825m-b-VV2</v>
      </c>
      <c r="C2720"/>
      <c r="H2720" s="95" t="s">
        <v>481</v>
      </c>
      <c r="I2720">
        <v>131187</v>
      </c>
      <c r="K2720" s="98" t="s">
        <v>348</v>
      </c>
      <c r="L2720" s="98" t="s">
        <v>375</v>
      </c>
      <c r="M2720" s="98" t="s">
        <v>376</v>
      </c>
      <c r="N2720" s="98" t="s">
        <v>401</v>
      </c>
      <c r="O2720" s="98" t="s">
        <v>402</v>
      </c>
      <c r="P2720" s="98" t="s">
        <v>403</v>
      </c>
      <c r="Q2720" s="98" t="s">
        <v>404</v>
      </c>
      <c r="S2720" t="s">
        <v>226</v>
      </c>
      <c r="U2720" t="s">
        <v>335</v>
      </c>
      <c r="V2720" t="s">
        <v>264</v>
      </c>
      <c r="W2720" s="81" t="str">
        <f>analysis_methods!$B$2</f>
        <v>ABUN</v>
      </c>
      <c r="X2720">
        <v>460</v>
      </c>
      <c r="Y2720" t="s">
        <v>336</v>
      </c>
      <c r="Z2720" t="s">
        <v>243</v>
      </c>
      <c r="AA2720" t="s">
        <v>161</v>
      </c>
      <c r="AB2720" s="81" t="str">
        <f>analysis_methods!$M$2</f>
        <v>TAXO_STE_MICROSCOPE</v>
      </c>
      <c r="AC2720" s="77">
        <v>45200</v>
      </c>
    </row>
    <row r="2721" spans="1:29" ht="14.4" x14ac:dyDescent="0.3">
      <c r="A2721" s="81" t="str">
        <f>samples!$C$79</f>
        <v>SS22-590-1-WestdiepSeafarm-825m-b-VV2</v>
      </c>
      <c r="C2721"/>
      <c r="H2721" s="95" t="s">
        <v>472</v>
      </c>
      <c r="I2721">
        <v>140301</v>
      </c>
      <c r="K2721" s="98" t="s">
        <v>348</v>
      </c>
      <c r="L2721" s="98" t="s">
        <v>365</v>
      </c>
      <c r="M2721" s="98" t="s">
        <v>366</v>
      </c>
      <c r="N2721" s="98" t="s">
        <v>367</v>
      </c>
      <c r="O2721" s="98" t="s">
        <v>368</v>
      </c>
      <c r="P2721" s="98" t="s">
        <v>369</v>
      </c>
      <c r="Q2721" s="98" t="s">
        <v>370</v>
      </c>
      <c r="S2721" t="s">
        <v>226</v>
      </c>
      <c r="U2721" t="s">
        <v>335</v>
      </c>
      <c r="V2721" t="s">
        <v>264</v>
      </c>
      <c r="W2721" s="81" t="str">
        <f>analysis_methods!$B$2</f>
        <v>ABUN</v>
      </c>
      <c r="X2721">
        <v>20</v>
      </c>
      <c r="Y2721" t="s">
        <v>336</v>
      </c>
      <c r="Z2721" t="s">
        <v>243</v>
      </c>
      <c r="AA2721" t="s">
        <v>161</v>
      </c>
      <c r="AB2721" s="81" t="str">
        <f>analysis_methods!$M$2</f>
        <v>TAXO_STE_MICROSCOPE</v>
      </c>
      <c r="AC2721" s="77">
        <v>45200</v>
      </c>
    </row>
    <row r="2722" spans="1:29" ht="14.4" x14ac:dyDescent="0.3">
      <c r="A2722" s="81" t="str">
        <f>samples!$C$79</f>
        <v>SS22-590-1-WestdiepSeafarm-825m-b-VV2</v>
      </c>
      <c r="C2722"/>
      <c r="H2722" s="95" t="s">
        <v>472</v>
      </c>
      <c r="I2722">
        <v>140301</v>
      </c>
      <c r="K2722" s="98" t="s">
        <v>348</v>
      </c>
      <c r="L2722" s="98" t="s">
        <v>365</v>
      </c>
      <c r="M2722" s="98" t="s">
        <v>366</v>
      </c>
      <c r="N2722" s="98" t="s">
        <v>367</v>
      </c>
      <c r="O2722" s="98" t="s">
        <v>368</v>
      </c>
      <c r="P2722" s="98" t="s">
        <v>369</v>
      </c>
      <c r="Q2722" s="98" t="s">
        <v>370</v>
      </c>
      <c r="S2722" t="s">
        <v>226</v>
      </c>
      <c r="U2722" t="s">
        <v>335</v>
      </c>
      <c r="V2722" t="s">
        <v>264</v>
      </c>
      <c r="W2722" s="81" t="str">
        <f>analysis_methods!$B$2</f>
        <v>ABUN</v>
      </c>
      <c r="X2722">
        <v>30</v>
      </c>
      <c r="Y2722" t="s">
        <v>336</v>
      </c>
      <c r="Z2722" t="s">
        <v>243</v>
      </c>
      <c r="AA2722" t="s">
        <v>161</v>
      </c>
      <c r="AB2722" s="81" t="str">
        <f>analysis_methods!$M$2</f>
        <v>TAXO_STE_MICROSCOPE</v>
      </c>
      <c r="AC2722" s="77">
        <v>45200</v>
      </c>
    </row>
    <row r="2723" spans="1:29" ht="14.4" x14ac:dyDescent="0.3">
      <c r="A2723" s="81" t="str">
        <f>samples!$C$79</f>
        <v>SS22-590-1-WestdiepSeafarm-825m-b-VV2</v>
      </c>
      <c r="C2723"/>
      <c r="H2723" s="95" t="s">
        <v>817</v>
      </c>
      <c r="I2723">
        <v>140301</v>
      </c>
      <c r="K2723" s="98" t="s">
        <v>348</v>
      </c>
      <c r="L2723" s="98" t="s">
        <v>365</v>
      </c>
      <c r="M2723" s="98" t="s">
        <v>366</v>
      </c>
      <c r="N2723" s="98" t="s">
        <v>367</v>
      </c>
      <c r="O2723" s="98" t="s">
        <v>368</v>
      </c>
      <c r="P2723" s="98" t="s">
        <v>369</v>
      </c>
      <c r="Q2723" s="98" t="s">
        <v>370</v>
      </c>
      <c r="S2723" t="s">
        <v>726</v>
      </c>
      <c r="U2723" t="s">
        <v>335</v>
      </c>
      <c r="V2723" t="s">
        <v>264</v>
      </c>
      <c r="W2723" s="81" t="str">
        <f>analysis_methods!$B$2</f>
        <v>ABUN</v>
      </c>
      <c r="X2723">
        <v>10</v>
      </c>
      <c r="Y2723" t="s">
        <v>336</v>
      </c>
      <c r="Z2723" t="s">
        <v>243</v>
      </c>
      <c r="AA2723" t="s">
        <v>161</v>
      </c>
      <c r="AB2723" s="81" t="str">
        <f>analysis_methods!$M$2</f>
        <v>TAXO_STE_MICROSCOPE</v>
      </c>
      <c r="AC2723" s="77">
        <v>45200</v>
      </c>
    </row>
    <row r="2724" spans="1:29" ht="14.4" x14ac:dyDescent="0.3">
      <c r="A2724" s="81" t="str">
        <f>samples!$C$79</f>
        <v>SS22-590-1-WestdiepSeafarm-825m-b-VV2</v>
      </c>
      <c r="C2724"/>
      <c r="H2724" s="95" t="s">
        <v>536</v>
      </c>
      <c r="I2724">
        <v>876821</v>
      </c>
      <c r="K2724" s="98" t="s">
        <v>348</v>
      </c>
      <c r="L2724" s="98" t="s">
        <v>365</v>
      </c>
      <c r="M2724" s="98" t="s">
        <v>503</v>
      </c>
      <c r="N2724" s="98" t="s">
        <v>504</v>
      </c>
      <c r="O2724" s="98" t="s">
        <v>505</v>
      </c>
      <c r="P2724" s="98" t="s">
        <v>506</v>
      </c>
      <c r="Q2724" s="98" t="s">
        <v>525</v>
      </c>
      <c r="S2724" t="s">
        <v>226</v>
      </c>
      <c r="U2724" t="s">
        <v>335</v>
      </c>
      <c r="V2724" t="s">
        <v>264</v>
      </c>
      <c r="W2724" s="81" t="str">
        <f>analysis_methods!$B$2</f>
        <v>ABUN</v>
      </c>
      <c r="X2724">
        <v>20</v>
      </c>
      <c r="Y2724" t="s">
        <v>336</v>
      </c>
      <c r="Z2724" t="s">
        <v>243</v>
      </c>
      <c r="AA2724" t="s">
        <v>161</v>
      </c>
      <c r="AB2724" s="81" t="str">
        <f>analysis_methods!$M$2</f>
        <v>TAXO_STE_MICROSCOPE</v>
      </c>
      <c r="AC2724" s="77">
        <v>45200</v>
      </c>
    </row>
    <row r="2725" spans="1:29" ht="14.4" x14ac:dyDescent="0.3">
      <c r="A2725" s="81" t="str">
        <f>samples!$C$79</f>
        <v>SS22-590-1-WestdiepSeafarm-825m-b-VV2</v>
      </c>
      <c r="C2725"/>
      <c r="H2725" s="95" t="s">
        <v>582</v>
      </c>
      <c r="I2725" s="96">
        <v>334510</v>
      </c>
      <c r="K2725" s="98" t="s">
        <v>348</v>
      </c>
      <c r="L2725" s="98" t="s">
        <v>375</v>
      </c>
      <c r="M2725" s="98" t="s">
        <v>376</v>
      </c>
      <c r="N2725" s="98" t="s">
        <v>380</v>
      </c>
      <c r="O2725" s="98" t="s">
        <v>448</v>
      </c>
      <c r="P2725" s="98" t="s">
        <v>517</v>
      </c>
      <c r="Q2725" s="98" t="s">
        <v>594</v>
      </c>
      <c r="S2725" t="s">
        <v>226</v>
      </c>
      <c r="U2725" t="s">
        <v>335</v>
      </c>
      <c r="V2725" t="s">
        <v>264</v>
      </c>
      <c r="W2725" s="81" t="str">
        <f>analysis_methods!$B$2</f>
        <v>ABUN</v>
      </c>
      <c r="X2725">
        <v>10</v>
      </c>
      <c r="Y2725" t="s">
        <v>336</v>
      </c>
      <c r="Z2725" t="s">
        <v>243</v>
      </c>
      <c r="AA2725" t="s">
        <v>161</v>
      </c>
      <c r="AB2725" s="81" t="str">
        <f>analysis_methods!$M$2</f>
        <v>TAXO_STE_MICROSCOPE</v>
      </c>
      <c r="AC2725" s="77">
        <v>45200</v>
      </c>
    </row>
    <row r="2726" spans="1:29" ht="14.4" x14ac:dyDescent="0.3">
      <c r="A2726" s="81" t="str">
        <f>samples!$C$79</f>
        <v>SS22-590-1-WestdiepSeafarm-825m-b-VV2</v>
      </c>
      <c r="C2726"/>
      <c r="H2726" s="95" t="s">
        <v>608</v>
      </c>
      <c r="I2726">
        <v>107388</v>
      </c>
      <c r="K2726" s="98" t="s">
        <v>348</v>
      </c>
      <c r="L2726" s="98" t="s">
        <v>414</v>
      </c>
      <c r="M2726" s="98" t="s">
        <v>415</v>
      </c>
      <c r="N2726" s="98" t="s">
        <v>511</v>
      </c>
      <c r="O2726" s="98" t="s">
        <v>512</v>
      </c>
      <c r="P2726" s="98" t="s">
        <v>513</v>
      </c>
      <c r="Q2726" s="98" t="s">
        <v>611</v>
      </c>
      <c r="S2726" t="s">
        <v>226</v>
      </c>
      <c r="U2726" t="s">
        <v>335</v>
      </c>
      <c r="V2726" t="s">
        <v>264</v>
      </c>
      <c r="W2726" s="81" t="str">
        <f>analysis_methods!$B$2</f>
        <v>ABUN</v>
      </c>
      <c r="X2726">
        <v>20</v>
      </c>
      <c r="Y2726" t="s">
        <v>336</v>
      </c>
      <c r="Z2726" t="s">
        <v>243</v>
      </c>
      <c r="AA2726" t="s">
        <v>161</v>
      </c>
      <c r="AB2726" s="81" t="str">
        <f>analysis_methods!$M$2</f>
        <v>TAXO_STE_MICROSCOPE</v>
      </c>
      <c r="AC2726" s="77">
        <v>45200</v>
      </c>
    </row>
    <row r="2727" spans="1:29" ht="14.4" x14ac:dyDescent="0.3">
      <c r="A2727" s="81" t="str">
        <f>samples!$C$79</f>
        <v>SS22-590-1-WestdiepSeafarm-825m-b-VV2</v>
      </c>
      <c r="C2727"/>
      <c r="H2727" s="95" t="s">
        <v>540</v>
      </c>
      <c r="I2727">
        <v>334512</v>
      </c>
      <c r="K2727" s="98" t="s">
        <v>348</v>
      </c>
      <c r="L2727" s="98" t="s">
        <v>375</v>
      </c>
      <c r="M2727" s="98" t="s">
        <v>376</v>
      </c>
      <c r="N2727" s="98" t="s">
        <v>380</v>
      </c>
      <c r="O2727" s="98" t="s">
        <v>448</v>
      </c>
      <c r="P2727" s="98" t="s">
        <v>517</v>
      </c>
      <c r="Q2727" s="98" t="s">
        <v>530</v>
      </c>
      <c r="S2727" t="s">
        <v>226</v>
      </c>
      <c r="U2727" t="s">
        <v>335</v>
      </c>
      <c r="V2727" t="s">
        <v>264</v>
      </c>
      <c r="W2727" s="81" t="str">
        <f>analysis_methods!$B$2</f>
        <v>ABUN</v>
      </c>
      <c r="X2727">
        <v>10</v>
      </c>
      <c r="Y2727" t="s">
        <v>336</v>
      </c>
      <c r="Z2727" t="s">
        <v>243</v>
      </c>
      <c r="AA2727" t="s">
        <v>161</v>
      </c>
      <c r="AB2727" s="81" t="str">
        <f>analysis_methods!$M$2</f>
        <v>TAXO_STE_MICROSCOPE</v>
      </c>
      <c r="AC2727" s="77">
        <v>45200</v>
      </c>
    </row>
    <row r="2728" spans="1:29" ht="14.4" x14ac:dyDescent="0.3">
      <c r="A2728" s="81" t="str">
        <f>samples!$C$80</f>
        <v>SS22-590-1-WestdiepSeafarm-825m-c-VV3</v>
      </c>
      <c r="C2728"/>
      <c r="H2728" s="95" t="s">
        <v>798</v>
      </c>
      <c r="I2728">
        <v>919</v>
      </c>
      <c r="K2728" s="98" t="s">
        <v>348</v>
      </c>
      <c r="L2728" s="98" t="s">
        <v>375</v>
      </c>
      <c r="M2728" s="98" t="s">
        <v>376</v>
      </c>
      <c r="N2728" s="98" t="s">
        <v>384</v>
      </c>
      <c r="O2728" s="98" t="s">
        <v>411</v>
      </c>
      <c r="P2728" s="98"/>
      <c r="Q2728" s="98"/>
      <c r="S2728" t="s">
        <v>226</v>
      </c>
      <c r="U2728" t="s">
        <v>335</v>
      </c>
      <c r="V2728" t="s">
        <v>264</v>
      </c>
      <c r="W2728" s="81" t="str">
        <f>analysis_methods!$B$2</f>
        <v>ABUN</v>
      </c>
      <c r="X2728">
        <v>10</v>
      </c>
      <c r="Y2728" t="s">
        <v>336</v>
      </c>
      <c r="Z2728" t="s">
        <v>243</v>
      </c>
      <c r="AA2728" t="s">
        <v>161</v>
      </c>
      <c r="AB2728" s="81" t="str">
        <f>analysis_methods!$M$2</f>
        <v>TAXO_STE_MICROSCOPE</v>
      </c>
      <c r="AC2728" s="77">
        <v>45200</v>
      </c>
    </row>
    <row r="2729" spans="1:29" ht="14.4" x14ac:dyDescent="0.3">
      <c r="A2729" s="81" t="str">
        <f>samples!$C$80</f>
        <v>SS22-590-1-WestdiepSeafarm-825m-c-VV3</v>
      </c>
      <c r="C2729"/>
      <c r="H2729" s="95" t="s">
        <v>798</v>
      </c>
      <c r="I2729">
        <v>919</v>
      </c>
      <c r="K2729" s="98" t="s">
        <v>348</v>
      </c>
      <c r="L2729" s="98" t="s">
        <v>375</v>
      </c>
      <c r="M2729" s="98" t="s">
        <v>376</v>
      </c>
      <c r="N2729" s="98" t="s">
        <v>384</v>
      </c>
      <c r="O2729" s="98" t="s">
        <v>411</v>
      </c>
      <c r="P2729" s="98"/>
      <c r="Q2729" s="98"/>
      <c r="S2729" s="102" t="s">
        <v>726</v>
      </c>
      <c r="U2729" t="s">
        <v>335</v>
      </c>
      <c r="V2729" t="s">
        <v>264</v>
      </c>
      <c r="W2729" s="81" t="str">
        <f>analysis_methods!$B$2</f>
        <v>ABUN</v>
      </c>
      <c r="X2729">
        <v>20</v>
      </c>
      <c r="Y2729" t="s">
        <v>336</v>
      </c>
      <c r="Z2729" t="s">
        <v>243</v>
      </c>
      <c r="AA2729" t="s">
        <v>161</v>
      </c>
      <c r="AB2729" s="81" t="str">
        <f>analysis_methods!$M$2</f>
        <v>TAXO_STE_MICROSCOPE</v>
      </c>
      <c r="AC2729" s="77">
        <v>45200</v>
      </c>
    </row>
    <row r="2730" spans="1:29" ht="14.4" x14ac:dyDescent="0.3">
      <c r="A2730" s="81" t="str">
        <f>samples!$C$80</f>
        <v>SS22-590-1-WestdiepSeafarm-825m-c-VV3</v>
      </c>
      <c r="C2730"/>
      <c r="H2730" s="95" t="s">
        <v>470</v>
      </c>
      <c r="I2730">
        <v>855674</v>
      </c>
      <c r="K2730" s="98" t="s">
        <v>348</v>
      </c>
      <c r="L2730" s="98" t="s">
        <v>355</v>
      </c>
      <c r="M2730" s="98" t="s">
        <v>826</v>
      </c>
      <c r="N2730" s="98" t="s">
        <v>356</v>
      </c>
      <c r="O2730" s="98" t="s">
        <v>357</v>
      </c>
      <c r="P2730" s="98" t="s">
        <v>358</v>
      </c>
      <c r="Q2730" s="98" t="s">
        <v>359</v>
      </c>
      <c r="S2730" t="s">
        <v>226</v>
      </c>
      <c r="U2730" t="s">
        <v>335</v>
      </c>
      <c r="V2730" t="s">
        <v>264</v>
      </c>
      <c r="W2730" s="81" t="str">
        <f>analysis_methods!$B$2</f>
        <v>ABUN</v>
      </c>
      <c r="X2730">
        <v>10</v>
      </c>
      <c r="Y2730" t="s">
        <v>336</v>
      </c>
      <c r="Z2730" t="s">
        <v>243</v>
      </c>
      <c r="AA2730" t="s">
        <v>161</v>
      </c>
      <c r="AB2730" s="81" t="str">
        <f>analysis_methods!$M$2</f>
        <v>TAXO_STE_MICROSCOPE</v>
      </c>
      <c r="AC2730" s="77">
        <v>45200</v>
      </c>
    </row>
    <row r="2731" spans="1:29" ht="14.4" x14ac:dyDescent="0.3">
      <c r="A2731" s="81" t="str">
        <f>samples!$C$80</f>
        <v>SS22-590-1-WestdiepSeafarm-825m-c-VV3</v>
      </c>
      <c r="C2731"/>
      <c r="H2731" s="95" t="s">
        <v>816</v>
      </c>
      <c r="I2731">
        <v>124273</v>
      </c>
      <c r="K2731" s="98" t="s">
        <v>348</v>
      </c>
      <c r="L2731" s="98" t="s">
        <v>349</v>
      </c>
      <c r="M2731" s="98" t="s">
        <v>350</v>
      </c>
      <c r="N2731" s="98" t="s">
        <v>632</v>
      </c>
      <c r="O2731" s="98" t="s">
        <v>633</v>
      </c>
      <c r="P2731" s="98" t="s">
        <v>634</v>
      </c>
      <c r="Q2731" s="98" t="s">
        <v>641</v>
      </c>
      <c r="S2731" t="s">
        <v>726</v>
      </c>
      <c r="U2731" t="s">
        <v>335</v>
      </c>
      <c r="V2731" t="s">
        <v>264</v>
      </c>
      <c r="W2731" s="81" t="str">
        <f>analysis_methods!$B$2</f>
        <v>ABUN</v>
      </c>
      <c r="X2731">
        <v>10</v>
      </c>
      <c r="Y2731" t="s">
        <v>336</v>
      </c>
      <c r="Z2731" t="s">
        <v>243</v>
      </c>
      <c r="AA2731" t="s">
        <v>161</v>
      </c>
      <c r="AB2731" s="81" t="str">
        <f>analysis_methods!$M$2</f>
        <v>TAXO_STE_MICROSCOPE</v>
      </c>
      <c r="AC2731" s="77">
        <v>45200</v>
      </c>
    </row>
    <row r="2732" spans="1:29" ht="14.4" x14ac:dyDescent="0.3">
      <c r="A2732" s="81" t="str">
        <f>samples!$C$80</f>
        <v>SS22-590-1-WestdiepSeafarm-825m-c-VV3</v>
      </c>
      <c r="C2732"/>
      <c r="H2732" s="95" t="s">
        <v>816</v>
      </c>
      <c r="I2732">
        <v>124273</v>
      </c>
      <c r="K2732" s="98" t="s">
        <v>348</v>
      </c>
      <c r="L2732" s="98" t="s">
        <v>349</v>
      </c>
      <c r="M2732" s="98" t="s">
        <v>350</v>
      </c>
      <c r="N2732" s="98" t="s">
        <v>632</v>
      </c>
      <c r="O2732" s="98" t="s">
        <v>633</v>
      </c>
      <c r="P2732" s="98" t="s">
        <v>634</v>
      </c>
      <c r="Q2732" s="98" t="s">
        <v>641</v>
      </c>
      <c r="S2732" t="s">
        <v>726</v>
      </c>
      <c r="U2732" t="s">
        <v>335</v>
      </c>
      <c r="V2732" t="s">
        <v>264</v>
      </c>
      <c r="W2732" s="81" t="str">
        <f>analysis_methods!$B$2</f>
        <v>ABUN</v>
      </c>
      <c r="X2732">
        <v>20</v>
      </c>
      <c r="Y2732" t="s">
        <v>336</v>
      </c>
      <c r="Z2732" t="s">
        <v>243</v>
      </c>
      <c r="AA2732" t="s">
        <v>161</v>
      </c>
      <c r="AB2732" s="81" t="str">
        <f>analysis_methods!$M$2</f>
        <v>TAXO_STE_MICROSCOPE</v>
      </c>
      <c r="AC2732" s="77">
        <v>45200</v>
      </c>
    </row>
    <row r="2733" spans="1:29" ht="14.4" x14ac:dyDescent="0.3">
      <c r="A2733" s="81" t="str">
        <f>samples!$C$80</f>
        <v>SS22-590-1-WestdiepSeafarm-825m-c-VV3</v>
      </c>
      <c r="C2733"/>
      <c r="H2733" s="95" t="s">
        <v>799</v>
      </c>
      <c r="I2733">
        <v>876640</v>
      </c>
      <c r="K2733" s="98" t="s">
        <v>348</v>
      </c>
      <c r="L2733" s="98" t="s">
        <v>365</v>
      </c>
      <c r="M2733" s="98" t="s">
        <v>366</v>
      </c>
      <c r="N2733" s="98" t="s">
        <v>451</v>
      </c>
      <c r="O2733" s="98" t="s">
        <v>452</v>
      </c>
      <c r="P2733" s="98" t="s">
        <v>453</v>
      </c>
      <c r="Q2733" s="98" t="s">
        <v>454</v>
      </c>
      <c r="S2733" t="s">
        <v>726</v>
      </c>
      <c r="U2733" t="s">
        <v>335</v>
      </c>
      <c r="V2733" t="s">
        <v>264</v>
      </c>
      <c r="W2733" s="81" t="str">
        <f>analysis_methods!$B$2</f>
        <v>ABUN</v>
      </c>
      <c r="X2733">
        <v>190</v>
      </c>
      <c r="Y2733" t="s">
        <v>336</v>
      </c>
      <c r="Z2733" t="s">
        <v>243</v>
      </c>
      <c r="AA2733" t="s">
        <v>161</v>
      </c>
      <c r="AB2733" s="81" t="str">
        <f>analysis_methods!$M$2</f>
        <v>TAXO_STE_MICROSCOPE</v>
      </c>
      <c r="AC2733" s="77">
        <v>45200</v>
      </c>
    </row>
    <row r="2734" spans="1:29" ht="14.4" x14ac:dyDescent="0.3">
      <c r="A2734" s="81" t="str">
        <f>samples!$C$80</f>
        <v>SS22-590-1-WestdiepSeafarm-825m-c-VV3</v>
      </c>
      <c r="C2734"/>
      <c r="H2734" s="95" t="s">
        <v>799</v>
      </c>
      <c r="I2734">
        <v>876640</v>
      </c>
      <c r="K2734" s="98" t="s">
        <v>348</v>
      </c>
      <c r="L2734" s="98" t="s">
        <v>365</v>
      </c>
      <c r="M2734" s="98" t="s">
        <v>366</v>
      </c>
      <c r="N2734" s="98" t="s">
        <v>451</v>
      </c>
      <c r="O2734" s="98" t="s">
        <v>452</v>
      </c>
      <c r="P2734" s="98" t="s">
        <v>453</v>
      </c>
      <c r="Q2734" s="98" t="s">
        <v>454</v>
      </c>
      <c r="S2734" t="s">
        <v>726</v>
      </c>
      <c r="U2734" t="s">
        <v>335</v>
      </c>
      <c r="V2734" t="s">
        <v>264</v>
      </c>
      <c r="W2734" s="81" t="str">
        <f>analysis_methods!$B$2</f>
        <v>ABUN</v>
      </c>
      <c r="X2734">
        <v>480</v>
      </c>
      <c r="Y2734" t="s">
        <v>336</v>
      </c>
      <c r="Z2734" t="s">
        <v>243</v>
      </c>
      <c r="AA2734" t="s">
        <v>161</v>
      </c>
      <c r="AB2734" s="81" t="str">
        <f>analysis_methods!$M$2</f>
        <v>TAXO_STE_MICROSCOPE</v>
      </c>
      <c r="AC2734" s="77">
        <v>45200</v>
      </c>
    </row>
    <row r="2735" spans="1:29" ht="14.4" x14ac:dyDescent="0.3">
      <c r="A2735" s="81" t="str">
        <f>samples!$C$80</f>
        <v>SS22-590-1-WestdiepSeafarm-825m-c-VV3</v>
      </c>
      <c r="C2735"/>
      <c r="H2735" s="95" t="s">
        <v>554</v>
      </c>
      <c r="I2735">
        <v>151894</v>
      </c>
      <c r="K2735" s="98" t="s">
        <v>348</v>
      </c>
      <c r="L2735" s="98" t="s">
        <v>365</v>
      </c>
      <c r="M2735" s="98" t="s">
        <v>503</v>
      </c>
      <c r="N2735" s="98" t="s">
        <v>514</v>
      </c>
      <c r="O2735" s="98" t="s">
        <v>570</v>
      </c>
      <c r="P2735" s="98" t="s">
        <v>571</v>
      </c>
      <c r="Q2735" s="98" t="s">
        <v>579</v>
      </c>
      <c r="S2735" t="s">
        <v>226</v>
      </c>
      <c r="U2735" t="s">
        <v>335</v>
      </c>
      <c r="V2735" t="s">
        <v>264</v>
      </c>
      <c r="W2735" s="81" t="str">
        <f>analysis_methods!$B$2</f>
        <v>ABUN</v>
      </c>
      <c r="X2735">
        <v>20</v>
      </c>
      <c r="Y2735" t="s">
        <v>336</v>
      </c>
      <c r="Z2735" t="s">
        <v>243</v>
      </c>
      <c r="AA2735" t="s">
        <v>161</v>
      </c>
      <c r="AB2735" s="81" t="str">
        <f>analysis_methods!$M$2</f>
        <v>TAXO_STE_MICROSCOPE</v>
      </c>
      <c r="AC2735" s="77">
        <v>45200</v>
      </c>
    </row>
    <row r="2736" spans="1:29" ht="14.4" x14ac:dyDescent="0.3">
      <c r="A2736" s="81" t="str">
        <f>samples!$C$80</f>
        <v>SS22-590-1-WestdiepSeafarm-825m-c-VV3</v>
      </c>
      <c r="C2736"/>
      <c r="H2736" s="95" t="s">
        <v>484</v>
      </c>
      <c r="I2736">
        <v>130116</v>
      </c>
      <c r="K2736" s="98" t="s">
        <v>348</v>
      </c>
      <c r="L2736" s="98" t="s">
        <v>375</v>
      </c>
      <c r="M2736" s="98" t="s">
        <v>376</v>
      </c>
      <c r="N2736" s="98" t="s">
        <v>380</v>
      </c>
      <c r="O2736" s="98" t="s">
        <v>409</v>
      </c>
      <c r="P2736" s="98" t="s">
        <v>410</v>
      </c>
      <c r="Q2736" s="98" t="s">
        <v>374</v>
      </c>
      <c r="S2736" t="s">
        <v>226</v>
      </c>
      <c r="U2736" t="s">
        <v>335</v>
      </c>
      <c r="V2736" t="s">
        <v>264</v>
      </c>
      <c r="W2736" s="81" t="str">
        <f>analysis_methods!$B$2</f>
        <v>ABUN</v>
      </c>
      <c r="X2736">
        <v>10</v>
      </c>
      <c r="Y2736" t="s">
        <v>336</v>
      </c>
      <c r="Z2736" t="s">
        <v>243</v>
      </c>
      <c r="AA2736" t="s">
        <v>161</v>
      </c>
      <c r="AB2736" s="81" t="str">
        <f>analysis_methods!$M$2</f>
        <v>TAXO_STE_MICROSCOPE</v>
      </c>
      <c r="AC2736" s="77">
        <v>45200</v>
      </c>
    </row>
    <row r="2737" spans="1:30" s="99" customFormat="1" ht="14.4" x14ac:dyDescent="0.3">
      <c r="A2737" s="81" t="str">
        <f>samples!$C$80</f>
        <v>SS22-590-1-WestdiepSeafarm-825m-c-VV3</v>
      </c>
      <c r="G2737" s="105"/>
      <c r="H2737" s="95" t="s">
        <v>484</v>
      </c>
      <c r="I2737">
        <v>130116</v>
      </c>
      <c r="K2737" s="98" t="s">
        <v>348</v>
      </c>
      <c r="L2737" s="98" t="s">
        <v>375</v>
      </c>
      <c r="M2737" s="98" t="s">
        <v>376</v>
      </c>
      <c r="N2737" s="98" t="s">
        <v>380</v>
      </c>
      <c r="O2737" s="98" t="s">
        <v>409</v>
      </c>
      <c r="P2737" s="98" t="s">
        <v>410</v>
      </c>
      <c r="Q2737" s="98" t="s">
        <v>374</v>
      </c>
      <c r="R2737" s="105"/>
      <c r="S2737" t="s">
        <v>226</v>
      </c>
      <c r="U2737" s="99" t="s">
        <v>335</v>
      </c>
      <c r="V2737" s="99" t="s">
        <v>264</v>
      </c>
      <c r="W2737" s="81" t="str">
        <f>analysis_methods!$B$2</f>
        <v>ABUN</v>
      </c>
      <c r="X2737" s="99">
        <v>10</v>
      </c>
      <c r="Y2737" t="s">
        <v>336</v>
      </c>
      <c r="Z2737" s="99" t="s">
        <v>243</v>
      </c>
      <c r="AA2737" s="99" t="s">
        <v>161</v>
      </c>
      <c r="AB2737" s="81" t="str">
        <f>analysis_methods!$M$2</f>
        <v>TAXO_STE_MICROSCOPE</v>
      </c>
      <c r="AC2737" s="77">
        <v>45200</v>
      </c>
      <c r="AD2737"/>
    </row>
    <row r="2738" spans="1:30" ht="14.4" x14ac:dyDescent="0.3">
      <c r="A2738" s="81" t="str">
        <f>samples!$C$80</f>
        <v>SS22-590-1-WestdiepSeafarm-825m-c-VV3</v>
      </c>
      <c r="C2738"/>
      <c r="H2738" s="95" t="s">
        <v>476</v>
      </c>
      <c r="I2738">
        <v>152367</v>
      </c>
      <c r="K2738" s="98" t="s">
        <v>348</v>
      </c>
      <c r="L2738" s="98" t="s">
        <v>375</v>
      </c>
      <c r="M2738" s="98" t="s">
        <v>376</v>
      </c>
      <c r="N2738" s="98" t="s">
        <v>384</v>
      </c>
      <c r="O2738" s="98" t="s">
        <v>385</v>
      </c>
      <c r="P2738" s="98" t="s">
        <v>386</v>
      </c>
      <c r="Q2738" s="98" t="s">
        <v>387</v>
      </c>
      <c r="S2738" t="s">
        <v>226</v>
      </c>
      <c r="U2738" t="s">
        <v>335</v>
      </c>
      <c r="V2738" t="s">
        <v>264</v>
      </c>
      <c r="W2738" s="81" t="str">
        <f>analysis_methods!$B$2</f>
        <v>ABUN</v>
      </c>
      <c r="X2738">
        <v>10</v>
      </c>
      <c r="Y2738" t="s">
        <v>336</v>
      </c>
      <c r="Z2738" t="s">
        <v>243</v>
      </c>
      <c r="AA2738" t="s">
        <v>161</v>
      </c>
      <c r="AB2738" s="81" t="str">
        <f>analysis_methods!$M$2</f>
        <v>TAXO_STE_MICROSCOPE</v>
      </c>
      <c r="AC2738" s="77">
        <v>45200</v>
      </c>
    </row>
    <row r="2739" spans="1:30" ht="14.4" x14ac:dyDescent="0.3">
      <c r="A2739" s="81" t="str">
        <f>samples!$C$80</f>
        <v>SS22-590-1-WestdiepSeafarm-825m-c-VV3</v>
      </c>
      <c r="C2739"/>
      <c r="H2739" s="95" t="s">
        <v>800</v>
      </c>
      <c r="I2739">
        <v>152391</v>
      </c>
      <c r="K2739" s="98" t="s">
        <v>348</v>
      </c>
      <c r="L2739" s="98" t="s">
        <v>457</v>
      </c>
      <c r="M2739" s="98"/>
      <c r="N2739" s="98"/>
      <c r="O2739" s="98"/>
      <c r="P2739" s="98"/>
      <c r="Q2739" s="98"/>
      <c r="S2739" s="102" t="s">
        <v>726</v>
      </c>
      <c r="U2739" t="s">
        <v>335</v>
      </c>
      <c r="V2739" t="s">
        <v>264</v>
      </c>
      <c r="W2739" s="81" t="str">
        <f>analysis_methods!$B$2</f>
        <v>ABUN</v>
      </c>
      <c r="X2739">
        <v>20</v>
      </c>
      <c r="Y2739" t="s">
        <v>336</v>
      </c>
      <c r="Z2739" t="s">
        <v>243</v>
      </c>
      <c r="AA2739" t="s">
        <v>161</v>
      </c>
      <c r="AB2739" s="81" t="str">
        <f>analysis_methods!$M$2</f>
        <v>TAXO_STE_MICROSCOPE</v>
      </c>
      <c r="AC2739" s="77">
        <v>45200</v>
      </c>
    </row>
    <row r="2740" spans="1:30" ht="14.4" x14ac:dyDescent="0.3">
      <c r="A2740" s="81" t="str">
        <f>samples!$C$80</f>
        <v>SS22-590-1-WestdiepSeafarm-825m-c-VV3</v>
      </c>
      <c r="C2740"/>
      <c r="H2740" s="95" t="s">
        <v>800</v>
      </c>
      <c r="I2740">
        <v>152391</v>
      </c>
      <c r="K2740" s="98" t="s">
        <v>348</v>
      </c>
      <c r="L2740" s="98" t="s">
        <v>457</v>
      </c>
      <c r="M2740" s="98"/>
      <c r="N2740" s="98"/>
      <c r="O2740" s="98"/>
      <c r="P2740" s="98"/>
      <c r="Q2740" s="98"/>
      <c r="S2740" t="s">
        <v>226</v>
      </c>
      <c r="U2740" t="s">
        <v>335</v>
      </c>
      <c r="V2740" t="s">
        <v>264</v>
      </c>
      <c r="W2740" s="81" t="str">
        <f>analysis_methods!$B$2</f>
        <v>ABUN</v>
      </c>
      <c r="X2740">
        <v>10</v>
      </c>
      <c r="Y2740" t="s">
        <v>336</v>
      </c>
      <c r="Z2740" t="s">
        <v>243</v>
      </c>
      <c r="AA2740" t="s">
        <v>161</v>
      </c>
      <c r="AB2740" s="81" t="str">
        <f>analysis_methods!$M$2</f>
        <v>TAXO_STE_MICROSCOPE</v>
      </c>
      <c r="AC2740" s="77">
        <v>45200</v>
      </c>
    </row>
    <row r="2741" spans="1:30" ht="14.4" x14ac:dyDescent="0.3">
      <c r="A2741" s="81" t="str">
        <f>samples!$C$80</f>
        <v>SS22-590-1-WestdiepSeafarm-825m-c-VV3</v>
      </c>
      <c r="C2741"/>
      <c r="H2741" s="95" t="s">
        <v>482</v>
      </c>
      <c r="I2741">
        <v>130357</v>
      </c>
      <c r="K2741" s="98" t="s">
        <v>348</v>
      </c>
      <c r="L2741" s="98" t="s">
        <v>375</v>
      </c>
      <c r="M2741" s="98" t="s">
        <v>376</v>
      </c>
      <c r="N2741" s="98" t="s">
        <v>380</v>
      </c>
      <c r="O2741" s="98" t="s">
        <v>381</v>
      </c>
      <c r="P2741" s="98" t="s">
        <v>382</v>
      </c>
      <c r="Q2741" s="98" t="s">
        <v>405</v>
      </c>
      <c r="S2741" t="s">
        <v>226</v>
      </c>
      <c r="U2741" t="s">
        <v>335</v>
      </c>
      <c r="V2741" t="s">
        <v>264</v>
      </c>
      <c r="W2741" s="81" t="str">
        <f>analysis_methods!$B$2</f>
        <v>ABUN</v>
      </c>
      <c r="X2741">
        <v>20</v>
      </c>
      <c r="Y2741" t="s">
        <v>336</v>
      </c>
      <c r="Z2741" t="s">
        <v>243</v>
      </c>
      <c r="AA2741" t="s">
        <v>161</v>
      </c>
      <c r="AB2741" s="81" t="str">
        <f>analysis_methods!$M$2</f>
        <v>TAXO_STE_MICROSCOPE</v>
      </c>
      <c r="AC2741" s="77">
        <v>45200</v>
      </c>
    </row>
    <row r="2742" spans="1:30" ht="14.4" x14ac:dyDescent="0.3">
      <c r="A2742" s="81" t="str">
        <f>samples!$C$80</f>
        <v>SS22-590-1-WestdiepSeafarm-825m-c-VV3</v>
      </c>
      <c r="C2742"/>
      <c r="H2742" s="95" t="s">
        <v>482</v>
      </c>
      <c r="I2742">
        <v>130357</v>
      </c>
      <c r="K2742" s="98" t="s">
        <v>348</v>
      </c>
      <c r="L2742" s="98" t="s">
        <v>375</v>
      </c>
      <c r="M2742" s="98" t="s">
        <v>376</v>
      </c>
      <c r="N2742" s="98" t="s">
        <v>380</v>
      </c>
      <c r="O2742" s="98" t="s">
        <v>381</v>
      </c>
      <c r="P2742" s="98" t="s">
        <v>382</v>
      </c>
      <c r="Q2742" s="98" t="s">
        <v>405</v>
      </c>
      <c r="S2742" t="s">
        <v>226</v>
      </c>
      <c r="U2742" t="s">
        <v>335</v>
      </c>
      <c r="V2742" t="s">
        <v>264</v>
      </c>
      <c r="W2742" s="81" t="str">
        <f>analysis_methods!$B$2</f>
        <v>ABUN</v>
      </c>
      <c r="X2742">
        <v>110</v>
      </c>
      <c r="Y2742" t="s">
        <v>336</v>
      </c>
      <c r="Z2742" t="s">
        <v>243</v>
      </c>
      <c r="AA2742" t="s">
        <v>161</v>
      </c>
      <c r="AB2742" s="81" t="str">
        <f>analysis_methods!$M$2</f>
        <v>TAXO_STE_MICROSCOPE</v>
      </c>
      <c r="AC2742" s="77">
        <v>45200</v>
      </c>
    </row>
    <row r="2743" spans="1:30" ht="14.4" x14ac:dyDescent="0.3">
      <c r="A2743" s="81" t="str">
        <f>samples!$C$80</f>
        <v>SS22-590-1-WestdiepSeafarm-825m-c-VV3</v>
      </c>
      <c r="C2743"/>
      <c r="H2743" s="95" t="s">
        <v>474</v>
      </c>
      <c r="I2743">
        <v>129898</v>
      </c>
      <c r="K2743" s="98" t="s">
        <v>348</v>
      </c>
      <c r="L2743" s="98" t="s">
        <v>375</v>
      </c>
      <c r="M2743" s="98" t="s">
        <v>376</v>
      </c>
      <c r="N2743" s="98"/>
      <c r="O2743" s="98" t="s">
        <v>377</v>
      </c>
      <c r="P2743" s="98" t="s">
        <v>378</v>
      </c>
      <c r="Q2743" s="98" t="s">
        <v>379</v>
      </c>
      <c r="S2743" t="s">
        <v>226</v>
      </c>
      <c r="U2743" t="s">
        <v>335</v>
      </c>
      <c r="V2743" t="s">
        <v>264</v>
      </c>
      <c r="W2743" s="81" t="str">
        <f>analysis_methods!$B$2</f>
        <v>ABUN</v>
      </c>
      <c r="X2743">
        <v>10</v>
      </c>
      <c r="Y2743" t="s">
        <v>336</v>
      </c>
      <c r="Z2743" t="s">
        <v>243</v>
      </c>
      <c r="AA2743" t="s">
        <v>161</v>
      </c>
      <c r="AB2743" s="81" t="str">
        <f>analysis_methods!$M$2</f>
        <v>TAXO_STE_MICROSCOPE</v>
      </c>
      <c r="AC2743" s="77">
        <v>45200</v>
      </c>
    </row>
    <row r="2744" spans="1:30" ht="14.4" x14ac:dyDescent="0.3">
      <c r="A2744" s="81" t="str">
        <f>samples!$C$80</f>
        <v>SS22-590-1-WestdiepSeafarm-825m-c-VV3</v>
      </c>
      <c r="C2744"/>
      <c r="H2744" s="95" t="s">
        <v>552</v>
      </c>
      <c r="I2744">
        <v>130491</v>
      </c>
      <c r="K2744" s="98" t="s">
        <v>348</v>
      </c>
      <c r="L2744" s="98" t="s">
        <v>375</v>
      </c>
      <c r="M2744" s="98" t="s">
        <v>376</v>
      </c>
      <c r="N2744" s="98"/>
      <c r="O2744" s="98" t="s">
        <v>568</v>
      </c>
      <c r="P2744" s="98" t="s">
        <v>569</v>
      </c>
      <c r="Q2744" s="98" t="s">
        <v>577</v>
      </c>
      <c r="S2744" t="s">
        <v>226</v>
      </c>
      <c r="U2744" t="s">
        <v>335</v>
      </c>
      <c r="V2744" t="s">
        <v>264</v>
      </c>
      <c r="W2744" s="81" t="str">
        <f>analysis_methods!$B$2</f>
        <v>ABUN</v>
      </c>
      <c r="X2744">
        <v>20</v>
      </c>
      <c r="Y2744" t="s">
        <v>336</v>
      </c>
      <c r="Z2744" t="s">
        <v>243</v>
      </c>
      <c r="AA2744" t="s">
        <v>161</v>
      </c>
      <c r="AB2744" s="81" t="str">
        <f>analysis_methods!$M$2</f>
        <v>TAXO_STE_MICROSCOPE</v>
      </c>
      <c r="AC2744" s="77">
        <v>45200</v>
      </c>
    </row>
    <row r="2745" spans="1:30" ht="14.4" x14ac:dyDescent="0.3">
      <c r="A2745" s="81" t="str">
        <f>samples!$C$80</f>
        <v>SS22-590-1-WestdiepSeafarm-825m-c-VV3</v>
      </c>
      <c r="C2745"/>
      <c r="H2745" s="95" t="s">
        <v>552</v>
      </c>
      <c r="I2745">
        <v>130491</v>
      </c>
      <c r="K2745" s="98" t="s">
        <v>348</v>
      </c>
      <c r="L2745" s="98" t="s">
        <v>375</v>
      </c>
      <c r="M2745" s="98" t="s">
        <v>376</v>
      </c>
      <c r="N2745" s="98"/>
      <c r="O2745" s="98" t="s">
        <v>568</v>
      </c>
      <c r="P2745" s="98" t="s">
        <v>569</v>
      </c>
      <c r="Q2745" s="98" t="s">
        <v>577</v>
      </c>
      <c r="S2745" t="s">
        <v>226</v>
      </c>
      <c r="U2745" t="s">
        <v>335</v>
      </c>
      <c r="V2745" t="s">
        <v>264</v>
      </c>
      <c r="W2745" s="81" t="str">
        <f>analysis_methods!$B$2</f>
        <v>ABUN</v>
      </c>
      <c r="X2745">
        <v>10</v>
      </c>
      <c r="Y2745" t="s">
        <v>336</v>
      </c>
      <c r="Z2745" t="s">
        <v>243</v>
      </c>
      <c r="AA2745" t="s">
        <v>161</v>
      </c>
      <c r="AB2745" s="81" t="str">
        <f>analysis_methods!$M$2</f>
        <v>TAXO_STE_MICROSCOPE</v>
      </c>
      <c r="AC2745" s="77">
        <v>45200</v>
      </c>
    </row>
    <row r="2746" spans="1:30" ht="14.4" x14ac:dyDescent="0.3">
      <c r="A2746" s="81" t="str">
        <f>samples!$C$80</f>
        <v>SS22-590-1-WestdiepSeafarm-825m-c-VV3</v>
      </c>
      <c r="C2746"/>
      <c r="H2746" s="95" t="s">
        <v>471</v>
      </c>
      <c r="I2746">
        <v>124929</v>
      </c>
      <c r="K2746" s="98" t="s">
        <v>348</v>
      </c>
      <c r="L2746" s="98" t="s">
        <v>349</v>
      </c>
      <c r="M2746" s="98" t="s">
        <v>360</v>
      </c>
      <c r="N2746" s="98" t="s">
        <v>361</v>
      </c>
      <c r="O2746" s="98" t="s">
        <v>362</v>
      </c>
      <c r="P2746" s="98" t="s">
        <v>363</v>
      </c>
      <c r="Q2746" s="98" t="s">
        <v>364</v>
      </c>
      <c r="S2746" t="s">
        <v>226</v>
      </c>
      <c r="U2746" t="s">
        <v>335</v>
      </c>
      <c r="V2746" t="s">
        <v>264</v>
      </c>
      <c r="W2746" s="81" t="str">
        <f>analysis_methods!$B$2</f>
        <v>ABUN</v>
      </c>
      <c r="X2746">
        <v>80</v>
      </c>
      <c r="Y2746" t="s">
        <v>336</v>
      </c>
      <c r="Z2746" t="s">
        <v>243</v>
      </c>
      <c r="AA2746" t="s">
        <v>161</v>
      </c>
      <c r="AB2746" s="81" t="str">
        <f>analysis_methods!$M$2</f>
        <v>TAXO_STE_MICROSCOPE</v>
      </c>
      <c r="AC2746" s="77">
        <v>45200</v>
      </c>
    </row>
    <row r="2747" spans="1:30" ht="14.4" x14ac:dyDescent="0.3">
      <c r="A2747" s="81" t="str">
        <f>samples!$C$80</f>
        <v>SS22-590-1-WestdiepSeafarm-825m-c-VV3</v>
      </c>
      <c r="C2747"/>
      <c r="H2747" s="95" t="s">
        <v>818</v>
      </c>
      <c r="I2747">
        <v>124929</v>
      </c>
      <c r="K2747" s="98" t="s">
        <v>348</v>
      </c>
      <c r="L2747" s="98" t="s">
        <v>349</v>
      </c>
      <c r="M2747" s="98" t="s">
        <v>360</v>
      </c>
      <c r="N2747" s="98" t="s">
        <v>361</v>
      </c>
      <c r="O2747" s="98" t="s">
        <v>362</v>
      </c>
      <c r="P2747" s="98" t="s">
        <v>363</v>
      </c>
      <c r="Q2747" s="98" t="s">
        <v>364</v>
      </c>
      <c r="S2747" t="s">
        <v>726</v>
      </c>
      <c r="U2747" t="s">
        <v>335</v>
      </c>
      <c r="V2747" t="s">
        <v>264</v>
      </c>
      <c r="W2747" s="81" t="str">
        <f>analysis_methods!$B$2</f>
        <v>ABUN</v>
      </c>
      <c r="X2747">
        <v>10</v>
      </c>
      <c r="Y2747" t="s">
        <v>336</v>
      </c>
      <c r="Z2747" t="s">
        <v>243</v>
      </c>
      <c r="AA2747" t="s">
        <v>161</v>
      </c>
      <c r="AB2747" s="81" t="str">
        <f>analysis_methods!$M$2</f>
        <v>TAXO_STE_MICROSCOPE</v>
      </c>
      <c r="AC2747" s="77">
        <v>45200</v>
      </c>
    </row>
    <row r="2748" spans="1:30" ht="14.4" x14ac:dyDescent="0.3">
      <c r="A2748" s="81" t="str">
        <f>samples!$C$80</f>
        <v>SS22-590-1-WestdiepSeafarm-825m-c-VV3</v>
      </c>
      <c r="C2748"/>
      <c r="H2748" s="95" t="s">
        <v>540</v>
      </c>
      <c r="I2748">
        <v>334512</v>
      </c>
      <c r="K2748" s="98" t="s">
        <v>348</v>
      </c>
      <c r="L2748" s="98" t="s">
        <v>375</v>
      </c>
      <c r="M2748" s="98" t="s">
        <v>376</v>
      </c>
      <c r="N2748" s="98" t="s">
        <v>380</v>
      </c>
      <c r="O2748" s="98" t="s">
        <v>448</v>
      </c>
      <c r="P2748" s="98" t="s">
        <v>517</v>
      </c>
      <c r="Q2748" s="98" t="s">
        <v>530</v>
      </c>
      <c r="S2748" t="s">
        <v>226</v>
      </c>
      <c r="U2748" t="s">
        <v>335</v>
      </c>
      <c r="V2748" t="s">
        <v>264</v>
      </c>
      <c r="W2748" s="81" t="str">
        <f>analysis_methods!$B$2</f>
        <v>ABUN</v>
      </c>
      <c r="X2748">
        <v>20</v>
      </c>
      <c r="Y2748" t="s">
        <v>336</v>
      </c>
      <c r="Z2748" t="s">
        <v>243</v>
      </c>
      <c r="AA2748" t="s">
        <v>161</v>
      </c>
      <c r="AB2748" s="81" t="str">
        <f>analysis_methods!$M$2</f>
        <v>TAXO_STE_MICROSCOPE</v>
      </c>
      <c r="AC2748" s="77">
        <v>45200</v>
      </c>
    </row>
    <row r="2749" spans="1:30" ht="14.4" x14ac:dyDescent="0.3">
      <c r="A2749" s="81" t="str">
        <f>samples!$C$80</f>
        <v>SS22-590-1-WestdiepSeafarm-825m-c-VV3</v>
      </c>
      <c r="C2749"/>
      <c r="H2749" s="95" t="s">
        <v>481</v>
      </c>
      <c r="I2749">
        <v>131187</v>
      </c>
      <c r="K2749" s="98" t="s">
        <v>348</v>
      </c>
      <c r="L2749" s="98" t="s">
        <v>375</v>
      </c>
      <c r="M2749" s="98" t="s">
        <v>376</v>
      </c>
      <c r="N2749" s="98" t="s">
        <v>401</v>
      </c>
      <c r="O2749" s="98" t="s">
        <v>402</v>
      </c>
      <c r="P2749" s="98" t="s">
        <v>403</v>
      </c>
      <c r="Q2749" s="98" t="s">
        <v>404</v>
      </c>
      <c r="S2749" t="s">
        <v>226</v>
      </c>
      <c r="U2749" t="s">
        <v>335</v>
      </c>
      <c r="V2749" t="s">
        <v>264</v>
      </c>
      <c r="W2749" s="81" t="str">
        <f>analysis_methods!$B$2</f>
        <v>ABUN</v>
      </c>
      <c r="X2749">
        <v>40</v>
      </c>
      <c r="Y2749" t="s">
        <v>336</v>
      </c>
      <c r="Z2749" t="s">
        <v>243</v>
      </c>
      <c r="AA2749" t="s">
        <v>161</v>
      </c>
      <c r="AB2749" s="81" t="str">
        <f>analysis_methods!$M$2</f>
        <v>TAXO_STE_MICROSCOPE</v>
      </c>
      <c r="AC2749" s="77">
        <v>45200</v>
      </c>
    </row>
    <row r="2750" spans="1:30" ht="14.4" x14ac:dyDescent="0.3">
      <c r="A2750" s="81" t="str">
        <f>samples!$C$80</f>
        <v>SS22-590-1-WestdiepSeafarm-825m-c-VV3</v>
      </c>
      <c r="C2750"/>
      <c r="H2750" s="95" t="s">
        <v>481</v>
      </c>
      <c r="I2750">
        <v>131187</v>
      </c>
      <c r="K2750" s="98" t="s">
        <v>348</v>
      </c>
      <c r="L2750" s="98" t="s">
        <v>375</v>
      </c>
      <c r="M2750" s="98" t="s">
        <v>376</v>
      </c>
      <c r="N2750" s="98" t="s">
        <v>401</v>
      </c>
      <c r="O2750" s="98" t="s">
        <v>402</v>
      </c>
      <c r="P2750" s="98" t="s">
        <v>403</v>
      </c>
      <c r="Q2750" s="98" t="s">
        <v>404</v>
      </c>
      <c r="S2750" t="s">
        <v>226</v>
      </c>
      <c r="U2750" t="s">
        <v>335</v>
      </c>
      <c r="V2750" t="s">
        <v>264</v>
      </c>
      <c r="W2750" s="81" t="str">
        <f>analysis_methods!$B$2</f>
        <v>ABUN</v>
      </c>
      <c r="X2750">
        <v>60</v>
      </c>
      <c r="Y2750" t="s">
        <v>336</v>
      </c>
      <c r="Z2750" t="s">
        <v>243</v>
      </c>
      <c r="AA2750" t="s">
        <v>161</v>
      </c>
      <c r="AB2750" s="81" t="str">
        <f>analysis_methods!$M$2</f>
        <v>TAXO_STE_MICROSCOPE</v>
      </c>
      <c r="AC2750" s="77">
        <v>45200</v>
      </c>
    </row>
    <row r="2751" spans="1:30" ht="14.4" x14ac:dyDescent="0.3">
      <c r="A2751" s="81" t="str">
        <f>samples!$C$80</f>
        <v>SS22-590-1-WestdiepSeafarm-825m-c-VV3</v>
      </c>
      <c r="C2751"/>
      <c r="H2751" s="95" t="s">
        <v>472</v>
      </c>
      <c r="I2751">
        <v>140301</v>
      </c>
      <c r="K2751" s="98" t="s">
        <v>348</v>
      </c>
      <c r="L2751" s="98" t="s">
        <v>365</v>
      </c>
      <c r="M2751" s="98" t="s">
        <v>366</v>
      </c>
      <c r="N2751" s="98" t="s">
        <v>367</v>
      </c>
      <c r="O2751" s="98" t="s">
        <v>368</v>
      </c>
      <c r="P2751" s="98" t="s">
        <v>369</v>
      </c>
      <c r="Q2751" s="98" t="s">
        <v>370</v>
      </c>
      <c r="S2751" s="102" t="s">
        <v>726</v>
      </c>
      <c r="U2751" t="s">
        <v>335</v>
      </c>
      <c r="V2751" t="s">
        <v>264</v>
      </c>
      <c r="W2751" s="81" t="str">
        <f>analysis_methods!$B$2</f>
        <v>ABUN</v>
      </c>
      <c r="X2751">
        <v>10</v>
      </c>
      <c r="Y2751" t="s">
        <v>336</v>
      </c>
      <c r="Z2751" t="s">
        <v>243</v>
      </c>
      <c r="AA2751" t="s">
        <v>161</v>
      </c>
      <c r="AB2751" s="81" t="str">
        <f>analysis_methods!$M$2</f>
        <v>TAXO_STE_MICROSCOPE</v>
      </c>
      <c r="AC2751" s="77">
        <v>45200</v>
      </c>
    </row>
    <row r="2752" spans="1:30" ht="14.4" x14ac:dyDescent="0.3">
      <c r="A2752" s="81" t="str">
        <f>samples!$C$80</f>
        <v>SS22-590-1-WestdiepSeafarm-825m-c-VV3</v>
      </c>
      <c r="C2752"/>
      <c r="H2752" s="95" t="s">
        <v>472</v>
      </c>
      <c r="I2752">
        <v>140301</v>
      </c>
      <c r="K2752" s="98" t="s">
        <v>348</v>
      </c>
      <c r="L2752" s="98" t="s">
        <v>365</v>
      </c>
      <c r="M2752" s="98" t="s">
        <v>366</v>
      </c>
      <c r="N2752" s="98" t="s">
        <v>367</v>
      </c>
      <c r="O2752" s="98" t="s">
        <v>368</v>
      </c>
      <c r="P2752" s="98" t="s">
        <v>369</v>
      </c>
      <c r="Q2752" s="98" t="s">
        <v>370</v>
      </c>
      <c r="S2752" t="s">
        <v>226</v>
      </c>
      <c r="U2752" t="s">
        <v>335</v>
      </c>
      <c r="V2752" t="s">
        <v>264</v>
      </c>
      <c r="W2752" s="81" t="str">
        <f>analysis_methods!$B$2</f>
        <v>ABUN</v>
      </c>
      <c r="X2752">
        <v>40</v>
      </c>
      <c r="Y2752" t="s">
        <v>336</v>
      </c>
      <c r="Z2752" t="s">
        <v>243</v>
      </c>
      <c r="AA2752" t="s">
        <v>161</v>
      </c>
      <c r="AB2752" s="81" t="str">
        <f>analysis_methods!$M$2</f>
        <v>TAXO_STE_MICROSCOPE</v>
      </c>
      <c r="AC2752" s="77">
        <v>45200</v>
      </c>
    </row>
    <row r="2753" spans="1:30" ht="14.4" x14ac:dyDescent="0.3">
      <c r="A2753" s="81" t="str">
        <f>samples!$C$80</f>
        <v>SS22-590-1-WestdiepSeafarm-825m-c-VV3</v>
      </c>
      <c r="C2753"/>
      <c r="H2753" s="95" t="s">
        <v>536</v>
      </c>
      <c r="I2753">
        <v>876821</v>
      </c>
      <c r="K2753" s="98" t="s">
        <v>348</v>
      </c>
      <c r="L2753" s="98" t="s">
        <v>365</v>
      </c>
      <c r="M2753" s="98" t="s">
        <v>503</v>
      </c>
      <c r="N2753" s="98" t="s">
        <v>504</v>
      </c>
      <c r="O2753" s="98" t="s">
        <v>505</v>
      </c>
      <c r="P2753" s="98" t="s">
        <v>506</v>
      </c>
      <c r="Q2753" s="98" t="s">
        <v>525</v>
      </c>
      <c r="S2753" t="s">
        <v>226</v>
      </c>
      <c r="U2753" t="s">
        <v>335</v>
      </c>
      <c r="V2753" t="s">
        <v>264</v>
      </c>
      <c r="W2753" s="81" t="str">
        <f>analysis_methods!$B$2</f>
        <v>ABUN</v>
      </c>
      <c r="X2753">
        <v>10</v>
      </c>
      <c r="Y2753" t="s">
        <v>336</v>
      </c>
      <c r="Z2753" t="s">
        <v>243</v>
      </c>
      <c r="AA2753" t="s">
        <v>161</v>
      </c>
      <c r="AB2753" s="81" t="str">
        <f>analysis_methods!$M$2</f>
        <v>TAXO_STE_MICROSCOPE</v>
      </c>
      <c r="AC2753" s="77">
        <v>45200</v>
      </c>
    </row>
    <row r="2754" spans="1:30" ht="14.4" x14ac:dyDescent="0.3">
      <c r="A2754" s="81" t="str">
        <f>samples!$C$80</f>
        <v>SS22-590-1-WestdiepSeafarm-825m-c-VV3</v>
      </c>
      <c r="C2754"/>
      <c r="H2754" s="95" t="s">
        <v>608</v>
      </c>
      <c r="I2754">
        <v>107388</v>
      </c>
      <c r="K2754" s="98" t="s">
        <v>348</v>
      </c>
      <c r="L2754" s="98" t="s">
        <v>414</v>
      </c>
      <c r="M2754" s="98" t="s">
        <v>415</v>
      </c>
      <c r="N2754" s="98" t="s">
        <v>511</v>
      </c>
      <c r="O2754" s="98" t="s">
        <v>512</v>
      </c>
      <c r="P2754" s="98" t="s">
        <v>513</v>
      </c>
      <c r="Q2754" s="98" t="s">
        <v>611</v>
      </c>
      <c r="S2754" t="s">
        <v>226</v>
      </c>
      <c r="U2754" t="s">
        <v>335</v>
      </c>
      <c r="V2754" t="s">
        <v>264</v>
      </c>
      <c r="W2754" s="81" t="str">
        <f>analysis_methods!$B$2</f>
        <v>ABUN</v>
      </c>
      <c r="X2754">
        <v>10</v>
      </c>
      <c r="Y2754" t="s">
        <v>336</v>
      </c>
      <c r="Z2754" t="s">
        <v>243</v>
      </c>
      <c r="AA2754" t="s">
        <v>161</v>
      </c>
      <c r="AB2754" s="81" t="str">
        <f>analysis_methods!$M$2</f>
        <v>TAXO_STE_MICROSCOPE</v>
      </c>
      <c r="AC2754" s="77">
        <v>45200</v>
      </c>
    </row>
    <row r="2755" spans="1:30" s="99" customFormat="1" ht="14.4" x14ac:dyDescent="0.3">
      <c r="A2755" s="81" t="str">
        <f>samples!$C$66</f>
        <v>SS22-590-1-WestdiepSeafarm-150m-a-VV1</v>
      </c>
      <c r="B2755"/>
      <c r="C2755"/>
      <c r="D2755"/>
      <c r="E2755"/>
      <c r="F2755"/>
      <c r="G2755" s="6"/>
      <c r="H2755" s="95" t="s">
        <v>798</v>
      </c>
      <c r="I2755">
        <v>919</v>
      </c>
      <c r="J2755"/>
      <c r="K2755" s="98" t="s">
        <v>348</v>
      </c>
      <c r="L2755" s="98" t="s">
        <v>375</v>
      </c>
      <c r="M2755" s="98" t="s">
        <v>376</v>
      </c>
      <c r="N2755" s="98" t="s">
        <v>384</v>
      </c>
      <c r="O2755" s="98" t="s">
        <v>411</v>
      </c>
      <c r="P2755" s="98"/>
      <c r="Q2755" s="98"/>
      <c r="R2755" s="6"/>
      <c r="S2755" t="s">
        <v>226</v>
      </c>
      <c r="T2755"/>
      <c r="U2755" t="s">
        <v>335</v>
      </c>
      <c r="V2755" t="s">
        <v>264</v>
      </c>
      <c r="W2755" s="81" t="str">
        <f>analysis_methods!$B$3</f>
        <v>BIOM</v>
      </c>
      <c r="X2755">
        <v>6.4000000000000001E-2</v>
      </c>
      <c r="Y2755" t="s">
        <v>731</v>
      </c>
      <c r="Z2755" t="s">
        <v>243</v>
      </c>
      <c r="AA2755" t="s">
        <v>161</v>
      </c>
      <c r="AB2755" s="81" t="str">
        <f>analysis_methods!$M$3</f>
        <v>BLOT WW SCALE</v>
      </c>
      <c r="AC2755" s="77">
        <v>45413</v>
      </c>
      <c r="AD2755"/>
    </row>
    <row r="2756" spans="1:30" ht="14.4" x14ac:dyDescent="0.3">
      <c r="A2756" s="81" t="str">
        <f>samples!$C$66</f>
        <v>SS22-590-1-WestdiepSeafarm-150m-a-VV1</v>
      </c>
      <c r="C2756"/>
      <c r="H2756" s="95" t="s">
        <v>470</v>
      </c>
      <c r="I2756">
        <v>855674</v>
      </c>
      <c r="K2756" s="98" t="s">
        <v>348</v>
      </c>
      <c r="L2756" s="98" t="s">
        <v>355</v>
      </c>
      <c r="M2756" s="98" t="s">
        <v>826</v>
      </c>
      <c r="N2756" s="98" t="s">
        <v>356</v>
      </c>
      <c r="O2756" s="98" t="s">
        <v>357</v>
      </c>
      <c r="P2756" s="98" t="s">
        <v>358</v>
      </c>
      <c r="Q2756" s="98" t="s">
        <v>359</v>
      </c>
      <c r="S2756" t="s">
        <v>226</v>
      </c>
      <c r="U2756" t="s">
        <v>335</v>
      </c>
      <c r="V2756" t="s">
        <v>264</v>
      </c>
      <c r="W2756" s="81" t="str">
        <f>analysis_methods!$B$3</f>
        <v>BIOM</v>
      </c>
      <c r="X2756">
        <v>91.513999999999996</v>
      </c>
      <c r="Y2756" t="s">
        <v>731</v>
      </c>
      <c r="Z2756" t="s">
        <v>243</v>
      </c>
      <c r="AA2756" t="s">
        <v>161</v>
      </c>
      <c r="AB2756" s="81" t="str">
        <f>analysis_methods!$M$3</f>
        <v>BLOT WW SCALE</v>
      </c>
      <c r="AC2756" s="77">
        <v>45413</v>
      </c>
    </row>
    <row r="2757" spans="1:30" ht="14.4" x14ac:dyDescent="0.3">
      <c r="A2757" s="81" t="str">
        <f>samples!$C$66</f>
        <v>SS22-590-1-WestdiepSeafarm-150m-a-VV1</v>
      </c>
      <c r="C2757"/>
      <c r="H2757" s="95" t="s">
        <v>799</v>
      </c>
      <c r="I2757">
        <v>876640</v>
      </c>
      <c r="K2757" s="98" t="s">
        <v>348</v>
      </c>
      <c r="L2757" s="98" t="s">
        <v>365</v>
      </c>
      <c r="M2757" s="98" t="s">
        <v>366</v>
      </c>
      <c r="N2757" s="98" t="s">
        <v>451</v>
      </c>
      <c r="O2757" s="98" t="s">
        <v>452</v>
      </c>
      <c r="P2757" s="98" t="s">
        <v>453</v>
      </c>
      <c r="Q2757" s="98" t="s">
        <v>454</v>
      </c>
      <c r="S2757" t="s">
        <v>726</v>
      </c>
      <c r="U2757" t="s">
        <v>335</v>
      </c>
      <c r="V2757" t="s">
        <v>264</v>
      </c>
      <c r="W2757" s="81" t="str">
        <f>analysis_methods!$B$3</f>
        <v>BIOM</v>
      </c>
      <c r="X2757">
        <v>65.545999999999992</v>
      </c>
      <c r="Y2757" t="s">
        <v>731</v>
      </c>
      <c r="Z2757" t="s">
        <v>243</v>
      </c>
      <c r="AA2757" t="s">
        <v>161</v>
      </c>
      <c r="AB2757" s="81" t="str">
        <f>analysis_methods!$M$3</f>
        <v>BLOT WW SCALE</v>
      </c>
      <c r="AC2757" s="77">
        <v>45413</v>
      </c>
    </row>
    <row r="2758" spans="1:30" ht="14.4" x14ac:dyDescent="0.3">
      <c r="A2758" s="81" t="str">
        <f>samples!$C$66</f>
        <v>SS22-590-1-WestdiepSeafarm-150m-a-VV1</v>
      </c>
      <c r="C2758"/>
      <c r="H2758" s="95" t="s">
        <v>476</v>
      </c>
      <c r="I2758">
        <v>152367</v>
      </c>
      <c r="K2758" s="98" t="s">
        <v>348</v>
      </c>
      <c r="L2758" s="98" t="s">
        <v>375</v>
      </c>
      <c r="M2758" s="98" t="s">
        <v>376</v>
      </c>
      <c r="N2758" s="98" t="s">
        <v>384</v>
      </c>
      <c r="O2758" s="98" t="s">
        <v>385</v>
      </c>
      <c r="P2758" s="98" t="s">
        <v>386</v>
      </c>
      <c r="Q2758" s="98" t="s">
        <v>387</v>
      </c>
      <c r="S2758" t="s">
        <v>226</v>
      </c>
      <c r="U2758" t="s">
        <v>335</v>
      </c>
      <c r="V2758" t="s">
        <v>264</v>
      </c>
      <c r="W2758" s="81" t="str">
        <f>analysis_methods!$B$3</f>
        <v>BIOM</v>
      </c>
      <c r="X2758">
        <v>3.3719999999999999</v>
      </c>
      <c r="Y2758" t="s">
        <v>731</v>
      </c>
      <c r="Z2758" t="s">
        <v>243</v>
      </c>
      <c r="AA2758" t="s">
        <v>161</v>
      </c>
      <c r="AB2758" s="81" t="str">
        <f>analysis_methods!$M$3</f>
        <v>BLOT WW SCALE</v>
      </c>
      <c r="AC2758" s="77">
        <v>45413</v>
      </c>
    </row>
    <row r="2759" spans="1:30" ht="14.4" x14ac:dyDescent="0.3">
      <c r="A2759" s="81" t="str">
        <f>samples!$C$66</f>
        <v>SS22-590-1-WestdiepSeafarm-150m-a-VV1</v>
      </c>
      <c r="C2759"/>
      <c r="H2759" s="95" t="s">
        <v>800</v>
      </c>
      <c r="I2759">
        <v>152391</v>
      </c>
      <c r="K2759" s="98" t="s">
        <v>348</v>
      </c>
      <c r="L2759" s="98" t="s">
        <v>457</v>
      </c>
      <c r="M2759" s="98"/>
      <c r="N2759" s="98"/>
      <c r="O2759" s="98"/>
      <c r="P2759" s="98"/>
      <c r="Q2759" s="98"/>
      <c r="S2759" t="s">
        <v>226</v>
      </c>
      <c r="U2759" t="s">
        <v>335</v>
      </c>
      <c r="V2759" t="s">
        <v>264</v>
      </c>
      <c r="W2759" s="81" t="str">
        <f>analysis_methods!$B$3</f>
        <v>BIOM</v>
      </c>
      <c r="X2759">
        <v>0.01</v>
      </c>
      <c r="Y2759" t="s">
        <v>731</v>
      </c>
      <c r="Z2759" t="s">
        <v>243</v>
      </c>
      <c r="AA2759" t="s">
        <v>161</v>
      </c>
      <c r="AB2759" s="81" t="str">
        <f>analysis_methods!$M$3</f>
        <v>BLOT WW SCALE</v>
      </c>
      <c r="AC2759" s="77">
        <v>45413</v>
      </c>
    </row>
    <row r="2760" spans="1:30" ht="14.4" x14ac:dyDescent="0.3">
      <c r="A2760" s="81" t="str">
        <f>samples!$C$66</f>
        <v>SS22-590-1-WestdiepSeafarm-150m-a-VV1</v>
      </c>
      <c r="C2760"/>
      <c r="H2760" s="95" t="s">
        <v>474</v>
      </c>
      <c r="I2760">
        <v>129898</v>
      </c>
      <c r="K2760" s="98" t="s">
        <v>348</v>
      </c>
      <c r="L2760" s="98" t="s">
        <v>375</v>
      </c>
      <c r="M2760" s="98" t="s">
        <v>376</v>
      </c>
      <c r="N2760" s="98"/>
      <c r="O2760" s="98" t="s">
        <v>377</v>
      </c>
      <c r="P2760" s="98" t="s">
        <v>378</v>
      </c>
      <c r="Q2760" s="98" t="s">
        <v>379</v>
      </c>
      <c r="S2760" t="s">
        <v>226</v>
      </c>
      <c r="U2760" t="s">
        <v>335</v>
      </c>
      <c r="V2760" t="s">
        <v>264</v>
      </c>
      <c r="W2760" s="81" t="str">
        <f>analysis_methods!$B$3</f>
        <v>BIOM</v>
      </c>
      <c r="X2760">
        <v>1.6619999999999997</v>
      </c>
      <c r="Y2760" t="s">
        <v>731</v>
      </c>
      <c r="Z2760" t="s">
        <v>243</v>
      </c>
      <c r="AA2760" t="s">
        <v>161</v>
      </c>
      <c r="AB2760" s="81" t="str">
        <f>analysis_methods!$M$3</f>
        <v>BLOT WW SCALE</v>
      </c>
      <c r="AC2760" s="77">
        <v>45413</v>
      </c>
    </row>
    <row r="2761" spans="1:30" ht="14.4" x14ac:dyDescent="0.3">
      <c r="A2761" s="81" t="str">
        <f>samples!$C$66</f>
        <v>SS22-590-1-WestdiepSeafarm-150m-a-VV1</v>
      </c>
      <c r="C2761"/>
      <c r="H2761" s="95" t="s">
        <v>471</v>
      </c>
      <c r="I2761">
        <v>124929</v>
      </c>
      <c r="K2761" s="98" t="s">
        <v>348</v>
      </c>
      <c r="L2761" s="98" t="s">
        <v>349</v>
      </c>
      <c r="M2761" s="98" t="s">
        <v>360</v>
      </c>
      <c r="N2761" s="98" t="s">
        <v>361</v>
      </c>
      <c r="O2761" s="98" t="s">
        <v>362</v>
      </c>
      <c r="P2761" s="98" t="s">
        <v>363</v>
      </c>
      <c r="Q2761" s="98" t="s">
        <v>364</v>
      </c>
      <c r="S2761" t="s">
        <v>226</v>
      </c>
      <c r="U2761" t="s">
        <v>335</v>
      </c>
      <c r="V2761" t="s">
        <v>264</v>
      </c>
      <c r="W2761" s="81" t="str">
        <f>analysis_methods!$B$3</f>
        <v>BIOM</v>
      </c>
      <c r="X2761">
        <v>23.54</v>
      </c>
      <c r="Y2761" t="s">
        <v>731</v>
      </c>
      <c r="Z2761" t="s">
        <v>243</v>
      </c>
      <c r="AA2761" t="s">
        <v>161</v>
      </c>
      <c r="AB2761" s="81" t="str">
        <f>analysis_methods!$M$3</f>
        <v>BLOT WW SCALE</v>
      </c>
      <c r="AC2761" s="77">
        <v>45413</v>
      </c>
    </row>
    <row r="2762" spans="1:30" ht="14.4" x14ac:dyDescent="0.3">
      <c r="A2762" s="81" t="str">
        <f>samples!$C$66</f>
        <v>SS22-590-1-WestdiepSeafarm-150m-a-VV1</v>
      </c>
      <c r="C2762"/>
      <c r="H2762" s="95" t="s">
        <v>479</v>
      </c>
      <c r="I2762">
        <v>130544</v>
      </c>
      <c r="K2762" s="98" t="s">
        <v>348</v>
      </c>
      <c r="L2762" s="98" t="s">
        <v>375</v>
      </c>
      <c r="M2762" s="98" t="s">
        <v>376</v>
      </c>
      <c r="N2762" s="98"/>
      <c r="O2762" s="98" t="s">
        <v>395</v>
      </c>
      <c r="P2762" s="98" t="s">
        <v>396</v>
      </c>
      <c r="Q2762" s="98" t="s">
        <v>397</v>
      </c>
      <c r="S2762" t="s">
        <v>226</v>
      </c>
      <c r="U2762" t="s">
        <v>335</v>
      </c>
      <c r="V2762" t="s">
        <v>264</v>
      </c>
      <c r="W2762" s="81" t="str">
        <f>analysis_methods!$B$3</f>
        <v>BIOM</v>
      </c>
      <c r="X2762">
        <v>0.35999999999999993</v>
      </c>
      <c r="Y2762" t="s">
        <v>731</v>
      </c>
      <c r="Z2762" t="s">
        <v>243</v>
      </c>
      <c r="AA2762" t="s">
        <v>161</v>
      </c>
      <c r="AB2762" s="81" t="str">
        <f>analysis_methods!$M$3</f>
        <v>BLOT WW SCALE</v>
      </c>
      <c r="AC2762" s="77">
        <v>45413</v>
      </c>
    </row>
    <row r="2763" spans="1:30" ht="14.4" x14ac:dyDescent="0.3">
      <c r="A2763" s="81" t="str">
        <f>samples!$C$66</f>
        <v>SS22-590-1-WestdiepSeafarm-150m-a-VV1</v>
      </c>
      <c r="C2763"/>
      <c r="H2763" s="95" t="s">
        <v>481</v>
      </c>
      <c r="I2763">
        <v>131187</v>
      </c>
      <c r="K2763" s="98" t="s">
        <v>348</v>
      </c>
      <c r="L2763" s="98" t="s">
        <v>375</v>
      </c>
      <c r="M2763" s="98" t="s">
        <v>376</v>
      </c>
      <c r="N2763" s="98" t="s">
        <v>401</v>
      </c>
      <c r="O2763" s="98" t="s">
        <v>402</v>
      </c>
      <c r="P2763" s="98" t="s">
        <v>403</v>
      </c>
      <c r="Q2763" s="98" t="s">
        <v>404</v>
      </c>
      <c r="S2763" t="s">
        <v>226</v>
      </c>
      <c r="U2763" t="s">
        <v>335</v>
      </c>
      <c r="V2763" t="s">
        <v>264</v>
      </c>
      <c r="W2763" s="81" t="str">
        <f>analysis_methods!$B$3</f>
        <v>BIOM</v>
      </c>
      <c r="X2763">
        <v>5.9999999999999993E-3</v>
      </c>
      <c r="Y2763" t="s">
        <v>731</v>
      </c>
      <c r="Z2763" t="s">
        <v>243</v>
      </c>
      <c r="AA2763" t="s">
        <v>161</v>
      </c>
      <c r="AB2763" s="81" t="str">
        <f>analysis_methods!$M$3</f>
        <v>BLOT WW SCALE</v>
      </c>
      <c r="AC2763" s="77">
        <v>45413</v>
      </c>
    </row>
    <row r="2764" spans="1:30" ht="14.4" x14ac:dyDescent="0.3">
      <c r="A2764" s="81" t="str">
        <f>samples!$C$66</f>
        <v>SS22-590-1-WestdiepSeafarm-150m-a-VV1</v>
      </c>
      <c r="C2764"/>
      <c r="H2764" s="95" t="s">
        <v>493</v>
      </c>
      <c r="I2764">
        <v>131074</v>
      </c>
      <c r="K2764" s="98" t="s">
        <v>348</v>
      </c>
      <c r="L2764" s="98" t="s">
        <v>375</v>
      </c>
      <c r="M2764" s="98" t="s">
        <v>376</v>
      </c>
      <c r="N2764" s="98" t="s">
        <v>380</v>
      </c>
      <c r="O2764" s="98" t="s">
        <v>406</v>
      </c>
      <c r="P2764" s="98" t="s">
        <v>444</v>
      </c>
      <c r="Q2764" s="98" t="s">
        <v>445</v>
      </c>
      <c r="S2764" t="s">
        <v>226</v>
      </c>
      <c r="U2764" t="s">
        <v>335</v>
      </c>
      <c r="V2764" t="s">
        <v>264</v>
      </c>
      <c r="W2764" s="81" t="str">
        <f>analysis_methods!$B$3</f>
        <v>BIOM</v>
      </c>
      <c r="X2764">
        <v>2.6539999999999999</v>
      </c>
      <c r="Y2764" t="s">
        <v>731</v>
      </c>
      <c r="Z2764" t="s">
        <v>243</v>
      </c>
      <c r="AA2764" t="s">
        <v>161</v>
      </c>
      <c r="AB2764" s="81" t="str">
        <f>analysis_methods!$M$3</f>
        <v>BLOT WW SCALE</v>
      </c>
      <c r="AC2764" s="77">
        <v>45413</v>
      </c>
    </row>
    <row r="2765" spans="1:30" ht="14.4" x14ac:dyDescent="0.3">
      <c r="A2765" s="81" t="str">
        <f>samples!$C$67</f>
        <v>SS22-590-1-WestdiepSeafarm-150m-b-VV2</v>
      </c>
      <c r="C2765"/>
      <c r="H2765" s="95" t="s">
        <v>487</v>
      </c>
      <c r="I2765">
        <v>102788</v>
      </c>
      <c r="K2765" s="98" t="s">
        <v>348</v>
      </c>
      <c r="L2765" s="98" t="s">
        <v>414</v>
      </c>
      <c r="M2765" s="98" t="s">
        <v>415</v>
      </c>
      <c r="N2765" s="98" t="s">
        <v>416</v>
      </c>
      <c r="O2765" s="98" t="s">
        <v>423</v>
      </c>
      <c r="P2765" s="98" t="s">
        <v>424</v>
      </c>
      <c r="Q2765" s="98" t="s">
        <v>425</v>
      </c>
      <c r="S2765" t="s">
        <v>226</v>
      </c>
      <c r="U2765" t="s">
        <v>335</v>
      </c>
      <c r="V2765" t="s">
        <v>264</v>
      </c>
      <c r="W2765" s="81" t="str">
        <f>analysis_methods!$B$3</f>
        <v>BIOM</v>
      </c>
      <c r="X2765">
        <v>5.3859999999999992</v>
      </c>
      <c r="Y2765" t="s">
        <v>731</v>
      </c>
      <c r="Z2765" t="s">
        <v>243</v>
      </c>
      <c r="AA2765" t="s">
        <v>161</v>
      </c>
      <c r="AB2765" s="81" t="str">
        <f>analysis_methods!$M$3</f>
        <v>BLOT WW SCALE</v>
      </c>
      <c r="AC2765" s="77">
        <v>45413</v>
      </c>
    </row>
    <row r="2766" spans="1:30" ht="14.4" x14ac:dyDescent="0.3">
      <c r="A2766" s="81" t="str">
        <f>samples!$C$67</f>
        <v>SS22-590-1-WestdiepSeafarm-150m-b-VV2</v>
      </c>
      <c r="C2766"/>
      <c r="H2766" s="95" t="s">
        <v>473</v>
      </c>
      <c r="I2766">
        <v>141433</v>
      </c>
      <c r="K2766" s="98" t="s">
        <v>348</v>
      </c>
      <c r="L2766" s="98" t="s">
        <v>365</v>
      </c>
      <c r="M2766" s="98" t="s">
        <v>366</v>
      </c>
      <c r="N2766" s="98" t="s">
        <v>371</v>
      </c>
      <c r="O2766" s="98" t="s">
        <v>372</v>
      </c>
      <c r="P2766" s="98" t="s">
        <v>373</v>
      </c>
      <c r="Q2766" s="98" t="s">
        <v>374</v>
      </c>
      <c r="S2766" t="s">
        <v>226</v>
      </c>
      <c r="U2766" t="s">
        <v>335</v>
      </c>
      <c r="V2766" t="s">
        <v>264</v>
      </c>
      <c r="W2766" s="81" t="str">
        <f>analysis_methods!$B$3</f>
        <v>BIOM</v>
      </c>
      <c r="X2766">
        <v>11.594999999999999</v>
      </c>
      <c r="Y2766" t="s">
        <v>731</v>
      </c>
      <c r="Z2766" t="s">
        <v>243</v>
      </c>
      <c r="AA2766" t="s">
        <v>161</v>
      </c>
      <c r="AB2766" s="81" t="str">
        <f>analysis_methods!$M$3</f>
        <v>BLOT WW SCALE</v>
      </c>
      <c r="AC2766" s="77">
        <v>45413</v>
      </c>
    </row>
    <row r="2767" spans="1:30" ht="14.4" x14ac:dyDescent="0.3">
      <c r="A2767" s="81" t="str">
        <f>samples!$C$67</f>
        <v>SS22-590-1-WestdiepSeafarm-150m-b-VV2</v>
      </c>
      <c r="C2767"/>
      <c r="H2767" s="95" t="s">
        <v>798</v>
      </c>
      <c r="I2767">
        <v>919</v>
      </c>
      <c r="K2767" s="98" t="s">
        <v>348</v>
      </c>
      <c r="L2767" s="98" t="s">
        <v>375</v>
      </c>
      <c r="M2767" s="98" t="s">
        <v>376</v>
      </c>
      <c r="N2767" s="98" t="s">
        <v>384</v>
      </c>
      <c r="O2767" s="98" t="s">
        <v>411</v>
      </c>
      <c r="P2767" s="98"/>
      <c r="Q2767" s="98"/>
      <c r="S2767" t="s">
        <v>226</v>
      </c>
      <c r="U2767" t="s">
        <v>335</v>
      </c>
      <c r="V2767" t="s">
        <v>264</v>
      </c>
      <c r="W2767" s="81" t="str">
        <f>analysis_methods!$B$3</f>
        <v>BIOM</v>
      </c>
      <c r="X2767">
        <v>5.5459999999999994</v>
      </c>
      <c r="Y2767" t="s">
        <v>731</v>
      </c>
      <c r="Z2767" t="s">
        <v>243</v>
      </c>
      <c r="AA2767" t="s">
        <v>161</v>
      </c>
      <c r="AB2767" s="81" t="str">
        <f>analysis_methods!$M$3</f>
        <v>BLOT WW SCALE</v>
      </c>
      <c r="AC2767" s="77">
        <v>45413</v>
      </c>
    </row>
    <row r="2768" spans="1:30" ht="14.4" x14ac:dyDescent="0.3">
      <c r="A2768" s="81" t="str">
        <f>samples!$C$67</f>
        <v>SS22-590-1-WestdiepSeafarm-150m-b-VV2</v>
      </c>
      <c r="C2768"/>
      <c r="H2768" s="95" t="s">
        <v>470</v>
      </c>
      <c r="I2768">
        <v>855674</v>
      </c>
      <c r="K2768" s="98" t="s">
        <v>348</v>
      </c>
      <c r="L2768" s="98" t="s">
        <v>355</v>
      </c>
      <c r="M2768" s="98" t="s">
        <v>826</v>
      </c>
      <c r="N2768" s="98" t="s">
        <v>356</v>
      </c>
      <c r="O2768" s="98" t="s">
        <v>357</v>
      </c>
      <c r="P2768" s="98" t="s">
        <v>358</v>
      </c>
      <c r="Q2768" s="98" t="s">
        <v>359</v>
      </c>
      <c r="S2768" t="s">
        <v>226</v>
      </c>
      <c r="U2768" t="s">
        <v>335</v>
      </c>
      <c r="V2768" t="s">
        <v>264</v>
      </c>
      <c r="W2768" s="81" t="str">
        <f>analysis_methods!$B$3</f>
        <v>BIOM</v>
      </c>
      <c r="X2768">
        <v>64.558999999999997</v>
      </c>
      <c r="Y2768" t="s">
        <v>731</v>
      </c>
      <c r="Z2768" t="s">
        <v>243</v>
      </c>
      <c r="AA2768" t="s">
        <v>161</v>
      </c>
      <c r="AB2768" s="81" t="str">
        <f>analysis_methods!$M$3</f>
        <v>BLOT WW SCALE</v>
      </c>
      <c r="AC2768" s="77">
        <v>45413</v>
      </c>
    </row>
    <row r="2769" spans="1:29" ht="14.4" x14ac:dyDescent="0.3">
      <c r="A2769" s="81" t="str">
        <f>samples!$C$67</f>
        <v>SS22-590-1-WestdiepSeafarm-150m-b-VV2</v>
      </c>
      <c r="C2769"/>
      <c r="H2769" s="95" t="s">
        <v>799</v>
      </c>
      <c r="I2769">
        <v>876640</v>
      </c>
      <c r="K2769" s="98" t="s">
        <v>348</v>
      </c>
      <c r="L2769" s="98" t="s">
        <v>365</v>
      </c>
      <c r="M2769" s="98" t="s">
        <v>366</v>
      </c>
      <c r="N2769" s="98" t="s">
        <v>451</v>
      </c>
      <c r="O2769" s="98" t="s">
        <v>452</v>
      </c>
      <c r="P2769" s="98" t="s">
        <v>453</v>
      </c>
      <c r="Q2769" s="98" t="s">
        <v>454</v>
      </c>
      <c r="S2769" t="s">
        <v>726</v>
      </c>
      <c r="U2769" t="s">
        <v>335</v>
      </c>
      <c r="V2769" t="s">
        <v>264</v>
      </c>
      <c r="W2769" s="81" t="str">
        <f>analysis_methods!$B$3</f>
        <v>BIOM</v>
      </c>
      <c r="X2769">
        <v>342.52199999999999</v>
      </c>
      <c r="Y2769" t="s">
        <v>731</v>
      </c>
      <c r="Z2769" t="s">
        <v>243</v>
      </c>
      <c r="AA2769" t="s">
        <v>161</v>
      </c>
      <c r="AB2769" s="81" t="str">
        <f>analysis_methods!$M$3</f>
        <v>BLOT WW SCALE</v>
      </c>
      <c r="AC2769" s="77">
        <v>45413</v>
      </c>
    </row>
    <row r="2770" spans="1:29" ht="14.4" x14ac:dyDescent="0.3">
      <c r="A2770" s="81" t="str">
        <f>samples!$C$67</f>
        <v>SS22-590-1-WestdiepSeafarm-150m-b-VV2</v>
      </c>
      <c r="C2770"/>
      <c r="H2770" s="95" t="s">
        <v>476</v>
      </c>
      <c r="I2770">
        <v>152367</v>
      </c>
      <c r="K2770" s="98" t="s">
        <v>348</v>
      </c>
      <c r="L2770" s="98" t="s">
        <v>375</v>
      </c>
      <c r="M2770" s="98" t="s">
        <v>376</v>
      </c>
      <c r="N2770" s="98" t="s">
        <v>384</v>
      </c>
      <c r="O2770" s="98" t="s">
        <v>385</v>
      </c>
      <c r="P2770" s="98" t="s">
        <v>386</v>
      </c>
      <c r="Q2770" s="98" t="s">
        <v>387</v>
      </c>
      <c r="S2770" t="s">
        <v>226</v>
      </c>
      <c r="U2770" t="s">
        <v>335</v>
      </c>
      <c r="V2770" t="s">
        <v>264</v>
      </c>
      <c r="W2770" s="81" t="str">
        <f>analysis_methods!$B$3</f>
        <v>BIOM</v>
      </c>
      <c r="X2770">
        <v>14.044</v>
      </c>
      <c r="Y2770" t="s">
        <v>731</v>
      </c>
      <c r="Z2770" t="s">
        <v>243</v>
      </c>
      <c r="AA2770" t="s">
        <v>161</v>
      </c>
      <c r="AB2770" s="81" t="str">
        <f>analysis_methods!$M$3</f>
        <v>BLOT WW SCALE</v>
      </c>
      <c r="AC2770" s="77">
        <v>45413</v>
      </c>
    </row>
    <row r="2771" spans="1:29" ht="14.4" x14ac:dyDescent="0.3">
      <c r="A2771" s="81" t="str">
        <f>samples!$C$67</f>
        <v>SS22-590-1-WestdiepSeafarm-150m-b-VV2</v>
      </c>
      <c r="C2771"/>
      <c r="H2771" s="95" t="s">
        <v>800</v>
      </c>
      <c r="I2771">
        <v>152391</v>
      </c>
      <c r="K2771" s="98" t="s">
        <v>348</v>
      </c>
      <c r="L2771" s="98" t="s">
        <v>457</v>
      </c>
      <c r="M2771" s="98"/>
      <c r="N2771" s="98"/>
      <c r="O2771" s="98"/>
      <c r="P2771" s="98"/>
      <c r="Q2771" s="98"/>
      <c r="S2771" t="s">
        <v>226</v>
      </c>
      <c r="U2771" t="s">
        <v>335</v>
      </c>
      <c r="V2771" t="s">
        <v>264</v>
      </c>
      <c r="W2771" s="81" t="str">
        <f>analysis_methods!$B$3</f>
        <v>BIOM</v>
      </c>
      <c r="X2771">
        <v>5.3689999999999998</v>
      </c>
      <c r="Y2771" t="s">
        <v>731</v>
      </c>
      <c r="Z2771" t="s">
        <v>243</v>
      </c>
      <c r="AA2771" t="s">
        <v>161</v>
      </c>
      <c r="AB2771" s="81" t="str">
        <f>analysis_methods!$M$3</f>
        <v>BLOT WW SCALE</v>
      </c>
      <c r="AC2771" s="77">
        <v>45413</v>
      </c>
    </row>
    <row r="2772" spans="1:29" ht="14.4" x14ac:dyDescent="0.3">
      <c r="A2772" s="81" t="str">
        <f>samples!$C$67</f>
        <v>SS22-590-1-WestdiepSeafarm-150m-b-VV2</v>
      </c>
      <c r="C2772"/>
      <c r="H2772" s="95" t="s">
        <v>813</v>
      </c>
      <c r="I2772">
        <v>152391</v>
      </c>
      <c r="K2772" s="98" t="s">
        <v>348</v>
      </c>
      <c r="L2772" s="98" t="s">
        <v>457</v>
      </c>
      <c r="M2772" s="98"/>
      <c r="N2772" s="98"/>
      <c r="O2772" s="98"/>
      <c r="P2772" s="98"/>
      <c r="Q2772" s="98"/>
      <c r="S2772" t="s">
        <v>226</v>
      </c>
      <c r="U2772" t="s">
        <v>335</v>
      </c>
      <c r="V2772" t="s">
        <v>264</v>
      </c>
      <c r="W2772" s="81" t="str">
        <f>analysis_methods!$B$3</f>
        <v>BIOM</v>
      </c>
      <c r="X2772">
        <v>5.3629999999999995</v>
      </c>
      <c r="Y2772" t="s">
        <v>731</v>
      </c>
      <c r="Z2772" t="s">
        <v>243</v>
      </c>
      <c r="AA2772" t="s">
        <v>161</v>
      </c>
      <c r="AB2772" s="81" t="str">
        <f>analysis_methods!$M$3</f>
        <v>BLOT WW SCALE</v>
      </c>
      <c r="AC2772" s="77">
        <v>45413</v>
      </c>
    </row>
    <row r="2773" spans="1:29" ht="14.4" x14ac:dyDescent="0.3">
      <c r="A2773" s="81" t="str">
        <f>samples!$C$67</f>
        <v>SS22-590-1-WestdiepSeafarm-150m-b-VV2</v>
      </c>
      <c r="C2773"/>
      <c r="H2773" s="95" t="s">
        <v>482</v>
      </c>
      <c r="I2773">
        <v>130357</v>
      </c>
      <c r="K2773" s="98" t="s">
        <v>348</v>
      </c>
      <c r="L2773" s="98" t="s">
        <v>375</v>
      </c>
      <c r="M2773" s="98" t="s">
        <v>376</v>
      </c>
      <c r="N2773" s="98" t="s">
        <v>380</v>
      </c>
      <c r="O2773" s="98" t="s">
        <v>381</v>
      </c>
      <c r="P2773" s="98" t="s">
        <v>382</v>
      </c>
      <c r="Q2773" s="98" t="s">
        <v>405</v>
      </c>
      <c r="S2773" t="s">
        <v>226</v>
      </c>
      <c r="U2773" t="s">
        <v>335</v>
      </c>
      <c r="V2773" t="s">
        <v>264</v>
      </c>
      <c r="W2773" s="81" t="str">
        <f>analysis_methods!$B$3</f>
        <v>BIOM</v>
      </c>
      <c r="X2773">
        <v>7.2839999999999998</v>
      </c>
      <c r="Y2773" t="s">
        <v>731</v>
      </c>
      <c r="Z2773" t="s">
        <v>243</v>
      </c>
      <c r="AA2773" t="s">
        <v>161</v>
      </c>
      <c r="AB2773" s="81" t="str">
        <f>analysis_methods!$M$3</f>
        <v>BLOT WW SCALE</v>
      </c>
      <c r="AC2773" s="77">
        <v>45413</v>
      </c>
    </row>
    <row r="2774" spans="1:29" ht="14.4" x14ac:dyDescent="0.3">
      <c r="A2774" s="81" t="str">
        <f>samples!$C$67</f>
        <v>SS22-590-1-WestdiepSeafarm-150m-b-VV2</v>
      </c>
      <c r="C2774"/>
      <c r="H2774" s="95" t="s">
        <v>474</v>
      </c>
      <c r="I2774">
        <v>129898</v>
      </c>
      <c r="K2774" s="98" t="s">
        <v>348</v>
      </c>
      <c r="L2774" s="98" t="s">
        <v>375</v>
      </c>
      <c r="M2774" s="98" t="s">
        <v>376</v>
      </c>
      <c r="N2774" s="98"/>
      <c r="O2774" s="98" t="s">
        <v>377</v>
      </c>
      <c r="P2774" s="98" t="s">
        <v>378</v>
      </c>
      <c r="Q2774" s="98" t="s">
        <v>379</v>
      </c>
      <c r="S2774" t="s">
        <v>226</v>
      </c>
      <c r="U2774" t="s">
        <v>335</v>
      </c>
      <c r="V2774" t="s">
        <v>264</v>
      </c>
      <c r="W2774" s="81" t="str">
        <f>analysis_methods!$B$3</f>
        <v>BIOM</v>
      </c>
      <c r="X2774">
        <v>6.117</v>
      </c>
      <c r="Y2774" t="s">
        <v>731</v>
      </c>
      <c r="Z2774" t="s">
        <v>243</v>
      </c>
      <c r="AA2774" t="s">
        <v>161</v>
      </c>
      <c r="AB2774" s="81" t="str">
        <f>analysis_methods!$M$3</f>
        <v>BLOT WW SCALE</v>
      </c>
      <c r="AC2774" s="77">
        <v>45413</v>
      </c>
    </row>
    <row r="2775" spans="1:29" ht="14.4" x14ac:dyDescent="0.3">
      <c r="A2775" s="81" t="str">
        <f>samples!$C$67</f>
        <v>SS22-590-1-WestdiepSeafarm-150m-b-VV2</v>
      </c>
      <c r="C2775"/>
      <c r="H2775" s="95" t="s">
        <v>471</v>
      </c>
      <c r="I2775">
        <v>124929</v>
      </c>
      <c r="K2775" s="98" t="s">
        <v>348</v>
      </c>
      <c r="L2775" s="98" t="s">
        <v>349</v>
      </c>
      <c r="M2775" s="98" t="s">
        <v>360</v>
      </c>
      <c r="N2775" s="98" t="s">
        <v>361</v>
      </c>
      <c r="O2775" s="98" t="s">
        <v>362</v>
      </c>
      <c r="P2775" s="98" t="s">
        <v>363</v>
      </c>
      <c r="Q2775" s="98" t="s">
        <v>364</v>
      </c>
      <c r="S2775" t="s">
        <v>226</v>
      </c>
      <c r="U2775" t="s">
        <v>335</v>
      </c>
      <c r="V2775" t="s">
        <v>264</v>
      </c>
      <c r="W2775" s="81" t="str">
        <f>analysis_methods!$B$3</f>
        <v>BIOM</v>
      </c>
      <c r="X2775">
        <v>64.992999999999995</v>
      </c>
      <c r="Y2775" t="s">
        <v>731</v>
      </c>
      <c r="Z2775" t="s">
        <v>243</v>
      </c>
      <c r="AA2775" t="s">
        <v>161</v>
      </c>
      <c r="AB2775" s="81" t="str">
        <f>analysis_methods!$M$3</f>
        <v>BLOT WW SCALE</v>
      </c>
      <c r="AC2775" s="77">
        <v>45413</v>
      </c>
    </row>
    <row r="2776" spans="1:29" ht="14.4" x14ac:dyDescent="0.3">
      <c r="A2776" s="81" t="str">
        <f>samples!$C$67</f>
        <v>SS22-590-1-WestdiepSeafarm-150m-b-VV2</v>
      </c>
      <c r="C2776"/>
      <c r="H2776" s="95" t="s">
        <v>471</v>
      </c>
      <c r="I2776">
        <v>124929</v>
      </c>
      <c r="K2776" s="98" t="s">
        <v>348</v>
      </c>
      <c r="L2776" s="98" t="s">
        <v>349</v>
      </c>
      <c r="M2776" s="98" t="s">
        <v>360</v>
      </c>
      <c r="N2776" s="98" t="s">
        <v>361</v>
      </c>
      <c r="O2776" s="98" t="s">
        <v>362</v>
      </c>
      <c r="P2776" s="98" t="s">
        <v>363</v>
      </c>
      <c r="Q2776" s="98" t="s">
        <v>364</v>
      </c>
      <c r="S2776" t="s">
        <v>226</v>
      </c>
      <c r="U2776" t="s">
        <v>335</v>
      </c>
      <c r="V2776" t="s">
        <v>264</v>
      </c>
      <c r="W2776" s="81" t="str">
        <f>analysis_methods!$B$3</f>
        <v>BIOM</v>
      </c>
      <c r="X2776">
        <v>8.8369999999999997</v>
      </c>
      <c r="Y2776" t="s">
        <v>731</v>
      </c>
      <c r="Z2776" t="s">
        <v>243</v>
      </c>
      <c r="AA2776" t="s">
        <v>161</v>
      </c>
      <c r="AB2776" s="81" t="str">
        <f>analysis_methods!$M$3</f>
        <v>BLOT WW SCALE</v>
      </c>
      <c r="AC2776" s="77">
        <v>45413</v>
      </c>
    </row>
    <row r="2777" spans="1:29" ht="14.4" x14ac:dyDescent="0.3">
      <c r="A2777" s="81" t="str">
        <f>samples!$C$67</f>
        <v>SS22-590-1-WestdiepSeafarm-150m-b-VV2</v>
      </c>
      <c r="C2777"/>
      <c r="H2777" s="95" t="s">
        <v>479</v>
      </c>
      <c r="I2777">
        <v>130544</v>
      </c>
      <c r="K2777" s="98" t="s">
        <v>348</v>
      </c>
      <c r="L2777" s="98" t="s">
        <v>375</v>
      </c>
      <c r="M2777" s="98" t="s">
        <v>376</v>
      </c>
      <c r="N2777" s="98"/>
      <c r="O2777" s="98" t="s">
        <v>395</v>
      </c>
      <c r="P2777" s="98" t="s">
        <v>396</v>
      </c>
      <c r="Q2777" s="98" t="s">
        <v>397</v>
      </c>
      <c r="S2777" t="s">
        <v>226</v>
      </c>
      <c r="U2777" t="s">
        <v>335</v>
      </c>
      <c r="V2777" t="s">
        <v>264</v>
      </c>
      <c r="W2777" s="81" t="str">
        <f>analysis_methods!$B$3</f>
        <v>BIOM</v>
      </c>
      <c r="X2777">
        <v>9.468</v>
      </c>
      <c r="Y2777" t="s">
        <v>731</v>
      </c>
      <c r="Z2777" t="s">
        <v>243</v>
      </c>
      <c r="AA2777" t="s">
        <v>161</v>
      </c>
      <c r="AB2777" s="81" t="str">
        <f>analysis_methods!$M$3</f>
        <v>BLOT WW SCALE</v>
      </c>
      <c r="AC2777" s="77">
        <v>45413</v>
      </c>
    </row>
    <row r="2778" spans="1:29" ht="14.4" x14ac:dyDescent="0.3">
      <c r="A2778" s="81" t="str">
        <f>samples!$C$67</f>
        <v>SS22-590-1-WestdiepSeafarm-150m-b-VV2</v>
      </c>
      <c r="C2778"/>
      <c r="H2778" s="95" t="s">
        <v>540</v>
      </c>
      <c r="I2778">
        <v>334512</v>
      </c>
      <c r="K2778" s="98" t="s">
        <v>348</v>
      </c>
      <c r="L2778" s="98" t="s">
        <v>375</v>
      </c>
      <c r="M2778" s="98" t="s">
        <v>376</v>
      </c>
      <c r="N2778" s="98" t="s">
        <v>380</v>
      </c>
      <c r="O2778" s="98" t="s">
        <v>448</v>
      </c>
      <c r="P2778" s="98" t="s">
        <v>517</v>
      </c>
      <c r="Q2778" s="98" t="s">
        <v>530</v>
      </c>
      <c r="S2778" t="s">
        <v>226</v>
      </c>
      <c r="U2778" t="s">
        <v>335</v>
      </c>
      <c r="V2778" t="s">
        <v>264</v>
      </c>
      <c r="W2778" s="81" t="str">
        <f>analysis_methods!$B$3</f>
        <v>BIOM</v>
      </c>
      <c r="X2778">
        <v>5.3119999999999994</v>
      </c>
      <c r="Y2778" t="s">
        <v>731</v>
      </c>
      <c r="Z2778" t="s">
        <v>243</v>
      </c>
      <c r="AA2778" t="s">
        <v>161</v>
      </c>
      <c r="AB2778" s="81" t="str">
        <f>analysis_methods!$M$3</f>
        <v>BLOT WW SCALE</v>
      </c>
      <c r="AC2778" s="77">
        <v>45413</v>
      </c>
    </row>
    <row r="2779" spans="1:29" ht="14.4" x14ac:dyDescent="0.3">
      <c r="A2779" s="81" t="str">
        <f>samples!$C$67</f>
        <v>SS22-590-1-WestdiepSeafarm-150m-b-VV2</v>
      </c>
      <c r="C2779"/>
      <c r="H2779" s="95" t="s">
        <v>493</v>
      </c>
      <c r="I2779">
        <v>131074</v>
      </c>
      <c r="K2779" s="98" t="s">
        <v>348</v>
      </c>
      <c r="L2779" s="98" t="s">
        <v>375</v>
      </c>
      <c r="M2779" s="98" t="s">
        <v>376</v>
      </c>
      <c r="N2779" s="98" t="s">
        <v>380</v>
      </c>
      <c r="O2779" s="98" t="s">
        <v>406</v>
      </c>
      <c r="P2779" s="98" t="s">
        <v>444</v>
      </c>
      <c r="Q2779" s="98" t="s">
        <v>445</v>
      </c>
      <c r="S2779" t="s">
        <v>226</v>
      </c>
      <c r="U2779" t="s">
        <v>335</v>
      </c>
      <c r="V2779" t="s">
        <v>264</v>
      </c>
      <c r="W2779" s="81" t="str">
        <f>analysis_methods!$B$3</f>
        <v>BIOM</v>
      </c>
      <c r="X2779">
        <v>13.651</v>
      </c>
      <c r="Y2779" t="s">
        <v>731</v>
      </c>
      <c r="Z2779" t="s">
        <v>243</v>
      </c>
      <c r="AA2779" t="s">
        <v>161</v>
      </c>
      <c r="AB2779" s="81" t="str">
        <f>analysis_methods!$M$3</f>
        <v>BLOT WW SCALE</v>
      </c>
      <c r="AC2779" s="77">
        <v>45413</v>
      </c>
    </row>
    <row r="2780" spans="1:29" ht="14.4" x14ac:dyDescent="0.3">
      <c r="A2780" s="81" t="str">
        <f>samples!$C$67</f>
        <v>SS22-590-1-WestdiepSeafarm-150m-b-VV2</v>
      </c>
      <c r="C2780"/>
      <c r="H2780" s="95" t="s">
        <v>801</v>
      </c>
      <c r="I2780" s="96">
        <v>2036</v>
      </c>
      <c r="K2780" s="98" t="s">
        <v>348</v>
      </c>
      <c r="L2780" s="98" t="s">
        <v>375</v>
      </c>
      <c r="M2780" s="98" t="s">
        <v>422</v>
      </c>
      <c r="N2780" s="98"/>
      <c r="O2780" s="98"/>
      <c r="P2780" s="98"/>
      <c r="Q2780" s="98"/>
      <c r="S2780" t="s">
        <v>226</v>
      </c>
      <c r="U2780" t="s">
        <v>335</v>
      </c>
      <c r="V2780" t="s">
        <v>264</v>
      </c>
      <c r="W2780" s="81" t="str">
        <f>analysis_methods!$B$3</f>
        <v>BIOM</v>
      </c>
      <c r="X2780">
        <v>5.4369999999999994</v>
      </c>
      <c r="Y2780" t="s">
        <v>731</v>
      </c>
      <c r="Z2780" t="s">
        <v>243</v>
      </c>
      <c r="AA2780" t="s">
        <v>161</v>
      </c>
      <c r="AB2780" s="81" t="str">
        <f>analysis_methods!$M$3</f>
        <v>BLOT WW SCALE</v>
      </c>
      <c r="AC2780" s="77">
        <v>45413</v>
      </c>
    </row>
    <row r="2781" spans="1:29" ht="14.4" x14ac:dyDescent="0.3">
      <c r="A2781" s="81" t="str">
        <f>samples!$C$68</f>
        <v>SS22-590-1-WestdiepSeafarm-150m-c-VV3</v>
      </c>
      <c r="C2781"/>
      <c r="H2781" s="95" t="s">
        <v>487</v>
      </c>
      <c r="I2781">
        <v>102788</v>
      </c>
      <c r="K2781" s="98" t="s">
        <v>348</v>
      </c>
      <c r="L2781" s="98" t="s">
        <v>414</v>
      </c>
      <c r="M2781" s="98" t="s">
        <v>415</v>
      </c>
      <c r="N2781" s="98" t="s">
        <v>416</v>
      </c>
      <c r="O2781" s="98" t="s">
        <v>423</v>
      </c>
      <c r="P2781" s="98" t="s">
        <v>424</v>
      </c>
      <c r="Q2781" s="98" t="s">
        <v>425</v>
      </c>
      <c r="S2781" t="s">
        <v>226</v>
      </c>
      <c r="U2781" t="s">
        <v>335</v>
      </c>
      <c r="V2781" t="s">
        <v>264</v>
      </c>
      <c r="W2781" s="81" t="str">
        <f>analysis_methods!$B$3</f>
        <v>BIOM</v>
      </c>
      <c r="X2781">
        <v>3.5999999999999997E-2</v>
      </c>
      <c r="Y2781" t="s">
        <v>731</v>
      </c>
      <c r="Z2781" t="s">
        <v>243</v>
      </c>
      <c r="AA2781" t="s">
        <v>161</v>
      </c>
      <c r="AB2781" s="81" t="str">
        <f>analysis_methods!$M$3</f>
        <v>BLOT WW SCALE</v>
      </c>
      <c r="AC2781" s="77">
        <v>45413</v>
      </c>
    </row>
    <row r="2782" spans="1:29" ht="14.4" x14ac:dyDescent="0.3">
      <c r="A2782" s="81" t="str">
        <f>samples!$C$68</f>
        <v>SS22-590-1-WestdiepSeafarm-150m-c-VV3</v>
      </c>
      <c r="C2782"/>
      <c r="H2782" s="95" t="s">
        <v>473</v>
      </c>
      <c r="I2782">
        <v>141433</v>
      </c>
      <c r="K2782" s="98" t="s">
        <v>348</v>
      </c>
      <c r="L2782" s="98" t="s">
        <v>365</v>
      </c>
      <c r="M2782" s="98" t="s">
        <v>366</v>
      </c>
      <c r="N2782" s="98" t="s">
        <v>371</v>
      </c>
      <c r="O2782" s="98" t="s">
        <v>372</v>
      </c>
      <c r="P2782" s="98" t="s">
        <v>373</v>
      </c>
      <c r="Q2782" s="98" t="s">
        <v>374</v>
      </c>
      <c r="S2782" t="s">
        <v>226</v>
      </c>
      <c r="U2782" t="s">
        <v>335</v>
      </c>
      <c r="V2782" t="s">
        <v>264</v>
      </c>
      <c r="W2782" s="81" t="str">
        <f>analysis_methods!$B$3</f>
        <v>BIOM</v>
      </c>
      <c r="X2782">
        <v>0.35999999999999993</v>
      </c>
      <c r="Y2782" t="s">
        <v>731</v>
      </c>
      <c r="Z2782" t="s">
        <v>243</v>
      </c>
      <c r="AA2782" t="s">
        <v>161</v>
      </c>
      <c r="AB2782" s="81" t="str">
        <f>analysis_methods!$M$3</f>
        <v>BLOT WW SCALE</v>
      </c>
      <c r="AC2782" s="77">
        <v>45413</v>
      </c>
    </row>
    <row r="2783" spans="1:29" ht="14.4" x14ac:dyDescent="0.3">
      <c r="A2783" s="81" t="str">
        <f>samples!$C$68</f>
        <v>SS22-590-1-WestdiepSeafarm-150m-c-VV3</v>
      </c>
      <c r="C2783"/>
      <c r="H2783" s="95" t="s">
        <v>798</v>
      </c>
      <c r="I2783">
        <v>919</v>
      </c>
      <c r="K2783" s="98" t="s">
        <v>348</v>
      </c>
      <c r="L2783" s="98" t="s">
        <v>375</v>
      </c>
      <c r="M2783" s="98" t="s">
        <v>376</v>
      </c>
      <c r="N2783" s="98" t="s">
        <v>384</v>
      </c>
      <c r="O2783" s="98" t="s">
        <v>411</v>
      </c>
      <c r="P2783" s="98"/>
      <c r="Q2783" s="98"/>
      <c r="S2783" t="s">
        <v>226</v>
      </c>
      <c r="U2783" t="s">
        <v>335</v>
      </c>
      <c r="V2783" t="s">
        <v>264</v>
      </c>
      <c r="W2783" s="81" t="str">
        <f>analysis_methods!$B$3</f>
        <v>BIOM</v>
      </c>
      <c r="X2783">
        <v>4.0000000000000001E-3</v>
      </c>
      <c r="Y2783" t="s">
        <v>731</v>
      </c>
      <c r="Z2783" t="s">
        <v>243</v>
      </c>
      <c r="AA2783" t="s">
        <v>161</v>
      </c>
      <c r="AB2783" s="81" t="str">
        <f>analysis_methods!$M$3</f>
        <v>BLOT WW SCALE</v>
      </c>
      <c r="AC2783" s="77">
        <v>45413</v>
      </c>
    </row>
    <row r="2784" spans="1:29" ht="14.4" x14ac:dyDescent="0.3">
      <c r="A2784" s="81" t="str">
        <f>samples!$C$68</f>
        <v>SS22-590-1-WestdiepSeafarm-150m-c-VV3</v>
      </c>
      <c r="C2784"/>
      <c r="H2784" s="95" t="s">
        <v>798</v>
      </c>
      <c r="I2784">
        <v>919</v>
      </c>
      <c r="K2784" s="98" t="s">
        <v>348</v>
      </c>
      <c r="L2784" s="98" t="s">
        <v>375</v>
      </c>
      <c r="M2784" s="98" t="s">
        <v>376</v>
      </c>
      <c r="N2784" s="98" t="s">
        <v>384</v>
      </c>
      <c r="O2784" s="98" t="s">
        <v>411</v>
      </c>
      <c r="P2784" s="98"/>
      <c r="Q2784" s="98"/>
      <c r="S2784" t="s">
        <v>226</v>
      </c>
      <c r="U2784" t="s">
        <v>335</v>
      </c>
      <c r="V2784" t="s">
        <v>264</v>
      </c>
      <c r="W2784" s="81" t="str">
        <f>analysis_methods!$B$3</f>
        <v>BIOM</v>
      </c>
      <c r="X2784">
        <v>0.84499999999999997</v>
      </c>
      <c r="Y2784" t="s">
        <v>731</v>
      </c>
      <c r="Z2784" t="s">
        <v>243</v>
      </c>
      <c r="AA2784" t="s">
        <v>161</v>
      </c>
      <c r="AB2784" s="81" t="str">
        <f>analysis_methods!$M$3</f>
        <v>BLOT WW SCALE</v>
      </c>
      <c r="AC2784" s="77">
        <v>45413</v>
      </c>
    </row>
    <row r="2785" spans="1:29" ht="14.4" x14ac:dyDescent="0.3">
      <c r="A2785" s="81" t="str">
        <f>samples!$C$68</f>
        <v>SS22-590-1-WestdiepSeafarm-150m-c-VV3</v>
      </c>
      <c r="C2785"/>
      <c r="H2785" s="95" t="s">
        <v>470</v>
      </c>
      <c r="I2785">
        <v>855674</v>
      </c>
      <c r="K2785" s="98" t="s">
        <v>348</v>
      </c>
      <c r="L2785" s="98" t="s">
        <v>355</v>
      </c>
      <c r="M2785" s="98" t="s">
        <v>826</v>
      </c>
      <c r="N2785" s="98" t="s">
        <v>356</v>
      </c>
      <c r="O2785" s="98" t="s">
        <v>357</v>
      </c>
      <c r="P2785" s="98" t="s">
        <v>358</v>
      </c>
      <c r="Q2785" s="98" t="s">
        <v>359</v>
      </c>
      <c r="S2785" t="s">
        <v>226</v>
      </c>
      <c r="U2785" t="s">
        <v>335</v>
      </c>
      <c r="V2785" t="s">
        <v>264</v>
      </c>
      <c r="W2785" s="81" t="str">
        <f>analysis_methods!$B$3</f>
        <v>BIOM</v>
      </c>
      <c r="X2785">
        <v>15.572999999999999</v>
      </c>
      <c r="Y2785" t="s">
        <v>731</v>
      </c>
      <c r="Z2785" t="s">
        <v>243</v>
      </c>
      <c r="AA2785" t="s">
        <v>161</v>
      </c>
      <c r="AB2785" s="81" t="str">
        <f>analysis_methods!$M$3</f>
        <v>BLOT WW SCALE</v>
      </c>
      <c r="AC2785" s="77">
        <v>45413</v>
      </c>
    </row>
    <row r="2786" spans="1:29" ht="14.4" x14ac:dyDescent="0.3">
      <c r="A2786" s="81" t="str">
        <f>samples!$C$68</f>
        <v>SS22-590-1-WestdiepSeafarm-150m-c-VV3</v>
      </c>
      <c r="C2786"/>
      <c r="H2786" s="95" t="s">
        <v>470</v>
      </c>
      <c r="I2786">
        <v>855674</v>
      </c>
      <c r="K2786" s="98" t="s">
        <v>348</v>
      </c>
      <c r="L2786" s="98" t="s">
        <v>355</v>
      </c>
      <c r="M2786" s="98" t="s">
        <v>826</v>
      </c>
      <c r="N2786" s="98" t="s">
        <v>356</v>
      </c>
      <c r="O2786" s="98" t="s">
        <v>357</v>
      </c>
      <c r="P2786" s="98" t="s">
        <v>358</v>
      </c>
      <c r="Q2786" s="98" t="s">
        <v>359</v>
      </c>
      <c r="S2786" t="s">
        <v>226</v>
      </c>
      <c r="U2786" t="s">
        <v>335</v>
      </c>
      <c r="V2786" t="s">
        <v>264</v>
      </c>
      <c r="W2786" s="81" t="str">
        <f>analysis_methods!$B$3</f>
        <v>BIOM</v>
      </c>
      <c r="X2786">
        <v>107.166</v>
      </c>
      <c r="Y2786" t="s">
        <v>731</v>
      </c>
      <c r="Z2786" t="s">
        <v>243</v>
      </c>
      <c r="AA2786" t="s">
        <v>161</v>
      </c>
      <c r="AB2786" s="81" t="str">
        <f>analysis_methods!$M$3</f>
        <v>BLOT WW SCALE</v>
      </c>
      <c r="AC2786" s="77">
        <v>45413</v>
      </c>
    </row>
    <row r="2787" spans="1:29" ht="14.4" x14ac:dyDescent="0.3">
      <c r="A2787" s="81" t="str">
        <f>samples!$C$68</f>
        <v>SS22-590-1-WestdiepSeafarm-150m-c-VV3</v>
      </c>
      <c r="C2787"/>
      <c r="H2787" s="95" t="s">
        <v>498</v>
      </c>
      <c r="I2787">
        <v>110487</v>
      </c>
      <c r="K2787" s="98" t="s">
        <v>348</v>
      </c>
      <c r="L2787" s="98" t="s">
        <v>414</v>
      </c>
      <c r="M2787" s="98" t="s">
        <v>415</v>
      </c>
      <c r="N2787" s="98" t="s">
        <v>458</v>
      </c>
      <c r="O2787" s="98" t="s">
        <v>459</v>
      </c>
      <c r="P2787" s="98" t="s">
        <v>460</v>
      </c>
      <c r="Q2787" s="98" t="s">
        <v>461</v>
      </c>
      <c r="S2787" t="s">
        <v>226</v>
      </c>
      <c r="U2787" t="s">
        <v>335</v>
      </c>
      <c r="V2787" t="s">
        <v>264</v>
      </c>
      <c r="W2787" s="81" t="str">
        <f>analysis_methods!$B$3</f>
        <v>BIOM</v>
      </c>
      <c r="X2787">
        <v>4.5999999999999999E-2</v>
      </c>
      <c r="Y2787" t="s">
        <v>731</v>
      </c>
      <c r="Z2787" t="s">
        <v>243</v>
      </c>
      <c r="AA2787" t="s">
        <v>161</v>
      </c>
      <c r="AB2787" s="81" t="str">
        <f>analysis_methods!$M$3</f>
        <v>BLOT WW SCALE</v>
      </c>
      <c r="AC2787" s="77">
        <v>45413</v>
      </c>
    </row>
    <row r="2788" spans="1:29" ht="14.4" x14ac:dyDescent="0.3">
      <c r="A2788" s="81" t="str">
        <f>samples!$C$68</f>
        <v>SS22-590-1-WestdiepSeafarm-150m-c-VV3</v>
      </c>
      <c r="C2788"/>
      <c r="H2788" s="95" t="s">
        <v>799</v>
      </c>
      <c r="I2788">
        <v>876640</v>
      </c>
      <c r="K2788" s="98" t="s">
        <v>348</v>
      </c>
      <c r="L2788" s="98" t="s">
        <v>365</v>
      </c>
      <c r="M2788" s="98" t="s">
        <v>366</v>
      </c>
      <c r="N2788" s="98" t="s">
        <v>451</v>
      </c>
      <c r="O2788" s="98" t="s">
        <v>452</v>
      </c>
      <c r="P2788" s="98" t="s">
        <v>453</v>
      </c>
      <c r="Q2788" s="98" t="s">
        <v>454</v>
      </c>
      <c r="S2788" t="s">
        <v>726</v>
      </c>
      <c r="U2788" t="s">
        <v>335</v>
      </c>
      <c r="V2788" t="s">
        <v>264</v>
      </c>
      <c r="W2788" s="81" t="str">
        <f>analysis_methods!$B$3</f>
        <v>BIOM</v>
      </c>
      <c r="X2788">
        <v>49.375</v>
      </c>
      <c r="Y2788" t="s">
        <v>731</v>
      </c>
      <c r="Z2788" t="s">
        <v>243</v>
      </c>
      <c r="AA2788" t="s">
        <v>161</v>
      </c>
      <c r="AB2788" s="81" t="str">
        <f>analysis_methods!$M$3</f>
        <v>BLOT WW SCALE</v>
      </c>
      <c r="AC2788" s="77">
        <v>45413</v>
      </c>
    </row>
    <row r="2789" spans="1:29" ht="14.4" x14ac:dyDescent="0.3">
      <c r="A2789" s="81" t="str">
        <f>samples!$C$68</f>
        <v>SS22-590-1-WestdiepSeafarm-150m-c-VV3</v>
      </c>
      <c r="C2789"/>
      <c r="H2789" s="95" t="s">
        <v>799</v>
      </c>
      <c r="I2789">
        <v>876640</v>
      </c>
      <c r="K2789" s="98" t="s">
        <v>348</v>
      </c>
      <c r="L2789" s="98" t="s">
        <v>365</v>
      </c>
      <c r="M2789" s="98" t="s">
        <v>366</v>
      </c>
      <c r="N2789" s="98" t="s">
        <v>451</v>
      </c>
      <c r="O2789" s="98" t="s">
        <v>452</v>
      </c>
      <c r="P2789" s="98" t="s">
        <v>453</v>
      </c>
      <c r="Q2789" s="98" t="s">
        <v>454</v>
      </c>
      <c r="S2789" t="s">
        <v>726</v>
      </c>
      <c r="U2789" t="s">
        <v>335</v>
      </c>
      <c r="V2789" t="s">
        <v>264</v>
      </c>
      <c r="W2789" s="81" t="str">
        <f>analysis_methods!$B$3</f>
        <v>BIOM</v>
      </c>
      <c r="X2789">
        <v>362.2179999999999</v>
      </c>
      <c r="Y2789" t="s">
        <v>731</v>
      </c>
      <c r="Z2789" t="s">
        <v>243</v>
      </c>
      <c r="AA2789" t="s">
        <v>161</v>
      </c>
      <c r="AB2789" s="81" t="str">
        <f>analysis_methods!$M$3</f>
        <v>BLOT WW SCALE</v>
      </c>
      <c r="AC2789" s="77">
        <v>45413</v>
      </c>
    </row>
    <row r="2790" spans="1:29" ht="14.4" x14ac:dyDescent="0.3">
      <c r="A2790" s="81" t="str">
        <f>samples!$C$68</f>
        <v>SS22-590-1-WestdiepSeafarm-150m-c-VV3</v>
      </c>
      <c r="C2790"/>
      <c r="H2790" s="95" t="s">
        <v>484</v>
      </c>
      <c r="I2790">
        <v>130116</v>
      </c>
      <c r="K2790" s="98" t="s">
        <v>348</v>
      </c>
      <c r="L2790" s="98" t="s">
        <v>375</v>
      </c>
      <c r="M2790" s="98" t="s">
        <v>376</v>
      </c>
      <c r="N2790" s="98" t="s">
        <v>380</v>
      </c>
      <c r="O2790" s="98" t="s">
        <v>409</v>
      </c>
      <c r="P2790" s="98" t="s">
        <v>410</v>
      </c>
      <c r="Q2790" s="98" t="s">
        <v>374</v>
      </c>
      <c r="S2790" t="s">
        <v>226</v>
      </c>
      <c r="U2790" t="s">
        <v>335</v>
      </c>
      <c r="V2790" t="s">
        <v>264</v>
      </c>
      <c r="W2790" s="81" t="str">
        <f>analysis_methods!$B$3</f>
        <v>BIOM</v>
      </c>
      <c r="X2790">
        <v>6.0999999999999999E-2</v>
      </c>
      <c r="Y2790" t="s">
        <v>731</v>
      </c>
      <c r="Z2790" t="s">
        <v>243</v>
      </c>
      <c r="AA2790" t="s">
        <v>161</v>
      </c>
      <c r="AB2790" s="81" t="str">
        <f>analysis_methods!$M$3</f>
        <v>BLOT WW SCALE</v>
      </c>
      <c r="AC2790" s="77">
        <v>45413</v>
      </c>
    </row>
    <row r="2791" spans="1:29" ht="14.4" x14ac:dyDescent="0.3">
      <c r="A2791" s="81" t="str">
        <f>samples!$C$68</f>
        <v>SS22-590-1-WestdiepSeafarm-150m-c-VV3</v>
      </c>
      <c r="C2791"/>
      <c r="H2791" s="95" t="s">
        <v>476</v>
      </c>
      <c r="I2791">
        <v>152367</v>
      </c>
      <c r="K2791" s="98" t="s">
        <v>348</v>
      </c>
      <c r="L2791" s="98" t="s">
        <v>375</v>
      </c>
      <c r="M2791" s="98" t="s">
        <v>376</v>
      </c>
      <c r="N2791" s="98" t="s">
        <v>384</v>
      </c>
      <c r="O2791" s="98" t="s">
        <v>385</v>
      </c>
      <c r="P2791" s="98" t="s">
        <v>386</v>
      </c>
      <c r="Q2791" s="98" t="s">
        <v>387</v>
      </c>
      <c r="S2791" t="s">
        <v>226</v>
      </c>
      <c r="U2791" t="s">
        <v>335</v>
      </c>
      <c r="V2791" t="s">
        <v>264</v>
      </c>
      <c r="W2791" s="81" t="str">
        <f>analysis_methods!$B$3</f>
        <v>BIOM</v>
      </c>
      <c r="X2791">
        <v>1.149</v>
      </c>
      <c r="Y2791" t="s">
        <v>731</v>
      </c>
      <c r="Z2791" t="s">
        <v>243</v>
      </c>
      <c r="AA2791" t="s">
        <v>161</v>
      </c>
      <c r="AB2791" s="81" t="str">
        <f>analysis_methods!$M$3</f>
        <v>BLOT WW SCALE</v>
      </c>
      <c r="AC2791" s="77">
        <v>45413</v>
      </c>
    </row>
    <row r="2792" spans="1:29" ht="14.4" x14ac:dyDescent="0.3">
      <c r="A2792" s="81" t="str">
        <f>samples!$C$68</f>
        <v>SS22-590-1-WestdiepSeafarm-150m-c-VV3</v>
      </c>
      <c r="C2792"/>
      <c r="H2792" s="95" t="s">
        <v>499</v>
      </c>
      <c r="I2792">
        <v>102043</v>
      </c>
      <c r="K2792" s="98" t="s">
        <v>348</v>
      </c>
      <c r="L2792" s="98" t="s">
        <v>414</v>
      </c>
      <c r="M2792" s="98" t="s">
        <v>415</v>
      </c>
      <c r="N2792" s="98" t="s">
        <v>416</v>
      </c>
      <c r="O2792" s="98" t="s">
        <v>466</v>
      </c>
      <c r="P2792" s="98" t="s">
        <v>467</v>
      </c>
      <c r="Q2792" s="98" t="s">
        <v>468</v>
      </c>
      <c r="S2792" t="s">
        <v>226</v>
      </c>
      <c r="U2792" t="s">
        <v>335</v>
      </c>
      <c r="V2792" t="s">
        <v>264</v>
      </c>
      <c r="W2792" s="81" t="str">
        <f>analysis_methods!$B$3</f>
        <v>BIOM</v>
      </c>
      <c r="X2792">
        <v>1.4999999999999999E-2</v>
      </c>
      <c r="Y2792" t="s">
        <v>731</v>
      </c>
      <c r="Z2792" t="s">
        <v>243</v>
      </c>
      <c r="AA2792" t="s">
        <v>161</v>
      </c>
      <c r="AB2792" s="81" t="str">
        <f>analysis_methods!$M$3</f>
        <v>BLOT WW SCALE</v>
      </c>
      <c r="AC2792" s="77">
        <v>45413</v>
      </c>
    </row>
    <row r="2793" spans="1:29" ht="14.4" x14ac:dyDescent="0.3">
      <c r="A2793" s="81" t="str">
        <f>samples!$C$68</f>
        <v>SS22-590-1-WestdiepSeafarm-150m-c-VV3</v>
      </c>
      <c r="C2793"/>
      <c r="H2793" s="95" t="s">
        <v>800</v>
      </c>
      <c r="I2793">
        <v>152391</v>
      </c>
      <c r="K2793" s="98" t="s">
        <v>348</v>
      </c>
      <c r="L2793" s="98" t="s">
        <v>457</v>
      </c>
      <c r="M2793" s="98"/>
      <c r="N2793" s="98"/>
      <c r="O2793" s="98"/>
      <c r="P2793" s="98"/>
      <c r="Q2793" s="98"/>
      <c r="S2793" t="s">
        <v>226</v>
      </c>
      <c r="U2793" t="s">
        <v>335</v>
      </c>
      <c r="V2793" t="s">
        <v>264</v>
      </c>
      <c r="W2793" s="81" t="str">
        <f>analysis_methods!$B$3</f>
        <v>BIOM</v>
      </c>
      <c r="X2793">
        <v>0.33399999999999996</v>
      </c>
      <c r="Y2793" t="s">
        <v>731</v>
      </c>
      <c r="Z2793" t="s">
        <v>243</v>
      </c>
      <c r="AA2793" t="s">
        <v>161</v>
      </c>
      <c r="AB2793" s="81" t="str">
        <f>analysis_methods!$M$3</f>
        <v>BLOT WW SCALE</v>
      </c>
      <c r="AC2793" s="77">
        <v>45413</v>
      </c>
    </row>
    <row r="2794" spans="1:29" ht="14.4" x14ac:dyDescent="0.3">
      <c r="A2794" s="81" t="str">
        <f>samples!$C$68</f>
        <v>SS22-590-1-WestdiepSeafarm-150m-c-VV3</v>
      </c>
      <c r="C2794"/>
      <c r="H2794" s="95" t="s">
        <v>800</v>
      </c>
      <c r="I2794">
        <v>152391</v>
      </c>
      <c r="K2794" s="98" t="s">
        <v>348</v>
      </c>
      <c r="L2794" s="98" t="s">
        <v>457</v>
      </c>
      <c r="M2794" s="98"/>
      <c r="N2794" s="98"/>
      <c r="O2794" s="98"/>
      <c r="P2794" s="98"/>
      <c r="Q2794" s="98"/>
      <c r="S2794" t="s">
        <v>226</v>
      </c>
      <c r="U2794" t="s">
        <v>335</v>
      </c>
      <c r="V2794" t="s">
        <v>264</v>
      </c>
      <c r="W2794" s="81" t="str">
        <f>analysis_methods!$B$3</f>
        <v>BIOM</v>
      </c>
      <c r="X2794">
        <v>0.16899999999999998</v>
      </c>
      <c r="Y2794" t="s">
        <v>731</v>
      </c>
      <c r="Z2794" t="s">
        <v>243</v>
      </c>
      <c r="AA2794" t="s">
        <v>161</v>
      </c>
      <c r="AB2794" s="81" t="str">
        <f>analysis_methods!$M$3</f>
        <v>BLOT WW SCALE</v>
      </c>
      <c r="AC2794" s="77">
        <v>45413</v>
      </c>
    </row>
    <row r="2795" spans="1:29" ht="14.4" x14ac:dyDescent="0.3">
      <c r="A2795" s="81" t="str">
        <f>samples!$C$68</f>
        <v>SS22-590-1-WestdiepSeafarm-150m-c-VV3</v>
      </c>
      <c r="C2795"/>
      <c r="H2795" s="95" t="s">
        <v>474</v>
      </c>
      <c r="I2795">
        <v>129898</v>
      </c>
      <c r="K2795" s="98" t="s">
        <v>348</v>
      </c>
      <c r="L2795" s="98" t="s">
        <v>375</v>
      </c>
      <c r="M2795" s="98" t="s">
        <v>376</v>
      </c>
      <c r="N2795" s="98"/>
      <c r="O2795" s="98" t="s">
        <v>377</v>
      </c>
      <c r="P2795" s="98" t="s">
        <v>378</v>
      </c>
      <c r="Q2795" s="98" t="s">
        <v>379</v>
      </c>
      <c r="S2795" t="s">
        <v>226</v>
      </c>
      <c r="U2795" t="s">
        <v>335</v>
      </c>
      <c r="V2795" t="s">
        <v>264</v>
      </c>
      <c r="W2795" s="81" t="str">
        <f>analysis_methods!$B$3</f>
        <v>BIOM</v>
      </c>
      <c r="X2795">
        <v>1.1879999999999999</v>
      </c>
      <c r="Y2795" t="s">
        <v>731</v>
      </c>
      <c r="Z2795" t="s">
        <v>243</v>
      </c>
      <c r="AA2795" t="s">
        <v>161</v>
      </c>
      <c r="AB2795" s="81" t="str">
        <f>analysis_methods!$M$3</f>
        <v>BLOT WW SCALE</v>
      </c>
      <c r="AC2795" s="77">
        <v>45413</v>
      </c>
    </row>
    <row r="2796" spans="1:29" ht="14.4" x14ac:dyDescent="0.3">
      <c r="A2796" s="81" t="str">
        <f>samples!$C$68</f>
        <v>SS22-590-1-WestdiepSeafarm-150m-c-VV3</v>
      </c>
      <c r="C2796"/>
      <c r="H2796" s="95" t="s">
        <v>474</v>
      </c>
      <c r="I2796">
        <v>129898</v>
      </c>
      <c r="K2796" s="98" t="s">
        <v>348</v>
      </c>
      <c r="L2796" s="98" t="s">
        <v>375</v>
      </c>
      <c r="M2796" s="98" t="s">
        <v>376</v>
      </c>
      <c r="N2796" s="98"/>
      <c r="O2796" s="98" t="s">
        <v>377</v>
      </c>
      <c r="P2796" s="98" t="s">
        <v>378</v>
      </c>
      <c r="Q2796" s="98" t="s">
        <v>379</v>
      </c>
      <c r="S2796" t="s">
        <v>226</v>
      </c>
      <c r="U2796" t="s">
        <v>335</v>
      </c>
      <c r="V2796" t="s">
        <v>264</v>
      </c>
      <c r="W2796" s="81" t="str">
        <f>analysis_methods!$B$3</f>
        <v>BIOM</v>
      </c>
      <c r="X2796">
        <v>2.8599999999999994</v>
      </c>
      <c r="Y2796" t="s">
        <v>731</v>
      </c>
      <c r="Z2796" t="s">
        <v>243</v>
      </c>
      <c r="AA2796" t="s">
        <v>161</v>
      </c>
      <c r="AB2796" s="81" t="str">
        <f>analysis_methods!$M$3</f>
        <v>BLOT WW SCALE</v>
      </c>
      <c r="AC2796" s="77">
        <v>45413</v>
      </c>
    </row>
    <row r="2797" spans="1:29" ht="14.4" x14ac:dyDescent="0.3">
      <c r="A2797" s="81" t="str">
        <f>samples!$C$68</f>
        <v>SS22-590-1-WestdiepSeafarm-150m-c-VV3</v>
      </c>
      <c r="C2797"/>
      <c r="H2797" s="95" t="s">
        <v>471</v>
      </c>
      <c r="I2797">
        <v>124929</v>
      </c>
      <c r="K2797" s="98" t="s">
        <v>348</v>
      </c>
      <c r="L2797" s="98" t="s">
        <v>349</v>
      </c>
      <c r="M2797" s="98" t="s">
        <v>360</v>
      </c>
      <c r="N2797" s="98" t="s">
        <v>361</v>
      </c>
      <c r="O2797" s="98" t="s">
        <v>362</v>
      </c>
      <c r="P2797" s="98" t="s">
        <v>363</v>
      </c>
      <c r="Q2797" s="98" t="s">
        <v>364</v>
      </c>
      <c r="S2797" t="s">
        <v>226</v>
      </c>
      <c r="U2797" t="s">
        <v>335</v>
      </c>
      <c r="V2797" t="s">
        <v>264</v>
      </c>
      <c r="W2797" s="81" t="str">
        <f>analysis_methods!$B$3</f>
        <v>BIOM</v>
      </c>
      <c r="X2797">
        <v>12.867999999999999</v>
      </c>
      <c r="Y2797" t="s">
        <v>731</v>
      </c>
      <c r="Z2797" t="s">
        <v>243</v>
      </c>
      <c r="AA2797" t="s">
        <v>161</v>
      </c>
      <c r="AB2797" s="81" t="str">
        <f>analysis_methods!$M$3</f>
        <v>BLOT WW SCALE</v>
      </c>
      <c r="AC2797" s="77">
        <v>45413</v>
      </c>
    </row>
    <row r="2798" spans="1:29" ht="14.4" x14ac:dyDescent="0.3">
      <c r="A2798" s="81" t="str">
        <f>samples!$C$68</f>
        <v>SS22-590-1-WestdiepSeafarm-150m-c-VV3</v>
      </c>
      <c r="C2798"/>
      <c r="H2798" s="95" t="s">
        <v>471</v>
      </c>
      <c r="I2798">
        <v>124929</v>
      </c>
      <c r="K2798" s="98" t="s">
        <v>348</v>
      </c>
      <c r="L2798" s="98" t="s">
        <v>349</v>
      </c>
      <c r="M2798" s="98" t="s">
        <v>360</v>
      </c>
      <c r="N2798" s="98" t="s">
        <v>361</v>
      </c>
      <c r="O2798" s="98" t="s">
        <v>362</v>
      </c>
      <c r="P2798" s="98" t="s">
        <v>363</v>
      </c>
      <c r="Q2798" s="98" t="s">
        <v>364</v>
      </c>
      <c r="S2798" t="s">
        <v>226</v>
      </c>
      <c r="U2798" t="s">
        <v>335</v>
      </c>
      <c r="V2798" t="s">
        <v>264</v>
      </c>
      <c r="W2798" s="81" t="str">
        <f>analysis_methods!$B$3</f>
        <v>BIOM</v>
      </c>
      <c r="X2798">
        <v>50.356000000000002</v>
      </c>
      <c r="Y2798" t="s">
        <v>731</v>
      </c>
      <c r="Z2798" t="s">
        <v>243</v>
      </c>
      <c r="AA2798" t="s">
        <v>161</v>
      </c>
      <c r="AB2798" s="81" t="str">
        <f>analysis_methods!$M$3</f>
        <v>BLOT WW SCALE</v>
      </c>
      <c r="AC2798" s="77">
        <v>45413</v>
      </c>
    </row>
    <row r="2799" spans="1:29" ht="14.4" x14ac:dyDescent="0.3">
      <c r="A2799" s="81" t="str">
        <f>samples!$C$68</f>
        <v>SS22-590-1-WestdiepSeafarm-150m-c-VV3</v>
      </c>
      <c r="C2799"/>
      <c r="H2799" s="95" t="s">
        <v>479</v>
      </c>
      <c r="I2799">
        <v>130544</v>
      </c>
      <c r="K2799" s="98" t="s">
        <v>348</v>
      </c>
      <c r="L2799" s="98" t="s">
        <v>375</v>
      </c>
      <c r="M2799" s="98" t="s">
        <v>376</v>
      </c>
      <c r="N2799" s="98"/>
      <c r="O2799" s="98" t="s">
        <v>395</v>
      </c>
      <c r="P2799" s="98" t="s">
        <v>396</v>
      </c>
      <c r="Q2799" s="98" t="s">
        <v>397</v>
      </c>
      <c r="S2799" t="s">
        <v>226</v>
      </c>
      <c r="U2799" t="s">
        <v>335</v>
      </c>
      <c r="V2799" t="s">
        <v>264</v>
      </c>
      <c r="W2799" s="81" t="str">
        <f>analysis_methods!$B$3</f>
        <v>BIOM</v>
      </c>
      <c r="X2799">
        <v>3.7709999999999999</v>
      </c>
      <c r="Y2799" t="s">
        <v>731</v>
      </c>
      <c r="Z2799" t="s">
        <v>243</v>
      </c>
      <c r="AA2799" t="s">
        <v>161</v>
      </c>
      <c r="AB2799" s="81" t="str">
        <f>analysis_methods!$M$3</f>
        <v>BLOT WW SCALE</v>
      </c>
      <c r="AC2799" s="77">
        <v>45413</v>
      </c>
    </row>
    <row r="2800" spans="1:29" ht="14.4" x14ac:dyDescent="0.3">
      <c r="A2800" s="81" t="str">
        <f>samples!$C$68</f>
        <v>SS22-590-1-WestdiepSeafarm-150m-c-VV3</v>
      </c>
      <c r="C2800"/>
      <c r="H2800" s="95" t="s">
        <v>488</v>
      </c>
      <c r="I2800">
        <v>130599</v>
      </c>
      <c r="K2800" s="98" t="s">
        <v>348</v>
      </c>
      <c r="L2800" s="98" t="s">
        <v>375</v>
      </c>
      <c r="M2800" s="98" t="s">
        <v>376</v>
      </c>
      <c r="N2800" s="98" t="s">
        <v>380</v>
      </c>
      <c r="O2800" s="98" t="s">
        <v>406</v>
      </c>
      <c r="P2800" s="98" t="s">
        <v>426</v>
      </c>
      <c r="Q2800" s="98" t="s">
        <v>427</v>
      </c>
      <c r="S2800" t="s">
        <v>226</v>
      </c>
      <c r="U2800" t="s">
        <v>335</v>
      </c>
      <c r="V2800" t="s">
        <v>264</v>
      </c>
      <c r="W2800" s="81" t="str">
        <f>analysis_methods!$B$3</f>
        <v>BIOM</v>
      </c>
      <c r="X2800">
        <v>2.9999999999999996E-3</v>
      </c>
      <c r="Y2800" t="s">
        <v>731</v>
      </c>
      <c r="Z2800" t="s">
        <v>243</v>
      </c>
      <c r="AA2800" t="s">
        <v>161</v>
      </c>
      <c r="AB2800" s="81" t="str">
        <f>analysis_methods!$M$3</f>
        <v>BLOT WW SCALE</v>
      </c>
      <c r="AC2800" s="77">
        <v>45413</v>
      </c>
    </row>
    <row r="2801" spans="1:29" ht="14.4" x14ac:dyDescent="0.3">
      <c r="A2801" s="81" t="str">
        <f>samples!$C$68</f>
        <v>SS22-590-1-WestdiepSeafarm-150m-c-VV3</v>
      </c>
      <c r="C2801"/>
      <c r="H2801" s="95" t="s">
        <v>540</v>
      </c>
      <c r="I2801">
        <v>334512</v>
      </c>
      <c r="K2801" s="98" t="s">
        <v>348</v>
      </c>
      <c r="L2801" s="98" t="s">
        <v>375</v>
      </c>
      <c r="M2801" s="98" t="s">
        <v>376</v>
      </c>
      <c r="N2801" s="98" t="s">
        <v>380</v>
      </c>
      <c r="O2801" s="98" t="s">
        <v>448</v>
      </c>
      <c r="P2801" s="98" t="s">
        <v>517</v>
      </c>
      <c r="Q2801" s="98" t="s">
        <v>530</v>
      </c>
      <c r="S2801" t="s">
        <v>226</v>
      </c>
      <c r="U2801" t="s">
        <v>335</v>
      </c>
      <c r="V2801" t="s">
        <v>264</v>
      </c>
      <c r="W2801" s="81" t="str">
        <f>analysis_methods!$B$3</f>
        <v>BIOM</v>
      </c>
      <c r="X2801">
        <v>3.4999999999999996E-2</v>
      </c>
      <c r="Y2801" t="s">
        <v>731</v>
      </c>
      <c r="Z2801" t="s">
        <v>243</v>
      </c>
      <c r="AA2801" t="s">
        <v>161</v>
      </c>
      <c r="AB2801" s="81" t="str">
        <f>analysis_methods!$M$3</f>
        <v>BLOT WW SCALE</v>
      </c>
      <c r="AC2801" s="77">
        <v>45413</v>
      </c>
    </row>
    <row r="2802" spans="1:29" ht="14.4" x14ac:dyDescent="0.3">
      <c r="A2802" s="81" t="str">
        <f>samples!$C$68</f>
        <v>SS22-590-1-WestdiepSeafarm-150m-c-VV3</v>
      </c>
      <c r="C2802"/>
      <c r="H2802" s="95" t="s">
        <v>802</v>
      </c>
      <c r="I2802">
        <v>1648</v>
      </c>
      <c r="K2802" s="98" t="s">
        <v>348</v>
      </c>
      <c r="L2802" s="98" t="s">
        <v>375</v>
      </c>
      <c r="M2802" s="98"/>
      <c r="N2802" s="98" t="s">
        <v>420</v>
      </c>
      <c r="O2802" s="98" t="s">
        <v>421</v>
      </c>
      <c r="P2802" s="98"/>
      <c r="Q2802" s="98"/>
      <c r="S2802" t="s">
        <v>226</v>
      </c>
      <c r="U2802" t="s">
        <v>335</v>
      </c>
      <c r="V2802" t="s">
        <v>264</v>
      </c>
      <c r="W2802" s="81" t="str">
        <f>analysis_methods!$B$3</f>
        <v>BIOM</v>
      </c>
      <c r="X2802">
        <v>0.01</v>
      </c>
      <c r="Y2802" t="s">
        <v>731</v>
      </c>
      <c r="Z2802" t="s">
        <v>243</v>
      </c>
      <c r="AA2802" t="s">
        <v>161</v>
      </c>
      <c r="AB2802" s="81" t="str">
        <f>analysis_methods!$M$3</f>
        <v>BLOT WW SCALE</v>
      </c>
      <c r="AC2802" s="77">
        <v>45413</v>
      </c>
    </row>
    <row r="2803" spans="1:29" ht="14.4" x14ac:dyDescent="0.3">
      <c r="A2803" s="81" t="str">
        <f>samples!$C$68</f>
        <v>SS22-590-1-WestdiepSeafarm-150m-c-VV3</v>
      </c>
      <c r="C2803"/>
      <c r="H2803" s="95" t="s">
        <v>481</v>
      </c>
      <c r="I2803">
        <v>131187</v>
      </c>
      <c r="K2803" s="98" t="s">
        <v>348</v>
      </c>
      <c r="L2803" s="98" t="s">
        <v>375</v>
      </c>
      <c r="M2803" s="98" t="s">
        <v>376</v>
      </c>
      <c r="N2803" s="98" t="s">
        <v>401</v>
      </c>
      <c r="O2803" s="98" t="s">
        <v>402</v>
      </c>
      <c r="P2803" s="98" t="s">
        <v>403</v>
      </c>
      <c r="Q2803" s="98" t="s">
        <v>404</v>
      </c>
      <c r="S2803" t="s">
        <v>226</v>
      </c>
      <c r="U2803" t="s">
        <v>335</v>
      </c>
      <c r="V2803" t="s">
        <v>264</v>
      </c>
      <c r="W2803" s="81" t="str">
        <f>analysis_methods!$B$3</f>
        <v>BIOM</v>
      </c>
      <c r="X2803">
        <v>2.0999999999999998E-2</v>
      </c>
      <c r="Y2803" t="s">
        <v>731</v>
      </c>
      <c r="Z2803" t="s">
        <v>243</v>
      </c>
      <c r="AA2803" t="s">
        <v>161</v>
      </c>
      <c r="AB2803" s="81" t="str">
        <f>analysis_methods!$M$3</f>
        <v>BLOT WW SCALE</v>
      </c>
      <c r="AC2803" s="77">
        <v>45413</v>
      </c>
    </row>
    <row r="2804" spans="1:29" ht="14.4" x14ac:dyDescent="0.3">
      <c r="A2804" s="81" t="str">
        <f>samples!$C$68</f>
        <v>SS22-590-1-WestdiepSeafarm-150m-c-VV3</v>
      </c>
      <c r="C2804"/>
      <c r="H2804" s="95" t="s">
        <v>481</v>
      </c>
      <c r="I2804">
        <v>131187</v>
      </c>
      <c r="K2804" s="98" t="s">
        <v>348</v>
      </c>
      <c r="L2804" s="98" t="s">
        <v>375</v>
      </c>
      <c r="M2804" s="98" t="s">
        <v>376</v>
      </c>
      <c r="N2804" s="98" t="s">
        <v>401</v>
      </c>
      <c r="O2804" s="98" t="s">
        <v>402</v>
      </c>
      <c r="P2804" s="98" t="s">
        <v>403</v>
      </c>
      <c r="Q2804" s="98" t="s">
        <v>404</v>
      </c>
      <c r="S2804" t="s">
        <v>226</v>
      </c>
      <c r="U2804" t="s">
        <v>335</v>
      </c>
      <c r="V2804" t="s">
        <v>264</v>
      </c>
      <c r="W2804" s="81" t="str">
        <f>analysis_methods!$B$3</f>
        <v>BIOM</v>
      </c>
      <c r="X2804">
        <v>0.92499999999999993</v>
      </c>
      <c r="Y2804" t="s">
        <v>731</v>
      </c>
      <c r="Z2804" t="s">
        <v>243</v>
      </c>
      <c r="AA2804" t="s">
        <v>161</v>
      </c>
      <c r="AB2804" s="81" t="str">
        <f>analysis_methods!$M$3</f>
        <v>BLOT WW SCALE</v>
      </c>
      <c r="AC2804" s="77">
        <v>45413</v>
      </c>
    </row>
    <row r="2805" spans="1:29" ht="14.4" x14ac:dyDescent="0.3">
      <c r="A2805" s="81" t="str">
        <f>samples!$C$68</f>
        <v>SS22-590-1-WestdiepSeafarm-150m-c-VV3</v>
      </c>
      <c r="C2805"/>
      <c r="H2805" s="95" t="s">
        <v>536</v>
      </c>
      <c r="I2805">
        <v>876821</v>
      </c>
      <c r="K2805" s="98" t="s">
        <v>348</v>
      </c>
      <c r="L2805" s="98" t="s">
        <v>365</v>
      </c>
      <c r="M2805" s="98" t="s">
        <v>503</v>
      </c>
      <c r="N2805" s="98" t="s">
        <v>504</v>
      </c>
      <c r="O2805" s="98" t="s">
        <v>505</v>
      </c>
      <c r="P2805" s="98" t="s">
        <v>506</v>
      </c>
      <c r="Q2805" s="98" t="s">
        <v>525</v>
      </c>
      <c r="S2805" t="s">
        <v>226</v>
      </c>
      <c r="U2805" t="s">
        <v>335</v>
      </c>
      <c r="V2805" t="s">
        <v>264</v>
      </c>
      <c r="W2805" s="81" t="str">
        <f>analysis_methods!$B$3</f>
        <v>BIOM</v>
      </c>
      <c r="X2805">
        <v>12.498999999999999</v>
      </c>
      <c r="Y2805" t="s">
        <v>731</v>
      </c>
      <c r="Z2805" t="s">
        <v>243</v>
      </c>
      <c r="AA2805" t="s">
        <v>161</v>
      </c>
      <c r="AB2805" s="81" t="str">
        <f>analysis_methods!$M$3</f>
        <v>BLOT WW SCALE</v>
      </c>
      <c r="AC2805" s="77">
        <v>45413</v>
      </c>
    </row>
    <row r="2806" spans="1:29" ht="14.4" x14ac:dyDescent="0.3">
      <c r="A2806" s="81" t="str">
        <f>samples!$C$68</f>
        <v>SS22-590-1-WestdiepSeafarm-150m-c-VV3</v>
      </c>
      <c r="C2806"/>
      <c r="H2806" s="95" t="s">
        <v>484</v>
      </c>
      <c r="I2806">
        <v>130116</v>
      </c>
      <c r="K2806" s="98" t="s">
        <v>348</v>
      </c>
      <c r="L2806" s="98" t="s">
        <v>375</v>
      </c>
      <c r="M2806" s="98" t="s">
        <v>376</v>
      </c>
      <c r="N2806" s="98" t="s">
        <v>380</v>
      </c>
      <c r="O2806" s="98" t="s">
        <v>409</v>
      </c>
      <c r="P2806" s="98" t="s">
        <v>410</v>
      </c>
      <c r="Q2806" s="98" t="s">
        <v>374</v>
      </c>
      <c r="S2806" t="s">
        <v>226</v>
      </c>
      <c r="U2806" t="s">
        <v>335</v>
      </c>
      <c r="V2806" t="s">
        <v>264</v>
      </c>
      <c r="W2806" s="81" t="str">
        <f>analysis_methods!$B$3</f>
        <v>BIOM</v>
      </c>
      <c r="X2806">
        <v>2.8739999999999997</v>
      </c>
      <c r="Y2806" t="s">
        <v>731</v>
      </c>
      <c r="Z2806" t="s">
        <v>243</v>
      </c>
      <c r="AA2806" t="s">
        <v>161</v>
      </c>
      <c r="AB2806" s="81" t="str">
        <f>analysis_methods!$M$3</f>
        <v>BLOT WW SCALE</v>
      </c>
      <c r="AC2806" s="77">
        <v>45413</v>
      </c>
    </row>
    <row r="2807" spans="1:29" ht="14.4" x14ac:dyDescent="0.3">
      <c r="A2807" s="81" t="str">
        <f>samples!$C$68</f>
        <v>SS22-590-1-WestdiepSeafarm-150m-c-VV3</v>
      </c>
      <c r="C2807"/>
      <c r="H2807" s="95" t="s">
        <v>801</v>
      </c>
      <c r="I2807" s="96">
        <v>2036</v>
      </c>
      <c r="K2807" s="98" t="s">
        <v>348</v>
      </c>
      <c r="L2807" s="98" t="s">
        <v>375</v>
      </c>
      <c r="M2807" s="98" t="s">
        <v>422</v>
      </c>
      <c r="N2807" s="98"/>
      <c r="O2807" s="98"/>
      <c r="P2807" s="98"/>
      <c r="Q2807" s="98"/>
      <c r="S2807" t="s">
        <v>226</v>
      </c>
      <c r="U2807" t="s">
        <v>335</v>
      </c>
      <c r="V2807" t="s">
        <v>264</v>
      </c>
      <c r="W2807" s="81" t="str">
        <f>analysis_methods!$B$3</f>
        <v>BIOM</v>
      </c>
      <c r="X2807">
        <v>8.5000000000000006E-2</v>
      </c>
      <c r="Y2807" t="s">
        <v>731</v>
      </c>
      <c r="Z2807" t="s">
        <v>243</v>
      </c>
      <c r="AA2807" t="s">
        <v>161</v>
      </c>
      <c r="AB2807" s="81" t="str">
        <f>analysis_methods!$M$3</f>
        <v>BLOT WW SCALE</v>
      </c>
      <c r="AC2807" s="77">
        <v>45413</v>
      </c>
    </row>
    <row r="2808" spans="1:29" ht="14.4" x14ac:dyDescent="0.3">
      <c r="A2808" s="81" t="str">
        <f>samples!$C$68</f>
        <v>SS22-590-1-WestdiepSeafarm-150m-c-VV3</v>
      </c>
      <c r="C2808"/>
      <c r="H2808" s="95" t="s">
        <v>582</v>
      </c>
      <c r="I2808" s="96">
        <v>334510</v>
      </c>
      <c r="K2808" s="98" t="s">
        <v>348</v>
      </c>
      <c r="L2808" s="98" t="s">
        <v>375</v>
      </c>
      <c r="M2808" s="98" t="s">
        <v>376</v>
      </c>
      <c r="N2808" s="98" t="s">
        <v>380</v>
      </c>
      <c r="O2808" s="98" t="s">
        <v>448</v>
      </c>
      <c r="P2808" s="98" t="s">
        <v>517</v>
      </c>
      <c r="Q2808" s="98" t="s">
        <v>594</v>
      </c>
      <c r="S2808" t="s">
        <v>226</v>
      </c>
      <c r="U2808" t="s">
        <v>335</v>
      </c>
      <c r="V2808" t="s">
        <v>264</v>
      </c>
      <c r="W2808" s="81" t="str">
        <f>analysis_methods!$B$3</f>
        <v>BIOM</v>
      </c>
      <c r="X2808">
        <v>2E-3</v>
      </c>
      <c r="Y2808" t="s">
        <v>731</v>
      </c>
      <c r="Z2808" t="s">
        <v>243</v>
      </c>
      <c r="AA2808" t="s">
        <v>161</v>
      </c>
      <c r="AB2808" s="81" t="str">
        <f>analysis_methods!$M$3</f>
        <v>BLOT WW SCALE</v>
      </c>
      <c r="AC2808" s="77">
        <v>45413</v>
      </c>
    </row>
    <row r="2809" spans="1:29" ht="14.4" x14ac:dyDescent="0.3">
      <c r="A2809" s="81" t="str">
        <f>samples!$C$81</f>
        <v>SS22-590-1-WestdiepSeafarm-2075m-a-VV1</v>
      </c>
      <c r="C2809"/>
      <c r="H2809" s="95" t="s">
        <v>871</v>
      </c>
      <c r="I2809">
        <v>1082</v>
      </c>
      <c r="K2809" s="98" t="s">
        <v>348</v>
      </c>
      <c r="L2809" s="98" t="s">
        <v>414</v>
      </c>
      <c r="M2809" s="98" t="s">
        <v>880</v>
      </c>
      <c r="N2809" s="98"/>
      <c r="O2809" s="98"/>
      <c r="P2809" s="98"/>
      <c r="Q2809" s="98"/>
      <c r="S2809" t="s">
        <v>226</v>
      </c>
      <c r="U2809" t="s">
        <v>335</v>
      </c>
      <c r="V2809" t="s">
        <v>264</v>
      </c>
      <c r="W2809" s="81" t="str">
        <f>analysis_methods!$B$3</f>
        <v>BIOM</v>
      </c>
      <c r="X2809">
        <v>2.3999999999999997E-2</v>
      </c>
      <c r="Y2809" t="s">
        <v>731</v>
      </c>
      <c r="Z2809" t="s">
        <v>243</v>
      </c>
      <c r="AA2809" t="s">
        <v>161</v>
      </c>
      <c r="AB2809" s="81" t="str">
        <f>analysis_methods!$M$3</f>
        <v>BLOT WW SCALE</v>
      </c>
      <c r="AC2809" s="77">
        <v>45413</v>
      </c>
    </row>
    <row r="2810" spans="1:29" ht="14.4" x14ac:dyDescent="0.3">
      <c r="A2810" s="81" t="str">
        <f>samples!$C$81</f>
        <v>SS22-590-1-WestdiepSeafarm-2075m-a-VV1</v>
      </c>
      <c r="C2810"/>
      <c r="H2810" s="95" t="s">
        <v>800</v>
      </c>
      <c r="I2810" s="96">
        <v>152391</v>
      </c>
      <c r="K2810" s="98" t="s">
        <v>348</v>
      </c>
      <c r="L2810" s="98" t="s">
        <v>457</v>
      </c>
      <c r="M2810" s="98"/>
      <c r="N2810" s="98"/>
      <c r="O2810" s="98"/>
      <c r="P2810" s="98"/>
      <c r="Q2810" s="98"/>
      <c r="S2810" t="s">
        <v>226</v>
      </c>
      <c r="U2810" t="s">
        <v>335</v>
      </c>
      <c r="V2810" t="s">
        <v>264</v>
      </c>
      <c r="W2810" s="81" t="str">
        <f>analysis_methods!$B$3</f>
        <v>BIOM</v>
      </c>
      <c r="X2810">
        <v>5.1719999999999997</v>
      </c>
      <c r="Y2810" t="s">
        <v>731</v>
      </c>
      <c r="Z2810" t="s">
        <v>243</v>
      </c>
      <c r="AA2810" t="s">
        <v>161</v>
      </c>
      <c r="AB2810" s="81" t="str">
        <f>analysis_methods!$M$3</f>
        <v>BLOT WW SCALE</v>
      </c>
      <c r="AC2810" s="77">
        <v>45413</v>
      </c>
    </row>
    <row r="2811" spans="1:29" ht="14.4" x14ac:dyDescent="0.3">
      <c r="A2811" s="81" t="str">
        <f>samples!$C$81</f>
        <v>SS22-590-1-WestdiepSeafarm-2075m-a-VV1</v>
      </c>
      <c r="C2811"/>
      <c r="H2811" s="95" t="s">
        <v>539</v>
      </c>
      <c r="I2811">
        <v>138963</v>
      </c>
      <c r="K2811" s="98" t="s">
        <v>348</v>
      </c>
      <c r="L2811" s="98" t="s">
        <v>365</v>
      </c>
      <c r="M2811" s="98" t="s">
        <v>503</v>
      </c>
      <c r="N2811" s="98" t="s">
        <v>514</v>
      </c>
      <c r="O2811" s="98" t="s">
        <v>515</v>
      </c>
      <c r="P2811" s="98" t="s">
        <v>516</v>
      </c>
      <c r="Q2811" s="98" t="s">
        <v>529</v>
      </c>
      <c r="S2811" s="102" t="s">
        <v>726</v>
      </c>
      <c r="U2811" t="s">
        <v>335</v>
      </c>
      <c r="V2811" t="s">
        <v>264</v>
      </c>
      <c r="W2811" s="81" t="str">
        <f>analysis_methods!$B$3</f>
        <v>BIOM</v>
      </c>
      <c r="X2811">
        <v>17.381</v>
      </c>
      <c r="Y2811" t="s">
        <v>731</v>
      </c>
      <c r="Z2811" t="s">
        <v>243</v>
      </c>
      <c r="AA2811" t="s">
        <v>161</v>
      </c>
      <c r="AB2811" s="81" t="str">
        <f>analysis_methods!$M$3</f>
        <v>BLOT WW SCALE</v>
      </c>
      <c r="AC2811" s="77">
        <v>45413</v>
      </c>
    </row>
    <row r="2812" spans="1:29" ht="14.4" x14ac:dyDescent="0.3">
      <c r="A2812" s="81" t="str">
        <f>samples!$C$81</f>
        <v>SS22-590-1-WestdiepSeafarm-2075m-a-VV1</v>
      </c>
      <c r="C2812"/>
      <c r="H2812" s="95" t="s">
        <v>799</v>
      </c>
      <c r="I2812">
        <v>876640</v>
      </c>
      <c r="K2812" s="98" t="s">
        <v>348</v>
      </c>
      <c r="L2812" s="98" t="s">
        <v>365</v>
      </c>
      <c r="M2812" s="98" t="s">
        <v>366</v>
      </c>
      <c r="N2812" s="98" t="s">
        <v>451</v>
      </c>
      <c r="O2812" s="98" t="s">
        <v>452</v>
      </c>
      <c r="P2812" s="98" t="s">
        <v>453</v>
      </c>
      <c r="Q2812" s="98" t="s">
        <v>454</v>
      </c>
      <c r="S2812" t="s">
        <v>726</v>
      </c>
      <c r="U2812" t="s">
        <v>335</v>
      </c>
      <c r="V2812" t="s">
        <v>264</v>
      </c>
      <c r="W2812" s="81" t="str">
        <f>analysis_methods!$B$3</f>
        <v>BIOM</v>
      </c>
      <c r="X2812">
        <v>25.579000000000001</v>
      </c>
      <c r="Y2812" t="s">
        <v>731</v>
      </c>
      <c r="Z2812" t="s">
        <v>243</v>
      </c>
      <c r="AA2812" t="s">
        <v>161</v>
      </c>
      <c r="AB2812" s="81" t="str">
        <f>analysis_methods!$M$3</f>
        <v>BLOT WW SCALE</v>
      </c>
      <c r="AC2812" s="77">
        <v>45413</v>
      </c>
    </row>
    <row r="2813" spans="1:29" ht="14.4" x14ac:dyDescent="0.3">
      <c r="A2813" s="81" t="str">
        <f>samples!$C$81</f>
        <v>SS22-590-1-WestdiepSeafarm-2075m-a-VV1</v>
      </c>
      <c r="C2813"/>
      <c r="H2813" s="95" t="s">
        <v>799</v>
      </c>
      <c r="I2813">
        <v>876640</v>
      </c>
      <c r="K2813" s="98" t="s">
        <v>348</v>
      </c>
      <c r="L2813" s="98" t="s">
        <v>365</v>
      </c>
      <c r="M2813" s="98" t="s">
        <v>366</v>
      </c>
      <c r="N2813" s="98" t="s">
        <v>451</v>
      </c>
      <c r="O2813" s="98" t="s">
        <v>452</v>
      </c>
      <c r="P2813" s="98" t="s">
        <v>453</v>
      </c>
      <c r="Q2813" s="98" t="s">
        <v>454</v>
      </c>
      <c r="S2813" t="s">
        <v>726</v>
      </c>
      <c r="U2813" t="s">
        <v>335</v>
      </c>
      <c r="V2813" t="s">
        <v>264</v>
      </c>
      <c r="W2813" s="81" t="str">
        <f>analysis_methods!$B$3</f>
        <v>BIOM</v>
      </c>
      <c r="X2813">
        <v>92.207999999999998</v>
      </c>
      <c r="Y2813" t="s">
        <v>731</v>
      </c>
      <c r="Z2813" t="s">
        <v>243</v>
      </c>
      <c r="AA2813" t="s">
        <v>161</v>
      </c>
      <c r="AB2813" s="81" t="str">
        <f>analysis_methods!$M$3</f>
        <v>BLOT WW SCALE</v>
      </c>
      <c r="AC2813" s="77">
        <v>45413</v>
      </c>
    </row>
    <row r="2814" spans="1:29" ht="14.4" x14ac:dyDescent="0.3">
      <c r="A2814" s="81" t="str">
        <f>samples!$C$81</f>
        <v>SS22-590-1-WestdiepSeafarm-2075m-a-VV1</v>
      </c>
      <c r="C2814"/>
      <c r="H2814" s="95" t="s">
        <v>484</v>
      </c>
      <c r="I2814">
        <v>130116</v>
      </c>
      <c r="K2814" s="98" t="s">
        <v>348</v>
      </c>
      <c r="L2814" s="98" t="s">
        <v>375</v>
      </c>
      <c r="M2814" s="98" t="s">
        <v>376</v>
      </c>
      <c r="N2814" s="98" t="s">
        <v>380</v>
      </c>
      <c r="O2814" s="98" t="s">
        <v>409</v>
      </c>
      <c r="P2814" s="98" t="s">
        <v>410</v>
      </c>
      <c r="Q2814" s="98" t="s">
        <v>374</v>
      </c>
      <c r="S2814" t="s">
        <v>226</v>
      </c>
      <c r="U2814" t="s">
        <v>335</v>
      </c>
      <c r="V2814" t="s">
        <v>264</v>
      </c>
      <c r="W2814" s="81" t="str">
        <f>analysis_methods!$B$3</f>
        <v>BIOM</v>
      </c>
      <c r="X2814">
        <v>8.1679999999999993</v>
      </c>
      <c r="Y2814" t="s">
        <v>731</v>
      </c>
      <c r="Z2814" t="s">
        <v>243</v>
      </c>
      <c r="AA2814" t="s">
        <v>161</v>
      </c>
      <c r="AB2814" s="81" t="str">
        <f>analysis_methods!$M$3</f>
        <v>BLOT WW SCALE</v>
      </c>
      <c r="AC2814" s="77">
        <v>45413</v>
      </c>
    </row>
    <row r="2815" spans="1:29" ht="14.4" x14ac:dyDescent="0.3">
      <c r="A2815" s="81" t="str">
        <f>samples!$C$81</f>
        <v>SS22-590-1-WestdiepSeafarm-2075m-a-VV1</v>
      </c>
      <c r="C2815"/>
      <c r="H2815" s="95" t="s">
        <v>800</v>
      </c>
      <c r="I2815">
        <v>152391</v>
      </c>
      <c r="K2815" s="98" t="s">
        <v>348</v>
      </c>
      <c r="L2815" s="98" t="s">
        <v>457</v>
      </c>
      <c r="M2815" s="98"/>
      <c r="N2815" s="98"/>
      <c r="O2815" s="98"/>
      <c r="P2815" s="98"/>
      <c r="Q2815" s="98"/>
      <c r="S2815" t="s">
        <v>226</v>
      </c>
      <c r="U2815" t="s">
        <v>335</v>
      </c>
      <c r="V2815" t="s">
        <v>264</v>
      </c>
      <c r="W2815" s="81" t="str">
        <f>analysis_methods!$B$3</f>
        <v>BIOM</v>
      </c>
      <c r="X2815">
        <v>6.9999999999999993E-3</v>
      </c>
      <c r="Y2815" t="s">
        <v>731</v>
      </c>
      <c r="Z2815" t="s">
        <v>243</v>
      </c>
      <c r="AA2815" t="s">
        <v>161</v>
      </c>
      <c r="AB2815" s="81" t="str">
        <f>analysis_methods!$M$3</f>
        <v>BLOT WW SCALE</v>
      </c>
      <c r="AC2815" s="77">
        <v>45413</v>
      </c>
    </row>
    <row r="2816" spans="1:29" ht="14.4" x14ac:dyDescent="0.3">
      <c r="A2816" s="81" t="str">
        <f>samples!$C$81</f>
        <v>SS22-590-1-WestdiepSeafarm-2075m-a-VV1</v>
      </c>
      <c r="C2816"/>
      <c r="H2816" s="95" t="s">
        <v>482</v>
      </c>
      <c r="I2816">
        <v>130357</v>
      </c>
      <c r="K2816" s="98" t="s">
        <v>348</v>
      </c>
      <c r="L2816" s="98" t="s">
        <v>375</v>
      </c>
      <c r="M2816" s="98" t="s">
        <v>376</v>
      </c>
      <c r="N2816" s="98" t="s">
        <v>380</v>
      </c>
      <c r="O2816" s="98" t="s">
        <v>381</v>
      </c>
      <c r="P2816" s="98" t="s">
        <v>382</v>
      </c>
      <c r="Q2816" s="98" t="s">
        <v>405</v>
      </c>
      <c r="S2816" t="s">
        <v>226</v>
      </c>
      <c r="U2816" t="s">
        <v>335</v>
      </c>
      <c r="V2816" t="s">
        <v>264</v>
      </c>
      <c r="W2816" s="81" t="str">
        <f>analysis_methods!$B$3</f>
        <v>BIOM</v>
      </c>
      <c r="X2816">
        <v>2.9999999999999996E-3</v>
      </c>
      <c r="Y2816" t="s">
        <v>731</v>
      </c>
      <c r="Z2816" t="s">
        <v>243</v>
      </c>
      <c r="AA2816" t="s">
        <v>161</v>
      </c>
      <c r="AB2816" s="81" t="str">
        <f>analysis_methods!$M$3</f>
        <v>BLOT WW SCALE</v>
      </c>
      <c r="AC2816" s="77">
        <v>45413</v>
      </c>
    </row>
    <row r="2817" spans="1:29" ht="14.4" x14ac:dyDescent="0.3">
      <c r="A2817" s="81" t="str">
        <f>samples!$C$81</f>
        <v>SS22-590-1-WestdiepSeafarm-2075m-a-VV1</v>
      </c>
      <c r="C2817"/>
      <c r="H2817" s="95" t="s">
        <v>482</v>
      </c>
      <c r="I2817">
        <v>130357</v>
      </c>
      <c r="K2817" s="98" t="s">
        <v>348</v>
      </c>
      <c r="L2817" s="98" t="s">
        <v>375</v>
      </c>
      <c r="M2817" s="98" t="s">
        <v>376</v>
      </c>
      <c r="N2817" s="98" t="s">
        <v>380</v>
      </c>
      <c r="O2817" s="98" t="s">
        <v>381</v>
      </c>
      <c r="P2817" s="98" t="s">
        <v>382</v>
      </c>
      <c r="Q2817" s="98" t="s">
        <v>405</v>
      </c>
      <c r="S2817" t="s">
        <v>226</v>
      </c>
      <c r="U2817" t="s">
        <v>335</v>
      </c>
      <c r="V2817" t="s">
        <v>264</v>
      </c>
      <c r="W2817" s="81" t="str">
        <f>analysis_methods!$B$3</f>
        <v>BIOM</v>
      </c>
      <c r="X2817">
        <v>8.9949999999999992</v>
      </c>
      <c r="Y2817" t="s">
        <v>731</v>
      </c>
      <c r="Z2817" t="s">
        <v>243</v>
      </c>
      <c r="AA2817" t="s">
        <v>161</v>
      </c>
      <c r="AB2817" s="81" t="str">
        <f>analysis_methods!$M$3</f>
        <v>BLOT WW SCALE</v>
      </c>
      <c r="AC2817" s="77">
        <v>45413</v>
      </c>
    </row>
    <row r="2818" spans="1:29" ht="14.4" x14ac:dyDescent="0.3">
      <c r="A2818" s="81" t="str">
        <f>samples!$C$81</f>
        <v>SS22-590-1-WestdiepSeafarm-2075m-a-VV1</v>
      </c>
      <c r="C2818"/>
      <c r="H2818" s="95" t="s">
        <v>471</v>
      </c>
      <c r="I2818">
        <v>124929</v>
      </c>
      <c r="K2818" s="98" t="s">
        <v>348</v>
      </c>
      <c r="L2818" s="98" t="s">
        <v>349</v>
      </c>
      <c r="M2818" s="98" t="s">
        <v>360</v>
      </c>
      <c r="N2818" s="98" t="s">
        <v>361</v>
      </c>
      <c r="O2818" s="98" t="s">
        <v>362</v>
      </c>
      <c r="P2818" s="98" t="s">
        <v>363</v>
      </c>
      <c r="Q2818" s="98" t="s">
        <v>364</v>
      </c>
      <c r="S2818" t="s">
        <v>226</v>
      </c>
      <c r="U2818" t="s">
        <v>335</v>
      </c>
      <c r="V2818" t="s">
        <v>264</v>
      </c>
      <c r="W2818" s="81" t="str">
        <f>analysis_methods!$B$3</f>
        <v>BIOM</v>
      </c>
      <c r="X2818">
        <v>61.199999999999996</v>
      </c>
      <c r="Y2818" t="s">
        <v>731</v>
      </c>
      <c r="Z2818" t="s">
        <v>243</v>
      </c>
      <c r="AA2818" t="s">
        <v>161</v>
      </c>
      <c r="AB2818" s="81" t="str">
        <f>analysis_methods!$M$3</f>
        <v>BLOT WW SCALE</v>
      </c>
      <c r="AC2818" s="77">
        <v>45413</v>
      </c>
    </row>
    <row r="2819" spans="1:29" ht="14.4" x14ac:dyDescent="0.3">
      <c r="A2819" s="81" t="str">
        <f>samples!$C$81</f>
        <v>SS22-590-1-WestdiepSeafarm-2075m-a-VV1</v>
      </c>
      <c r="C2819"/>
      <c r="H2819" s="95" t="s">
        <v>583</v>
      </c>
      <c r="I2819">
        <v>130537</v>
      </c>
      <c r="K2819" s="98" t="s">
        <v>348</v>
      </c>
      <c r="L2819" s="98" t="s">
        <v>375</v>
      </c>
      <c r="M2819" s="98" t="s">
        <v>376</v>
      </c>
      <c r="N2819" s="98"/>
      <c r="O2819" s="98" t="s">
        <v>588</v>
      </c>
      <c r="P2819" s="98" t="s">
        <v>589</v>
      </c>
      <c r="Q2819" s="98" t="s">
        <v>595</v>
      </c>
      <c r="S2819" t="s">
        <v>226</v>
      </c>
      <c r="U2819" t="s">
        <v>335</v>
      </c>
      <c r="V2819" t="s">
        <v>264</v>
      </c>
      <c r="W2819" s="81" t="str">
        <f>analysis_methods!$B$3</f>
        <v>BIOM</v>
      </c>
      <c r="X2819">
        <v>7.6999999999999999E-2</v>
      </c>
      <c r="Y2819" t="s">
        <v>731</v>
      </c>
      <c r="Z2819" t="s">
        <v>243</v>
      </c>
      <c r="AA2819" t="s">
        <v>161</v>
      </c>
      <c r="AB2819" s="81" t="str">
        <f>analysis_methods!$M$3</f>
        <v>BLOT WW SCALE</v>
      </c>
      <c r="AC2819" s="77">
        <v>45413</v>
      </c>
    </row>
    <row r="2820" spans="1:29" ht="14.4" x14ac:dyDescent="0.3">
      <c r="A2820" s="81" t="str">
        <f>samples!$C$81</f>
        <v>SS22-590-1-WestdiepSeafarm-2075m-a-VV1</v>
      </c>
      <c r="C2820"/>
      <c r="H2820" s="95" t="s">
        <v>481</v>
      </c>
      <c r="I2820">
        <v>131187</v>
      </c>
      <c r="K2820" s="98" t="s">
        <v>348</v>
      </c>
      <c r="L2820" s="98" t="s">
        <v>375</v>
      </c>
      <c r="M2820" s="98" t="s">
        <v>376</v>
      </c>
      <c r="N2820" s="98" t="s">
        <v>401</v>
      </c>
      <c r="O2820" s="98" t="s">
        <v>402</v>
      </c>
      <c r="P2820" s="98" t="s">
        <v>403</v>
      </c>
      <c r="Q2820" s="98" t="s">
        <v>404</v>
      </c>
      <c r="S2820" t="s">
        <v>226</v>
      </c>
      <c r="U2820" t="s">
        <v>335</v>
      </c>
      <c r="V2820" t="s">
        <v>264</v>
      </c>
      <c r="W2820" s="81" t="str">
        <f>analysis_methods!$B$3</f>
        <v>BIOM</v>
      </c>
      <c r="X2820">
        <v>6.9999999999999993E-3</v>
      </c>
      <c r="Y2820" t="s">
        <v>731</v>
      </c>
      <c r="Z2820" t="s">
        <v>243</v>
      </c>
      <c r="AA2820" t="s">
        <v>161</v>
      </c>
      <c r="AB2820" s="81" t="str">
        <f>analysis_methods!$M$3</f>
        <v>BLOT WW SCALE</v>
      </c>
      <c r="AC2820" s="77">
        <v>45413</v>
      </c>
    </row>
    <row r="2821" spans="1:29" ht="14.4" x14ac:dyDescent="0.3">
      <c r="A2821" s="81" t="str">
        <f>samples!$C$81</f>
        <v>SS22-590-1-WestdiepSeafarm-2075m-a-VV1</v>
      </c>
      <c r="C2821"/>
      <c r="H2821" s="95" t="s">
        <v>472</v>
      </c>
      <c r="I2821">
        <v>140301</v>
      </c>
      <c r="K2821" s="98" t="s">
        <v>348</v>
      </c>
      <c r="L2821" s="98" t="s">
        <v>365</v>
      </c>
      <c r="M2821" s="98" t="s">
        <v>366</v>
      </c>
      <c r="N2821" s="98" t="s">
        <v>367</v>
      </c>
      <c r="O2821" s="98" t="s">
        <v>368</v>
      </c>
      <c r="P2821" s="98" t="s">
        <v>369</v>
      </c>
      <c r="Q2821" s="98" t="s">
        <v>370</v>
      </c>
      <c r="S2821" t="s">
        <v>226</v>
      </c>
      <c r="U2821" t="s">
        <v>335</v>
      </c>
      <c r="V2821" t="s">
        <v>264</v>
      </c>
      <c r="W2821" s="81" t="str">
        <f>analysis_methods!$B$3</f>
        <v>BIOM</v>
      </c>
      <c r="X2821">
        <v>40.651999999999994</v>
      </c>
      <c r="Y2821" t="s">
        <v>731</v>
      </c>
      <c r="Z2821" t="s">
        <v>243</v>
      </c>
      <c r="AA2821" t="s">
        <v>161</v>
      </c>
      <c r="AB2821" s="81" t="str">
        <f>analysis_methods!$M$3</f>
        <v>BLOT WW SCALE</v>
      </c>
      <c r="AC2821" s="77">
        <v>45413</v>
      </c>
    </row>
    <row r="2822" spans="1:29" ht="14.4" x14ac:dyDescent="0.3">
      <c r="A2822" s="81" t="str">
        <f>samples!$C$81</f>
        <v>SS22-590-1-WestdiepSeafarm-2075m-a-VV1</v>
      </c>
      <c r="C2822"/>
      <c r="H2822" s="95" t="s">
        <v>651</v>
      </c>
      <c r="I2822">
        <v>103226</v>
      </c>
      <c r="K2822" s="98" t="s">
        <v>348</v>
      </c>
      <c r="L2822" s="98" t="s">
        <v>414</v>
      </c>
      <c r="M2822" s="98" t="s">
        <v>415</v>
      </c>
      <c r="N2822" s="98" t="s">
        <v>416</v>
      </c>
      <c r="O2822" s="98" t="s">
        <v>562</v>
      </c>
      <c r="P2822" s="98" t="s">
        <v>563</v>
      </c>
      <c r="Q2822" s="98" t="s">
        <v>652</v>
      </c>
      <c r="S2822" t="s">
        <v>226</v>
      </c>
      <c r="U2822" t="s">
        <v>335</v>
      </c>
      <c r="V2822" t="s">
        <v>264</v>
      </c>
      <c r="W2822" s="81" t="str">
        <f>analysis_methods!$B$3</f>
        <v>BIOM</v>
      </c>
      <c r="X2822">
        <v>4.3999999999999997E-2</v>
      </c>
      <c r="Y2822" t="s">
        <v>731</v>
      </c>
      <c r="Z2822" t="s">
        <v>243</v>
      </c>
      <c r="AA2822" t="s">
        <v>161</v>
      </c>
      <c r="AB2822" s="81" t="str">
        <f>analysis_methods!$M$3</f>
        <v>BLOT WW SCALE</v>
      </c>
      <c r="AC2822" s="77">
        <v>45413</v>
      </c>
    </row>
    <row r="2823" spans="1:29" ht="14.4" x14ac:dyDescent="0.3">
      <c r="A2823" s="81" t="str">
        <f>samples!$C$82</f>
        <v>SS22-590-1-WestdiepSeafarm-2075m-b-VV2</v>
      </c>
      <c r="C2823"/>
      <c r="H2823" s="95" t="s">
        <v>470</v>
      </c>
      <c r="I2823">
        <v>855674</v>
      </c>
      <c r="K2823" s="98" t="s">
        <v>348</v>
      </c>
      <c r="L2823" s="98" t="s">
        <v>355</v>
      </c>
      <c r="M2823" s="98" t="s">
        <v>826</v>
      </c>
      <c r="N2823" s="98" t="s">
        <v>356</v>
      </c>
      <c r="O2823" s="98" t="s">
        <v>357</v>
      </c>
      <c r="P2823" s="98" t="s">
        <v>358</v>
      </c>
      <c r="Q2823" s="98" t="s">
        <v>359</v>
      </c>
      <c r="S2823" s="102" t="s">
        <v>726</v>
      </c>
      <c r="U2823" t="s">
        <v>335</v>
      </c>
      <c r="V2823" t="s">
        <v>264</v>
      </c>
      <c r="W2823" s="81" t="str">
        <f>analysis_methods!$B$3</f>
        <v>BIOM</v>
      </c>
      <c r="X2823">
        <v>23.744</v>
      </c>
      <c r="Y2823" t="s">
        <v>731</v>
      </c>
      <c r="Z2823" t="s">
        <v>243</v>
      </c>
      <c r="AA2823" t="s">
        <v>161</v>
      </c>
      <c r="AB2823" s="81" t="str">
        <f>analysis_methods!$M$3</f>
        <v>BLOT WW SCALE</v>
      </c>
      <c r="AC2823" s="77">
        <v>45413</v>
      </c>
    </row>
    <row r="2824" spans="1:29" ht="14.4" x14ac:dyDescent="0.3">
      <c r="A2824" s="81" t="str">
        <f>samples!$C$82</f>
        <v>SS22-590-1-WestdiepSeafarm-2075m-b-VV2</v>
      </c>
      <c r="C2824"/>
      <c r="H2824" s="95" t="s">
        <v>799</v>
      </c>
      <c r="I2824">
        <v>876640</v>
      </c>
      <c r="K2824" s="98" t="s">
        <v>348</v>
      </c>
      <c r="L2824" s="98" t="s">
        <v>365</v>
      </c>
      <c r="M2824" s="98" t="s">
        <v>366</v>
      </c>
      <c r="N2824" s="98" t="s">
        <v>451</v>
      </c>
      <c r="O2824" s="98" t="s">
        <v>452</v>
      </c>
      <c r="P2824" s="98" t="s">
        <v>453</v>
      </c>
      <c r="Q2824" s="98" t="s">
        <v>454</v>
      </c>
      <c r="S2824" t="s">
        <v>726</v>
      </c>
      <c r="U2824" t="s">
        <v>335</v>
      </c>
      <c r="V2824" t="s">
        <v>264</v>
      </c>
      <c r="W2824" s="81" t="str">
        <f>analysis_methods!$B$3</f>
        <v>BIOM</v>
      </c>
      <c r="X2824">
        <v>109.30099999999999</v>
      </c>
      <c r="Y2824" t="s">
        <v>731</v>
      </c>
      <c r="Z2824" t="s">
        <v>243</v>
      </c>
      <c r="AA2824" t="s">
        <v>161</v>
      </c>
      <c r="AB2824" s="81" t="str">
        <f>analysis_methods!$M$3</f>
        <v>BLOT WW SCALE</v>
      </c>
      <c r="AC2824" s="77">
        <v>45413</v>
      </c>
    </row>
    <row r="2825" spans="1:29" ht="14.4" x14ac:dyDescent="0.3">
      <c r="A2825" s="81" t="str">
        <f>samples!$C$82</f>
        <v>SS22-590-1-WestdiepSeafarm-2075m-b-VV2</v>
      </c>
      <c r="C2825"/>
      <c r="H2825" s="95" t="s">
        <v>799</v>
      </c>
      <c r="I2825">
        <v>876640</v>
      </c>
      <c r="K2825" s="98" t="s">
        <v>348</v>
      </c>
      <c r="L2825" s="98" t="s">
        <v>365</v>
      </c>
      <c r="M2825" s="98" t="s">
        <v>366</v>
      </c>
      <c r="N2825" s="98" t="s">
        <v>451</v>
      </c>
      <c r="O2825" s="98" t="s">
        <v>452</v>
      </c>
      <c r="P2825" s="98" t="s">
        <v>453</v>
      </c>
      <c r="Q2825" s="98" t="s">
        <v>454</v>
      </c>
      <c r="S2825" t="s">
        <v>726</v>
      </c>
      <c r="U2825" t="s">
        <v>335</v>
      </c>
      <c r="V2825" t="s">
        <v>264</v>
      </c>
      <c r="W2825" s="81" t="str">
        <f>analysis_methods!$B$3</f>
        <v>BIOM</v>
      </c>
      <c r="X2825">
        <v>103.886</v>
      </c>
      <c r="Y2825" t="s">
        <v>731</v>
      </c>
      <c r="Z2825" t="s">
        <v>243</v>
      </c>
      <c r="AA2825" t="s">
        <v>161</v>
      </c>
      <c r="AB2825" s="81" t="str">
        <f>analysis_methods!$M$3</f>
        <v>BLOT WW SCALE</v>
      </c>
      <c r="AC2825" s="77">
        <v>45413</v>
      </c>
    </row>
    <row r="2826" spans="1:29" ht="14.4" x14ac:dyDescent="0.3">
      <c r="A2826" s="81" t="str">
        <f>samples!$C$82</f>
        <v>SS22-590-1-WestdiepSeafarm-2075m-b-VV2</v>
      </c>
      <c r="C2826"/>
      <c r="H2826" s="95" t="s">
        <v>476</v>
      </c>
      <c r="I2826">
        <v>152367</v>
      </c>
      <c r="K2826" s="98" t="s">
        <v>348</v>
      </c>
      <c r="L2826" s="98" t="s">
        <v>375</v>
      </c>
      <c r="M2826" s="98" t="s">
        <v>376</v>
      </c>
      <c r="N2826" s="98" t="s">
        <v>384</v>
      </c>
      <c r="O2826" s="98" t="s">
        <v>385</v>
      </c>
      <c r="P2826" s="98" t="s">
        <v>386</v>
      </c>
      <c r="Q2826" s="98" t="s">
        <v>387</v>
      </c>
      <c r="S2826" t="s">
        <v>226</v>
      </c>
      <c r="U2826" t="s">
        <v>335</v>
      </c>
      <c r="V2826" t="s">
        <v>264</v>
      </c>
      <c r="W2826" s="81" t="str">
        <f>analysis_methods!$B$3</f>
        <v>BIOM</v>
      </c>
      <c r="X2826">
        <v>0.92899999999999994</v>
      </c>
      <c r="Y2826" t="s">
        <v>731</v>
      </c>
      <c r="Z2826" t="s">
        <v>243</v>
      </c>
      <c r="AA2826" t="s">
        <v>161</v>
      </c>
      <c r="AB2826" s="81" t="str">
        <f>analysis_methods!$M$3</f>
        <v>BLOT WW SCALE</v>
      </c>
      <c r="AC2826" s="77">
        <v>45413</v>
      </c>
    </row>
    <row r="2827" spans="1:29" ht="14.4" x14ac:dyDescent="0.3">
      <c r="A2827" s="81" t="str">
        <f>samples!$C$82</f>
        <v>SS22-590-1-WestdiepSeafarm-2075m-b-VV2</v>
      </c>
      <c r="C2827"/>
      <c r="H2827" s="95" t="s">
        <v>800</v>
      </c>
      <c r="I2827">
        <v>152391</v>
      </c>
      <c r="K2827" s="98" t="s">
        <v>348</v>
      </c>
      <c r="L2827" s="98" t="s">
        <v>457</v>
      </c>
      <c r="M2827" s="98"/>
      <c r="N2827" s="98"/>
      <c r="O2827" s="98"/>
      <c r="P2827" s="98"/>
      <c r="Q2827" s="98"/>
      <c r="S2827" t="s">
        <v>226</v>
      </c>
      <c r="U2827" t="s">
        <v>335</v>
      </c>
      <c r="V2827" t="s">
        <v>264</v>
      </c>
      <c r="W2827" s="81" t="str">
        <f>analysis_methods!$B$3</f>
        <v>BIOM</v>
      </c>
      <c r="X2827">
        <v>2.5</v>
      </c>
      <c r="Y2827" t="s">
        <v>731</v>
      </c>
      <c r="Z2827" t="s">
        <v>243</v>
      </c>
      <c r="AA2827" t="s">
        <v>161</v>
      </c>
      <c r="AB2827" s="81" t="str">
        <f>analysis_methods!$M$3</f>
        <v>BLOT WW SCALE</v>
      </c>
      <c r="AC2827" s="77">
        <v>45413</v>
      </c>
    </row>
    <row r="2828" spans="1:29" ht="14.4" x14ac:dyDescent="0.3">
      <c r="A2828" s="81" t="str">
        <f>samples!$C$82</f>
        <v>SS22-590-1-WestdiepSeafarm-2075m-b-VV2</v>
      </c>
      <c r="C2828"/>
      <c r="H2828" s="95" t="s">
        <v>482</v>
      </c>
      <c r="I2828">
        <v>130357</v>
      </c>
      <c r="K2828" s="98" t="s">
        <v>348</v>
      </c>
      <c r="L2828" s="98" t="s">
        <v>375</v>
      </c>
      <c r="M2828" s="98" t="s">
        <v>376</v>
      </c>
      <c r="N2828" s="98" t="s">
        <v>380</v>
      </c>
      <c r="O2828" s="98" t="s">
        <v>381</v>
      </c>
      <c r="P2828" s="98" t="s">
        <v>382</v>
      </c>
      <c r="Q2828" s="98" t="s">
        <v>405</v>
      </c>
      <c r="S2828" t="s">
        <v>226</v>
      </c>
      <c r="U2828" t="s">
        <v>335</v>
      </c>
      <c r="V2828" t="s">
        <v>264</v>
      </c>
      <c r="W2828" s="81" t="str">
        <f>analysis_methods!$B$3</f>
        <v>BIOM</v>
      </c>
      <c r="X2828">
        <v>2.1749999999999998</v>
      </c>
      <c r="Y2828" t="s">
        <v>731</v>
      </c>
      <c r="Z2828" t="s">
        <v>243</v>
      </c>
      <c r="AA2828" t="s">
        <v>161</v>
      </c>
      <c r="AB2828" s="81" t="str">
        <f>analysis_methods!$M$3</f>
        <v>BLOT WW SCALE</v>
      </c>
      <c r="AC2828" s="77">
        <v>45413</v>
      </c>
    </row>
    <row r="2829" spans="1:29" ht="14.4" x14ac:dyDescent="0.3">
      <c r="A2829" s="81" t="str">
        <f>samples!$C$82</f>
        <v>SS22-590-1-WestdiepSeafarm-2075m-b-VV2</v>
      </c>
      <c r="C2829"/>
      <c r="H2829" s="95" t="s">
        <v>482</v>
      </c>
      <c r="I2829">
        <v>130357</v>
      </c>
      <c r="K2829" s="98" t="s">
        <v>348</v>
      </c>
      <c r="L2829" s="98" t="s">
        <v>375</v>
      </c>
      <c r="M2829" s="98" t="s">
        <v>376</v>
      </c>
      <c r="N2829" s="98" t="s">
        <v>380</v>
      </c>
      <c r="O2829" s="98" t="s">
        <v>381</v>
      </c>
      <c r="P2829" s="98" t="s">
        <v>382</v>
      </c>
      <c r="Q2829" s="98" t="s">
        <v>405</v>
      </c>
      <c r="S2829" t="s">
        <v>226</v>
      </c>
      <c r="U2829" t="s">
        <v>335</v>
      </c>
      <c r="V2829" t="s">
        <v>264</v>
      </c>
      <c r="W2829" s="81" t="str">
        <f>analysis_methods!$B$3</f>
        <v>BIOM</v>
      </c>
      <c r="X2829">
        <v>2.9329999999999998</v>
      </c>
      <c r="Y2829" t="s">
        <v>731</v>
      </c>
      <c r="Z2829" t="s">
        <v>243</v>
      </c>
      <c r="AA2829" t="s">
        <v>161</v>
      </c>
      <c r="AB2829" s="81" t="str">
        <f>analysis_methods!$M$3</f>
        <v>BLOT WW SCALE</v>
      </c>
      <c r="AC2829" s="77">
        <v>45413</v>
      </c>
    </row>
    <row r="2830" spans="1:29" ht="14.4" x14ac:dyDescent="0.3">
      <c r="A2830" s="81" t="str">
        <f>samples!$C$82</f>
        <v>SS22-590-1-WestdiepSeafarm-2075m-b-VV2</v>
      </c>
      <c r="C2830"/>
      <c r="H2830" s="95" t="s">
        <v>552</v>
      </c>
      <c r="I2830">
        <v>130491</v>
      </c>
      <c r="K2830" s="98" t="s">
        <v>348</v>
      </c>
      <c r="L2830" s="98" t="s">
        <v>375</v>
      </c>
      <c r="M2830" s="98" t="s">
        <v>376</v>
      </c>
      <c r="N2830" s="98"/>
      <c r="O2830" s="98" t="s">
        <v>568</v>
      </c>
      <c r="P2830" s="98" t="s">
        <v>569</v>
      </c>
      <c r="Q2830" s="98" t="s">
        <v>577</v>
      </c>
      <c r="S2830" t="s">
        <v>226</v>
      </c>
      <c r="U2830" t="s">
        <v>335</v>
      </c>
      <c r="V2830" t="s">
        <v>264</v>
      </c>
      <c r="W2830" s="81" t="str">
        <f>analysis_methods!$B$3</f>
        <v>BIOM</v>
      </c>
      <c r="X2830">
        <v>3.2000000000000001E-2</v>
      </c>
      <c r="Y2830" t="s">
        <v>731</v>
      </c>
      <c r="Z2830" t="s">
        <v>243</v>
      </c>
      <c r="AA2830" t="s">
        <v>161</v>
      </c>
      <c r="AB2830" s="81" t="str">
        <f>analysis_methods!$M$3</f>
        <v>BLOT WW SCALE</v>
      </c>
      <c r="AC2830" s="77">
        <v>45413</v>
      </c>
    </row>
    <row r="2831" spans="1:29" ht="14.4" x14ac:dyDescent="0.3">
      <c r="A2831" s="81" t="str">
        <f>samples!$C$82</f>
        <v>SS22-590-1-WestdiepSeafarm-2075m-b-VV2</v>
      </c>
      <c r="C2831"/>
      <c r="H2831" s="95" t="s">
        <v>471</v>
      </c>
      <c r="I2831">
        <v>124929</v>
      </c>
      <c r="K2831" s="98" t="s">
        <v>348</v>
      </c>
      <c r="L2831" s="98" t="s">
        <v>349</v>
      </c>
      <c r="M2831" s="98" t="s">
        <v>360</v>
      </c>
      <c r="N2831" s="98" t="s">
        <v>361</v>
      </c>
      <c r="O2831" s="98" t="s">
        <v>362</v>
      </c>
      <c r="P2831" s="98" t="s">
        <v>363</v>
      </c>
      <c r="Q2831" s="98" t="s">
        <v>364</v>
      </c>
      <c r="S2831" t="s">
        <v>226</v>
      </c>
      <c r="U2831" t="s">
        <v>335</v>
      </c>
      <c r="V2831" t="s">
        <v>264</v>
      </c>
      <c r="W2831" s="81" t="str">
        <f>analysis_methods!$B$3</f>
        <v>BIOM</v>
      </c>
      <c r="X2831">
        <v>0.98199999999999987</v>
      </c>
      <c r="Y2831" t="s">
        <v>731</v>
      </c>
      <c r="Z2831" t="s">
        <v>243</v>
      </c>
      <c r="AA2831" t="s">
        <v>161</v>
      </c>
      <c r="AB2831" s="81" t="str">
        <f>analysis_methods!$M$3</f>
        <v>BLOT WW SCALE</v>
      </c>
      <c r="AC2831" s="77">
        <v>45413</v>
      </c>
    </row>
    <row r="2832" spans="1:29" ht="14.4" x14ac:dyDescent="0.3">
      <c r="A2832" s="81" t="str">
        <f>samples!$C$82</f>
        <v>SS22-590-1-WestdiepSeafarm-2075m-b-VV2</v>
      </c>
      <c r="C2832"/>
      <c r="H2832" s="95" t="s">
        <v>481</v>
      </c>
      <c r="I2832">
        <v>131187</v>
      </c>
      <c r="K2832" s="98" t="s">
        <v>348</v>
      </c>
      <c r="L2832" s="98" t="s">
        <v>375</v>
      </c>
      <c r="M2832" s="98" t="s">
        <v>376</v>
      </c>
      <c r="N2832" s="98" t="s">
        <v>401</v>
      </c>
      <c r="O2832" s="98" t="s">
        <v>402</v>
      </c>
      <c r="P2832" s="98" t="s">
        <v>403</v>
      </c>
      <c r="Q2832" s="98" t="s">
        <v>404</v>
      </c>
      <c r="S2832" t="s">
        <v>226</v>
      </c>
      <c r="U2832" t="s">
        <v>335</v>
      </c>
      <c r="V2832" t="s">
        <v>264</v>
      </c>
      <c r="W2832" s="81" t="str">
        <f>analysis_methods!$B$3</f>
        <v>BIOM</v>
      </c>
      <c r="X2832">
        <v>4.7999999999999994E-2</v>
      </c>
      <c r="Y2832" t="s">
        <v>731</v>
      </c>
      <c r="Z2832" t="s">
        <v>243</v>
      </c>
      <c r="AA2832" t="s">
        <v>161</v>
      </c>
      <c r="AB2832" s="81" t="str">
        <f>analysis_methods!$M$3</f>
        <v>BLOT WW SCALE</v>
      </c>
      <c r="AC2832" s="77">
        <v>45413</v>
      </c>
    </row>
    <row r="2833" spans="1:29" ht="14.4" x14ac:dyDescent="0.3">
      <c r="A2833" s="81" t="str">
        <f>samples!$C$82</f>
        <v>SS22-590-1-WestdiepSeafarm-2075m-b-VV2</v>
      </c>
      <c r="C2833"/>
      <c r="H2833" s="95" t="s">
        <v>481</v>
      </c>
      <c r="I2833">
        <v>131187</v>
      </c>
      <c r="K2833" s="98" t="s">
        <v>348</v>
      </c>
      <c r="L2833" s="98" t="s">
        <v>375</v>
      </c>
      <c r="M2833" s="98" t="s">
        <v>376</v>
      </c>
      <c r="N2833" s="98" t="s">
        <v>401</v>
      </c>
      <c r="O2833" s="98" t="s">
        <v>402</v>
      </c>
      <c r="P2833" s="98" t="s">
        <v>403</v>
      </c>
      <c r="Q2833" s="98" t="s">
        <v>404</v>
      </c>
      <c r="S2833" t="s">
        <v>226</v>
      </c>
      <c r="U2833" t="s">
        <v>335</v>
      </c>
      <c r="V2833" t="s">
        <v>264</v>
      </c>
      <c r="W2833" s="81" t="str">
        <f>analysis_methods!$B$3</f>
        <v>BIOM</v>
      </c>
      <c r="X2833">
        <v>0.11799999999999999</v>
      </c>
      <c r="Y2833" t="s">
        <v>731</v>
      </c>
      <c r="Z2833" t="s">
        <v>243</v>
      </c>
      <c r="AA2833" t="s">
        <v>161</v>
      </c>
      <c r="AB2833" s="81" t="str">
        <f>analysis_methods!$M$3</f>
        <v>BLOT WW SCALE</v>
      </c>
      <c r="AC2833" s="77">
        <v>45413</v>
      </c>
    </row>
    <row r="2834" spans="1:29" ht="14.4" x14ac:dyDescent="0.3">
      <c r="A2834" s="81" t="str">
        <f>samples!$C$82</f>
        <v>SS22-590-1-WestdiepSeafarm-2075m-b-VV2</v>
      </c>
      <c r="C2834"/>
      <c r="H2834" s="95" t="s">
        <v>472</v>
      </c>
      <c r="I2834">
        <v>140301</v>
      </c>
      <c r="K2834" s="98" t="s">
        <v>348</v>
      </c>
      <c r="L2834" s="98" t="s">
        <v>365</v>
      </c>
      <c r="M2834" s="98" t="s">
        <v>366</v>
      </c>
      <c r="N2834" s="98" t="s">
        <v>367</v>
      </c>
      <c r="O2834" s="98" t="s">
        <v>368</v>
      </c>
      <c r="P2834" s="98" t="s">
        <v>369</v>
      </c>
      <c r="Q2834" s="98" t="s">
        <v>370</v>
      </c>
      <c r="S2834" t="s">
        <v>226</v>
      </c>
      <c r="U2834" t="s">
        <v>335</v>
      </c>
      <c r="V2834" t="s">
        <v>264</v>
      </c>
      <c r="W2834" s="81" t="str">
        <f>analysis_methods!$B$3</f>
        <v>BIOM</v>
      </c>
      <c r="X2834">
        <v>73.238</v>
      </c>
      <c r="Y2834" t="s">
        <v>731</v>
      </c>
      <c r="Z2834" t="s">
        <v>243</v>
      </c>
      <c r="AA2834" t="s">
        <v>161</v>
      </c>
      <c r="AB2834" s="81" t="str">
        <f>analysis_methods!$M$3</f>
        <v>BLOT WW SCALE</v>
      </c>
      <c r="AC2834" s="77">
        <v>45413</v>
      </c>
    </row>
    <row r="2835" spans="1:29" ht="14.4" x14ac:dyDescent="0.3">
      <c r="A2835" s="81" t="str">
        <f>samples!$C$82</f>
        <v>SS22-590-1-WestdiepSeafarm-2075m-b-VV2</v>
      </c>
      <c r="C2835"/>
      <c r="H2835" s="95" t="s">
        <v>582</v>
      </c>
      <c r="I2835" s="96">
        <v>334510</v>
      </c>
      <c r="K2835" s="98" t="s">
        <v>348</v>
      </c>
      <c r="L2835" s="98" t="s">
        <v>375</v>
      </c>
      <c r="M2835" s="98" t="s">
        <v>376</v>
      </c>
      <c r="N2835" s="98" t="s">
        <v>380</v>
      </c>
      <c r="O2835" s="98" t="s">
        <v>448</v>
      </c>
      <c r="P2835" s="98" t="s">
        <v>517</v>
      </c>
      <c r="Q2835" s="98" t="s">
        <v>594</v>
      </c>
      <c r="S2835" t="s">
        <v>226</v>
      </c>
      <c r="U2835" t="s">
        <v>335</v>
      </c>
      <c r="V2835" t="s">
        <v>264</v>
      </c>
      <c r="W2835" s="81" t="str">
        <f>analysis_methods!$B$3</f>
        <v>BIOM</v>
      </c>
      <c r="X2835">
        <v>1.1999999999999999E-2</v>
      </c>
      <c r="Y2835" t="s">
        <v>731</v>
      </c>
      <c r="Z2835" t="s">
        <v>243</v>
      </c>
      <c r="AA2835" t="s">
        <v>161</v>
      </c>
      <c r="AB2835" s="81" t="str">
        <f>analysis_methods!$M$3</f>
        <v>BLOT WW SCALE</v>
      </c>
      <c r="AC2835" s="77">
        <v>45413</v>
      </c>
    </row>
    <row r="2836" spans="1:29" ht="14.4" x14ac:dyDescent="0.3">
      <c r="A2836" s="81" t="str">
        <f>samples!$C$83</f>
        <v>SS22-590-1-WestdiepSeafarm-2075m-c-VV3</v>
      </c>
      <c r="C2836"/>
      <c r="H2836" s="95" t="s">
        <v>798</v>
      </c>
      <c r="I2836">
        <v>919</v>
      </c>
      <c r="K2836" s="98" t="s">
        <v>348</v>
      </c>
      <c r="L2836" s="98" t="s">
        <v>375</v>
      </c>
      <c r="M2836" s="98" t="s">
        <v>376</v>
      </c>
      <c r="N2836" s="98" t="s">
        <v>384</v>
      </c>
      <c r="O2836" s="98" t="s">
        <v>411</v>
      </c>
      <c r="P2836" s="98"/>
      <c r="Q2836" s="98"/>
      <c r="S2836" t="s">
        <v>226</v>
      </c>
      <c r="U2836" t="s">
        <v>335</v>
      </c>
      <c r="V2836" t="s">
        <v>264</v>
      </c>
      <c r="W2836" s="81" t="str">
        <f>analysis_methods!$B$3</f>
        <v>BIOM</v>
      </c>
      <c r="X2836">
        <v>8.9999999999999993E-3</v>
      </c>
      <c r="Y2836" t="s">
        <v>731</v>
      </c>
      <c r="Z2836" t="s">
        <v>243</v>
      </c>
      <c r="AA2836" t="s">
        <v>161</v>
      </c>
      <c r="AB2836" s="81" t="str">
        <f>analysis_methods!$M$3</f>
        <v>BLOT WW SCALE</v>
      </c>
      <c r="AC2836" s="77">
        <v>45413</v>
      </c>
    </row>
    <row r="2837" spans="1:29" ht="14.4" x14ac:dyDescent="0.3">
      <c r="A2837" s="81" t="str">
        <f>samples!$C$83</f>
        <v>SS22-590-1-WestdiepSeafarm-2075m-c-VV3</v>
      </c>
      <c r="C2837"/>
      <c r="H2837" s="95" t="s">
        <v>470</v>
      </c>
      <c r="I2837">
        <v>855674</v>
      </c>
      <c r="K2837" s="98" t="s">
        <v>348</v>
      </c>
      <c r="L2837" s="98" t="s">
        <v>355</v>
      </c>
      <c r="M2837" s="98" t="s">
        <v>826</v>
      </c>
      <c r="N2837" s="98" t="s">
        <v>356</v>
      </c>
      <c r="O2837" s="98" t="s">
        <v>357</v>
      </c>
      <c r="P2837" s="98" t="s">
        <v>358</v>
      </c>
      <c r="Q2837" s="98" t="s">
        <v>359</v>
      </c>
      <c r="S2837" s="102" t="s">
        <v>726</v>
      </c>
      <c r="U2837" t="s">
        <v>335</v>
      </c>
      <c r="V2837" t="s">
        <v>264</v>
      </c>
      <c r="W2837" s="81" t="str">
        <f>analysis_methods!$B$3</f>
        <v>BIOM</v>
      </c>
      <c r="X2837">
        <v>32.004999999999995</v>
      </c>
      <c r="Y2837" t="s">
        <v>731</v>
      </c>
      <c r="Z2837" t="s">
        <v>243</v>
      </c>
      <c r="AA2837" t="s">
        <v>161</v>
      </c>
      <c r="AB2837" s="81" t="str">
        <f>analysis_methods!$M$3</f>
        <v>BLOT WW SCALE</v>
      </c>
      <c r="AC2837" s="77">
        <v>45413</v>
      </c>
    </row>
    <row r="2838" spans="1:29" ht="14.4" x14ac:dyDescent="0.3">
      <c r="A2838" s="81" t="str">
        <f>samples!$C$83</f>
        <v>SS22-590-1-WestdiepSeafarm-2075m-c-VV3</v>
      </c>
      <c r="C2838"/>
      <c r="H2838" s="95" t="s">
        <v>799</v>
      </c>
      <c r="I2838">
        <v>876640</v>
      </c>
      <c r="K2838" s="98" t="s">
        <v>348</v>
      </c>
      <c r="L2838" s="98" t="s">
        <v>365</v>
      </c>
      <c r="M2838" s="98" t="s">
        <v>366</v>
      </c>
      <c r="N2838" s="98" t="s">
        <v>451</v>
      </c>
      <c r="O2838" s="98" t="s">
        <v>452</v>
      </c>
      <c r="P2838" s="98" t="s">
        <v>453</v>
      </c>
      <c r="Q2838" s="98" t="s">
        <v>454</v>
      </c>
      <c r="S2838" t="s">
        <v>726</v>
      </c>
      <c r="U2838" t="s">
        <v>335</v>
      </c>
      <c r="V2838" t="s">
        <v>264</v>
      </c>
      <c r="W2838" s="81" t="str">
        <f>analysis_methods!$B$3</f>
        <v>BIOM</v>
      </c>
      <c r="X2838">
        <v>40.213000000000001</v>
      </c>
      <c r="Y2838" t="s">
        <v>731</v>
      </c>
      <c r="Z2838" t="s">
        <v>243</v>
      </c>
      <c r="AA2838" t="s">
        <v>161</v>
      </c>
      <c r="AB2838" s="81" t="str">
        <f>analysis_methods!$M$3</f>
        <v>BLOT WW SCALE</v>
      </c>
      <c r="AC2838" s="77">
        <v>45413</v>
      </c>
    </row>
    <row r="2839" spans="1:29" ht="14.4" x14ac:dyDescent="0.3">
      <c r="A2839" s="81" t="str">
        <f>samples!$C$83</f>
        <v>SS22-590-1-WestdiepSeafarm-2075m-c-VV3</v>
      </c>
      <c r="C2839"/>
      <c r="H2839" s="95" t="s">
        <v>799</v>
      </c>
      <c r="I2839">
        <v>876640</v>
      </c>
      <c r="K2839" s="98" t="s">
        <v>348</v>
      </c>
      <c r="L2839" s="98" t="s">
        <v>365</v>
      </c>
      <c r="M2839" s="98" t="s">
        <v>366</v>
      </c>
      <c r="N2839" s="98" t="s">
        <v>451</v>
      </c>
      <c r="O2839" s="98" t="s">
        <v>452</v>
      </c>
      <c r="P2839" s="98" t="s">
        <v>453</v>
      </c>
      <c r="Q2839" s="98" t="s">
        <v>454</v>
      </c>
      <c r="S2839" t="s">
        <v>726</v>
      </c>
      <c r="U2839" t="s">
        <v>335</v>
      </c>
      <c r="V2839" t="s">
        <v>264</v>
      </c>
      <c r="W2839" s="81" t="str">
        <f>analysis_methods!$B$3</f>
        <v>BIOM</v>
      </c>
      <c r="X2839">
        <v>72.341999999999999</v>
      </c>
      <c r="Y2839" t="s">
        <v>731</v>
      </c>
      <c r="Z2839" t="s">
        <v>243</v>
      </c>
      <c r="AA2839" t="s">
        <v>161</v>
      </c>
      <c r="AB2839" s="81" t="str">
        <f>analysis_methods!$M$3</f>
        <v>BLOT WW SCALE</v>
      </c>
      <c r="AC2839" s="77">
        <v>45413</v>
      </c>
    </row>
    <row r="2840" spans="1:29" ht="14.4" x14ac:dyDescent="0.3">
      <c r="A2840" s="81" t="str">
        <f>samples!$C$83</f>
        <v>SS22-590-1-WestdiepSeafarm-2075m-c-VV3</v>
      </c>
      <c r="C2840"/>
      <c r="H2840" s="95" t="s">
        <v>482</v>
      </c>
      <c r="I2840">
        <v>130357</v>
      </c>
      <c r="K2840" s="98" t="s">
        <v>348</v>
      </c>
      <c r="L2840" s="98" t="s">
        <v>375</v>
      </c>
      <c r="M2840" s="98" t="s">
        <v>376</v>
      </c>
      <c r="N2840" s="98" t="s">
        <v>380</v>
      </c>
      <c r="O2840" s="98" t="s">
        <v>381</v>
      </c>
      <c r="P2840" s="98" t="s">
        <v>382</v>
      </c>
      <c r="Q2840" s="98" t="s">
        <v>405</v>
      </c>
      <c r="S2840" t="s">
        <v>226</v>
      </c>
      <c r="U2840" t="s">
        <v>335</v>
      </c>
      <c r="V2840" t="s">
        <v>264</v>
      </c>
      <c r="W2840" s="81" t="str">
        <f>analysis_methods!$B$3</f>
        <v>BIOM</v>
      </c>
      <c r="X2840">
        <v>0.94200000000000006</v>
      </c>
      <c r="Y2840" t="s">
        <v>731</v>
      </c>
      <c r="Z2840" t="s">
        <v>243</v>
      </c>
      <c r="AA2840" t="s">
        <v>161</v>
      </c>
      <c r="AB2840" s="81" t="str">
        <f>analysis_methods!$M$3</f>
        <v>BLOT WW SCALE</v>
      </c>
      <c r="AC2840" s="77">
        <v>45413</v>
      </c>
    </row>
    <row r="2841" spans="1:29" ht="14.4" x14ac:dyDescent="0.3">
      <c r="A2841" s="81" t="str">
        <f>samples!$C$83</f>
        <v>SS22-590-1-WestdiepSeafarm-2075m-c-VV3</v>
      </c>
      <c r="C2841"/>
      <c r="H2841" s="95" t="s">
        <v>482</v>
      </c>
      <c r="I2841">
        <v>130357</v>
      </c>
      <c r="K2841" s="98" t="s">
        <v>348</v>
      </c>
      <c r="L2841" s="98" t="s">
        <v>375</v>
      </c>
      <c r="M2841" s="98" t="s">
        <v>376</v>
      </c>
      <c r="N2841" s="98" t="s">
        <v>380</v>
      </c>
      <c r="O2841" s="98" t="s">
        <v>381</v>
      </c>
      <c r="P2841" s="98" t="s">
        <v>382</v>
      </c>
      <c r="Q2841" s="98" t="s">
        <v>405</v>
      </c>
      <c r="S2841" t="s">
        <v>226</v>
      </c>
      <c r="U2841" t="s">
        <v>335</v>
      </c>
      <c r="V2841" t="s">
        <v>264</v>
      </c>
      <c r="W2841" s="81" t="str">
        <f>analysis_methods!$B$3</f>
        <v>BIOM</v>
      </c>
      <c r="X2841">
        <v>3.0070000000000001</v>
      </c>
      <c r="Y2841" t="s">
        <v>731</v>
      </c>
      <c r="Z2841" t="s">
        <v>243</v>
      </c>
      <c r="AA2841" t="s">
        <v>161</v>
      </c>
      <c r="AB2841" s="81" t="str">
        <f>analysis_methods!$M$3</f>
        <v>BLOT WW SCALE</v>
      </c>
      <c r="AC2841" s="77">
        <v>45413</v>
      </c>
    </row>
    <row r="2842" spans="1:29" ht="14.4" x14ac:dyDescent="0.3">
      <c r="A2842" s="81" t="str">
        <f>samples!$C$83</f>
        <v>SS22-590-1-WestdiepSeafarm-2075m-c-VV3</v>
      </c>
      <c r="C2842"/>
      <c r="H2842" s="95" t="s">
        <v>552</v>
      </c>
      <c r="I2842">
        <v>130491</v>
      </c>
      <c r="K2842" s="98" t="s">
        <v>348</v>
      </c>
      <c r="L2842" s="98" t="s">
        <v>375</v>
      </c>
      <c r="M2842" s="98" t="s">
        <v>376</v>
      </c>
      <c r="N2842" s="98"/>
      <c r="O2842" s="98" t="s">
        <v>568</v>
      </c>
      <c r="P2842" s="98" t="s">
        <v>569</v>
      </c>
      <c r="Q2842" s="98" t="s">
        <v>577</v>
      </c>
      <c r="S2842" t="s">
        <v>226</v>
      </c>
      <c r="U2842" t="s">
        <v>335</v>
      </c>
      <c r="V2842" t="s">
        <v>264</v>
      </c>
      <c r="W2842" s="81" t="str">
        <f>analysis_methods!$B$3</f>
        <v>BIOM</v>
      </c>
      <c r="X2842">
        <v>2E-3</v>
      </c>
      <c r="Y2842" t="s">
        <v>731</v>
      </c>
      <c r="Z2842" t="s">
        <v>243</v>
      </c>
      <c r="AA2842" t="s">
        <v>161</v>
      </c>
      <c r="AB2842" s="81" t="str">
        <f>analysis_methods!$M$3</f>
        <v>BLOT WW SCALE</v>
      </c>
      <c r="AC2842" s="77">
        <v>45413</v>
      </c>
    </row>
    <row r="2843" spans="1:29" ht="14.4" x14ac:dyDescent="0.3">
      <c r="A2843" s="81" t="str">
        <f>samples!$C$83</f>
        <v>SS22-590-1-WestdiepSeafarm-2075m-c-VV3</v>
      </c>
      <c r="C2843"/>
      <c r="H2843" s="95" t="s">
        <v>471</v>
      </c>
      <c r="I2843">
        <v>124929</v>
      </c>
      <c r="K2843" s="98" t="s">
        <v>348</v>
      </c>
      <c r="L2843" s="98" t="s">
        <v>349</v>
      </c>
      <c r="M2843" s="98" t="s">
        <v>360</v>
      </c>
      <c r="N2843" s="98" t="s">
        <v>361</v>
      </c>
      <c r="O2843" s="98" t="s">
        <v>362</v>
      </c>
      <c r="P2843" s="98" t="s">
        <v>363</v>
      </c>
      <c r="Q2843" s="98" t="s">
        <v>364</v>
      </c>
      <c r="S2843" t="s">
        <v>226</v>
      </c>
      <c r="U2843" t="s">
        <v>335</v>
      </c>
      <c r="V2843" t="s">
        <v>264</v>
      </c>
      <c r="W2843" s="81" t="str">
        <f>analysis_methods!$B$3</f>
        <v>BIOM</v>
      </c>
      <c r="X2843">
        <v>8.7780000000000005</v>
      </c>
      <c r="Y2843" t="s">
        <v>731</v>
      </c>
      <c r="Z2843" t="s">
        <v>243</v>
      </c>
      <c r="AA2843" t="s">
        <v>161</v>
      </c>
      <c r="AB2843" s="81" t="str">
        <f>analysis_methods!$M$3</f>
        <v>BLOT WW SCALE</v>
      </c>
      <c r="AC2843" s="77">
        <v>45413</v>
      </c>
    </row>
    <row r="2844" spans="1:29" ht="14.4" x14ac:dyDescent="0.3">
      <c r="A2844" s="81" t="str">
        <f>samples!$C$83</f>
        <v>SS22-590-1-WestdiepSeafarm-2075m-c-VV3</v>
      </c>
      <c r="C2844"/>
      <c r="H2844" s="95" t="s">
        <v>481</v>
      </c>
      <c r="I2844">
        <v>131187</v>
      </c>
      <c r="K2844" s="98" t="s">
        <v>348</v>
      </c>
      <c r="L2844" s="98" t="s">
        <v>375</v>
      </c>
      <c r="M2844" s="98" t="s">
        <v>376</v>
      </c>
      <c r="N2844" s="98" t="s">
        <v>401</v>
      </c>
      <c r="O2844" s="98" t="s">
        <v>402</v>
      </c>
      <c r="P2844" s="98" t="s">
        <v>403</v>
      </c>
      <c r="Q2844" s="98" t="s">
        <v>404</v>
      </c>
      <c r="S2844" t="s">
        <v>226</v>
      </c>
      <c r="U2844" t="s">
        <v>335</v>
      </c>
      <c r="V2844" t="s">
        <v>264</v>
      </c>
      <c r="W2844" s="81" t="str">
        <f>analysis_methods!$B$3</f>
        <v>BIOM</v>
      </c>
      <c r="X2844">
        <v>2.9999999999999996E-3</v>
      </c>
      <c r="Y2844" t="s">
        <v>731</v>
      </c>
      <c r="Z2844" t="s">
        <v>243</v>
      </c>
      <c r="AA2844" t="s">
        <v>161</v>
      </c>
      <c r="AB2844" s="81" t="str">
        <f>analysis_methods!$M$3</f>
        <v>BLOT WW SCALE</v>
      </c>
      <c r="AC2844" s="77">
        <v>45413</v>
      </c>
    </row>
    <row r="2845" spans="1:29" ht="14.4" x14ac:dyDescent="0.3">
      <c r="A2845" s="81" t="str">
        <f>samples!$C$83</f>
        <v>SS22-590-1-WestdiepSeafarm-2075m-c-VV3</v>
      </c>
      <c r="C2845"/>
      <c r="H2845" s="95" t="s">
        <v>481</v>
      </c>
      <c r="I2845">
        <v>131187</v>
      </c>
      <c r="K2845" s="98" t="s">
        <v>348</v>
      </c>
      <c r="L2845" s="98" t="s">
        <v>375</v>
      </c>
      <c r="M2845" s="98" t="s">
        <v>376</v>
      </c>
      <c r="N2845" s="98" t="s">
        <v>401</v>
      </c>
      <c r="O2845" s="98" t="s">
        <v>402</v>
      </c>
      <c r="P2845" s="98" t="s">
        <v>403</v>
      </c>
      <c r="Q2845" s="98" t="s">
        <v>404</v>
      </c>
      <c r="S2845" t="s">
        <v>226</v>
      </c>
      <c r="U2845" t="s">
        <v>335</v>
      </c>
      <c r="V2845" t="s">
        <v>264</v>
      </c>
      <c r="W2845" s="81" t="str">
        <f>analysis_methods!$B$3</f>
        <v>BIOM</v>
      </c>
      <c r="X2845">
        <v>5.1999999999999998E-2</v>
      </c>
      <c r="Y2845" t="s">
        <v>731</v>
      </c>
      <c r="Z2845" t="s">
        <v>243</v>
      </c>
      <c r="AA2845" t="s">
        <v>161</v>
      </c>
      <c r="AB2845" s="81" t="str">
        <f>analysis_methods!$M$3</f>
        <v>BLOT WW SCALE</v>
      </c>
      <c r="AC2845" s="77">
        <v>45413</v>
      </c>
    </row>
    <row r="2846" spans="1:29" ht="14.4" x14ac:dyDescent="0.3">
      <c r="A2846" s="81" t="str">
        <f>samples!$C$83</f>
        <v>SS22-590-1-WestdiepSeafarm-2075m-c-VV3</v>
      </c>
      <c r="C2846"/>
      <c r="H2846" s="95" t="s">
        <v>472</v>
      </c>
      <c r="I2846">
        <v>140301</v>
      </c>
      <c r="K2846" s="98" t="s">
        <v>348</v>
      </c>
      <c r="L2846" s="98" t="s">
        <v>365</v>
      </c>
      <c r="M2846" s="98" t="s">
        <v>366</v>
      </c>
      <c r="N2846" s="98" t="s">
        <v>367</v>
      </c>
      <c r="O2846" s="98" t="s">
        <v>368</v>
      </c>
      <c r="P2846" s="98" t="s">
        <v>369</v>
      </c>
      <c r="Q2846" s="98" t="s">
        <v>370</v>
      </c>
      <c r="S2846" t="s">
        <v>226</v>
      </c>
      <c r="U2846" t="s">
        <v>335</v>
      </c>
      <c r="V2846" t="s">
        <v>264</v>
      </c>
      <c r="W2846" s="81" t="str">
        <f>analysis_methods!$B$3</f>
        <v>BIOM</v>
      </c>
      <c r="X2846">
        <v>65.86</v>
      </c>
      <c r="Y2846" t="s">
        <v>731</v>
      </c>
      <c r="Z2846" t="s">
        <v>243</v>
      </c>
      <c r="AA2846" t="s">
        <v>161</v>
      </c>
      <c r="AB2846" s="81" t="str">
        <f>analysis_methods!$M$3</f>
        <v>BLOT WW SCALE</v>
      </c>
      <c r="AC2846" s="77">
        <v>45413</v>
      </c>
    </row>
    <row r="2847" spans="1:29" ht="14.4" x14ac:dyDescent="0.3">
      <c r="A2847" s="81" t="str">
        <f>samples!$C$69</f>
        <v>SS22-590-1-WestdiepSeafarm-225m-a-VV1</v>
      </c>
      <c r="C2847"/>
      <c r="H2847" s="95" t="s">
        <v>798</v>
      </c>
      <c r="I2847">
        <v>919</v>
      </c>
      <c r="K2847" s="98" t="s">
        <v>348</v>
      </c>
      <c r="L2847" s="98" t="s">
        <v>375</v>
      </c>
      <c r="M2847" s="98" t="s">
        <v>376</v>
      </c>
      <c r="N2847" s="98" t="s">
        <v>384</v>
      </c>
      <c r="O2847" s="98" t="s">
        <v>411</v>
      </c>
      <c r="P2847" s="98"/>
      <c r="Q2847" s="98"/>
      <c r="S2847" t="s">
        <v>226</v>
      </c>
      <c r="U2847" t="s">
        <v>335</v>
      </c>
      <c r="V2847" t="s">
        <v>264</v>
      </c>
      <c r="W2847" s="81" t="str">
        <f>analysis_methods!$B$3</f>
        <v>BIOM</v>
      </c>
      <c r="X2847">
        <v>5.0000000000000001E-3</v>
      </c>
      <c r="Y2847" t="s">
        <v>731</v>
      </c>
      <c r="Z2847" t="s">
        <v>243</v>
      </c>
      <c r="AA2847" t="s">
        <v>161</v>
      </c>
      <c r="AB2847" s="81" t="str">
        <f>analysis_methods!$M$3</f>
        <v>BLOT WW SCALE</v>
      </c>
      <c r="AC2847" s="77">
        <v>45413</v>
      </c>
    </row>
    <row r="2848" spans="1:29" ht="14.4" x14ac:dyDescent="0.3">
      <c r="A2848" s="81" t="str">
        <f>samples!$C$69</f>
        <v>SS22-590-1-WestdiepSeafarm-225m-a-VV1</v>
      </c>
      <c r="C2848"/>
      <c r="H2848" s="95" t="s">
        <v>798</v>
      </c>
      <c r="I2848">
        <v>919</v>
      </c>
      <c r="K2848" s="98" t="s">
        <v>348</v>
      </c>
      <c r="L2848" s="98" t="s">
        <v>375</v>
      </c>
      <c r="M2848" s="98" t="s">
        <v>376</v>
      </c>
      <c r="N2848" s="98" t="s">
        <v>384</v>
      </c>
      <c r="O2848" s="98" t="s">
        <v>411</v>
      </c>
      <c r="P2848" s="98"/>
      <c r="Q2848" s="98"/>
      <c r="S2848" t="s">
        <v>226</v>
      </c>
      <c r="U2848" t="s">
        <v>335</v>
      </c>
      <c r="V2848" t="s">
        <v>264</v>
      </c>
      <c r="W2848" s="81" t="str">
        <f>analysis_methods!$B$3</f>
        <v>BIOM</v>
      </c>
      <c r="X2848">
        <v>2.7E-2</v>
      </c>
      <c r="Y2848" t="s">
        <v>731</v>
      </c>
      <c r="Z2848" t="s">
        <v>243</v>
      </c>
      <c r="AA2848" t="s">
        <v>161</v>
      </c>
      <c r="AB2848" s="81" t="str">
        <f>analysis_methods!$M$3</f>
        <v>BLOT WW SCALE</v>
      </c>
      <c r="AC2848" s="77">
        <v>45413</v>
      </c>
    </row>
    <row r="2849" spans="1:29" ht="14.4" x14ac:dyDescent="0.3">
      <c r="A2849" s="81" t="str">
        <f>samples!$C$69</f>
        <v>SS22-590-1-WestdiepSeafarm-225m-a-VV1</v>
      </c>
      <c r="C2849"/>
      <c r="H2849" s="95" t="s">
        <v>473</v>
      </c>
      <c r="I2849">
        <v>141433</v>
      </c>
      <c r="K2849" s="98" t="s">
        <v>348</v>
      </c>
      <c r="L2849" s="98" t="s">
        <v>365</v>
      </c>
      <c r="M2849" s="98" t="s">
        <v>366</v>
      </c>
      <c r="N2849" s="98" t="s">
        <v>371</v>
      </c>
      <c r="O2849" s="98" t="s">
        <v>372</v>
      </c>
      <c r="P2849" s="98" t="s">
        <v>373</v>
      </c>
      <c r="Q2849" s="98" t="s">
        <v>374</v>
      </c>
      <c r="S2849" t="s">
        <v>226</v>
      </c>
      <c r="U2849" t="s">
        <v>335</v>
      </c>
      <c r="V2849" t="s">
        <v>264</v>
      </c>
      <c r="W2849" s="81" t="str">
        <f>analysis_methods!$B$3</f>
        <v>BIOM</v>
      </c>
      <c r="X2849">
        <v>0.71699999999999997</v>
      </c>
      <c r="Y2849" t="s">
        <v>731</v>
      </c>
      <c r="Z2849" t="s">
        <v>243</v>
      </c>
      <c r="AA2849" t="s">
        <v>161</v>
      </c>
      <c r="AB2849" s="81" t="str">
        <f>analysis_methods!$M$3</f>
        <v>BLOT WW SCALE</v>
      </c>
      <c r="AC2849" s="77">
        <v>45413</v>
      </c>
    </row>
    <row r="2850" spans="1:29" ht="14.4" x14ac:dyDescent="0.3">
      <c r="A2850" s="81" t="str">
        <f>samples!$C$69</f>
        <v>SS22-590-1-WestdiepSeafarm-225m-a-VV1</v>
      </c>
      <c r="C2850"/>
      <c r="H2850" s="95" t="s">
        <v>872</v>
      </c>
      <c r="I2850">
        <v>1360</v>
      </c>
      <c r="K2850" s="98" t="s">
        <v>348</v>
      </c>
      <c r="L2850" s="98" t="s">
        <v>355</v>
      </c>
      <c r="M2850" s="98" t="s">
        <v>826</v>
      </c>
      <c r="N2850" s="98" t="s">
        <v>356</v>
      </c>
      <c r="O2850" s="98"/>
      <c r="P2850" s="98"/>
      <c r="Q2850" s="98"/>
      <c r="S2850" t="s">
        <v>226</v>
      </c>
      <c r="U2850" t="s">
        <v>335</v>
      </c>
      <c r="V2850" t="s">
        <v>264</v>
      </c>
      <c r="W2850" s="81" t="str">
        <f>analysis_methods!$B$3</f>
        <v>BIOM</v>
      </c>
      <c r="X2850">
        <v>0.14399999999999999</v>
      </c>
      <c r="Y2850" t="s">
        <v>731</v>
      </c>
      <c r="Z2850" t="s">
        <v>243</v>
      </c>
      <c r="AA2850" t="s">
        <v>161</v>
      </c>
      <c r="AB2850" s="81" t="str">
        <f>analysis_methods!$M$3</f>
        <v>BLOT WW SCALE</v>
      </c>
      <c r="AC2850" s="77">
        <v>45413</v>
      </c>
    </row>
    <row r="2851" spans="1:29" ht="14.4" x14ac:dyDescent="0.3">
      <c r="A2851" s="81" t="str">
        <f>samples!$C$69</f>
        <v>SS22-590-1-WestdiepSeafarm-225m-a-VV1</v>
      </c>
      <c r="C2851"/>
      <c r="H2851" s="95" t="s">
        <v>798</v>
      </c>
      <c r="I2851">
        <v>919</v>
      </c>
      <c r="K2851" s="98" t="s">
        <v>348</v>
      </c>
      <c r="L2851" s="98" t="s">
        <v>375</v>
      </c>
      <c r="M2851" s="98" t="s">
        <v>376</v>
      </c>
      <c r="N2851" s="98" t="s">
        <v>384</v>
      </c>
      <c r="O2851" s="98" t="s">
        <v>411</v>
      </c>
      <c r="P2851" s="98"/>
      <c r="Q2851" s="98"/>
      <c r="S2851" t="s">
        <v>226</v>
      </c>
      <c r="U2851" t="s">
        <v>335</v>
      </c>
      <c r="V2851" t="s">
        <v>264</v>
      </c>
      <c r="W2851" s="81" t="str">
        <f>analysis_methods!$B$3</f>
        <v>BIOM</v>
      </c>
      <c r="X2851">
        <v>0.16</v>
      </c>
      <c r="Y2851" t="s">
        <v>731</v>
      </c>
      <c r="Z2851" t="s">
        <v>243</v>
      </c>
      <c r="AA2851" t="s">
        <v>161</v>
      </c>
      <c r="AB2851" s="81" t="str">
        <f>analysis_methods!$M$3</f>
        <v>BLOT WW SCALE</v>
      </c>
      <c r="AC2851" s="77">
        <v>45413</v>
      </c>
    </row>
    <row r="2852" spans="1:29" ht="14.4" x14ac:dyDescent="0.3">
      <c r="A2852" s="81" t="str">
        <f>samples!$C$69</f>
        <v>SS22-590-1-WestdiepSeafarm-225m-a-VV1</v>
      </c>
      <c r="C2852"/>
      <c r="H2852" s="95" t="s">
        <v>539</v>
      </c>
      <c r="I2852">
        <v>138963</v>
      </c>
      <c r="K2852" s="98" t="s">
        <v>348</v>
      </c>
      <c r="L2852" s="98" t="s">
        <v>365</v>
      </c>
      <c r="M2852" s="98" t="s">
        <v>503</v>
      </c>
      <c r="N2852" s="98" t="s">
        <v>514</v>
      </c>
      <c r="O2852" s="98" t="s">
        <v>515</v>
      </c>
      <c r="P2852" s="98" t="s">
        <v>516</v>
      </c>
      <c r="Q2852" s="98" t="s">
        <v>529</v>
      </c>
      <c r="S2852" t="s">
        <v>226</v>
      </c>
      <c r="U2852" t="s">
        <v>335</v>
      </c>
      <c r="V2852" t="s">
        <v>264</v>
      </c>
      <c r="W2852" s="81" t="str">
        <f>analysis_methods!$B$3</f>
        <v>BIOM</v>
      </c>
      <c r="X2852">
        <v>17.555</v>
      </c>
      <c r="Y2852" t="s">
        <v>731</v>
      </c>
      <c r="Z2852" t="s">
        <v>243</v>
      </c>
      <c r="AA2852" t="s">
        <v>161</v>
      </c>
      <c r="AB2852" s="81" t="str">
        <f>analysis_methods!$M$3</f>
        <v>BLOT WW SCALE</v>
      </c>
      <c r="AC2852" s="77">
        <v>45413</v>
      </c>
    </row>
    <row r="2853" spans="1:29" ht="14.4" x14ac:dyDescent="0.3">
      <c r="A2853" s="81" t="str">
        <f>samples!$C$69</f>
        <v>SS22-590-1-WestdiepSeafarm-225m-a-VV1</v>
      </c>
      <c r="C2853"/>
      <c r="H2853" s="95" t="s">
        <v>470</v>
      </c>
      <c r="I2853">
        <v>855674</v>
      </c>
      <c r="K2853" s="98" t="s">
        <v>348</v>
      </c>
      <c r="L2853" s="98" t="s">
        <v>355</v>
      </c>
      <c r="M2853" s="98" t="s">
        <v>826</v>
      </c>
      <c r="N2853" s="98" t="s">
        <v>356</v>
      </c>
      <c r="O2853" s="98" t="s">
        <v>357</v>
      </c>
      <c r="P2853" s="98" t="s">
        <v>358</v>
      </c>
      <c r="Q2853" s="98" t="s">
        <v>359</v>
      </c>
      <c r="S2853" t="s">
        <v>226</v>
      </c>
      <c r="U2853" t="s">
        <v>335</v>
      </c>
      <c r="V2853" t="s">
        <v>264</v>
      </c>
      <c r="W2853" s="81" t="str">
        <f>analysis_methods!$B$3</f>
        <v>BIOM</v>
      </c>
      <c r="X2853">
        <v>7.024</v>
      </c>
      <c r="Y2853" t="s">
        <v>731</v>
      </c>
      <c r="Z2853" t="s">
        <v>243</v>
      </c>
      <c r="AA2853" t="s">
        <v>161</v>
      </c>
      <c r="AB2853" s="81" t="str">
        <f>analysis_methods!$M$3</f>
        <v>BLOT WW SCALE</v>
      </c>
      <c r="AC2853" s="77">
        <v>45413</v>
      </c>
    </row>
    <row r="2854" spans="1:29" ht="14.4" x14ac:dyDescent="0.3">
      <c r="A2854" s="81" t="str">
        <f>samples!$C$69</f>
        <v>SS22-590-1-WestdiepSeafarm-225m-a-VV1</v>
      </c>
      <c r="C2854"/>
      <c r="H2854" s="95" t="s">
        <v>470</v>
      </c>
      <c r="I2854">
        <v>855674</v>
      </c>
      <c r="K2854" s="98" t="s">
        <v>348</v>
      </c>
      <c r="L2854" s="98" t="s">
        <v>355</v>
      </c>
      <c r="M2854" s="98" t="s">
        <v>826</v>
      </c>
      <c r="N2854" s="98" t="s">
        <v>356</v>
      </c>
      <c r="O2854" s="98" t="s">
        <v>357</v>
      </c>
      <c r="P2854" s="98" t="s">
        <v>358</v>
      </c>
      <c r="Q2854" s="98" t="s">
        <v>359</v>
      </c>
      <c r="S2854" s="102" t="s">
        <v>726</v>
      </c>
      <c r="U2854" t="s">
        <v>335</v>
      </c>
      <c r="V2854" t="s">
        <v>264</v>
      </c>
      <c r="W2854" s="81" t="str">
        <f>analysis_methods!$B$3</f>
        <v>BIOM</v>
      </c>
      <c r="X2854">
        <v>3.7859999999999996</v>
      </c>
      <c r="Y2854" t="s">
        <v>731</v>
      </c>
      <c r="Z2854" t="s">
        <v>243</v>
      </c>
      <c r="AA2854" t="s">
        <v>161</v>
      </c>
      <c r="AB2854" s="81" t="str">
        <f>analysis_methods!$M$3</f>
        <v>BLOT WW SCALE</v>
      </c>
      <c r="AC2854" s="77">
        <v>45413</v>
      </c>
    </row>
    <row r="2855" spans="1:29" ht="14.4" x14ac:dyDescent="0.3">
      <c r="A2855" s="81" t="str">
        <f>samples!$C$69</f>
        <v>SS22-590-1-WestdiepSeafarm-225m-a-VV1</v>
      </c>
      <c r="C2855"/>
      <c r="H2855" s="95" t="s">
        <v>469</v>
      </c>
      <c r="I2855">
        <v>124392</v>
      </c>
      <c r="K2855" s="98" t="s">
        <v>348</v>
      </c>
      <c r="L2855" s="98" t="s">
        <v>349</v>
      </c>
      <c r="M2855" s="98" t="s">
        <v>350</v>
      </c>
      <c r="N2855" s="98" t="s">
        <v>351</v>
      </c>
      <c r="O2855" s="98" t="s">
        <v>352</v>
      </c>
      <c r="P2855" s="98" t="s">
        <v>353</v>
      </c>
      <c r="Q2855" s="98" t="s">
        <v>354</v>
      </c>
      <c r="S2855" s="102" t="s">
        <v>726</v>
      </c>
      <c r="U2855" t="s">
        <v>335</v>
      </c>
      <c r="V2855" t="s">
        <v>264</v>
      </c>
      <c r="W2855" s="81" t="str">
        <f>analysis_methods!$B$3</f>
        <v>BIOM</v>
      </c>
      <c r="X2855">
        <v>66.573999999999998</v>
      </c>
      <c r="Y2855" t="s">
        <v>731</v>
      </c>
      <c r="Z2855" t="s">
        <v>243</v>
      </c>
      <c r="AA2855" t="s">
        <v>161</v>
      </c>
      <c r="AB2855" s="81" t="str">
        <f>analysis_methods!$M$3</f>
        <v>BLOT WW SCALE</v>
      </c>
      <c r="AC2855" s="77">
        <v>45413</v>
      </c>
    </row>
    <row r="2856" spans="1:29" ht="14.4" x14ac:dyDescent="0.3">
      <c r="A2856" s="81" t="str">
        <f>samples!$C$69</f>
        <v>SS22-590-1-WestdiepSeafarm-225m-a-VV1</v>
      </c>
      <c r="C2856"/>
      <c r="H2856" s="95" t="s">
        <v>799</v>
      </c>
      <c r="I2856">
        <v>876640</v>
      </c>
      <c r="K2856" s="98" t="s">
        <v>348</v>
      </c>
      <c r="L2856" s="98" t="s">
        <v>365</v>
      </c>
      <c r="M2856" s="98" t="s">
        <v>366</v>
      </c>
      <c r="N2856" s="98" t="s">
        <v>451</v>
      </c>
      <c r="O2856" s="98" t="s">
        <v>452</v>
      </c>
      <c r="P2856" s="98" t="s">
        <v>453</v>
      </c>
      <c r="Q2856" s="98" t="s">
        <v>454</v>
      </c>
      <c r="S2856" t="s">
        <v>726</v>
      </c>
      <c r="U2856" t="s">
        <v>335</v>
      </c>
      <c r="V2856" t="s">
        <v>264</v>
      </c>
      <c r="W2856" s="81" t="str">
        <f>analysis_methods!$B$3</f>
        <v>BIOM</v>
      </c>
      <c r="X2856">
        <v>48.210999999999999</v>
      </c>
      <c r="Y2856" t="s">
        <v>731</v>
      </c>
      <c r="Z2856" t="s">
        <v>243</v>
      </c>
      <c r="AA2856" t="s">
        <v>161</v>
      </c>
      <c r="AB2856" s="81" t="str">
        <f>analysis_methods!$M$3</f>
        <v>BLOT WW SCALE</v>
      </c>
      <c r="AC2856" s="77">
        <v>45413</v>
      </c>
    </row>
    <row r="2857" spans="1:29" ht="14.4" x14ac:dyDescent="0.3">
      <c r="A2857" s="81" t="str">
        <f>samples!$C$69</f>
        <v>SS22-590-1-WestdiepSeafarm-225m-a-VV1</v>
      </c>
      <c r="C2857"/>
      <c r="H2857" s="95" t="s">
        <v>799</v>
      </c>
      <c r="I2857">
        <v>876640</v>
      </c>
      <c r="K2857" s="98" t="s">
        <v>348</v>
      </c>
      <c r="L2857" s="98" t="s">
        <v>365</v>
      </c>
      <c r="M2857" s="98" t="s">
        <v>366</v>
      </c>
      <c r="N2857" s="98" t="s">
        <v>451</v>
      </c>
      <c r="O2857" s="98" t="s">
        <v>452</v>
      </c>
      <c r="P2857" s="98" t="s">
        <v>453</v>
      </c>
      <c r="Q2857" s="98" t="s">
        <v>454</v>
      </c>
      <c r="S2857" t="s">
        <v>726</v>
      </c>
      <c r="U2857" t="s">
        <v>335</v>
      </c>
      <c r="V2857" t="s">
        <v>264</v>
      </c>
      <c r="W2857" s="81" t="str">
        <f>analysis_methods!$B$3</f>
        <v>BIOM</v>
      </c>
      <c r="X2857">
        <v>58.2</v>
      </c>
      <c r="Y2857" t="s">
        <v>731</v>
      </c>
      <c r="Z2857" t="s">
        <v>243</v>
      </c>
      <c r="AA2857" t="s">
        <v>161</v>
      </c>
      <c r="AB2857" s="81" t="str">
        <f>analysis_methods!$M$3</f>
        <v>BLOT WW SCALE</v>
      </c>
      <c r="AC2857" s="77">
        <v>45413</v>
      </c>
    </row>
    <row r="2858" spans="1:29" ht="14.4" x14ac:dyDescent="0.3">
      <c r="A2858" s="81" t="str">
        <f>samples!$C$69</f>
        <v>SS22-590-1-WestdiepSeafarm-225m-a-VV1</v>
      </c>
      <c r="C2858"/>
      <c r="H2858" s="95" t="s">
        <v>803</v>
      </c>
      <c r="I2858">
        <v>146905</v>
      </c>
      <c r="K2858" s="98" t="s">
        <v>348</v>
      </c>
      <c r="L2858" s="98" t="s">
        <v>365</v>
      </c>
      <c r="M2858" s="98" t="s">
        <v>503</v>
      </c>
      <c r="N2858" s="98" t="s">
        <v>881</v>
      </c>
      <c r="O2858" s="98" t="s">
        <v>827</v>
      </c>
      <c r="P2858" s="98" t="s">
        <v>828</v>
      </c>
      <c r="Q2858" s="98" t="s">
        <v>844</v>
      </c>
      <c r="S2858" t="s">
        <v>226</v>
      </c>
      <c r="U2858" t="s">
        <v>335</v>
      </c>
      <c r="V2858" t="s">
        <v>264</v>
      </c>
      <c r="W2858" s="81" t="str">
        <f>analysis_methods!$B$3</f>
        <v>BIOM</v>
      </c>
      <c r="X2858">
        <v>0.52299999999999991</v>
      </c>
      <c r="Y2858" t="s">
        <v>731</v>
      </c>
      <c r="Z2858" t="s">
        <v>243</v>
      </c>
      <c r="AA2858" t="s">
        <v>161</v>
      </c>
      <c r="AB2858" s="81" t="str">
        <f>analysis_methods!$M$3</f>
        <v>BLOT WW SCALE</v>
      </c>
      <c r="AC2858" s="77">
        <v>45413</v>
      </c>
    </row>
    <row r="2859" spans="1:29" ht="14.4" x14ac:dyDescent="0.3">
      <c r="A2859" s="81" t="str">
        <f>samples!$C$69</f>
        <v>SS22-590-1-WestdiepSeafarm-225m-a-VV1</v>
      </c>
      <c r="C2859"/>
      <c r="H2859" s="95" t="s">
        <v>484</v>
      </c>
      <c r="I2859">
        <v>130116</v>
      </c>
      <c r="K2859" s="98" t="s">
        <v>348</v>
      </c>
      <c r="L2859" s="98" t="s">
        <v>375</v>
      </c>
      <c r="M2859" s="98" t="s">
        <v>376</v>
      </c>
      <c r="N2859" s="98" t="s">
        <v>380</v>
      </c>
      <c r="O2859" s="98" t="s">
        <v>409</v>
      </c>
      <c r="P2859" s="98" t="s">
        <v>410</v>
      </c>
      <c r="Q2859" s="98" t="s">
        <v>374</v>
      </c>
      <c r="S2859" t="s">
        <v>226</v>
      </c>
      <c r="U2859" t="s">
        <v>335</v>
      </c>
      <c r="V2859" t="s">
        <v>264</v>
      </c>
      <c r="W2859" s="81" t="str">
        <f>analysis_methods!$B$3</f>
        <v>BIOM</v>
      </c>
      <c r="X2859">
        <v>2.129</v>
      </c>
      <c r="Y2859" t="s">
        <v>731</v>
      </c>
      <c r="Z2859" t="s">
        <v>243</v>
      </c>
      <c r="AA2859" t="s">
        <v>161</v>
      </c>
      <c r="AB2859" s="81" t="str">
        <f>analysis_methods!$M$3</f>
        <v>BLOT WW SCALE</v>
      </c>
      <c r="AC2859" s="77">
        <v>45413</v>
      </c>
    </row>
    <row r="2860" spans="1:29" ht="14.4" x14ac:dyDescent="0.3">
      <c r="A2860" s="81" t="str">
        <f>samples!$C$69</f>
        <v>SS22-590-1-WestdiepSeafarm-225m-a-VV1</v>
      </c>
      <c r="C2860"/>
      <c r="H2860" s="95" t="s">
        <v>484</v>
      </c>
      <c r="I2860">
        <v>130116</v>
      </c>
      <c r="K2860" s="98" t="s">
        <v>348</v>
      </c>
      <c r="L2860" s="98" t="s">
        <v>375</v>
      </c>
      <c r="M2860" s="98" t="s">
        <v>376</v>
      </c>
      <c r="N2860" s="98" t="s">
        <v>380</v>
      </c>
      <c r="O2860" s="98" t="s">
        <v>409</v>
      </c>
      <c r="P2860" s="98" t="s">
        <v>410</v>
      </c>
      <c r="Q2860" s="98" t="s">
        <v>374</v>
      </c>
      <c r="S2860" t="s">
        <v>226</v>
      </c>
      <c r="U2860" t="s">
        <v>335</v>
      </c>
      <c r="V2860" t="s">
        <v>264</v>
      </c>
      <c r="W2860" s="81" t="str">
        <f>analysis_methods!$B$3</f>
        <v>BIOM</v>
      </c>
      <c r="X2860">
        <v>0.44699999999999995</v>
      </c>
      <c r="Y2860" t="s">
        <v>731</v>
      </c>
      <c r="Z2860" t="s">
        <v>243</v>
      </c>
      <c r="AA2860" t="s">
        <v>161</v>
      </c>
      <c r="AB2860" s="81" t="str">
        <f>analysis_methods!$M$3</f>
        <v>BLOT WW SCALE</v>
      </c>
      <c r="AC2860" s="77">
        <v>45413</v>
      </c>
    </row>
    <row r="2861" spans="1:29" ht="14.4" x14ac:dyDescent="0.3">
      <c r="A2861" s="81" t="str">
        <f>samples!$C$69</f>
        <v>SS22-590-1-WestdiepSeafarm-225m-a-VV1</v>
      </c>
      <c r="C2861"/>
      <c r="H2861" s="95" t="s">
        <v>476</v>
      </c>
      <c r="I2861">
        <v>152367</v>
      </c>
      <c r="K2861" s="98" t="s">
        <v>348</v>
      </c>
      <c r="L2861" s="98" t="s">
        <v>375</v>
      </c>
      <c r="M2861" s="98" t="s">
        <v>376</v>
      </c>
      <c r="N2861" s="98" t="s">
        <v>384</v>
      </c>
      <c r="O2861" s="98" t="s">
        <v>385</v>
      </c>
      <c r="P2861" s="98" t="s">
        <v>386</v>
      </c>
      <c r="Q2861" s="98" t="s">
        <v>387</v>
      </c>
      <c r="S2861" t="s">
        <v>226</v>
      </c>
      <c r="U2861" t="s">
        <v>335</v>
      </c>
      <c r="V2861" t="s">
        <v>264</v>
      </c>
      <c r="W2861" s="81" t="str">
        <f>analysis_methods!$B$3</f>
        <v>BIOM</v>
      </c>
      <c r="X2861">
        <v>0.91599999999999993</v>
      </c>
      <c r="Y2861" t="s">
        <v>731</v>
      </c>
      <c r="Z2861" t="s">
        <v>243</v>
      </c>
      <c r="AA2861" t="s">
        <v>161</v>
      </c>
      <c r="AB2861" s="81" t="str">
        <f>analysis_methods!$M$3</f>
        <v>BLOT WW SCALE</v>
      </c>
      <c r="AC2861" s="77">
        <v>45413</v>
      </c>
    </row>
    <row r="2862" spans="1:29" ht="14.4" x14ac:dyDescent="0.3">
      <c r="A2862" s="81" t="str">
        <f>samples!$C$69</f>
        <v>SS22-590-1-WestdiepSeafarm-225m-a-VV1</v>
      </c>
      <c r="C2862"/>
      <c r="H2862" s="95" t="s">
        <v>800</v>
      </c>
      <c r="I2862">
        <v>152391</v>
      </c>
      <c r="K2862" s="98" t="s">
        <v>348</v>
      </c>
      <c r="L2862" s="98" t="s">
        <v>457</v>
      </c>
      <c r="M2862" s="98"/>
      <c r="N2862" s="98"/>
      <c r="O2862" s="98"/>
      <c r="P2862" s="98"/>
      <c r="Q2862" s="98"/>
      <c r="S2862" t="s">
        <v>226</v>
      </c>
      <c r="U2862" t="s">
        <v>335</v>
      </c>
      <c r="V2862" t="s">
        <v>264</v>
      </c>
      <c r="W2862" s="81" t="str">
        <f>analysis_methods!$B$3</f>
        <v>BIOM</v>
      </c>
      <c r="X2862">
        <v>9.4999999999999987E-2</v>
      </c>
      <c r="Y2862" t="s">
        <v>731</v>
      </c>
      <c r="Z2862" t="s">
        <v>243</v>
      </c>
      <c r="AA2862" t="s">
        <v>161</v>
      </c>
      <c r="AB2862" s="81" t="str">
        <f>analysis_methods!$M$3</f>
        <v>BLOT WW SCALE</v>
      </c>
      <c r="AC2862" s="77">
        <v>45413</v>
      </c>
    </row>
    <row r="2863" spans="1:29" ht="14.4" x14ac:dyDescent="0.3">
      <c r="A2863" s="81" t="str">
        <f>samples!$C$69</f>
        <v>SS22-590-1-WestdiepSeafarm-225m-a-VV1</v>
      </c>
      <c r="C2863"/>
      <c r="H2863" s="95" t="s">
        <v>800</v>
      </c>
      <c r="I2863">
        <v>152391</v>
      </c>
      <c r="K2863" s="98" t="s">
        <v>348</v>
      </c>
      <c r="L2863" s="98" t="s">
        <v>457</v>
      </c>
      <c r="M2863" s="98"/>
      <c r="N2863" s="98"/>
      <c r="O2863" s="98"/>
      <c r="P2863" s="98"/>
      <c r="Q2863" s="98"/>
      <c r="S2863" t="s">
        <v>226</v>
      </c>
      <c r="U2863" t="s">
        <v>335</v>
      </c>
      <c r="V2863" t="s">
        <v>264</v>
      </c>
      <c r="W2863" s="81" t="str">
        <f>analysis_methods!$B$3</f>
        <v>BIOM</v>
      </c>
      <c r="X2863">
        <v>1E-3</v>
      </c>
      <c r="Y2863" t="s">
        <v>731</v>
      </c>
      <c r="Z2863" t="s">
        <v>243</v>
      </c>
      <c r="AA2863" t="s">
        <v>161</v>
      </c>
      <c r="AB2863" s="81" t="str">
        <f>analysis_methods!$M$3</f>
        <v>BLOT WW SCALE</v>
      </c>
      <c r="AC2863" s="77">
        <v>45413</v>
      </c>
    </row>
    <row r="2864" spans="1:29" ht="14.4" x14ac:dyDescent="0.3">
      <c r="A2864" s="81" t="str">
        <f>samples!$C$69</f>
        <v>SS22-590-1-WestdiepSeafarm-225m-a-VV1</v>
      </c>
      <c r="C2864"/>
      <c r="H2864" s="95" t="s">
        <v>482</v>
      </c>
      <c r="I2864">
        <v>130357</v>
      </c>
      <c r="K2864" s="98" t="s">
        <v>348</v>
      </c>
      <c r="L2864" s="98" t="s">
        <v>375</v>
      </c>
      <c r="M2864" s="98" t="s">
        <v>376</v>
      </c>
      <c r="N2864" s="98" t="s">
        <v>380</v>
      </c>
      <c r="O2864" s="98" t="s">
        <v>381</v>
      </c>
      <c r="P2864" s="98" t="s">
        <v>382</v>
      </c>
      <c r="Q2864" s="98" t="s">
        <v>405</v>
      </c>
      <c r="S2864" t="s">
        <v>226</v>
      </c>
      <c r="U2864" t="s">
        <v>335</v>
      </c>
      <c r="V2864" t="s">
        <v>264</v>
      </c>
      <c r="W2864" s="81" t="str">
        <f>analysis_methods!$B$3</f>
        <v>BIOM</v>
      </c>
      <c r="X2864">
        <v>3.88</v>
      </c>
      <c r="Y2864" t="s">
        <v>731</v>
      </c>
      <c r="Z2864" t="s">
        <v>243</v>
      </c>
      <c r="AA2864" t="s">
        <v>161</v>
      </c>
      <c r="AB2864" s="81" t="str">
        <f>analysis_methods!$M$3</f>
        <v>BLOT WW SCALE</v>
      </c>
      <c r="AC2864" s="77">
        <v>45413</v>
      </c>
    </row>
    <row r="2865" spans="1:29" ht="14.4" x14ac:dyDescent="0.3">
      <c r="A2865" s="81" t="str">
        <f>samples!$C$69</f>
        <v>SS22-590-1-WestdiepSeafarm-225m-a-VV1</v>
      </c>
      <c r="C2865"/>
      <c r="H2865" s="95" t="s">
        <v>482</v>
      </c>
      <c r="I2865">
        <v>130357</v>
      </c>
      <c r="K2865" s="98" t="s">
        <v>348</v>
      </c>
      <c r="L2865" s="98" t="s">
        <v>375</v>
      </c>
      <c r="M2865" s="98" t="s">
        <v>376</v>
      </c>
      <c r="N2865" s="98" t="s">
        <v>380</v>
      </c>
      <c r="O2865" s="98" t="s">
        <v>381</v>
      </c>
      <c r="P2865" s="98" t="s">
        <v>382</v>
      </c>
      <c r="Q2865" s="98" t="s">
        <v>405</v>
      </c>
      <c r="S2865" t="s">
        <v>226</v>
      </c>
      <c r="U2865" t="s">
        <v>335</v>
      </c>
      <c r="V2865" t="s">
        <v>264</v>
      </c>
      <c r="W2865" s="81" t="str">
        <f>analysis_methods!$B$3</f>
        <v>BIOM</v>
      </c>
      <c r="X2865">
        <v>3.9849999999999999</v>
      </c>
      <c r="Y2865" t="s">
        <v>731</v>
      </c>
      <c r="Z2865" t="s">
        <v>243</v>
      </c>
      <c r="AA2865" t="s">
        <v>161</v>
      </c>
      <c r="AB2865" s="81" t="str">
        <f>analysis_methods!$M$3</f>
        <v>BLOT WW SCALE</v>
      </c>
      <c r="AC2865" s="77">
        <v>45413</v>
      </c>
    </row>
    <row r="2866" spans="1:29" ht="14.4" x14ac:dyDescent="0.3">
      <c r="A2866" s="81" t="str">
        <f>samples!$C$69</f>
        <v>SS22-590-1-WestdiepSeafarm-225m-a-VV1</v>
      </c>
      <c r="C2866"/>
      <c r="H2866" s="95" t="s">
        <v>474</v>
      </c>
      <c r="I2866">
        <v>129898</v>
      </c>
      <c r="K2866" s="98" t="s">
        <v>348</v>
      </c>
      <c r="L2866" s="98" t="s">
        <v>375</v>
      </c>
      <c r="M2866" s="98" t="s">
        <v>376</v>
      </c>
      <c r="N2866" s="98"/>
      <c r="O2866" s="98" t="s">
        <v>377</v>
      </c>
      <c r="P2866" s="98" t="s">
        <v>378</v>
      </c>
      <c r="Q2866" s="98" t="s">
        <v>379</v>
      </c>
      <c r="S2866" t="s">
        <v>226</v>
      </c>
      <c r="U2866" t="s">
        <v>335</v>
      </c>
      <c r="V2866" t="s">
        <v>264</v>
      </c>
      <c r="W2866" s="81" t="str">
        <f>analysis_methods!$B$3</f>
        <v>BIOM</v>
      </c>
      <c r="X2866">
        <v>2.6909999999999998</v>
      </c>
      <c r="Y2866" t="s">
        <v>731</v>
      </c>
      <c r="Z2866" t="s">
        <v>243</v>
      </c>
      <c r="AA2866" t="s">
        <v>161</v>
      </c>
      <c r="AB2866" s="81" t="str">
        <f>analysis_methods!$M$3</f>
        <v>BLOT WW SCALE</v>
      </c>
      <c r="AC2866" s="77">
        <v>45413</v>
      </c>
    </row>
    <row r="2867" spans="1:29" ht="14.4" x14ac:dyDescent="0.3">
      <c r="A2867" s="81" t="str">
        <f>samples!$C$69</f>
        <v>SS22-590-1-WestdiepSeafarm-225m-a-VV1</v>
      </c>
      <c r="C2867"/>
      <c r="H2867" s="95" t="s">
        <v>873</v>
      </c>
      <c r="I2867">
        <v>101400</v>
      </c>
      <c r="K2867" s="98" t="s">
        <v>348</v>
      </c>
      <c r="L2867" s="98" t="s">
        <v>414</v>
      </c>
      <c r="M2867" s="98" t="s">
        <v>415</v>
      </c>
      <c r="N2867" s="98" t="s">
        <v>416</v>
      </c>
      <c r="O2867" s="98" t="s">
        <v>428</v>
      </c>
      <c r="P2867" s="98"/>
      <c r="Q2867" s="98"/>
      <c r="S2867" t="s">
        <v>226</v>
      </c>
      <c r="U2867" t="s">
        <v>335</v>
      </c>
      <c r="V2867" t="s">
        <v>264</v>
      </c>
      <c r="W2867" s="81" t="str">
        <f>analysis_methods!$B$3</f>
        <v>BIOM</v>
      </c>
      <c r="X2867">
        <v>3.2999999999999995E-2</v>
      </c>
      <c r="Y2867" t="s">
        <v>731</v>
      </c>
      <c r="Z2867" t="s">
        <v>243</v>
      </c>
      <c r="AA2867" t="s">
        <v>161</v>
      </c>
      <c r="AB2867" s="81" t="str">
        <f>analysis_methods!$M$3</f>
        <v>BLOT WW SCALE</v>
      </c>
      <c r="AC2867" s="77">
        <v>45413</v>
      </c>
    </row>
    <row r="2868" spans="1:29" ht="14.4" x14ac:dyDescent="0.3">
      <c r="A2868" s="81" t="str">
        <f>samples!$C$69</f>
        <v>SS22-590-1-WestdiepSeafarm-225m-a-VV1</v>
      </c>
      <c r="C2868"/>
      <c r="H2868" s="95" t="s">
        <v>471</v>
      </c>
      <c r="I2868">
        <v>124929</v>
      </c>
      <c r="K2868" s="98" t="s">
        <v>348</v>
      </c>
      <c r="L2868" s="98" t="s">
        <v>349</v>
      </c>
      <c r="M2868" s="98" t="s">
        <v>360</v>
      </c>
      <c r="N2868" s="98" t="s">
        <v>361</v>
      </c>
      <c r="O2868" s="98" t="s">
        <v>362</v>
      </c>
      <c r="P2868" s="98" t="s">
        <v>363</v>
      </c>
      <c r="Q2868" s="98" t="s">
        <v>364</v>
      </c>
      <c r="S2868" t="s">
        <v>226</v>
      </c>
      <c r="U2868" t="s">
        <v>335</v>
      </c>
      <c r="V2868" t="s">
        <v>264</v>
      </c>
      <c r="W2868" s="81" t="str">
        <f>analysis_methods!$B$3</f>
        <v>BIOM</v>
      </c>
      <c r="X2868">
        <v>9.799999999999999E-2</v>
      </c>
      <c r="Y2868" t="s">
        <v>731</v>
      </c>
      <c r="Z2868" t="s">
        <v>243</v>
      </c>
      <c r="AA2868" t="s">
        <v>161</v>
      </c>
      <c r="AB2868" s="81" t="str">
        <f>analysis_methods!$M$3</f>
        <v>BLOT WW SCALE</v>
      </c>
      <c r="AC2868" s="77">
        <v>45413</v>
      </c>
    </row>
    <row r="2869" spans="1:29" ht="14.4" x14ac:dyDescent="0.3">
      <c r="A2869" s="81" t="str">
        <f>samples!$C$69</f>
        <v>SS22-590-1-WestdiepSeafarm-225m-a-VV1</v>
      </c>
      <c r="C2869"/>
      <c r="H2869" s="95" t="s">
        <v>471</v>
      </c>
      <c r="I2869">
        <v>124929</v>
      </c>
      <c r="K2869" s="98" t="s">
        <v>348</v>
      </c>
      <c r="L2869" s="98" t="s">
        <v>349</v>
      </c>
      <c r="M2869" s="98" t="s">
        <v>360</v>
      </c>
      <c r="N2869" s="98" t="s">
        <v>361</v>
      </c>
      <c r="O2869" s="98" t="s">
        <v>362</v>
      </c>
      <c r="P2869" s="98" t="s">
        <v>363</v>
      </c>
      <c r="Q2869" s="98" t="s">
        <v>364</v>
      </c>
      <c r="S2869" t="s">
        <v>226</v>
      </c>
      <c r="U2869" t="s">
        <v>335</v>
      </c>
      <c r="V2869" t="s">
        <v>264</v>
      </c>
      <c r="W2869" s="81" t="str">
        <f>analysis_methods!$B$3</f>
        <v>BIOM</v>
      </c>
      <c r="X2869">
        <v>6.544999999999999</v>
      </c>
      <c r="Y2869" t="s">
        <v>731</v>
      </c>
      <c r="Z2869" t="s">
        <v>243</v>
      </c>
      <c r="AA2869" t="s">
        <v>161</v>
      </c>
      <c r="AB2869" s="81" t="str">
        <f>analysis_methods!$M$3</f>
        <v>BLOT WW SCALE</v>
      </c>
      <c r="AC2869" s="77">
        <v>45413</v>
      </c>
    </row>
    <row r="2870" spans="1:29" ht="14.4" x14ac:dyDescent="0.3">
      <c r="A2870" s="81" t="str">
        <f>samples!$C$69</f>
        <v>SS22-590-1-WestdiepSeafarm-225m-a-VV1</v>
      </c>
      <c r="C2870"/>
      <c r="H2870" s="95" t="s">
        <v>479</v>
      </c>
      <c r="I2870">
        <v>130544</v>
      </c>
      <c r="K2870" s="98" t="s">
        <v>348</v>
      </c>
      <c r="L2870" s="98" t="s">
        <v>375</v>
      </c>
      <c r="M2870" s="98" t="s">
        <v>376</v>
      </c>
      <c r="N2870" s="98"/>
      <c r="O2870" s="98" t="s">
        <v>395</v>
      </c>
      <c r="P2870" s="98" t="s">
        <v>396</v>
      </c>
      <c r="Q2870" s="98" t="s">
        <v>397</v>
      </c>
      <c r="S2870" t="s">
        <v>226</v>
      </c>
      <c r="U2870" t="s">
        <v>335</v>
      </c>
      <c r="V2870" t="s">
        <v>264</v>
      </c>
      <c r="W2870" s="81" t="str">
        <f>analysis_methods!$B$3</f>
        <v>BIOM</v>
      </c>
      <c r="X2870">
        <v>0.43799999999999994</v>
      </c>
      <c r="Y2870" t="s">
        <v>731</v>
      </c>
      <c r="Z2870" t="s">
        <v>243</v>
      </c>
      <c r="AA2870" t="s">
        <v>161</v>
      </c>
      <c r="AB2870" s="81" t="str">
        <f>analysis_methods!$M$3</f>
        <v>BLOT WW SCALE</v>
      </c>
      <c r="AC2870" s="77">
        <v>45413</v>
      </c>
    </row>
    <row r="2871" spans="1:29" ht="14.4" x14ac:dyDescent="0.3">
      <c r="A2871" s="81" t="str">
        <f>samples!$C$69</f>
        <v>SS22-590-1-WestdiepSeafarm-225m-a-VV1</v>
      </c>
      <c r="C2871"/>
      <c r="H2871" s="95" t="s">
        <v>802</v>
      </c>
      <c r="I2871">
        <v>1648</v>
      </c>
      <c r="K2871" s="98" t="s">
        <v>348</v>
      </c>
      <c r="L2871" s="98" t="s">
        <v>375</v>
      </c>
      <c r="M2871" s="98"/>
      <c r="N2871" s="98" t="s">
        <v>420</v>
      </c>
      <c r="O2871" s="98" t="s">
        <v>421</v>
      </c>
      <c r="P2871" s="98"/>
      <c r="Q2871" s="98"/>
      <c r="S2871" t="s">
        <v>226</v>
      </c>
      <c r="U2871" t="s">
        <v>335</v>
      </c>
      <c r="V2871" t="s">
        <v>264</v>
      </c>
      <c r="W2871" s="81" t="str">
        <f>analysis_methods!$B$3</f>
        <v>BIOM</v>
      </c>
      <c r="X2871">
        <v>0.13299999999999998</v>
      </c>
      <c r="Y2871" t="s">
        <v>731</v>
      </c>
      <c r="Z2871" t="s">
        <v>243</v>
      </c>
      <c r="AA2871" t="s">
        <v>161</v>
      </c>
      <c r="AB2871" s="81" t="str">
        <f>analysis_methods!$M$3</f>
        <v>BLOT WW SCALE</v>
      </c>
      <c r="AC2871" s="77">
        <v>45413</v>
      </c>
    </row>
    <row r="2872" spans="1:29" ht="14.4" x14ac:dyDescent="0.3">
      <c r="A2872" s="81" t="str">
        <f>samples!$C$69</f>
        <v>SS22-590-1-WestdiepSeafarm-225m-a-VV1</v>
      </c>
      <c r="C2872"/>
      <c r="H2872" s="95" t="s">
        <v>481</v>
      </c>
      <c r="I2872">
        <v>131187</v>
      </c>
      <c r="K2872" s="98" t="s">
        <v>348</v>
      </c>
      <c r="L2872" s="98" t="s">
        <v>375</v>
      </c>
      <c r="M2872" s="98" t="s">
        <v>376</v>
      </c>
      <c r="N2872" s="98" t="s">
        <v>401</v>
      </c>
      <c r="O2872" s="98" t="s">
        <v>402</v>
      </c>
      <c r="P2872" s="98" t="s">
        <v>403</v>
      </c>
      <c r="Q2872" s="98" t="s">
        <v>404</v>
      </c>
      <c r="S2872" t="s">
        <v>226</v>
      </c>
      <c r="U2872" t="s">
        <v>335</v>
      </c>
      <c r="V2872" t="s">
        <v>264</v>
      </c>
      <c r="W2872" s="81" t="str">
        <f>analysis_methods!$B$3</f>
        <v>BIOM</v>
      </c>
      <c r="X2872">
        <v>8.9999999999999983E-2</v>
      </c>
      <c r="Y2872" t="s">
        <v>731</v>
      </c>
      <c r="Z2872" t="s">
        <v>243</v>
      </c>
      <c r="AA2872" t="s">
        <v>161</v>
      </c>
      <c r="AB2872" s="81" t="str">
        <f>analysis_methods!$M$3</f>
        <v>BLOT WW SCALE</v>
      </c>
      <c r="AC2872" s="77">
        <v>45413</v>
      </c>
    </row>
    <row r="2873" spans="1:29" ht="14.4" x14ac:dyDescent="0.3">
      <c r="A2873" s="81" t="str">
        <f>samples!$C$69</f>
        <v>SS22-590-1-WestdiepSeafarm-225m-a-VV1</v>
      </c>
      <c r="C2873"/>
      <c r="H2873" s="95" t="s">
        <v>481</v>
      </c>
      <c r="I2873">
        <v>131187</v>
      </c>
      <c r="K2873" s="98" t="s">
        <v>348</v>
      </c>
      <c r="L2873" s="98" t="s">
        <v>375</v>
      </c>
      <c r="M2873" s="98" t="s">
        <v>376</v>
      </c>
      <c r="N2873" s="98" t="s">
        <v>401</v>
      </c>
      <c r="O2873" s="98" t="s">
        <v>402</v>
      </c>
      <c r="P2873" s="98" t="s">
        <v>403</v>
      </c>
      <c r="Q2873" s="98" t="s">
        <v>404</v>
      </c>
      <c r="S2873" t="s">
        <v>226</v>
      </c>
      <c r="U2873" t="s">
        <v>335</v>
      </c>
      <c r="V2873" t="s">
        <v>264</v>
      </c>
      <c r="W2873" s="81" t="str">
        <f>analysis_methods!$B$3</f>
        <v>BIOM</v>
      </c>
      <c r="X2873">
        <v>4.9999999999999996E-2</v>
      </c>
      <c r="Y2873" t="s">
        <v>731</v>
      </c>
      <c r="Z2873" t="s">
        <v>243</v>
      </c>
      <c r="AA2873" t="s">
        <v>161</v>
      </c>
      <c r="AB2873" s="81" t="str">
        <f>analysis_methods!$M$3</f>
        <v>BLOT WW SCALE</v>
      </c>
      <c r="AC2873" s="77">
        <v>45413</v>
      </c>
    </row>
    <row r="2874" spans="1:29" ht="14.4" x14ac:dyDescent="0.3">
      <c r="A2874" s="81" t="str">
        <f>samples!$C$69</f>
        <v>SS22-590-1-WestdiepSeafarm-225m-a-VV1</v>
      </c>
      <c r="C2874"/>
      <c r="H2874" s="95" t="s">
        <v>472</v>
      </c>
      <c r="I2874">
        <v>140301</v>
      </c>
      <c r="K2874" s="98" t="s">
        <v>348</v>
      </c>
      <c r="L2874" s="98" t="s">
        <v>365</v>
      </c>
      <c r="M2874" s="98" t="s">
        <v>366</v>
      </c>
      <c r="N2874" s="98" t="s">
        <v>367</v>
      </c>
      <c r="O2874" s="98" t="s">
        <v>368</v>
      </c>
      <c r="P2874" s="98" t="s">
        <v>369</v>
      </c>
      <c r="Q2874" s="98" t="s">
        <v>370</v>
      </c>
      <c r="S2874" t="s">
        <v>226</v>
      </c>
      <c r="U2874" t="s">
        <v>335</v>
      </c>
      <c r="V2874" t="s">
        <v>264</v>
      </c>
      <c r="W2874" s="81" t="str">
        <f>analysis_methods!$B$3</f>
        <v>BIOM</v>
      </c>
      <c r="X2874">
        <v>181.96</v>
      </c>
      <c r="Y2874" t="s">
        <v>731</v>
      </c>
      <c r="Z2874" t="s">
        <v>243</v>
      </c>
      <c r="AA2874" t="s">
        <v>161</v>
      </c>
      <c r="AB2874" s="81" t="str">
        <f>analysis_methods!$M$3</f>
        <v>BLOT WW SCALE</v>
      </c>
      <c r="AC2874" s="77">
        <v>45413</v>
      </c>
    </row>
    <row r="2875" spans="1:29" ht="14.4" x14ac:dyDescent="0.3">
      <c r="A2875" s="81" t="str">
        <f>samples!$C$69</f>
        <v>SS22-590-1-WestdiepSeafarm-225m-a-VV1</v>
      </c>
      <c r="C2875"/>
      <c r="H2875" s="95" t="s">
        <v>536</v>
      </c>
      <c r="I2875">
        <v>876821</v>
      </c>
      <c r="K2875" s="98" t="s">
        <v>348</v>
      </c>
      <c r="L2875" s="98" t="s">
        <v>365</v>
      </c>
      <c r="M2875" s="98" t="s">
        <v>503</v>
      </c>
      <c r="N2875" s="98" t="s">
        <v>504</v>
      </c>
      <c r="O2875" s="98" t="s">
        <v>505</v>
      </c>
      <c r="P2875" s="98" t="s">
        <v>506</v>
      </c>
      <c r="Q2875" s="98" t="s">
        <v>525</v>
      </c>
      <c r="S2875" t="s">
        <v>226</v>
      </c>
      <c r="U2875" t="s">
        <v>335</v>
      </c>
      <c r="V2875" t="s">
        <v>264</v>
      </c>
      <c r="W2875" s="81" t="str">
        <f>analysis_methods!$B$3</f>
        <v>BIOM</v>
      </c>
      <c r="X2875">
        <v>5.0599999999999996</v>
      </c>
      <c r="Y2875" t="s">
        <v>731</v>
      </c>
      <c r="Z2875" t="s">
        <v>243</v>
      </c>
      <c r="AA2875" t="s">
        <v>161</v>
      </c>
      <c r="AB2875" s="81" t="str">
        <f>analysis_methods!$M$3</f>
        <v>BLOT WW SCALE</v>
      </c>
      <c r="AC2875" s="77">
        <v>45413</v>
      </c>
    </row>
    <row r="2876" spans="1:29" ht="14.4" x14ac:dyDescent="0.3">
      <c r="A2876" s="81" t="str">
        <f>samples!$C$69</f>
        <v>SS22-590-1-WestdiepSeafarm-225m-a-VV1</v>
      </c>
      <c r="C2876"/>
      <c r="H2876" s="95" t="s">
        <v>801</v>
      </c>
      <c r="I2876" s="96">
        <v>2036</v>
      </c>
      <c r="K2876" s="98" t="s">
        <v>348</v>
      </c>
      <c r="L2876" s="98" t="s">
        <v>375</v>
      </c>
      <c r="M2876" s="98" t="s">
        <v>422</v>
      </c>
      <c r="N2876" s="98"/>
      <c r="O2876" s="98"/>
      <c r="P2876" s="98"/>
      <c r="Q2876" s="98"/>
      <c r="S2876" t="s">
        <v>226</v>
      </c>
      <c r="U2876" t="s">
        <v>335</v>
      </c>
      <c r="V2876" t="s">
        <v>264</v>
      </c>
      <c r="W2876" s="81" t="str">
        <f>analysis_methods!$B$3</f>
        <v>BIOM</v>
      </c>
      <c r="X2876">
        <v>5.9999999999999993E-3</v>
      </c>
      <c r="Y2876" t="s">
        <v>731</v>
      </c>
      <c r="Z2876" t="s">
        <v>243</v>
      </c>
      <c r="AA2876" t="s">
        <v>161</v>
      </c>
      <c r="AB2876" s="81" t="str">
        <f>analysis_methods!$M$3</f>
        <v>BLOT WW SCALE</v>
      </c>
      <c r="AC2876" s="77">
        <v>45413</v>
      </c>
    </row>
    <row r="2877" spans="1:29" ht="14.4" x14ac:dyDescent="0.3">
      <c r="A2877" s="81" t="str">
        <f>samples!$C$69</f>
        <v>SS22-590-1-WestdiepSeafarm-225m-a-VV1</v>
      </c>
      <c r="C2877"/>
      <c r="H2877" s="95" t="s">
        <v>801</v>
      </c>
      <c r="I2877" s="96">
        <v>2036</v>
      </c>
      <c r="K2877" s="98" t="s">
        <v>348</v>
      </c>
      <c r="L2877" s="98" t="s">
        <v>375</v>
      </c>
      <c r="M2877" s="98" t="s">
        <v>422</v>
      </c>
      <c r="N2877" s="98"/>
      <c r="O2877" s="98"/>
      <c r="P2877" s="98"/>
      <c r="Q2877" s="98"/>
      <c r="S2877" t="s">
        <v>226</v>
      </c>
      <c r="U2877" t="s">
        <v>335</v>
      </c>
      <c r="V2877" t="s">
        <v>264</v>
      </c>
      <c r="W2877" s="81" t="str">
        <f>analysis_methods!$B$3</f>
        <v>BIOM</v>
      </c>
      <c r="X2877">
        <v>1.6999999999999998E-2</v>
      </c>
      <c r="Y2877" t="s">
        <v>731</v>
      </c>
      <c r="Z2877" t="s">
        <v>243</v>
      </c>
      <c r="AA2877" t="s">
        <v>161</v>
      </c>
      <c r="AB2877" s="81" t="str">
        <f>analysis_methods!$M$3</f>
        <v>BLOT WW SCALE</v>
      </c>
      <c r="AC2877" s="77">
        <v>45413</v>
      </c>
    </row>
    <row r="2878" spans="1:29" ht="14.4" x14ac:dyDescent="0.3">
      <c r="A2878" s="81" t="str">
        <f>samples!$C$69</f>
        <v>SS22-590-1-WestdiepSeafarm-225m-a-VV1</v>
      </c>
      <c r="C2878"/>
      <c r="H2878" s="95" t="s">
        <v>804</v>
      </c>
      <c r="I2878" s="100">
        <v>1135</v>
      </c>
      <c r="K2878" s="98" t="s">
        <v>348</v>
      </c>
      <c r="L2878" s="98" t="s">
        <v>414</v>
      </c>
      <c r="M2878" s="98" t="s">
        <v>415</v>
      </c>
      <c r="N2878" s="98" t="s">
        <v>416</v>
      </c>
      <c r="O2878" s="98"/>
      <c r="P2878" s="98"/>
      <c r="Q2878" s="98"/>
      <c r="S2878" t="s">
        <v>226</v>
      </c>
      <c r="U2878" t="s">
        <v>335</v>
      </c>
      <c r="V2878" t="s">
        <v>264</v>
      </c>
      <c r="W2878" s="81" t="str">
        <f>analysis_methods!$B$3</f>
        <v>BIOM</v>
      </c>
      <c r="X2878">
        <v>5.1000000000000004E-2</v>
      </c>
      <c r="Y2878" t="s">
        <v>731</v>
      </c>
      <c r="Z2878" t="s">
        <v>243</v>
      </c>
      <c r="AA2878" t="s">
        <v>161</v>
      </c>
      <c r="AB2878" s="81" t="str">
        <f>analysis_methods!$M$3</f>
        <v>BLOT WW SCALE</v>
      </c>
      <c r="AC2878" s="77">
        <v>45413</v>
      </c>
    </row>
    <row r="2879" spans="1:29" ht="14.4" x14ac:dyDescent="0.3">
      <c r="A2879" s="81" t="str">
        <f>samples!$C$70</f>
        <v>SS22-590-1-WestdiepSeafarm-225m-b-VV2</v>
      </c>
      <c r="C2879"/>
      <c r="H2879" s="95" t="s">
        <v>805</v>
      </c>
      <c r="I2879">
        <v>101891</v>
      </c>
      <c r="K2879" s="98" t="s">
        <v>348</v>
      </c>
      <c r="L2879" s="98" t="s">
        <v>414</v>
      </c>
      <c r="M2879" s="98" t="s">
        <v>415</v>
      </c>
      <c r="N2879" s="98" t="s">
        <v>416</v>
      </c>
      <c r="O2879" s="98" t="s">
        <v>829</v>
      </c>
      <c r="P2879" s="98" t="s">
        <v>830</v>
      </c>
      <c r="Q2879" s="98" t="s">
        <v>652</v>
      </c>
      <c r="S2879" t="s">
        <v>226</v>
      </c>
      <c r="U2879" t="s">
        <v>335</v>
      </c>
      <c r="V2879" t="s">
        <v>264</v>
      </c>
      <c r="W2879" s="81" t="str">
        <f>analysis_methods!$B$3</f>
        <v>BIOM</v>
      </c>
      <c r="X2879">
        <v>2.4999999999999998E-2</v>
      </c>
      <c r="Y2879" t="s">
        <v>731</v>
      </c>
      <c r="Z2879" t="s">
        <v>243</v>
      </c>
      <c r="AA2879" t="s">
        <v>161</v>
      </c>
      <c r="AB2879" s="81" t="str">
        <f>analysis_methods!$M$3</f>
        <v>BLOT WW SCALE</v>
      </c>
      <c r="AC2879" s="77">
        <v>45413</v>
      </c>
    </row>
    <row r="2880" spans="1:29" ht="14.4" x14ac:dyDescent="0.3">
      <c r="A2880" s="81" t="str">
        <f>samples!$C$70</f>
        <v>SS22-590-1-WestdiepSeafarm-225m-b-VV2</v>
      </c>
      <c r="C2880"/>
      <c r="H2880" s="95" t="s">
        <v>473</v>
      </c>
      <c r="I2880">
        <v>141433</v>
      </c>
      <c r="K2880" s="98" t="s">
        <v>348</v>
      </c>
      <c r="L2880" s="98" t="s">
        <v>365</v>
      </c>
      <c r="M2880" s="98" t="s">
        <v>366</v>
      </c>
      <c r="N2880" s="98" t="s">
        <v>371</v>
      </c>
      <c r="O2880" s="98" t="s">
        <v>372</v>
      </c>
      <c r="P2880" s="98" t="s">
        <v>373</v>
      </c>
      <c r="Q2880" s="98" t="s">
        <v>374</v>
      </c>
      <c r="S2880" t="s">
        <v>226</v>
      </c>
      <c r="U2880" t="s">
        <v>335</v>
      </c>
      <c r="V2880" t="s">
        <v>264</v>
      </c>
      <c r="W2880" s="81" t="str">
        <f>analysis_methods!$B$3</f>
        <v>BIOM</v>
      </c>
      <c r="X2880">
        <v>10.885999999999999</v>
      </c>
      <c r="Y2880" t="s">
        <v>731</v>
      </c>
      <c r="Z2880" t="s">
        <v>243</v>
      </c>
      <c r="AA2880" t="s">
        <v>161</v>
      </c>
      <c r="AB2880" s="81" t="str">
        <f>analysis_methods!$M$3</f>
        <v>BLOT WW SCALE</v>
      </c>
      <c r="AC2880" s="77">
        <v>45413</v>
      </c>
    </row>
    <row r="2881" spans="1:29" ht="14.4" x14ac:dyDescent="0.3">
      <c r="A2881" s="81" t="str">
        <f>samples!$C$70</f>
        <v>SS22-590-1-WestdiepSeafarm-225m-b-VV2</v>
      </c>
      <c r="C2881"/>
      <c r="H2881" s="95" t="s">
        <v>473</v>
      </c>
      <c r="I2881">
        <v>141433</v>
      </c>
      <c r="K2881" s="98" t="s">
        <v>348</v>
      </c>
      <c r="L2881" s="98" t="s">
        <v>365</v>
      </c>
      <c r="M2881" s="98" t="s">
        <v>366</v>
      </c>
      <c r="N2881" s="98" t="s">
        <v>371</v>
      </c>
      <c r="O2881" s="98" t="s">
        <v>372</v>
      </c>
      <c r="P2881" s="98" t="s">
        <v>373</v>
      </c>
      <c r="Q2881" s="98" t="s">
        <v>374</v>
      </c>
      <c r="S2881" t="s">
        <v>226</v>
      </c>
      <c r="U2881" t="s">
        <v>335</v>
      </c>
      <c r="V2881" t="s">
        <v>264</v>
      </c>
      <c r="W2881" s="81" t="str">
        <f>analysis_methods!$B$3</f>
        <v>BIOM</v>
      </c>
      <c r="X2881">
        <v>1.5289999999999999</v>
      </c>
      <c r="Y2881" t="s">
        <v>731</v>
      </c>
      <c r="Z2881" t="s">
        <v>243</v>
      </c>
      <c r="AA2881" t="s">
        <v>161</v>
      </c>
      <c r="AB2881" s="81" t="str">
        <f>analysis_methods!$M$3</f>
        <v>BLOT WW SCALE</v>
      </c>
      <c r="AC2881" s="77">
        <v>45413</v>
      </c>
    </row>
    <row r="2882" spans="1:29" ht="14.4" x14ac:dyDescent="0.3">
      <c r="A2882" s="81" t="str">
        <f>samples!$C$70</f>
        <v>SS22-590-1-WestdiepSeafarm-225m-b-VV2</v>
      </c>
      <c r="C2882"/>
      <c r="H2882" s="95" t="s">
        <v>798</v>
      </c>
      <c r="I2882">
        <v>919</v>
      </c>
      <c r="K2882" s="98" t="s">
        <v>348</v>
      </c>
      <c r="L2882" s="98" t="s">
        <v>375</v>
      </c>
      <c r="M2882" s="98" t="s">
        <v>376</v>
      </c>
      <c r="N2882" s="98" t="s">
        <v>384</v>
      </c>
      <c r="O2882" s="98" t="s">
        <v>411</v>
      </c>
      <c r="P2882" s="98"/>
      <c r="Q2882" s="98"/>
      <c r="S2882" t="s">
        <v>226</v>
      </c>
      <c r="U2882" t="s">
        <v>335</v>
      </c>
      <c r="V2882" t="s">
        <v>264</v>
      </c>
      <c r="W2882" s="81" t="str">
        <f>analysis_methods!$B$3</f>
        <v>BIOM</v>
      </c>
      <c r="X2882">
        <v>0.54299999999999993</v>
      </c>
      <c r="Y2882" t="s">
        <v>731</v>
      </c>
      <c r="Z2882" t="s">
        <v>243</v>
      </c>
      <c r="AA2882" t="s">
        <v>161</v>
      </c>
      <c r="AB2882" s="81" t="str">
        <f>analysis_methods!$M$3</f>
        <v>BLOT WW SCALE</v>
      </c>
      <c r="AC2882" s="77">
        <v>45413</v>
      </c>
    </row>
    <row r="2883" spans="1:29" ht="14.4" x14ac:dyDescent="0.3">
      <c r="A2883" s="81" t="str">
        <f>samples!$C$70</f>
        <v>SS22-590-1-WestdiepSeafarm-225m-b-VV2</v>
      </c>
      <c r="C2883"/>
      <c r="H2883" s="95" t="s">
        <v>798</v>
      </c>
      <c r="I2883">
        <v>919</v>
      </c>
      <c r="K2883" s="98" t="s">
        <v>348</v>
      </c>
      <c r="L2883" s="98" t="s">
        <v>375</v>
      </c>
      <c r="M2883" s="98" t="s">
        <v>376</v>
      </c>
      <c r="N2883" s="98" t="s">
        <v>384</v>
      </c>
      <c r="O2883" s="98" t="s">
        <v>411</v>
      </c>
      <c r="P2883" s="98"/>
      <c r="Q2883" s="98"/>
      <c r="S2883" s="102" t="s">
        <v>726</v>
      </c>
      <c r="U2883" t="s">
        <v>335</v>
      </c>
      <c r="V2883" t="s">
        <v>264</v>
      </c>
      <c r="W2883" s="81" t="str">
        <f>analysis_methods!$B$3</f>
        <v>BIOM</v>
      </c>
      <c r="X2883">
        <v>0.12399999999999999</v>
      </c>
      <c r="Y2883" t="s">
        <v>731</v>
      </c>
      <c r="Z2883" t="s">
        <v>243</v>
      </c>
      <c r="AA2883" t="s">
        <v>161</v>
      </c>
      <c r="AB2883" s="81" t="str">
        <f>analysis_methods!$M$3</f>
        <v>BLOT WW SCALE</v>
      </c>
      <c r="AC2883" s="77">
        <v>45413</v>
      </c>
    </row>
    <row r="2884" spans="1:29" ht="14.4" x14ac:dyDescent="0.3">
      <c r="A2884" s="81" t="str">
        <f>samples!$C$70</f>
        <v>SS22-590-1-WestdiepSeafarm-225m-b-VV2</v>
      </c>
      <c r="C2884"/>
      <c r="H2884" s="95" t="s">
        <v>470</v>
      </c>
      <c r="I2884">
        <v>855674</v>
      </c>
      <c r="K2884" s="98" t="s">
        <v>348</v>
      </c>
      <c r="L2884" s="98" t="s">
        <v>355</v>
      </c>
      <c r="M2884" s="98" t="s">
        <v>826</v>
      </c>
      <c r="N2884" s="98" t="s">
        <v>356</v>
      </c>
      <c r="O2884" s="98" t="s">
        <v>357</v>
      </c>
      <c r="P2884" s="98" t="s">
        <v>358</v>
      </c>
      <c r="Q2884" s="98" t="s">
        <v>359</v>
      </c>
      <c r="S2884" s="102" t="s">
        <v>726</v>
      </c>
      <c r="U2884" t="s">
        <v>335</v>
      </c>
      <c r="V2884" t="s">
        <v>264</v>
      </c>
      <c r="W2884" s="81" t="str">
        <f>analysis_methods!$B$3</f>
        <v>BIOM</v>
      </c>
      <c r="X2884">
        <v>56.829000000000001</v>
      </c>
      <c r="Y2884" t="s">
        <v>731</v>
      </c>
      <c r="Z2884" t="s">
        <v>243</v>
      </c>
      <c r="AA2884" t="s">
        <v>161</v>
      </c>
      <c r="AB2884" s="81" t="str">
        <f>analysis_methods!$M$3</f>
        <v>BLOT WW SCALE</v>
      </c>
      <c r="AC2884" s="77">
        <v>45413</v>
      </c>
    </row>
    <row r="2885" spans="1:29" ht="14.4" x14ac:dyDescent="0.3">
      <c r="A2885" s="81" t="str">
        <f>samples!$C$70</f>
        <v>SS22-590-1-WestdiepSeafarm-225m-b-VV2</v>
      </c>
      <c r="C2885"/>
      <c r="H2885" s="95" t="s">
        <v>470</v>
      </c>
      <c r="I2885">
        <v>855674</v>
      </c>
      <c r="K2885" s="98" t="s">
        <v>348</v>
      </c>
      <c r="L2885" s="98" t="s">
        <v>355</v>
      </c>
      <c r="M2885" s="98" t="s">
        <v>826</v>
      </c>
      <c r="N2885" s="98" t="s">
        <v>356</v>
      </c>
      <c r="O2885" s="98" t="s">
        <v>357</v>
      </c>
      <c r="P2885" s="98" t="s">
        <v>358</v>
      </c>
      <c r="Q2885" s="98" t="s">
        <v>359</v>
      </c>
      <c r="S2885" t="s">
        <v>226</v>
      </c>
      <c r="U2885" t="s">
        <v>335</v>
      </c>
      <c r="V2885" t="s">
        <v>264</v>
      </c>
      <c r="W2885" s="81" t="str">
        <f>analysis_methods!$B$3</f>
        <v>BIOM</v>
      </c>
      <c r="X2885">
        <v>18.250999999999998</v>
      </c>
      <c r="Y2885" t="s">
        <v>731</v>
      </c>
      <c r="Z2885" t="s">
        <v>243</v>
      </c>
      <c r="AA2885" t="s">
        <v>161</v>
      </c>
      <c r="AB2885" s="81" t="str">
        <f>analysis_methods!$M$3</f>
        <v>BLOT WW SCALE</v>
      </c>
      <c r="AC2885" s="77">
        <v>45413</v>
      </c>
    </row>
    <row r="2886" spans="1:29" ht="14.4" x14ac:dyDescent="0.3">
      <c r="A2886" s="81" t="str">
        <f>samples!$C$70</f>
        <v>SS22-590-1-WestdiepSeafarm-225m-b-VV2</v>
      </c>
      <c r="C2886"/>
      <c r="H2886" s="95" t="s">
        <v>799</v>
      </c>
      <c r="I2886">
        <v>876640</v>
      </c>
      <c r="K2886" s="98" t="s">
        <v>348</v>
      </c>
      <c r="L2886" s="98" t="s">
        <v>365</v>
      </c>
      <c r="M2886" s="98" t="s">
        <v>366</v>
      </c>
      <c r="N2886" s="98" t="s">
        <v>451</v>
      </c>
      <c r="O2886" s="98" t="s">
        <v>452</v>
      </c>
      <c r="P2886" s="98" t="s">
        <v>453</v>
      </c>
      <c r="Q2886" s="98" t="s">
        <v>454</v>
      </c>
      <c r="S2886" t="s">
        <v>726</v>
      </c>
      <c r="U2886" t="s">
        <v>335</v>
      </c>
      <c r="V2886" t="s">
        <v>264</v>
      </c>
      <c r="W2886" s="81" t="str">
        <f>analysis_methods!$B$3</f>
        <v>BIOM</v>
      </c>
      <c r="X2886">
        <v>26.747</v>
      </c>
      <c r="Y2886" t="s">
        <v>731</v>
      </c>
      <c r="Z2886" t="s">
        <v>243</v>
      </c>
      <c r="AA2886" t="s">
        <v>161</v>
      </c>
      <c r="AB2886" s="81" t="str">
        <f>analysis_methods!$M$3</f>
        <v>BLOT WW SCALE</v>
      </c>
      <c r="AC2886" s="77">
        <v>45413</v>
      </c>
    </row>
    <row r="2887" spans="1:29" ht="14.4" x14ac:dyDescent="0.3">
      <c r="A2887" s="81" t="str">
        <f>samples!$C$70</f>
        <v>SS22-590-1-WestdiepSeafarm-225m-b-VV2</v>
      </c>
      <c r="C2887"/>
      <c r="H2887" s="95" t="s">
        <v>799</v>
      </c>
      <c r="I2887">
        <v>876640</v>
      </c>
      <c r="K2887" s="98" t="s">
        <v>348</v>
      </c>
      <c r="L2887" s="98" t="s">
        <v>365</v>
      </c>
      <c r="M2887" s="98" t="s">
        <v>366</v>
      </c>
      <c r="N2887" s="98" t="s">
        <v>451</v>
      </c>
      <c r="O2887" s="98" t="s">
        <v>452</v>
      </c>
      <c r="P2887" s="98" t="s">
        <v>453</v>
      </c>
      <c r="Q2887" s="98" t="s">
        <v>454</v>
      </c>
      <c r="S2887" t="s">
        <v>726</v>
      </c>
      <c r="U2887" t="s">
        <v>335</v>
      </c>
      <c r="V2887" t="s">
        <v>264</v>
      </c>
      <c r="W2887" s="81" t="str">
        <f>analysis_methods!$B$3</f>
        <v>BIOM</v>
      </c>
      <c r="X2887">
        <v>19.22</v>
      </c>
      <c r="Y2887" t="s">
        <v>731</v>
      </c>
      <c r="Z2887" t="s">
        <v>243</v>
      </c>
      <c r="AA2887" t="s">
        <v>161</v>
      </c>
      <c r="AB2887" s="81" t="str">
        <f>analysis_methods!$M$3</f>
        <v>BLOT WW SCALE</v>
      </c>
      <c r="AC2887" s="77">
        <v>45413</v>
      </c>
    </row>
    <row r="2888" spans="1:29" ht="14.4" x14ac:dyDescent="0.3">
      <c r="A2888" s="81" t="str">
        <f>samples!$C$70</f>
        <v>SS22-590-1-WestdiepSeafarm-225m-b-VV2</v>
      </c>
      <c r="C2888"/>
      <c r="H2888" s="95" t="s">
        <v>806</v>
      </c>
      <c r="I2888">
        <v>130745</v>
      </c>
      <c r="K2888" s="98" t="s">
        <v>348</v>
      </c>
      <c r="L2888" s="98" t="s">
        <v>375</v>
      </c>
      <c r="M2888" s="98" t="s">
        <v>376</v>
      </c>
      <c r="N2888" s="98" t="s">
        <v>380</v>
      </c>
      <c r="O2888" s="98" t="s">
        <v>831</v>
      </c>
      <c r="P2888" s="98" t="s">
        <v>832</v>
      </c>
      <c r="Q2888" s="98" t="s">
        <v>845</v>
      </c>
      <c r="S2888" t="s">
        <v>226</v>
      </c>
      <c r="U2888" t="s">
        <v>335</v>
      </c>
      <c r="V2888" t="s">
        <v>264</v>
      </c>
      <c r="W2888" s="81" t="str">
        <f>analysis_methods!$B$3</f>
        <v>BIOM</v>
      </c>
      <c r="X2888">
        <v>2.5999999999999999E-2</v>
      </c>
      <c r="Y2888" t="s">
        <v>731</v>
      </c>
      <c r="Z2888" t="s">
        <v>243</v>
      </c>
      <c r="AA2888" t="s">
        <v>161</v>
      </c>
      <c r="AB2888" s="81" t="str">
        <f>analysis_methods!$M$3</f>
        <v>BLOT WW SCALE</v>
      </c>
      <c r="AC2888" s="77">
        <v>45413</v>
      </c>
    </row>
    <row r="2889" spans="1:29" ht="14.4" x14ac:dyDescent="0.3">
      <c r="A2889" s="81" t="str">
        <f>samples!$C$70</f>
        <v>SS22-590-1-WestdiepSeafarm-225m-b-VV2</v>
      </c>
      <c r="C2889"/>
      <c r="H2889" s="95" t="s">
        <v>806</v>
      </c>
      <c r="I2889">
        <v>130745</v>
      </c>
      <c r="K2889" s="98" t="s">
        <v>348</v>
      </c>
      <c r="L2889" s="98" t="s">
        <v>375</v>
      </c>
      <c r="M2889" s="98" t="s">
        <v>376</v>
      </c>
      <c r="N2889" s="98" t="s">
        <v>380</v>
      </c>
      <c r="O2889" s="98" t="s">
        <v>831</v>
      </c>
      <c r="P2889" s="98" t="s">
        <v>832</v>
      </c>
      <c r="Q2889" s="98" t="s">
        <v>845</v>
      </c>
      <c r="S2889" t="s">
        <v>226</v>
      </c>
      <c r="U2889" t="s">
        <v>335</v>
      </c>
      <c r="V2889" t="s">
        <v>264</v>
      </c>
      <c r="W2889" s="81" t="str">
        <f>analysis_methods!$B$3</f>
        <v>BIOM</v>
      </c>
      <c r="X2889">
        <v>0.40899999999999997</v>
      </c>
      <c r="Y2889" t="s">
        <v>731</v>
      </c>
      <c r="Z2889" t="s">
        <v>243</v>
      </c>
      <c r="AA2889" t="s">
        <v>161</v>
      </c>
      <c r="AB2889" s="81" t="str">
        <f>analysis_methods!$M$3</f>
        <v>BLOT WW SCALE</v>
      </c>
      <c r="AC2889" s="77">
        <v>45413</v>
      </c>
    </row>
    <row r="2890" spans="1:29" ht="14.4" x14ac:dyDescent="0.3">
      <c r="A2890" s="81" t="str">
        <f>samples!$C$70</f>
        <v>SS22-590-1-WestdiepSeafarm-225m-b-VV2</v>
      </c>
      <c r="C2890"/>
      <c r="H2890" s="95" t="s">
        <v>484</v>
      </c>
      <c r="I2890">
        <v>130116</v>
      </c>
      <c r="K2890" s="98" t="s">
        <v>348</v>
      </c>
      <c r="L2890" s="98" t="s">
        <v>375</v>
      </c>
      <c r="M2890" s="98" t="s">
        <v>376</v>
      </c>
      <c r="N2890" s="98" t="s">
        <v>380</v>
      </c>
      <c r="O2890" s="98" t="s">
        <v>409</v>
      </c>
      <c r="P2890" s="98" t="s">
        <v>410</v>
      </c>
      <c r="Q2890" s="98" t="s">
        <v>374</v>
      </c>
      <c r="S2890" t="s">
        <v>226</v>
      </c>
      <c r="U2890" t="s">
        <v>335</v>
      </c>
      <c r="V2890" t="s">
        <v>264</v>
      </c>
      <c r="W2890" s="81" t="str">
        <f>analysis_methods!$B$3</f>
        <v>BIOM</v>
      </c>
      <c r="X2890">
        <v>6.7000000000000004E-2</v>
      </c>
      <c r="Y2890" t="s">
        <v>731</v>
      </c>
      <c r="Z2890" t="s">
        <v>243</v>
      </c>
      <c r="AA2890" t="s">
        <v>161</v>
      </c>
      <c r="AB2890" s="81" t="str">
        <f>analysis_methods!$M$3</f>
        <v>BLOT WW SCALE</v>
      </c>
      <c r="AC2890" s="77">
        <v>45413</v>
      </c>
    </row>
    <row r="2891" spans="1:29" ht="14.4" x14ac:dyDescent="0.3">
      <c r="A2891" s="81" t="str">
        <f>samples!$C$70</f>
        <v>SS22-590-1-WestdiepSeafarm-225m-b-VV2</v>
      </c>
      <c r="C2891"/>
      <c r="H2891" s="96" t="s">
        <v>807</v>
      </c>
      <c r="I2891">
        <v>225814</v>
      </c>
      <c r="K2891" s="98" t="s">
        <v>348</v>
      </c>
      <c r="L2891" s="98" t="s">
        <v>414</v>
      </c>
      <c r="M2891" s="98" t="s">
        <v>415</v>
      </c>
      <c r="N2891" s="98" t="s">
        <v>416</v>
      </c>
      <c r="O2891" s="98" t="s">
        <v>833</v>
      </c>
      <c r="P2891" s="98" t="s">
        <v>834</v>
      </c>
      <c r="Q2891" s="98" t="s">
        <v>846</v>
      </c>
      <c r="S2891" t="s">
        <v>226</v>
      </c>
      <c r="U2891" t="s">
        <v>335</v>
      </c>
      <c r="V2891" t="s">
        <v>264</v>
      </c>
      <c r="W2891" s="81" t="str">
        <f>analysis_methods!$B$3</f>
        <v>BIOM</v>
      </c>
      <c r="X2891">
        <v>2E-3</v>
      </c>
      <c r="Y2891" t="s">
        <v>731</v>
      </c>
      <c r="Z2891" t="s">
        <v>243</v>
      </c>
      <c r="AA2891" t="s">
        <v>161</v>
      </c>
      <c r="AB2891" s="81" t="str">
        <f>analysis_methods!$M$3</f>
        <v>BLOT WW SCALE</v>
      </c>
      <c r="AC2891" s="77">
        <v>45413</v>
      </c>
    </row>
    <row r="2892" spans="1:29" ht="14.4" x14ac:dyDescent="0.3">
      <c r="A2892" s="81" t="str">
        <f>samples!$C$70</f>
        <v>SS22-590-1-WestdiepSeafarm-225m-b-VV2</v>
      </c>
      <c r="C2892"/>
      <c r="H2892" s="95" t="s">
        <v>800</v>
      </c>
      <c r="I2892">
        <v>152391</v>
      </c>
      <c r="K2892" s="98" t="s">
        <v>348</v>
      </c>
      <c r="L2892" s="98" t="s">
        <v>457</v>
      </c>
      <c r="M2892" s="98"/>
      <c r="N2892" s="98"/>
      <c r="O2892" s="98"/>
      <c r="P2892" s="98"/>
      <c r="Q2892" s="98"/>
      <c r="S2892" t="s">
        <v>226</v>
      </c>
      <c r="U2892" t="s">
        <v>335</v>
      </c>
      <c r="V2892" t="s">
        <v>264</v>
      </c>
      <c r="W2892" s="81" t="str">
        <f>analysis_methods!$B$3</f>
        <v>BIOM</v>
      </c>
      <c r="X2892">
        <v>5.9999999999999993E-3</v>
      </c>
      <c r="Y2892" t="s">
        <v>731</v>
      </c>
      <c r="Z2892" t="s">
        <v>243</v>
      </c>
      <c r="AA2892" t="s">
        <v>161</v>
      </c>
      <c r="AB2892" s="81" t="str">
        <f>analysis_methods!$M$3</f>
        <v>BLOT WW SCALE</v>
      </c>
      <c r="AC2892" s="77">
        <v>45413</v>
      </c>
    </row>
    <row r="2893" spans="1:29" ht="14.4" x14ac:dyDescent="0.3">
      <c r="A2893" s="81" t="str">
        <f>samples!$C$70</f>
        <v>SS22-590-1-WestdiepSeafarm-225m-b-VV2</v>
      </c>
      <c r="C2893"/>
      <c r="H2893" s="95" t="s">
        <v>800</v>
      </c>
      <c r="I2893">
        <v>152391</v>
      </c>
      <c r="K2893" s="98" t="s">
        <v>348</v>
      </c>
      <c r="L2893" s="98" t="s">
        <v>457</v>
      </c>
      <c r="M2893" s="98"/>
      <c r="N2893" s="98"/>
      <c r="O2893" s="98"/>
      <c r="P2893" s="98"/>
      <c r="Q2893" s="98"/>
      <c r="S2893" t="s">
        <v>226</v>
      </c>
      <c r="U2893" t="s">
        <v>335</v>
      </c>
      <c r="V2893" t="s">
        <v>264</v>
      </c>
      <c r="W2893" s="81" t="str">
        <f>analysis_methods!$B$3</f>
        <v>BIOM</v>
      </c>
      <c r="X2893">
        <v>2.8999999999999998E-2</v>
      </c>
      <c r="Y2893" t="s">
        <v>731</v>
      </c>
      <c r="Z2893" t="s">
        <v>243</v>
      </c>
      <c r="AA2893" t="s">
        <v>161</v>
      </c>
      <c r="AB2893" s="81" t="str">
        <f>analysis_methods!$M$3</f>
        <v>BLOT WW SCALE</v>
      </c>
      <c r="AC2893" s="77">
        <v>45413</v>
      </c>
    </row>
    <row r="2894" spans="1:29" ht="14.4" x14ac:dyDescent="0.3">
      <c r="A2894" s="81" t="str">
        <f>samples!$C$70</f>
        <v>SS22-590-1-WestdiepSeafarm-225m-b-VV2</v>
      </c>
      <c r="C2894"/>
      <c r="H2894" s="95" t="s">
        <v>482</v>
      </c>
      <c r="I2894">
        <v>130357</v>
      </c>
      <c r="K2894" s="98" t="s">
        <v>348</v>
      </c>
      <c r="L2894" s="98" t="s">
        <v>375</v>
      </c>
      <c r="M2894" s="98" t="s">
        <v>376</v>
      </c>
      <c r="N2894" s="98" t="s">
        <v>380</v>
      </c>
      <c r="O2894" s="98" t="s">
        <v>381</v>
      </c>
      <c r="P2894" s="98" t="s">
        <v>382</v>
      </c>
      <c r="Q2894" s="98" t="s">
        <v>405</v>
      </c>
      <c r="S2894" t="s">
        <v>226</v>
      </c>
      <c r="U2894" t="s">
        <v>335</v>
      </c>
      <c r="V2894" t="s">
        <v>264</v>
      </c>
      <c r="W2894" s="81" t="str">
        <f>analysis_methods!$B$3</f>
        <v>BIOM</v>
      </c>
      <c r="X2894">
        <v>3.4999999999999996E-2</v>
      </c>
      <c r="Y2894" t="s">
        <v>731</v>
      </c>
      <c r="Z2894" t="s">
        <v>243</v>
      </c>
      <c r="AA2894" t="s">
        <v>161</v>
      </c>
      <c r="AB2894" s="81" t="str">
        <f>analysis_methods!$M$3</f>
        <v>BLOT WW SCALE</v>
      </c>
      <c r="AC2894" s="77">
        <v>45413</v>
      </c>
    </row>
    <row r="2895" spans="1:29" ht="14.4" x14ac:dyDescent="0.3">
      <c r="A2895" s="81" t="str">
        <f>samples!$C$70</f>
        <v>SS22-590-1-WestdiepSeafarm-225m-b-VV2</v>
      </c>
      <c r="C2895"/>
      <c r="H2895" s="95" t="s">
        <v>482</v>
      </c>
      <c r="I2895">
        <v>130357</v>
      </c>
      <c r="K2895" s="98" t="s">
        <v>348</v>
      </c>
      <c r="L2895" s="98" t="s">
        <v>375</v>
      </c>
      <c r="M2895" s="98" t="s">
        <v>376</v>
      </c>
      <c r="N2895" s="98" t="s">
        <v>380</v>
      </c>
      <c r="O2895" s="98" t="s">
        <v>381</v>
      </c>
      <c r="P2895" s="98" t="s">
        <v>382</v>
      </c>
      <c r="Q2895" s="98" t="s">
        <v>405</v>
      </c>
      <c r="S2895" t="s">
        <v>226</v>
      </c>
      <c r="U2895" t="s">
        <v>335</v>
      </c>
      <c r="V2895" t="s">
        <v>264</v>
      </c>
      <c r="W2895" s="81" t="str">
        <f>analysis_methods!$B$3</f>
        <v>BIOM</v>
      </c>
      <c r="X2895">
        <v>1.1999999999999999E-2</v>
      </c>
      <c r="Y2895" t="s">
        <v>731</v>
      </c>
      <c r="Z2895" t="s">
        <v>243</v>
      </c>
      <c r="AA2895" t="s">
        <v>161</v>
      </c>
      <c r="AB2895" s="81" t="str">
        <f>analysis_methods!$M$3</f>
        <v>BLOT WW SCALE</v>
      </c>
      <c r="AC2895" s="77">
        <v>45413</v>
      </c>
    </row>
    <row r="2896" spans="1:29" ht="14.4" x14ac:dyDescent="0.3">
      <c r="A2896" s="81" t="str">
        <f>samples!$C$70</f>
        <v>SS22-590-1-WestdiepSeafarm-225m-b-VV2</v>
      </c>
      <c r="C2896"/>
      <c r="H2896" s="95" t="s">
        <v>474</v>
      </c>
      <c r="I2896">
        <v>129898</v>
      </c>
      <c r="K2896" s="98" t="s">
        <v>348</v>
      </c>
      <c r="L2896" s="98" t="s">
        <v>375</v>
      </c>
      <c r="M2896" s="98" t="s">
        <v>376</v>
      </c>
      <c r="N2896" s="98"/>
      <c r="O2896" s="98" t="s">
        <v>377</v>
      </c>
      <c r="P2896" s="98" t="s">
        <v>378</v>
      </c>
      <c r="Q2896" s="98" t="s">
        <v>379</v>
      </c>
      <c r="S2896" t="s">
        <v>226</v>
      </c>
      <c r="U2896" t="s">
        <v>335</v>
      </c>
      <c r="V2896" t="s">
        <v>264</v>
      </c>
      <c r="W2896" s="81" t="str">
        <f>analysis_methods!$B$3</f>
        <v>BIOM</v>
      </c>
      <c r="X2896">
        <v>0.90599999999999992</v>
      </c>
      <c r="Y2896" t="s">
        <v>731</v>
      </c>
      <c r="Z2896" t="s">
        <v>243</v>
      </c>
      <c r="AA2896" t="s">
        <v>161</v>
      </c>
      <c r="AB2896" s="81" t="str">
        <f>analysis_methods!$M$3</f>
        <v>BLOT WW SCALE</v>
      </c>
      <c r="AC2896" s="77">
        <v>45413</v>
      </c>
    </row>
    <row r="2897" spans="1:29" ht="14.4" x14ac:dyDescent="0.3">
      <c r="A2897" s="81" t="str">
        <f>samples!$C$70</f>
        <v>SS22-590-1-WestdiepSeafarm-225m-b-VV2</v>
      </c>
      <c r="C2897"/>
      <c r="H2897" s="95" t="s">
        <v>474</v>
      </c>
      <c r="I2897">
        <v>129898</v>
      </c>
      <c r="K2897" s="98" t="s">
        <v>348</v>
      </c>
      <c r="L2897" s="98" t="s">
        <v>375</v>
      </c>
      <c r="M2897" s="98" t="s">
        <v>376</v>
      </c>
      <c r="N2897" s="98"/>
      <c r="O2897" s="98" t="s">
        <v>377</v>
      </c>
      <c r="P2897" s="98" t="s">
        <v>378</v>
      </c>
      <c r="Q2897" s="98" t="s">
        <v>379</v>
      </c>
      <c r="S2897" t="s">
        <v>226</v>
      </c>
      <c r="U2897" t="s">
        <v>335</v>
      </c>
      <c r="V2897" t="s">
        <v>264</v>
      </c>
      <c r="W2897" s="81" t="str">
        <f>analysis_methods!$B$3</f>
        <v>BIOM</v>
      </c>
      <c r="X2897">
        <v>0.374</v>
      </c>
      <c r="Y2897" t="s">
        <v>731</v>
      </c>
      <c r="Z2897" t="s">
        <v>243</v>
      </c>
      <c r="AA2897" t="s">
        <v>161</v>
      </c>
      <c r="AB2897" s="81" t="str">
        <f>analysis_methods!$M$3</f>
        <v>BLOT WW SCALE</v>
      </c>
      <c r="AC2897" s="77">
        <v>45413</v>
      </c>
    </row>
    <row r="2898" spans="1:29" ht="14.4" x14ac:dyDescent="0.3">
      <c r="A2898" s="81" t="str">
        <f>samples!$C$70</f>
        <v>SS22-590-1-WestdiepSeafarm-225m-b-VV2</v>
      </c>
      <c r="C2898"/>
      <c r="H2898" s="95" t="s">
        <v>471</v>
      </c>
      <c r="I2898">
        <v>124929</v>
      </c>
      <c r="K2898" s="98" t="s">
        <v>348</v>
      </c>
      <c r="L2898" s="98" t="s">
        <v>349</v>
      </c>
      <c r="M2898" s="98" t="s">
        <v>360</v>
      </c>
      <c r="N2898" s="98" t="s">
        <v>361</v>
      </c>
      <c r="O2898" s="98" t="s">
        <v>362</v>
      </c>
      <c r="P2898" s="98" t="s">
        <v>363</v>
      </c>
      <c r="Q2898" s="98" t="s">
        <v>364</v>
      </c>
      <c r="S2898" t="s">
        <v>226</v>
      </c>
      <c r="U2898" t="s">
        <v>335</v>
      </c>
      <c r="V2898" t="s">
        <v>264</v>
      </c>
      <c r="W2898" s="81" t="str">
        <f>analysis_methods!$B$3</f>
        <v>BIOM</v>
      </c>
      <c r="X2898">
        <v>20.169</v>
      </c>
      <c r="Y2898" t="s">
        <v>731</v>
      </c>
      <c r="Z2898" t="s">
        <v>243</v>
      </c>
      <c r="AA2898" t="s">
        <v>161</v>
      </c>
      <c r="AB2898" s="81" t="str">
        <f>analysis_methods!$M$3</f>
        <v>BLOT WW SCALE</v>
      </c>
      <c r="AC2898" s="77">
        <v>45413</v>
      </c>
    </row>
    <row r="2899" spans="1:29" ht="14.4" x14ac:dyDescent="0.3">
      <c r="A2899" s="81" t="str">
        <f>samples!$C$70</f>
        <v>SS22-590-1-WestdiepSeafarm-225m-b-VV2</v>
      </c>
      <c r="C2899"/>
      <c r="H2899" s="95" t="s">
        <v>471</v>
      </c>
      <c r="I2899">
        <v>124929</v>
      </c>
      <c r="K2899" s="98" t="s">
        <v>348</v>
      </c>
      <c r="L2899" s="98" t="s">
        <v>349</v>
      </c>
      <c r="M2899" s="98" t="s">
        <v>360</v>
      </c>
      <c r="N2899" s="98" t="s">
        <v>361</v>
      </c>
      <c r="O2899" s="98" t="s">
        <v>362</v>
      </c>
      <c r="P2899" s="98" t="s">
        <v>363</v>
      </c>
      <c r="Q2899" s="98" t="s">
        <v>364</v>
      </c>
      <c r="S2899" t="s">
        <v>226</v>
      </c>
      <c r="U2899" t="s">
        <v>335</v>
      </c>
      <c r="V2899" t="s">
        <v>264</v>
      </c>
      <c r="W2899" s="81" t="str">
        <f>analysis_methods!$B$3</f>
        <v>BIOM</v>
      </c>
      <c r="X2899">
        <v>5.0329999999999995</v>
      </c>
      <c r="Y2899" t="s">
        <v>731</v>
      </c>
      <c r="Z2899" t="s">
        <v>243</v>
      </c>
      <c r="AA2899" t="s">
        <v>161</v>
      </c>
      <c r="AB2899" s="81" t="str">
        <f>analysis_methods!$M$3</f>
        <v>BLOT WW SCALE</v>
      </c>
      <c r="AC2899" s="77">
        <v>45413</v>
      </c>
    </row>
    <row r="2900" spans="1:29" ht="14.4" x14ac:dyDescent="0.3">
      <c r="A2900" s="81" t="str">
        <f>samples!$C$70</f>
        <v>SS22-590-1-WestdiepSeafarm-225m-b-VV2</v>
      </c>
      <c r="C2900"/>
      <c r="H2900" s="95" t="s">
        <v>479</v>
      </c>
      <c r="I2900">
        <v>130544</v>
      </c>
      <c r="K2900" s="98" t="s">
        <v>348</v>
      </c>
      <c r="L2900" s="98" t="s">
        <v>375</v>
      </c>
      <c r="M2900" s="98" t="s">
        <v>376</v>
      </c>
      <c r="N2900" s="98"/>
      <c r="O2900" s="98" t="s">
        <v>395</v>
      </c>
      <c r="P2900" s="98" t="s">
        <v>396</v>
      </c>
      <c r="Q2900" s="98" t="s">
        <v>397</v>
      </c>
      <c r="S2900" t="s">
        <v>226</v>
      </c>
      <c r="U2900" t="s">
        <v>335</v>
      </c>
      <c r="V2900" t="s">
        <v>264</v>
      </c>
      <c r="W2900" s="81" t="str">
        <f>analysis_methods!$B$3</f>
        <v>BIOM</v>
      </c>
      <c r="X2900">
        <v>3.2429999999999994</v>
      </c>
      <c r="Y2900" t="s">
        <v>731</v>
      </c>
      <c r="Z2900" t="s">
        <v>243</v>
      </c>
      <c r="AA2900" t="s">
        <v>161</v>
      </c>
      <c r="AB2900" s="81" t="str">
        <f>analysis_methods!$M$3</f>
        <v>BLOT WW SCALE</v>
      </c>
      <c r="AC2900" s="77">
        <v>45413</v>
      </c>
    </row>
    <row r="2901" spans="1:29" ht="14.4" x14ac:dyDescent="0.3">
      <c r="A2901" s="81" t="str">
        <f>samples!$C$70</f>
        <v>SS22-590-1-WestdiepSeafarm-225m-b-VV2</v>
      </c>
      <c r="C2901"/>
      <c r="H2901" s="95" t="s">
        <v>479</v>
      </c>
      <c r="I2901">
        <v>130544</v>
      </c>
      <c r="K2901" s="98" t="s">
        <v>348</v>
      </c>
      <c r="L2901" s="98" t="s">
        <v>375</v>
      </c>
      <c r="M2901" s="98" t="s">
        <v>376</v>
      </c>
      <c r="N2901" s="98"/>
      <c r="O2901" s="98" t="s">
        <v>395</v>
      </c>
      <c r="P2901" s="98" t="s">
        <v>396</v>
      </c>
      <c r="Q2901" s="98" t="s">
        <v>397</v>
      </c>
      <c r="S2901" t="s">
        <v>226</v>
      </c>
      <c r="U2901" t="s">
        <v>335</v>
      </c>
      <c r="V2901" t="s">
        <v>264</v>
      </c>
      <c r="W2901" s="81" t="str">
        <f>analysis_methods!$B$3</f>
        <v>BIOM</v>
      </c>
      <c r="X2901">
        <v>9.0999999999999998E-2</v>
      </c>
      <c r="Y2901" t="s">
        <v>731</v>
      </c>
      <c r="Z2901" t="s">
        <v>243</v>
      </c>
      <c r="AA2901" t="s">
        <v>161</v>
      </c>
      <c r="AB2901" s="81" t="str">
        <f>analysis_methods!$M$3</f>
        <v>BLOT WW SCALE</v>
      </c>
      <c r="AC2901" s="77">
        <v>45413</v>
      </c>
    </row>
    <row r="2902" spans="1:29" ht="14.4" x14ac:dyDescent="0.3">
      <c r="A2902" s="81" t="str">
        <f>samples!$C$70</f>
        <v>SS22-590-1-WestdiepSeafarm-225m-b-VV2</v>
      </c>
      <c r="C2902"/>
      <c r="H2902" s="95" t="s">
        <v>488</v>
      </c>
      <c r="I2902">
        <v>130599</v>
      </c>
      <c r="K2902" s="98" t="s">
        <v>348</v>
      </c>
      <c r="L2902" s="98" t="s">
        <v>375</v>
      </c>
      <c r="M2902" s="98" t="s">
        <v>376</v>
      </c>
      <c r="N2902" s="98" t="s">
        <v>380</v>
      </c>
      <c r="O2902" s="98" t="s">
        <v>406</v>
      </c>
      <c r="P2902" s="98" t="s">
        <v>426</v>
      </c>
      <c r="Q2902" s="98" t="s">
        <v>427</v>
      </c>
      <c r="S2902" t="s">
        <v>226</v>
      </c>
      <c r="U2902" t="s">
        <v>335</v>
      </c>
      <c r="V2902" t="s">
        <v>264</v>
      </c>
      <c r="W2902" s="81" t="str">
        <f>analysis_methods!$B$3</f>
        <v>BIOM</v>
      </c>
      <c r="X2902">
        <v>1.9E-2</v>
      </c>
      <c r="Y2902" t="s">
        <v>731</v>
      </c>
      <c r="Z2902" t="s">
        <v>243</v>
      </c>
      <c r="AA2902" t="s">
        <v>161</v>
      </c>
      <c r="AB2902" s="81" t="str">
        <f>analysis_methods!$M$3</f>
        <v>BLOT WW SCALE</v>
      </c>
      <c r="AC2902" s="77">
        <v>45413</v>
      </c>
    </row>
    <row r="2903" spans="1:29" ht="14.4" x14ac:dyDescent="0.3">
      <c r="A2903" s="81" t="str">
        <f>samples!$C$70</f>
        <v>SS22-590-1-WestdiepSeafarm-225m-b-VV2</v>
      </c>
      <c r="C2903"/>
      <c r="H2903" s="95" t="s">
        <v>488</v>
      </c>
      <c r="I2903">
        <v>130599</v>
      </c>
      <c r="K2903" s="98" t="s">
        <v>348</v>
      </c>
      <c r="L2903" s="98" t="s">
        <v>375</v>
      </c>
      <c r="M2903" s="98" t="s">
        <v>376</v>
      </c>
      <c r="N2903" s="98" t="s">
        <v>380</v>
      </c>
      <c r="O2903" s="98" t="s">
        <v>406</v>
      </c>
      <c r="P2903" s="98" t="s">
        <v>426</v>
      </c>
      <c r="Q2903" s="98" t="s">
        <v>427</v>
      </c>
      <c r="S2903" t="s">
        <v>226</v>
      </c>
      <c r="U2903" t="s">
        <v>335</v>
      </c>
      <c r="V2903" t="s">
        <v>264</v>
      </c>
      <c r="W2903" s="81" t="str">
        <f>analysis_methods!$B$3</f>
        <v>BIOM</v>
      </c>
      <c r="X2903">
        <v>1.0999999999999999E-2</v>
      </c>
      <c r="Y2903" t="s">
        <v>731</v>
      </c>
      <c r="Z2903" t="s">
        <v>243</v>
      </c>
      <c r="AA2903" t="s">
        <v>161</v>
      </c>
      <c r="AB2903" s="81" t="str">
        <f>analysis_methods!$M$3</f>
        <v>BLOT WW SCALE</v>
      </c>
      <c r="AC2903" s="77">
        <v>45413</v>
      </c>
    </row>
    <row r="2904" spans="1:29" ht="14.4" x14ac:dyDescent="0.3">
      <c r="A2904" s="81" t="str">
        <f>samples!$C$70</f>
        <v>SS22-590-1-WestdiepSeafarm-225m-b-VV2</v>
      </c>
      <c r="C2904"/>
      <c r="H2904" s="95" t="s">
        <v>546</v>
      </c>
      <c r="I2904">
        <v>130711</v>
      </c>
      <c r="K2904" s="98" t="s">
        <v>348</v>
      </c>
      <c r="L2904" s="98" t="s">
        <v>375</v>
      </c>
      <c r="M2904" s="98" t="s">
        <v>376</v>
      </c>
      <c r="N2904" s="98" t="s">
        <v>401</v>
      </c>
      <c r="O2904" s="98" t="s">
        <v>557</v>
      </c>
      <c r="P2904" s="98" t="s">
        <v>558</v>
      </c>
      <c r="Q2904" s="98" t="s">
        <v>572</v>
      </c>
      <c r="S2904" t="s">
        <v>226</v>
      </c>
      <c r="U2904" t="s">
        <v>335</v>
      </c>
      <c r="V2904" t="s">
        <v>264</v>
      </c>
      <c r="W2904" s="81" t="str">
        <f>analysis_methods!$B$3</f>
        <v>BIOM</v>
      </c>
      <c r="X2904">
        <v>1.6999999999999998E-2</v>
      </c>
      <c r="Y2904" t="s">
        <v>731</v>
      </c>
      <c r="Z2904" t="s">
        <v>243</v>
      </c>
      <c r="AA2904" t="s">
        <v>161</v>
      </c>
      <c r="AB2904" s="81" t="str">
        <f>analysis_methods!$M$3</f>
        <v>BLOT WW SCALE</v>
      </c>
      <c r="AC2904" s="77">
        <v>45413</v>
      </c>
    </row>
    <row r="2905" spans="1:29" ht="14.4" x14ac:dyDescent="0.3">
      <c r="A2905" s="81" t="str">
        <f>samples!$C$70</f>
        <v>SS22-590-1-WestdiepSeafarm-225m-b-VV2</v>
      </c>
      <c r="C2905"/>
      <c r="H2905" s="95" t="s">
        <v>613</v>
      </c>
      <c r="I2905">
        <v>131170</v>
      </c>
      <c r="K2905" s="98" t="s">
        <v>348</v>
      </c>
      <c r="L2905" s="98" t="s">
        <v>375</v>
      </c>
      <c r="M2905" s="98" t="s">
        <v>376</v>
      </c>
      <c r="N2905" s="98" t="s">
        <v>401</v>
      </c>
      <c r="O2905" s="98" t="s">
        <v>402</v>
      </c>
      <c r="P2905" s="98" t="s">
        <v>622</v>
      </c>
      <c r="Q2905" s="98" t="s">
        <v>636</v>
      </c>
      <c r="S2905" t="s">
        <v>226</v>
      </c>
      <c r="U2905" t="s">
        <v>335</v>
      </c>
      <c r="V2905" t="s">
        <v>264</v>
      </c>
      <c r="W2905" s="81" t="str">
        <f>analysis_methods!$B$3</f>
        <v>BIOM</v>
      </c>
      <c r="X2905">
        <v>8.0000000000000002E-3</v>
      </c>
      <c r="Y2905" t="s">
        <v>731</v>
      </c>
      <c r="Z2905" t="s">
        <v>243</v>
      </c>
      <c r="AA2905" t="s">
        <v>161</v>
      </c>
      <c r="AB2905" s="81" t="str">
        <f>analysis_methods!$M$3</f>
        <v>BLOT WW SCALE</v>
      </c>
      <c r="AC2905" s="77">
        <v>45413</v>
      </c>
    </row>
    <row r="2906" spans="1:29" ht="14.4" x14ac:dyDescent="0.3">
      <c r="A2906" s="81" t="str">
        <f>samples!$C$70</f>
        <v>SS22-590-1-WestdiepSeafarm-225m-b-VV2</v>
      </c>
      <c r="C2906"/>
      <c r="H2906" s="95" t="s">
        <v>802</v>
      </c>
      <c r="I2906">
        <v>1648</v>
      </c>
      <c r="K2906" s="98" t="s">
        <v>348</v>
      </c>
      <c r="L2906" s="98" t="s">
        <v>375</v>
      </c>
      <c r="M2906" s="98"/>
      <c r="N2906" s="98" t="s">
        <v>420</v>
      </c>
      <c r="O2906" s="98" t="s">
        <v>421</v>
      </c>
      <c r="P2906" s="98"/>
      <c r="Q2906" s="98"/>
      <c r="S2906" t="s">
        <v>226</v>
      </c>
      <c r="U2906" t="s">
        <v>335</v>
      </c>
      <c r="V2906" t="s">
        <v>264</v>
      </c>
      <c r="W2906" s="81" t="str">
        <f>analysis_methods!$B$3</f>
        <v>BIOM</v>
      </c>
      <c r="X2906">
        <v>2.3E-2</v>
      </c>
      <c r="Y2906" t="s">
        <v>731</v>
      </c>
      <c r="Z2906" t="s">
        <v>243</v>
      </c>
      <c r="AA2906" t="s">
        <v>161</v>
      </c>
      <c r="AB2906" s="81" t="str">
        <f>analysis_methods!$M$3</f>
        <v>BLOT WW SCALE</v>
      </c>
      <c r="AC2906" s="77">
        <v>45413</v>
      </c>
    </row>
    <row r="2907" spans="1:29" ht="14.4" x14ac:dyDescent="0.3">
      <c r="A2907" s="81" t="str">
        <f>samples!$C$70</f>
        <v>SS22-590-1-WestdiepSeafarm-225m-b-VV2</v>
      </c>
      <c r="C2907"/>
      <c r="H2907" s="95" t="s">
        <v>802</v>
      </c>
      <c r="I2907">
        <v>1648</v>
      </c>
      <c r="K2907" s="98" t="s">
        <v>348</v>
      </c>
      <c r="L2907" s="98" t="s">
        <v>375</v>
      </c>
      <c r="M2907" s="98"/>
      <c r="N2907" s="98" t="s">
        <v>420</v>
      </c>
      <c r="O2907" s="98" t="s">
        <v>421</v>
      </c>
      <c r="P2907" s="98"/>
      <c r="Q2907" s="98"/>
      <c r="S2907" t="s">
        <v>226</v>
      </c>
      <c r="U2907" t="s">
        <v>335</v>
      </c>
      <c r="V2907" t="s">
        <v>264</v>
      </c>
      <c r="W2907" s="81" t="str">
        <f>analysis_methods!$B$3</f>
        <v>BIOM</v>
      </c>
      <c r="X2907">
        <v>1.7999999999999999E-2</v>
      </c>
      <c r="Y2907" t="s">
        <v>731</v>
      </c>
      <c r="Z2907" t="s">
        <v>243</v>
      </c>
      <c r="AA2907" t="s">
        <v>161</v>
      </c>
      <c r="AB2907" s="81" t="str">
        <f>analysis_methods!$M$3</f>
        <v>BLOT WW SCALE</v>
      </c>
      <c r="AC2907" s="77">
        <v>45413</v>
      </c>
    </row>
    <row r="2908" spans="1:29" ht="14.4" x14ac:dyDescent="0.3">
      <c r="A2908" s="81" t="str">
        <f>samples!$C$70</f>
        <v>SS22-590-1-WestdiepSeafarm-225m-b-VV2</v>
      </c>
      <c r="C2908"/>
      <c r="H2908" s="95" t="s">
        <v>481</v>
      </c>
      <c r="I2908">
        <v>131187</v>
      </c>
      <c r="K2908" s="98" t="s">
        <v>348</v>
      </c>
      <c r="L2908" s="98" t="s">
        <v>375</v>
      </c>
      <c r="M2908" s="98" t="s">
        <v>376</v>
      </c>
      <c r="N2908" s="98" t="s">
        <v>401</v>
      </c>
      <c r="O2908" s="98" t="s">
        <v>402</v>
      </c>
      <c r="P2908" s="98" t="s">
        <v>403</v>
      </c>
      <c r="Q2908" s="98" t="s">
        <v>404</v>
      </c>
      <c r="S2908" t="s">
        <v>226</v>
      </c>
      <c r="U2908" t="s">
        <v>335</v>
      </c>
      <c r="V2908" t="s">
        <v>264</v>
      </c>
      <c r="W2908" s="81" t="str">
        <f>analysis_methods!$B$3</f>
        <v>BIOM</v>
      </c>
      <c r="X2908">
        <v>0.223</v>
      </c>
      <c r="Y2908" t="s">
        <v>731</v>
      </c>
      <c r="Z2908" t="s">
        <v>243</v>
      </c>
      <c r="AA2908" t="s">
        <v>161</v>
      </c>
      <c r="AB2908" s="81" t="str">
        <f>analysis_methods!$M$3</f>
        <v>BLOT WW SCALE</v>
      </c>
      <c r="AC2908" s="77">
        <v>45413</v>
      </c>
    </row>
    <row r="2909" spans="1:29" ht="14.4" x14ac:dyDescent="0.3">
      <c r="A2909" s="81" t="str">
        <f>samples!$C$70</f>
        <v>SS22-590-1-WestdiepSeafarm-225m-b-VV2</v>
      </c>
      <c r="C2909"/>
      <c r="H2909" s="95" t="s">
        <v>481</v>
      </c>
      <c r="I2909">
        <v>131187</v>
      </c>
      <c r="K2909" s="98" t="s">
        <v>348</v>
      </c>
      <c r="L2909" s="98" t="s">
        <v>375</v>
      </c>
      <c r="M2909" s="98" t="s">
        <v>376</v>
      </c>
      <c r="N2909" s="98" t="s">
        <v>401</v>
      </c>
      <c r="O2909" s="98" t="s">
        <v>402</v>
      </c>
      <c r="P2909" s="98" t="s">
        <v>403</v>
      </c>
      <c r="Q2909" s="98" t="s">
        <v>404</v>
      </c>
      <c r="S2909" t="s">
        <v>226</v>
      </c>
      <c r="U2909" t="s">
        <v>335</v>
      </c>
      <c r="V2909" t="s">
        <v>264</v>
      </c>
      <c r="W2909" s="81" t="str">
        <f>analysis_methods!$B$3</f>
        <v>BIOM</v>
      </c>
      <c r="X2909">
        <v>0.187</v>
      </c>
      <c r="Y2909" t="s">
        <v>731</v>
      </c>
      <c r="Z2909" t="s">
        <v>243</v>
      </c>
      <c r="AA2909" t="s">
        <v>161</v>
      </c>
      <c r="AB2909" s="81" t="str">
        <f>analysis_methods!$M$3</f>
        <v>BLOT WW SCALE</v>
      </c>
      <c r="AC2909" s="77">
        <v>45413</v>
      </c>
    </row>
    <row r="2910" spans="1:29" ht="14.4" x14ac:dyDescent="0.3">
      <c r="A2910" s="81" t="str">
        <f>samples!$C$70</f>
        <v>SS22-590-1-WestdiepSeafarm-225m-b-VV2</v>
      </c>
      <c r="C2910"/>
      <c r="H2910" s="95" t="s">
        <v>472</v>
      </c>
      <c r="I2910">
        <v>140301</v>
      </c>
      <c r="K2910" s="98" t="s">
        <v>348</v>
      </c>
      <c r="L2910" s="98" t="s">
        <v>365</v>
      </c>
      <c r="M2910" s="98" t="s">
        <v>366</v>
      </c>
      <c r="N2910" s="98" t="s">
        <v>367</v>
      </c>
      <c r="O2910" s="98" t="s">
        <v>368</v>
      </c>
      <c r="P2910" s="98" t="s">
        <v>369</v>
      </c>
      <c r="Q2910" s="98" t="s">
        <v>370</v>
      </c>
      <c r="S2910" t="s">
        <v>226</v>
      </c>
      <c r="U2910" t="s">
        <v>335</v>
      </c>
      <c r="V2910" t="s">
        <v>264</v>
      </c>
      <c r="W2910" s="81" t="str">
        <f>analysis_methods!$B$3</f>
        <v>BIOM</v>
      </c>
      <c r="X2910">
        <v>40.914999999999999</v>
      </c>
      <c r="Y2910" t="s">
        <v>731</v>
      </c>
      <c r="Z2910" t="s">
        <v>243</v>
      </c>
      <c r="AA2910" t="s">
        <v>161</v>
      </c>
      <c r="AB2910" s="81" t="str">
        <f>analysis_methods!$M$3</f>
        <v>BLOT WW SCALE</v>
      </c>
      <c r="AC2910" s="77">
        <v>45413</v>
      </c>
    </row>
    <row r="2911" spans="1:29" ht="14.4" x14ac:dyDescent="0.3">
      <c r="A2911" s="81" t="str">
        <f>samples!$C$70</f>
        <v>SS22-590-1-WestdiepSeafarm-225m-b-VV2</v>
      </c>
      <c r="C2911"/>
      <c r="H2911" s="95" t="s">
        <v>808</v>
      </c>
      <c r="I2911">
        <v>102460</v>
      </c>
      <c r="K2911" s="98" t="s">
        <v>348</v>
      </c>
      <c r="L2911" s="98" t="s">
        <v>414</v>
      </c>
      <c r="M2911" s="98" t="s">
        <v>415</v>
      </c>
      <c r="N2911" s="98" t="s">
        <v>416</v>
      </c>
      <c r="O2911" s="98" t="s">
        <v>835</v>
      </c>
      <c r="P2911" s="98" t="s">
        <v>836</v>
      </c>
      <c r="Q2911" s="98" t="s">
        <v>847</v>
      </c>
      <c r="S2911" t="s">
        <v>226</v>
      </c>
      <c r="U2911" t="s">
        <v>335</v>
      </c>
      <c r="V2911" t="s">
        <v>264</v>
      </c>
      <c r="W2911" s="81" t="str">
        <f>analysis_methods!$B$3</f>
        <v>BIOM</v>
      </c>
      <c r="X2911">
        <v>1.6999999999999998E-2</v>
      </c>
      <c r="Y2911" t="s">
        <v>731</v>
      </c>
      <c r="Z2911" t="s">
        <v>243</v>
      </c>
      <c r="AA2911" t="s">
        <v>161</v>
      </c>
      <c r="AB2911" s="81" t="str">
        <f>analysis_methods!$M$3</f>
        <v>BLOT WW SCALE</v>
      </c>
      <c r="AC2911" s="77">
        <v>45413</v>
      </c>
    </row>
    <row r="2912" spans="1:29" ht="14.4" x14ac:dyDescent="0.3">
      <c r="A2912" s="81" t="str">
        <f>samples!$C$70</f>
        <v>SS22-590-1-WestdiepSeafarm-225m-b-VV2</v>
      </c>
      <c r="C2912"/>
      <c r="H2912" s="95" t="s">
        <v>608</v>
      </c>
      <c r="I2912">
        <v>107388</v>
      </c>
      <c r="K2912" s="98" t="s">
        <v>348</v>
      </c>
      <c r="L2912" s="98" t="s">
        <v>414</v>
      </c>
      <c r="M2912" s="98" t="s">
        <v>415</v>
      </c>
      <c r="N2912" s="98" t="s">
        <v>511</v>
      </c>
      <c r="O2912" s="98" t="s">
        <v>512</v>
      </c>
      <c r="P2912" s="98" t="s">
        <v>513</v>
      </c>
      <c r="Q2912" s="98" t="s">
        <v>611</v>
      </c>
      <c r="S2912" t="s">
        <v>226</v>
      </c>
      <c r="U2912" t="s">
        <v>335</v>
      </c>
      <c r="V2912" t="s">
        <v>264</v>
      </c>
      <c r="W2912" s="81" t="str">
        <f>analysis_methods!$B$3</f>
        <v>BIOM</v>
      </c>
      <c r="X2912">
        <v>1.68</v>
      </c>
      <c r="Y2912" t="s">
        <v>731</v>
      </c>
      <c r="Z2912" t="s">
        <v>243</v>
      </c>
      <c r="AA2912" t="s">
        <v>161</v>
      </c>
      <c r="AB2912" s="81" t="str">
        <f>analysis_methods!$M$3</f>
        <v>BLOT WW SCALE</v>
      </c>
      <c r="AC2912" s="77">
        <v>45413</v>
      </c>
    </row>
    <row r="2913" spans="1:29" ht="14.4" x14ac:dyDescent="0.3">
      <c r="A2913" s="81" t="str">
        <f>samples!$C$71</f>
        <v>SS22-590-1-WestdiepSeafarm-225m-c-VV3</v>
      </c>
      <c r="C2913"/>
      <c r="H2913" s="95" t="s">
        <v>473</v>
      </c>
      <c r="I2913">
        <v>141433</v>
      </c>
      <c r="K2913" s="98" t="s">
        <v>348</v>
      </c>
      <c r="L2913" s="98" t="s">
        <v>365</v>
      </c>
      <c r="M2913" s="98" t="s">
        <v>366</v>
      </c>
      <c r="N2913" s="98" t="s">
        <v>371</v>
      </c>
      <c r="O2913" s="98" t="s">
        <v>372</v>
      </c>
      <c r="P2913" s="98" t="s">
        <v>373</v>
      </c>
      <c r="Q2913" s="98" t="s">
        <v>374</v>
      </c>
      <c r="S2913" t="s">
        <v>226</v>
      </c>
      <c r="U2913" t="s">
        <v>335</v>
      </c>
      <c r="V2913" t="s">
        <v>264</v>
      </c>
      <c r="W2913" s="81" t="str">
        <f>analysis_methods!$B$3</f>
        <v>BIOM</v>
      </c>
      <c r="X2913">
        <v>6.9099999999999993</v>
      </c>
      <c r="Y2913" t="s">
        <v>731</v>
      </c>
      <c r="Z2913" t="s">
        <v>243</v>
      </c>
      <c r="AA2913" t="s">
        <v>161</v>
      </c>
      <c r="AB2913" s="81" t="str">
        <f>analysis_methods!$M$3</f>
        <v>BLOT WW SCALE</v>
      </c>
      <c r="AC2913" s="77">
        <v>45413</v>
      </c>
    </row>
    <row r="2914" spans="1:29" ht="14.4" x14ac:dyDescent="0.3">
      <c r="A2914" s="81" t="str">
        <f>samples!$C$71</f>
        <v>SS22-590-1-WestdiepSeafarm-225m-c-VV3</v>
      </c>
      <c r="C2914"/>
      <c r="H2914" s="95" t="s">
        <v>473</v>
      </c>
      <c r="I2914">
        <v>141433</v>
      </c>
      <c r="K2914" s="98" t="s">
        <v>348</v>
      </c>
      <c r="L2914" s="98" t="s">
        <v>365</v>
      </c>
      <c r="M2914" s="98" t="s">
        <v>366</v>
      </c>
      <c r="N2914" s="98" t="s">
        <v>371</v>
      </c>
      <c r="O2914" s="98" t="s">
        <v>372</v>
      </c>
      <c r="P2914" s="98" t="s">
        <v>373</v>
      </c>
      <c r="Q2914" s="98" t="s">
        <v>374</v>
      </c>
      <c r="S2914" t="s">
        <v>226</v>
      </c>
      <c r="U2914" t="s">
        <v>335</v>
      </c>
      <c r="V2914" t="s">
        <v>264</v>
      </c>
      <c r="W2914" s="81" t="str">
        <f>analysis_methods!$B$3</f>
        <v>BIOM</v>
      </c>
      <c r="X2914">
        <v>5.3749999999999991</v>
      </c>
      <c r="Y2914" t="s">
        <v>731</v>
      </c>
      <c r="Z2914" t="s">
        <v>243</v>
      </c>
      <c r="AA2914" t="s">
        <v>161</v>
      </c>
      <c r="AB2914" s="81" t="str">
        <f>analysis_methods!$M$3</f>
        <v>BLOT WW SCALE</v>
      </c>
      <c r="AC2914" s="77">
        <v>45413</v>
      </c>
    </row>
    <row r="2915" spans="1:29" ht="14.4" x14ac:dyDescent="0.3">
      <c r="A2915" s="81" t="str">
        <f>samples!$C$71</f>
        <v>SS22-590-1-WestdiepSeafarm-225m-c-VV3</v>
      </c>
      <c r="C2915"/>
      <c r="H2915" s="95" t="s">
        <v>798</v>
      </c>
      <c r="I2915">
        <v>919</v>
      </c>
      <c r="K2915" s="98" t="s">
        <v>348</v>
      </c>
      <c r="L2915" s="98" t="s">
        <v>375</v>
      </c>
      <c r="M2915" s="98" t="s">
        <v>376</v>
      </c>
      <c r="N2915" s="98" t="s">
        <v>384</v>
      </c>
      <c r="O2915" s="98" t="s">
        <v>411</v>
      </c>
      <c r="P2915" s="98"/>
      <c r="Q2915" s="98"/>
      <c r="S2915" t="s">
        <v>226</v>
      </c>
      <c r="U2915" t="s">
        <v>335</v>
      </c>
      <c r="V2915" t="s">
        <v>264</v>
      </c>
      <c r="W2915" s="81" t="str">
        <f>analysis_methods!$B$3</f>
        <v>BIOM</v>
      </c>
      <c r="X2915">
        <v>7.4999999999999997E-2</v>
      </c>
      <c r="Y2915" t="s">
        <v>731</v>
      </c>
      <c r="Z2915" t="s">
        <v>243</v>
      </c>
      <c r="AA2915" t="s">
        <v>161</v>
      </c>
      <c r="AB2915" s="81" t="str">
        <f>analysis_methods!$M$3</f>
        <v>BLOT WW SCALE</v>
      </c>
      <c r="AC2915" s="77">
        <v>45413</v>
      </c>
    </row>
    <row r="2916" spans="1:29" ht="14.4" x14ac:dyDescent="0.3">
      <c r="A2916" s="81" t="str">
        <f>samples!$C$71</f>
        <v>SS22-590-1-WestdiepSeafarm-225m-c-VV3</v>
      </c>
      <c r="C2916"/>
      <c r="H2916" s="95" t="s">
        <v>798</v>
      </c>
      <c r="I2916">
        <v>919</v>
      </c>
      <c r="K2916" s="98" t="s">
        <v>348</v>
      </c>
      <c r="L2916" s="98" t="s">
        <v>375</v>
      </c>
      <c r="M2916" s="98" t="s">
        <v>376</v>
      </c>
      <c r="N2916" s="98" t="s">
        <v>384</v>
      </c>
      <c r="O2916" s="98" t="s">
        <v>411</v>
      </c>
      <c r="P2916" s="98"/>
      <c r="Q2916" s="98"/>
      <c r="S2916" t="s">
        <v>226</v>
      </c>
      <c r="U2916" t="s">
        <v>335</v>
      </c>
      <c r="V2916" t="s">
        <v>264</v>
      </c>
      <c r="W2916" s="81" t="str">
        <f>analysis_methods!$B$3</f>
        <v>BIOM</v>
      </c>
      <c r="X2916">
        <v>8.3999999999999991E-2</v>
      </c>
      <c r="Y2916" t="s">
        <v>731</v>
      </c>
      <c r="Z2916" t="s">
        <v>243</v>
      </c>
      <c r="AA2916" t="s">
        <v>161</v>
      </c>
      <c r="AB2916" s="81" t="str">
        <f>analysis_methods!$M$3</f>
        <v>BLOT WW SCALE</v>
      </c>
      <c r="AC2916" s="77">
        <v>45413</v>
      </c>
    </row>
    <row r="2917" spans="1:29" ht="14.4" x14ac:dyDescent="0.3">
      <c r="A2917" s="81" t="str">
        <f>samples!$C$71</f>
        <v>SS22-590-1-WestdiepSeafarm-225m-c-VV3</v>
      </c>
      <c r="C2917"/>
      <c r="H2917" s="95" t="s">
        <v>470</v>
      </c>
      <c r="I2917">
        <v>855674</v>
      </c>
      <c r="K2917" s="98" t="s">
        <v>348</v>
      </c>
      <c r="L2917" s="98" t="s">
        <v>355</v>
      </c>
      <c r="M2917" s="98" t="s">
        <v>826</v>
      </c>
      <c r="N2917" s="98" t="s">
        <v>356</v>
      </c>
      <c r="O2917" s="98" t="s">
        <v>357</v>
      </c>
      <c r="P2917" s="98" t="s">
        <v>358</v>
      </c>
      <c r="Q2917" s="98" t="s">
        <v>359</v>
      </c>
      <c r="S2917" s="102" t="s">
        <v>726</v>
      </c>
      <c r="U2917" t="s">
        <v>335</v>
      </c>
      <c r="V2917" t="s">
        <v>264</v>
      </c>
      <c r="W2917" s="81" t="str">
        <f>analysis_methods!$B$3</f>
        <v>BIOM</v>
      </c>
      <c r="X2917">
        <v>1.8399999999999999</v>
      </c>
      <c r="Y2917" t="s">
        <v>731</v>
      </c>
      <c r="Z2917" t="s">
        <v>243</v>
      </c>
      <c r="AA2917" t="s">
        <v>161</v>
      </c>
      <c r="AB2917" s="81" t="str">
        <f>analysis_methods!$M$3</f>
        <v>BLOT WW SCALE</v>
      </c>
      <c r="AC2917" s="77">
        <v>45413</v>
      </c>
    </row>
    <row r="2918" spans="1:29" ht="14.4" x14ac:dyDescent="0.3">
      <c r="A2918" s="81" t="str">
        <f>samples!$C$71</f>
        <v>SS22-590-1-WestdiepSeafarm-225m-c-VV3</v>
      </c>
      <c r="C2918"/>
      <c r="H2918" s="95" t="s">
        <v>470</v>
      </c>
      <c r="I2918">
        <v>855674</v>
      </c>
      <c r="K2918" s="98" t="s">
        <v>348</v>
      </c>
      <c r="L2918" s="98" t="s">
        <v>355</v>
      </c>
      <c r="M2918" s="98" t="s">
        <v>826</v>
      </c>
      <c r="N2918" s="98" t="s">
        <v>356</v>
      </c>
      <c r="O2918" s="98" t="s">
        <v>357</v>
      </c>
      <c r="P2918" s="98" t="s">
        <v>358</v>
      </c>
      <c r="Q2918" s="98" t="s">
        <v>359</v>
      </c>
      <c r="S2918" s="102" t="s">
        <v>726</v>
      </c>
      <c r="U2918" t="s">
        <v>335</v>
      </c>
      <c r="V2918" t="s">
        <v>264</v>
      </c>
      <c r="W2918" s="81" t="str">
        <f>analysis_methods!$B$3</f>
        <v>BIOM</v>
      </c>
      <c r="X2918">
        <v>42.540999999999997</v>
      </c>
      <c r="Y2918" t="s">
        <v>731</v>
      </c>
      <c r="Z2918" t="s">
        <v>243</v>
      </c>
      <c r="AA2918" t="s">
        <v>161</v>
      </c>
      <c r="AB2918" s="81" t="str">
        <f>analysis_methods!$M$3</f>
        <v>BLOT WW SCALE</v>
      </c>
      <c r="AC2918" s="77">
        <v>45413</v>
      </c>
    </row>
    <row r="2919" spans="1:29" ht="14.4" x14ac:dyDescent="0.3">
      <c r="A2919" s="81" t="str">
        <f>samples!$C$71</f>
        <v>SS22-590-1-WestdiepSeafarm-225m-c-VV3</v>
      </c>
      <c r="C2919"/>
      <c r="H2919" s="95" t="s">
        <v>498</v>
      </c>
      <c r="I2919">
        <v>110487</v>
      </c>
      <c r="K2919" s="98" t="s">
        <v>348</v>
      </c>
      <c r="L2919" s="98" t="s">
        <v>414</v>
      </c>
      <c r="M2919" s="98" t="s">
        <v>415</v>
      </c>
      <c r="N2919" s="98" t="s">
        <v>458</v>
      </c>
      <c r="O2919" s="98" t="s">
        <v>459</v>
      </c>
      <c r="P2919" s="98" t="s">
        <v>460</v>
      </c>
      <c r="Q2919" s="98" t="s">
        <v>461</v>
      </c>
      <c r="S2919" t="s">
        <v>226</v>
      </c>
      <c r="U2919" t="s">
        <v>335</v>
      </c>
      <c r="V2919" t="s">
        <v>264</v>
      </c>
      <c r="W2919" s="81" t="str">
        <f>analysis_methods!$B$3</f>
        <v>BIOM</v>
      </c>
      <c r="X2919">
        <v>2.1999999999999999E-2</v>
      </c>
      <c r="Y2919" t="s">
        <v>731</v>
      </c>
      <c r="Z2919" t="s">
        <v>243</v>
      </c>
      <c r="AA2919" t="s">
        <v>161</v>
      </c>
      <c r="AB2919" s="81" t="str">
        <f>analysis_methods!$M$3</f>
        <v>BLOT WW SCALE</v>
      </c>
      <c r="AC2919" s="77">
        <v>45413</v>
      </c>
    </row>
    <row r="2920" spans="1:29" ht="14.4" x14ac:dyDescent="0.3">
      <c r="A2920" s="81" t="str">
        <f>samples!$C$71</f>
        <v>SS22-590-1-WestdiepSeafarm-225m-c-VV3</v>
      </c>
      <c r="C2920"/>
      <c r="H2920" s="95" t="s">
        <v>799</v>
      </c>
      <c r="I2920">
        <v>876640</v>
      </c>
      <c r="K2920" s="98" t="s">
        <v>348</v>
      </c>
      <c r="L2920" s="98" t="s">
        <v>365</v>
      </c>
      <c r="M2920" s="98" t="s">
        <v>366</v>
      </c>
      <c r="N2920" s="98" t="s">
        <v>451</v>
      </c>
      <c r="O2920" s="98" t="s">
        <v>452</v>
      </c>
      <c r="P2920" s="98" t="s">
        <v>453</v>
      </c>
      <c r="Q2920" s="98" t="s">
        <v>454</v>
      </c>
      <c r="S2920" t="s">
        <v>726</v>
      </c>
      <c r="U2920" t="s">
        <v>335</v>
      </c>
      <c r="V2920" t="s">
        <v>264</v>
      </c>
      <c r="W2920" s="81" t="str">
        <f>analysis_methods!$B$3</f>
        <v>BIOM</v>
      </c>
      <c r="X2920">
        <v>131.25699999999998</v>
      </c>
      <c r="Y2920" t="s">
        <v>731</v>
      </c>
      <c r="Z2920" t="s">
        <v>243</v>
      </c>
      <c r="AA2920" t="s">
        <v>161</v>
      </c>
      <c r="AB2920" s="81" t="str">
        <f>analysis_methods!$M$3</f>
        <v>BLOT WW SCALE</v>
      </c>
      <c r="AC2920" s="77">
        <v>45413</v>
      </c>
    </row>
    <row r="2921" spans="1:29" ht="14.4" x14ac:dyDescent="0.3">
      <c r="A2921" s="81" t="str">
        <f>samples!$C$71</f>
        <v>SS22-590-1-WestdiepSeafarm-225m-c-VV3</v>
      </c>
      <c r="C2921"/>
      <c r="H2921" s="95" t="s">
        <v>799</v>
      </c>
      <c r="I2921">
        <v>876640</v>
      </c>
      <c r="K2921" s="98" t="s">
        <v>348</v>
      </c>
      <c r="L2921" s="98" t="s">
        <v>365</v>
      </c>
      <c r="M2921" s="98" t="s">
        <v>366</v>
      </c>
      <c r="N2921" s="98" t="s">
        <v>451</v>
      </c>
      <c r="O2921" s="98" t="s">
        <v>452</v>
      </c>
      <c r="P2921" s="98" t="s">
        <v>453</v>
      </c>
      <c r="Q2921" s="98" t="s">
        <v>454</v>
      </c>
      <c r="S2921" t="s">
        <v>726</v>
      </c>
      <c r="U2921" t="s">
        <v>335</v>
      </c>
      <c r="V2921" t="s">
        <v>264</v>
      </c>
      <c r="W2921" s="81" t="str">
        <f>analysis_methods!$B$3</f>
        <v>BIOM</v>
      </c>
      <c r="X2921">
        <v>151.61099999999999</v>
      </c>
      <c r="Y2921" t="s">
        <v>731</v>
      </c>
      <c r="Z2921" t="s">
        <v>243</v>
      </c>
      <c r="AA2921" t="s">
        <v>161</v>
      </c>
      <c r="AB2921" s="81" t="str">
        <f>analysis_methods!$M$3</f>
        <v>BLOT WW SCALE</v>
      </c>
      <c r="AC2921" s="77">
        <v>45413</v>
      </c>
    </row>
    <row r="2922" spans="1:29" ht="14.4" x14ac:dyDescent="0.3">
      <c r="A2922" s="81" t="str">
        <f>samples!$C$71</f>
        <v>SS22-590-1-WestdiepSeafarm-225m-c-VV3</v>
      </c>
      <c r="C2922"/>
      <c r="H2922" s="95" t="s">
        <v>542</v>
      </c>
      <c r="I2922">
        <v>130644</v>
      </c>
      <c r="K2922" s="98" t="s">
        <v>348</v>
      </c>
      <c r="L2922" s="98" t="s">
        <v>375</v>
      </c>
      <c r="M2922" s="98" t="s">
        <v>376</v>
      </c>
      <c r="N2922" s="98" t="s">
        <v>380</v>
      </c>
      <c r="O2922" s="98" t="s">
        <v>448</v>
      </c>
      <c r="P2922" s="98" t="s">
        <v>518</v>
      </c>
      <c r="Q2922" s="98" t="s">
        <v>532</v>
      </c>
      <c r="S2922" t="s">
        <v>226</v>
      </c>
      <c r="U2922" t="s">
        <v>335</v>
      </c>
      <c r="V2922" t="s">
        <v>264</v>
      </c>
      <c r="W2922" s="81" t="str">
        <f>analysis_methods!$B$3</f>
        <v>BIOM</v>
      </c>
      <c r="X2922">
        <v>6.9999999999999993E-3</v>
      </c>
      <c r="Y2922" t="s">
        <v>731</v>
      </c>
      <c r="Z2922" t="s">
        <v>243</v>
      </c>
      <c r="AA2922" t="s">
        <v>161</v>
      </c>
      <c r="AB2922" s="81" t="str">
        <f>analysis_methods!$M$3</f>
        <v>BLOT WW SCALE</v>
      </c>
      <c r="AC2922" s="77">
        <v>45413</v>
      </c>
    </row>
    <row r="2923" spans="1:29" ht="14.4" x14ac:dyDescent="0.3">
      <c r="A2923" s="81" t="str">
        <f>samples!$C$71</f>
        <v>SS22-590-1-WestdiepSeafarm-225m-c-VV3</v>
      </c>
      <c r="C2923"/>
      <c r="H2923" s="95" t="s">
        <v>542</v>
      </c>
      <c r="I2923">
        <v>130644</v>
      </c>
      <c r="K2923" s="98" t="s">
        <v>348</v>
      </c>
      <c r="L2923" s="98" t="s">
        <v>375</v>
      </c>
      <c r="M2923" s="98" t="s">
        <v>376</v>
      </c>
      <c r="N2923" s="98" t="s">
        <v>380</v>
      </c>
      <c r="O2923" s="98" t="s">
        <v>448</v>
      </c>
      <c r="P2923" s="98" t="s">
        <v>518</v>
      </c>
      <c r="Q2923" s="98" t="s">
        <v>532</v>
      </c>
      <c r="S2923" t="s">
        <v>226</v>
      </c>
      <c r="U2923" t="s">
        <v>335</v>
      </c>
      <c r="V2923" t="s">
        <v>264</v>
      </c>
      <c r="W2923" s="81" t="str">
        <f>analysis_methods!$B$3</f>
        <v>BIOM</v>
      </c>
      <c r="X2923">
        <v>2.5999999999999999E-2</v>
      </c>
      <c r="Y2923" t="s">
        <v>731</v>
      </c>
      <c r="Z2923" t="s">
        <v>243</v>
      </c>
      <c r="AA2923" t="s">
        <v>161</v>
      </c>
      <c r="AB2923" s="81" t="str">
        <f>analysis_methods!$M$3</f>
        <v>BLOT WW SCALE</v>
      </c>
      <c r="AC2923" s="77">
        <v>45413</v>
      </c>
    </row>
    <row r="2924" spans="1:29" ht="14.4" x14ac:dyDescent="0.3">
      <c r="A2924" s="81" t="str">
        <f>samples!$C$71</f>
        <v>SS22-590-1-WestdiepSeafarm-225m-c-VV3</v>
      </c>
      <c r="C2924"/>
      <c r="H2924" s="95" t="s">
        <v>554</v>
      </c>
      <c r="I2924">
        <v>151894</v>
      </c>
      <c r="K2924" s="98" t="s">
        <v>348</v>
      </c>
      <c r="L2924" s="98" t="s">
        <v>365</v>
      </c>
      <c r="M2924" s="98" t="s">
        <v>503</v>
      </c>
      <c r="N2924" s="98" t="s">
        <v>514</v>
      </c>
      <c r="O2924" s="98" t="s">
        <v>570</v>
      </c>
      <c r="P2924" s="98" t="s">
        <v>571</v>
      </c>
      <c r="Q2924" s="98" t="s">
        <v>579</v>
      </c>
      <c r="S2924" t="s">
        <v>226</v>
      </c>
      <c r="U2924" t="s">
        <v>335</v>
      </c>
      <c r="V2924" t="s">
        <v>264</v>
      </c>
      <c r="W2924" s="81" t="str">
        <f>analysis_methods!$B$3</f>
        <v>BIOM</v>
      </c>
      <c r="X2924">
        <v>12.154999999999999</v>
      </c>
      <c r="Y2924" t="s">
        <v>731</v>
      </c>
      <c r="Z2924" t="s">
        <v>243</v>
      </c>
      <c r="AA2924" t="s">
        <v>161</v>
      </c>
      <c r="AB2924" s="81" t="str">
        <f>analysis_methods!$M$3</f>
        <v>BLOT WW SCALE</v>
      </c>
      <c r="AC2924" s="77">
        <v>45413</v>
      </c>
    </row>
    <row r="2925" spans="1:29" ht="14.4" x14ac:dyDescent="0.3">
      <c r="A2925" s="81" t="str">
        <f>samples!$C$71</f>
        <v>SS22-590-1-WestdiepSeafarm-225m-c-VV3</v>
      </c>
      <c r="C2925"/>
      <c r="H2925" s="95" t="s">
        <v>484</v>
      </c>
      <c r="I2925">
        <v>130116</v>
      </c>
      <c r="K2925" s="98" t="s">
        <v>348</v>
      </c>
      <c r="L2925" s="98" t="s">
        <v>375</v>
      </c>
      <c r="M2925" s="98" t="s">
        <v>376</v>
      </c>
      <c r="N2925" s="98" t="s">
        <v>380</v>
      </c>
      <c r="O2925" s="98" t="s">
        <v>409</v>
      </c>
      <c r="P2925" s="98" t="s">
        <v>410</v>
      </c>
      <c r="Q2925" s="98" t="s">
        <v>374</v>
      </c>
      <c r="S2925" t="s">
        <v>226</v>
      </c>
      <c r="U2925" t="s">
        <v>335</v>
      </c>
      <c r="V2925" t="s">
        <v>264</v>
      </c>
      <c r="W2925" s="81" t="str">
        <f>analysis_methods!$B$3</f>
        <v>BIOM</v>
      </c>
      <c r="X2925">
        <v>1.3879999999999999</v>
      </c>
      <c r="Y2925" t="s">
        <v>731</v>
      </c>
      <c r="Z2925" t="s">
        <v>243</v>
      </c>
      <c r="AA2925" t="s">
        <v>161</v>
      </c>
      <c r="AB2925" s="81" t="str">
        <f>analysis_methods!$M$3</f>
        <v>BLOT WW SCALE</v>
      </c>
      <c r="AC2925" s="77">
        <v>45413</v>
      </c>
    </row>
    <row r="2926" spans="1:29" ht="14.4" x14ac:dyDescent="0.3">
      <c r="A2926" s="81" t="str">
        <f>samples!$C$71</f>
        <v>SS22-590-1-WestdiepSeafarm-225m-c-VV3</v>
      </c>
      <c r="C2926"/>
      <c r="H2926" s="95" t="s">
        <v>476</v>
      </c>
      <c r="I2926">
        <v>152367</v>
      </c>
      <c r="K2926" s="98" t="s">
        <v>348</v>
      </c>
      <c r="L2926" s="98" t="s">
        <v>375</v>
      </c>
      <c r="M2926" s="98" t="s">
        <v>376</v>
      </c>
      <c r="N2926" s="98" t="s">
        <v>384</v>
      </c>
      <c r="O2926" s="98" t="s">
        <v>385</v>
      </c>
      <c r="P2926" s="98" t="s">
        <v>386</v>
      </c>
      <c r="Q2926" s="98" t="s">
        <v>387</v>
      </c>
      <c r="S2926" t="s">
        <v>226</v>
      </c>
      <c r="U2926" t="s">
        <v>335</v>
      </c>
      <c r="V2926" t="s">
        <v>264</v>
      </c>
      <c r="W2926" s="81" t="str">
        <f>analysis_methods!$B$3</f>
        <v>BIOM</v>
      </c>
      <c r="X2926">
        <v>0.37999999999999995</v>
      </c>
      <c r="Y2926" t="s">
        <v>731</v>
      </c>
      <c r="Z2926" t="s">
        <v>243</v>
      </c>
      <c r="AA2926" t="s">
        <v>161</v>
      </c>
      <c r="AB2926" s="81" t="str">
        <f>analysis_methods!$M$3</f>
        <v>BLOT WW SCALE</v>
      </c>
      <c r="AC2926" s="77">
        <v>45413</v>
      </c>
    </row>
    <row r="2927" spans="1:29" ht="14.4" x14ac:dyDescent="0.3">
      <c r="A2927" s="81" t="str">
        <f>samples!$C$71</f>
        <v>SS22-590-1-WestdiepSeafarm-225m-c-VV3</v>
      </c>
      <c r="C2927"/>
      <c r="H2927" s="95" t="s">
        <v>800</v>
      </c>
      <c r="I2927">
        <v>152391</v>
      </c>
      <c r="K2927" s="98" t="s">
        <v>348</v>
      </c>
      <c r="L2927" s="98" t="s">
        <v>457</v>
      </c>
      <c r="M2927" s="98"/>
      <c r="N2927" s="98"/>
      <c r="O2927" s="98"/>
      <c r="P2927" s="98"/>
      <c r="Q2927" s="98"/>
      <c r="S2927" t="s">
        <v>226</v>
      </c>
      <c r="U2927" t="s">
        <v>335</v>
      </c>
      <c r="V2927" t="s">
        <v>264</v>
      </c>
      <c r="W2927" s="81" t="str">
        <f>analysis_methods!$B$3</f>
        <v>BIOM</v>
      </c>
      <c r="X2927">
        <v>3.2999999999999995E-2</v>
      </c>
      <c r="Y2927" t="s">
        <v>731</v>
      </c>
      <c r="Z2927" t="s">
        <v>243</v>
      </c>
      <c r="AA2927" t="s">
        <v>161</v>
      </c>
      <c r="AB2927" s="81" t="str">
        <f>analysis_methods!$M$3</f>
        <v>BLOT WW SCALE</v>
      </c>
      <c r="AC2927" s="77">
        <v>45413</v>
      </c>
    </row>
    <row r="2928" spans="1:29" ht="14.4" x14ac:dyDescent="0.3">
      <c r="A2928" s="81" t="str">
        <f>samples!$C$71</f>
        <v>SS22-590-1-WestdiepSeafarm-225m-c-VV3</v>
      </c>
      <c r="C2928"/>
      <c r="H2928" s="95" t="s">
        <v>482</v>
      </c>
      <c r="I2928">
        <v>130357</v>
      </c>
      <c r="K2928" s="98" t="s">
        <v>348</v>
      </c>
      <c r="L2928" s="98" t="s">
        <v>375</v>
      </c>
      <c r="M2928" s="98" t="s">
        <v>376</v>
      </c>
      <c r="N2928" s="98" t="s">
        <v>380</v>
      </c>
      <c r="O2928" s="98" t="s">
        <v>381</v>
      </c>
      <c r="P2928" s="98" t="s">
        <v>382</v>
      </c>
      <c r="Q2928" s="98" t="s">
        <v>405</v>
      </c>
      <c r="S2928" t="s">
        <v>226</v>
      </c>
      <c r="U2928" t="s">
        <v>335</v>
      </c>
      <c r="V2928" t="s">
        <v>264</v>
      </c>
      <c r="W2928" s="81" t="str">
        <f>analysis_methods!$B$3</f>
        <v>BIOM</v>
      </c>
      <c r="X2928">
        <v>0.04</v>
      </c>
      <c r="Y2928" t="s">
        <v>731</v>
      </c>
      <c r="Z2928" t="s">
        <v>243</v>
      </c>
      <c r="AA2928" t="s">
        <v>161</v>
      </c>
      <c r="AB2928" s="81" t="str">
        <f>analysis_methods!$M$3</f>
        <v>BLOT WW SCALE</v>
      </c>
      <c r="AC2928" s="77">
        <v>45413</v>
      </c>
    </row>
    <row r="2929" spans="1:29" ht="14.4" x14ac:dyDescent="0.3">
      <c r="A2929" s="81" t="str">
        <f>samples!$C$71</f>
        <v>SS22-590-1-WestdiepSeafarm-225m-c-VV3</v>
      </c>
      <c r="C2929"/>
      <c r="H2929" s="95" t="s">
        <v>482</v>
      </c>
      <c r="I2929">
        <v>130357</v>
      </c>
      <c r="K2929" s="98" t="s">
        <v>348</v>
      </c>
      <c r="L2929" s="98" t="s">
        <v>375</v>
      </c>
      <c r="M2929" s="98" t="s">
        <v>376</v>
      </c>
      <c r="N2929" s="98" t="s">
        <v>380</v>
      </c>
      <c r="O2929" s="98" t="s">
        <v>381</v>
      </c>
      <c r="P2929" s="98" t="s">
        <v>382</v>
      </c>
      <c r="Q2929" s="98" t="s">
        <v>405</v>
      </c>
      <c r="S2929" t="s">
        <v>226</v>
      </c>
      <c r="U2929" t="s">
        <v>335</v>
      </c>
      <c r="V2929" t="s">
        <v>264</v>
      </c>
      <c r="W2929" s="81" t="str">
        <f>analysis_methods!$B$3</f>
        <v>BIOM</v>
      </c>
      <c r="X2929">
        <v>0.29099999999999998</v>
      </c>
      <c r="Y2929" t="s">
        <v>731</v>
      </c>
      <c r="Z2929" t="s">
        <v>243</v>
      </c>
      <c r="AA2929" t="s">
        <v>161</v>
      </c>
      <c r="AB2929" s="81" t="str">
        <f>analysis_methods!$M$3</f>
        <v>BLOT WW SCALE</v>
      </c>
      <c r="AC2929" s="77">
        <v>45413</v>
      </c>
    </row>
    <row r="2930" spans="1:29" ht="14.4" x14ac:dyDescent="0.3">
      <c r="A2930" s="81" t="str">
        <f>samples!$C$71</f>
        <v>SS22-590-1-WestdiepSeafarm-225m-c-VV3</v>
      </c>
      <c r="C2930"/>
      <c r="H2930" s="95" t="s">
        <v>471</v>
      </c>
      <c r="I2930">
        <v>124929</v>
      </c>
      <c r="K2930" s="98" t="s">
        <v>348</v>
      </c>
      <c r="L2930" s="98" t="s">
        <v>349</v>
      </c>
      <c r="M2930" s="98" t="s">
        <v>360</v>
      </c>
      <c r="N2930" s="98" t="s">
        <v>361</v>
      </c>
      <c r="O2930" s="98" t="s">
        <v>362</v>
      </c>
      <c r="P2930" s="98" t="s">
        <v>363</v>
      </c>
      <c r="Q2930" s="98" t="s">
        <v>364</v>
      </c>
      <c r="S2930" t="s">
        <v>226</v>
      </c>
      <c r="U2930" t="s">
        <v>335</v>
      </c>
      <c r="V2930" t="s">
        <v>264</v>
      </c>
      <c r="W2930" s="81" t="str">
        <f>analysis_methods!$B$3</f>
        <v>BIOM</v>
      </c>
      <c r="X2930">
        <v>12.148</v>
      </c>
      <c r="Y2930" t="s">
        <v>731</v>
      </c>
      <c r="Z2930" t="s">
        <v>243</v>
      </c>
      <c r="AA2930" t="s">
        <v>161</v>
      </c>
      <c r="AB2930" s="81" t="str">
        <f>analysis_methods!$M$3</f>
        <v>BLOT WW SCALE</v>
      </c>
      <c r="AC2930" s="77">
        <v>45413</v>
      </c>
    </row>
    <row r="2931" spans="1:29" ht="14.4" x14ac:dyDescent="0.3">
      <c r="A2931" s="81" t="str">
        <f>samples!$C$71</f>
        <v>SS22-590-1-WestdiepSeafarm-225m-c-VV3</v>
      </c>
      <c r="C2931"/>
      <c r="H2931" s="95" t="s">
        <v>471</v>
      </c>
      <c r="I2931">
        <v>124929</v>
      </c>
      <c r="K2931" s="98" t="s">
        <v>348</v>
      </c>
      <c r="L2931" s="98" t="s">
        <v>349</v>
      </c>
      <c r="M2931" s="98" t="s">
        <v>360</v>
      </c>
      <c r="N2931" s="98" t="s">
        <v>361</v>
      </c>
      <c r="O2931" s="98" t="s">
        <v>362</v>
      </c>
      <c r="P2931" s="98" t="s">
        <v>363</v>
      </c>
      <c r="Q2931" s="98" t="s">
        <v>364</v>
      </c>
      <c r="S2931" t="s">
        <v>226</v>
      </c>
      <c r="U2931" t="s">
        <v>335</v>
      </c>
      <c r="V2931" t="s">
        <v>264</v>
      </c>
      <c r="W2931" s="81" t="str">
        <f>analysis_methods!$B$3</f>
        <v>BIOM</v>
      </c>
      <c r="X2931">
        <v>9.5679999999999996</v>
      </c>
      <c r="Y2931" t="s">
        <v>731</v>
      </c>
      <c r="Z2931" t="s">
        <v>243</v>
      </c>
      <c r="AA2931" t="s">
        <v>161</v>
      </c>
      <c r="AB2931" s="81" t="str">
        <f>analysis_methods!$M$3</f>
        <v>BLOT WW SCALE</v>
      </c>
      <c r="AC2931" s="77">
        <v>45413</v>
      </c>
    </row>
    <row r="2932" spans="1:29" ht="14.4" x14ac:dyDescent="0.3">
      <c r="A2932" s="81" t="str">
        <f>samples!$C$71</f>
        <v>SS22-590-1-WestdiepSeafarm-225m-c-VV3</v>
      </c>
      <c r="C2932"/>
      <c r="H2932" s="95" t="s">
        <v>479</v>
      </c>
      <c r="I2932">
        <v>130544</v>
      </c>
      <c r="K2932" s="98" t="s">
        <v>348</v>
      </c>
      <c r="L2932" s="98" t="s">
        <v>375</v>
      </c>
      <c r="M2932" s="98" t="s">
        <v>376</v>
      </c>
      <c r="N2932" s="98"/>
      <c r="O2932" s="98" t="s">
        <v>395</v>
      </c>
      <c r="P2932" s="98" t="s">
        <v>396</v>
      </c>
      <c r="Q2932" s="98" t="s">
        <v>397</v>
      </c>
      <c r="S2932" t="s">
        <v>226</v>
      </c>
      <c r="U2932" t="s">
        <v>335</v>
      </c>
      <c r="V2932" t="s">
        <v>264</v>
      </c>
      <c r="W2932" s="81" t="str">
        <f>analysis_methods!$B$3</f>
        <v>BIOM</v>
      </c>
      <c r="X2932">
        <v>0.20299999999999999</v>
      </c>
      <c r="Y2932" t="s">
        <v>731</v>
      </c>
      <c r="Z2932" t="s">
        <v>243</v>
      </c>
      <c r="AA2932" t="s">
        <v>161</v>
      </c>
      <c r="AB2932" s="81" t="str">
        <f>analysis_methods!$M$3</f>
        <v>BLOT WW SCALE</v>
      </c>
      <c r="AC2932" s="77">
        <v>45413</v>
      </c>
    </row>
    <row r="2933" spans="1:29" ht="14.4" x14ac:dyDescent="0.3">
      <c r="A2933" s="81" t="str">
        <f>samples!$C$71</f>
        <v>SS22-590-1-WestdiepSeafarm-225m-c-VV3</v>
      </c>
      <c r="C2933"/>
      <c r="H2933" s="95" t="s">
        <v>479</v>
      </c>
      <c r="I2933">
        <v>130544</v>
      </c>
      <c r="K2933" s="98" t="s">
        <v>348</v>
      </c>
      <c r="L2933" s="98" t="s">
        <v>375</v>
      </c>
      <c r="M2933" s="98" t="s">
        <v>376</v>
      </c>
      <c r="N2933" s="98"/>
      <c r="O2933" s="98" t="s">
        <v>395</v>
      </c>
      <c r="P2933" s="98" t="s">
        <v>396</v>
      </c>
      <c r="Q2933" s="98" t="s">
        <v>397</v>
      </c>
      <c r="S2933" t="s">
        <v>226</v>
      </c>
      <c r="U2933" t="s">
        <v>335</v>
      </c>
      <c r="V2933" t="s">
        <v>264</v>
      </c>
      <c r="W2933" s="81" t="str">
        <f>analysis_methods!$B$3</f>
        <v>BIOM</v>
      </c>
      <c r="X2933">
        <v>7.7999999999999986E-2</v>
      </c>
      <c r="Y2933" t="s">
        <v>731</v>
      </c>
      <c r="Z2933" t="s">
        <v>243</v>
      </c>
      <c r="AA2933" t="s">
        <v>161</v>
      </c>
      <c r="AB2933" s="81" t="str">
        <f>analysis_methods!$M$3</f>
        <v>BLOT WW SCALE</v>
      </c>
      <c r="AC2933" s="77">
        <v>45413</v>
      </c>
    </row>
    <row r="2934" spans="1:29" ht="14.4" x14ac:dyDescent="0.3">
      <c r="A2934" s="81" t="str">
        <f>samples!$C$71</f>
        <v>SS22-590-1-WestdiepSeafarm-225m-c-VV3</v>
      </c>
      <c r="C2934"/>
      <c r="H2934" s="95" t="s">
        <v>540</v>
      </c>
      <c r="I2934">
        <v>334512</v>
      </c>
      <c r="K2934" s="98" t="s">
        <v>348</v>
      </c>
      <c r="L2934" s="98" t="s">
        <v>375</v>
      </c>
      <c r="M2934" s="98" t="s">
        <v>376</v>
      </c>
      <c r="N2934" s="98" t="s">
        <v>380</v>
      </c>
      <c r="O2934" s="98" t="s">
        <v>448</v>
      </c>
      <c r="P2934" s="98" t="s">
        <v>517</v>
      </c>
      <c r="Q2934" s="98" t="s">
        <v>530</v>
      </c>
      <c r="S2934" t="s">
        <v>226</v>
      </c>
      <c r="U2934" t="s">
        <v>335</v>
      </c>
      <c r="V2934" t="s">
        <v>264</v>
      </c>
      <c r="W2934" s="81" t="str">
        <f>analysis_methods!$B$3</f>
        <v>BIOM</v>
      </c>
      <c r="X2934">
        <v>3.7999999999999999E-2</v>
      </c>
      <c r="Y2934" t="s">
        <v>731</v>
      </c>
      <c r="Z2934" t="s">
        <v>243</v>
      </c>
      <c r="AA2934" t="s">
        <v>161</v>
      </c>
      <c r="AB2934" s="81" t="str">
        <f>analysis_methods!$M$3</f>
        <v>BLOT WW SCALE</v>
      </c>
      <c r="AC2934" s="77">
        <v>45413</v>
      </c>
    </row>
    <row r="2935" spans="1:29" ht="14.4" x14ac:dyDescent="0.3">
      <c r="A2935" s="81" t="str">
        <f>samples!$C$71</f>
        <v>SS22-590-1-WestdiepSeafarm-225m-c-VV3</v>
      </c>
      <c r="C2935"/>
      <c r="H2935" s="95" t="s">
        <v>802</v>
      </c>
      <c r="I2935">
        <v>1648</v>
      </c>
      <c r="K2935" s="98" t="s">
        <v>348</v>
      </c>
      <c r="L2935" s="98" t="s">
        <v>375</v>
      </c>
      <c r="M2935" s="98"/>
      <c r="N2935" s="98" t="s">
        <v>420</v>
      </c>
      <c r="O2935" s="98" t="s">
        <v>421</v>
      </c>
      <c r="P2935" s="98"/>
      <c r="Q2935" s="98"/>
      <c r="S2935" t="s">
        <v>226</v>
      </c>
      <c r="U2935" t="s">
        <v>335</v>
      </c>
      <c r="V2935" t="s">
        <v>264</v>
      </c>
      <c r="W2935" s="81" t="str">
        <f>analysis_methods!$B$3</f>
        <v>BIOM</v>
      </c>
      <c r="X2935">
        <v>5.9999999999999993E-3</v>
      </c>
      <c r="Y2935" t="s">
        <v>731</v>
      </c>
      <c r="Z2935" t="s">
        <v>243</v>
      </c>
      <c r="AA2935" t="s">
        <v>161</v>
      </c>
      <c r="AB2935" s="81" t="str">
        <f>analysis_methods!$M$3</f>
        <v>BLOT WW SCALE</v>
      </c>
      <c r="AC2935" s="77">
        <v>45413</v>
      </c>
    </row>
    <row r="2936" spans="1:29" ht="14.4" x14ac:dyDescent="0.3">
      <c r="A2936" s="81" t="str">
        <f>samples!$C$71</f>
        <v>SS22-590-1-WestdiepSeafarm-225m-c-VV3</v>
      </c>
      <c r="C2936"/>
      <c r="H2936" s="95" t="s">
        <v>481</v>
      </c>
      <c r="I2936">
        <v>131187</v>
      </c>
      <c r="K2936" s="98" t="s">
        <v>348</v>
      </c>
      <c r="L2936" s="98" t="s">
        <v>375</v>
      </c>
      <c r="M2936" s="98" t="s">
        <v>376</v>
      </c>
      <c r="N2936" s="98" t="s">
        <v>401</v>
      </c>
      <c r="O2936" s="98" t="s">
        <v>402</v>
      </c>
      <c r="P2936" s="98" t="s">
        <v>403</v>
      </c>
      <c r="Q2936" s="98" t="s">
        <v>404</v>
      </c>
      <c r="S2936" t="s">
        <v>226</v>
      </c>
      <c r="U2936" t="s">
        <v>335</v>
      </c>
      <c r="V2936" t="s">
        <v>264</v>
      </c>
      <c r="W2936" s="81" t="str">
        <f>analysis_methods!$B$3</f>
        <v>BIOM</v>
      </c>
      <c r="X2936">
        <v>4.9999999999999996E-2</v>
      </c>
      <c r="Y2936" t="s">
        <v>731</v>
      </c>
      <c r="Z2936" t="s">
        <v>243</v>
      </c>
      <c r="AA2936" t="s">
        <v>161</v>
      </c>
      <c r="AB2936" s="81" t="str">
        <f>analysis_methods!$M$3</f>
        <v>BLOT WW SCALE</v>
      </c>
      <c r="AC2936" s="77">
        <v>45413</v>
      </c>
    </row>
    <row r="2937" spans="1:29" ht="14.4" x14ac:dyDescent="0.3">
      <c r="A2937" s="81" t="str">
        <f>samples!$C$71</f>
        <v>SS22-590-1-WestdiepSeafarm-225m-c-VV3</v>
      </c>
      <c r="C2937"/>
      <c r="H2937" s="95" t="s">
        <v>481</v>
      </c>
      <c r="I2937">
        <v>131187</v>
      </c>
      <c r="K2937" s="98" t="s">
        <v>348</v>
      </c>
      <c r="L2937" s="98" t="s">
        <v>375</v>
      </c>
      <c r="M2937" s="98" t="s">
        <v>376</v>
      </c>
      <c r="N2937" s="98" t="s">
        <v>401</v>
      </c>
      <c r="O2937" s="98" t="s">
        <v>402</v>
      </c>
      <c r="P2937" s="98" t="s">
        <v>403</v>
      </c>
      <c r="Q2937" s="98" t="s">
        <v>404</v>
      </c>
      <c r="S2937" t="s">
        <v>226</v>
      </c>
      <c r="U2937" t="s">
        <v>335</v>
      </c>
      <c r="V2937" t="s">
        <v>264</v>
      </c>
      <c r="W2937" s="81" t="str">
        <f>analysis_methods!$B$3</f>
        <v>BIOM</v>
      </c>
      <c r="X2937">
        <v>0.31899999999999995</v>
      </c>
      <c r="Y2937" t="s">
        <v>731</v>
      </c>
      <c r="Z2937" t="s">
        <v>243</v>
      </c>
      <c r="AA2937" t="s">
        <v>161</v>
      </c>
      <c r="AB2937" s="81" t="str">
        <f>analysis_methods!$M$3</f>
        <v>BLOT WW SCALE</v>
      </c>
      <c r="AC2937" s="77">
        <v>45413</v>
      </c>
    </row>
    <row r="2938" spans="1:29" ht="14.4" x14ac:dyDescent="0.3">
      <c r="A2938" s="81" t="str">
        <f>samples!$C$71</f>
        <v>SS22-590-1-WestdiepSeafarm-225m-c-VV3</v>
      </c>
      <c r="C2938"/>
      <c r="H2938" s="95" t="s">
        <v>536</v>
      </c>
      <c r="I2938">
        <v>876821</v>
      </c>
      <c r="K2938" s="98" t="s">
        <v>348</v>
      </c>
      <c r="L2938" s="98" t="s">
        <v>365</v>
      </c>
      <c r="M2938" s="98" t="s">
        <v>503</v>
      </c>
      <c r="N2938" s="98" t="s">
        <v>504</v>
      </c>
      <c r="O2938" s="98" t="s">
        <v>505</v>
      </c>
      <c r="P2938" s="98" t="s">
        <v>506</v>
      </c>
      <c r="Q2938" s="98" t="s">
        <v>525</v>
      </c>
      <c r="S2938" t="s">
        <v>226</v>
      </c>
      <c r="U2938" t="s">
        <v>335</v>
      </c>
      <c r="V2938" t="s">
        <v>264</v>
      </c>
      <c r="W2938" s="81" t="str">
        <f>analysis_methods!$B$3</f>
        <v>BIOM</v>
      </c>
      <c r="X2938">
        <v>6.1319999999999997</v>
      </c>
      <c r="Y2938" t="s">
        <v>731</v>
      </c>
      <c r="Z2938" t="s">
        <v>243</v>
      </c>
      <c r="AA2938" t="s">
        <v>161</v>
      </c>
      <c r="AB2938" s="81" t="str">
        <f>analysis_methods!$M$3</f>
        <v>BLOT WW SCALE</v>
      </c>
      <c r="AC2938" s="77">
        <v>45413</v>
      </c>
    </row>
    <row r="2939" spans="1:29" ht="14.4" x14ac:dyDescent="0.3">
      <c r="A2939" s="81" t="str">
        <f>samples!$C$71</f>
        <v>SS22-590-1-WestdiepSeafarm-225m-c-VV3</v>
      </c>
      <c r="C2939"/>
      <c r="H2939" s="95" t="s">
        <v>536</v>
      </c>
      <c r="I2939">
        <v>876821</v>
      </c>
      <c r="K2939" s="98" t="s">
        <v>348</v>
      </c>
      <c r="L2939" s="98" t="s">
        <v>365</v>
      </c>
      <c r="M2939" s="98" t="s">
        <v>503</v>
      </c>
      <c r="N2939" s="98" t="s">
        <v>504</v>
      </c>
      <c r="O2939" s="98" t="s">
        <v>505</v>
      </c>
      <c r="P2939" s="98" t="s">
        <v>506</v>
      </c>
      <c r="Q2939" s="98" t="s">
        <v>525</v>
      </c>
      <c r="S2939" t="s">
        <v>226</v>
      </c>
      <c r="U2939" t="s">
        <v>335</v>
      </c>
      <c r="V2939" t="s">
        <v>264</v>
      </c>
      <c r="W2939" s="81" t="str">
        <f>analysis_methods!$B$3</f>
        <v>BIOM</v>
      </c>
      <c r="X2939">
        <v>6.887999999999999</v>
      </c>
      <c r="Y2939" t="s">
        <v>731</v>
      </c>
      <c r="Z2939" t="s">
        <v>243</v>
      </c>
      <c r="AA2939" t="s">
        <v>161</v>
      </c>
      <c r="AB2939" s="81" t="str">
        <f>analysis_methods!$M$3</f>
        <v>BLOT WW SCALE</v>
      </c>
      <c r="AC2939" s="77">
        <v>45413</v>
      </c>
    </row>
    <row r="2940" spans="1:29" ht="14.4" x14ac:dyDescent="0.3">
      <c r="A2940" s="81" t="str">
        <f>samples!$C$71</f>
        <v>SS22-590-1-WestdiepSeafarm-225m-c-VV3</v>
      </c>
      <c r="C2940"/>
      <c r="H2940" s="95" t="s">
        <v>874</v>
      </c>
      <c r="I2940">
        <v>129296</v>
      </c>
      <c r="K2940" s="98" t="s">
        <v>348</v>
      </c>
      <c r="L2940" s="98" t="s">
        <v>375</v>
      </c>
      <c r="M2940" s="98" t="s">
        <v>376</v>
      </c>
      <c r="N2940" s="98" t="s">
        <v>380</v>
      </c>
      <c r="O2940" s="98" t="s">
        <v>409</v>
      </c>
      <c r="P2940" s="98" t="s">
        <v>410</v>
      </c>
      <c r="Q2940" s="98"/>
      <c r="S2940" t="s">
        <v>226</v>
      </c>
      <c r="U2940" t="s">
        <v>335</v>
      </c>
      <c r="V2940" t="s">
        <v>264</v>
      </c>
      <c r="W2940" s="81" t="str">
        <f>analysis_methods!$B$3</f>
        <v>BIOM</v>
      </c>
      <c r="X2940">
        <v>0.60499999999999998</v>
      </c>
      <c r="Y2940" t="s">
        <v>731</v>
      </c>
      <c r="Z2940" t="s">
        <v>243</v>
      </c>
      <c r="AA2940" t="s">
        <v>161</v>
      </c>
      <c r="AB2940" s="81" t="str">
        <f>analysis_methods!$M$3</f>
        <v>BLOT WW SCALE</v>
      </c>
      <c r="AC2940" s="77">
        <v>45413</v>
      </c>
    </row>
    <row r="2941" spans="1:29" ht="14.4" x14ac:dyDescent="0.3">
      <c r="A2941" s="81" t="str">
        <f>samples!$C$71</f>
        <v>SS22-590-1-WestdiepSeafarm-225m-c-VV3</v>
      </c>
      <c r="C2941"/>
      <c r="H2941" s="95" t="s">
        <v>801</v>
      </c>
      <c r="I2941" s="96">
        <v>2036</v>
      </c>
      <c r="K2941" s="98" t="s">
        <v>348</v>
      </c>
      <c r="L2941" s="98" t="s">
        <v>375</v>
      </c>
      <c r="M2941" s="98" t="s">
        <v>422</v>
      </c>
      <c r="N2941" s="98"/>
      <c r="O2941" s="98"/>
      <c r="P2941" s="98"/>
      <c r="Q2941" s="98"/>
      <c r="S2941" t="s">
        <v>226</v>
      </c>
      <c r="U2941" t="s">
        <v>335</v>
      </c>
      <c r="V2941" t="s">
        <v>264</v>
      </c>
      <c r="W2941" s="81" t="str">
        <f>analysis_methods!$B$3</f>
        <v>BIOM</v>
      </c>
      <c r="X2941">
        <v>4.0000000000000001E-3</v>
      </c>
      <c r="Y2941" t="s">
        <v>731</v>
      </c>
      <c r="Z2941" t="s">
        <v>243</v>
      </c>
      <c r="AA2941" t="s">
        <v>161</v>
      </c>
      <c r="AB2941" s="81" t="str">
        <f>analysis_methods!$M$3</f>
        <v>BLOT WW SCALE</v>
      </c>
      <c r="AC2941" s="77">
        <v>45413</v>
      </c>
    </row>
    <row r="2942" spans="1:29" ht="14.4" x14ac:dyDescent="0.3">
      <c r="A2942" s="81" t="str">
        <f>samples!$C$71</f>
        <v>SS22-590-1-WestdiepSeafarm-225m-c-VV3</v>
      </c>
      <c r="C2942"/>
      <c r="H2942" s="95" t="s">
        <v>801</v>
      </c>
      <c r="I2942" s="96">
        <v>2036</v>
      </c>
      <c r="K2942" s="98" t="s">
        <v>348</v>
      </c>
      <c r="L2942" s="98" t="s">
        <v>375</v>
      </c>
      <c r="M2942" s="98" t="s">
        <v>422</v>
      </c>
      <c r="N2942" s="98"/>
      <c r="O2942" s="98"/>
      <c r="P2942" s="98"/>
      <c r="Q2942" s="98"/>
      <c r="S2942" t="s">
        <v>226</v>
      </c>
      <c r="U2942" t="s">
        <v>335</v>
      </c>
      <c r="V2942" t="s">
        <v>264</v>
      </c>
      <c r="W2942" s="81" t="str">
        <f>analysis_methods!$B$3</f>
        <v>BIOM</v>
      </c>
      <c r="X2942">
        <v>5.0000000000000001E-3</v>
      </c>
      <c r="Y2942" t="s">
        <v>731</v>
      </c>
      <c r="Z2942" t="s">
        <v>243</v>
      </c>
      <c r="AA2942" t="s">
        <v>161</v>
      </c>
      <c r="AB2942" s="81" t="str">
        <f>analysis_methods!$M$3</f>
        <v>BLOT WW SCALE</v>
      </c>
      <c r="AC2942" s="77">
        <v>45413</v>
      </c>
    </row>
    <row r="2943" spans="1:29" ht="14.4" x14ac:dyDescent="0.3">
      <c r="A2943" s="81" t="str">
        <f>samples!$C$71</f>
        <v>SS22-590-1-WestdiepSeafarm-225m-c-VV3</v>
      </c>
      <c r="C2943"/>
      <c r="H2943" s="95" t="s">
        <v>582</v>
      </c>
      <c r="I2943" s="96">
        <v>334510</v>
      </c>
      <c r="K2943" s="98" t="s">
        <v>348</v>
      </c>
      <c r="L2943" s="98" t="s">
        <v>375</v>
      </c>
      <c r="M2943" s="98" t="s">
        <v>376</v>
      </c>
      <c r="N2943" s="98" t="s">
        <v>380</v>
      </c>
      <c r="O2943" s="98" t="s">
        <v>448</v>
      </c>
      <c r="P2943" s="98" t="s">
        <v>517</v>
      </c>
      <c r="Q2943" s="98" t="s">
        <v>594</v>
      </c>
      <c r="S2943" t="s">
        <v>226</v>
      </c>
      <c r="U2943" t="s">
        <v>335</v>
      </c>
      <c r="V2943" t="s">
        <v>264</v>
      </c>
      <c r="W2943" s="81" t="str">
        <f>analysis_methods!$B$3</f>
        <v>BIOM</v>
      </c>
      <c r="X2943">
        <v>2.0999999999999998E-2</v>
      </c>
      <c r="Y2943" t="s">
        <v>731</v>
      </c>
      <c r="Z2943" t="s">
        <v>243</v>
      </c>
      <c r="AA2943" t="s">
        <v>161</v>
      </c>
      <c r="AB2943" s="81" t="str">
        <f>analysis_methods!$M$3</f>
        <v>BLOT WW SCALE</v>
      </c>
      <c r="AC2943" s="77">
        <v>45413</v>
      </c>
    </row>
    <row r="2944" spans="1:29" ht="14.4" x14ac:dyDescent="0.3">
      <c r="A2944" s="81" t="str">
        <f>samples!$C$72</f>
        <v>SS22-590-1-WestdiepSeafarm-325m-a-VV1</v>
      </c>
      <c r="C2944"/>
      <c r="H2944" s="95" t="s">
        <v>798</v>
      </c>
      <c r="I2944">
        <v>919</v>
      </c>
      <c r="K2944" s="98" t="s">
        <v>348</v>
      </c>
      <c r="L2944" s="98" t="s">
        <v>375</v>
      </c>
      <c r="M2944" s="98" t="s">
        <v>376</v>
      </c>
      <c r="N2944" s="98" t="s">
        <v>384</v>
      </c>
      <c r="O2944" s="98" t="s">
        <v>411</v>
      </c>
      <c r="P2944" s="98"/>
      <c r="Q2944" s="98"/>
      <c r="S2944" t="s">
        <v>226</v>
      </c>
      <c r="U2944" t="s">
        <v>335</v>
      </c>
      <c r="V2944" t="s">
        <v>264</v>
      </c>
      <c r="W2944" s="81" t="str">
        <f>analysis_methods!$B$3</f>
        <v>BIOM</v>
      </c>
      <c r="X2944">
        <v>7.1999999999999995E-2</v>
      </c>
      <c r="Y2944" t="s">
        <v>731</v>
      </c>
      <c r="Z2944" t="s">
        <v>243</v>
      </c>
      <c r="AA2944" t="s">
        <v>161</v>
      </c>
      <c r="AB2944" s="81" t="str">
        <f>analysis_methods!$M$3</f>
        <v>BLOT WW SCALE</v>
      </c>
      <c r="AC2944" s="77">
        <v>45413</v>
      </c>
    </row>
    <row r="2945" spans="1:29" ht="14.4" x14ac:dyDescent="0.3">
      <c r="A2945" s="81" t="str">
        <f>samples!$C$72</f>
        <v>SS22-590-1-WestdiepSeafarm-325m-a-VV1</v>
      </c>
      <c r="C2945"/>
      <c r="H2945" s="95" t="s">
        <v>809</v>
      </c>
      <c r="I2945">
        <v>110387</v>
      </c>
      <c r="K2945" s="98" t="s">
        <v>348</v>
      </c>
      <c r="L2945" s="98" t="s">
        <v>414</v>
      </c>
      <c r="M2945" s="98" t="s">
        <v>415</v>
      </c>
      <c r="N2945" s="98" t="s">
        <v>458</v>
      </c>
      <c r="O2945" s="98" t="s">
        <v>837</v>
      </c>
      <c r="P2945" s="98" t="s">
        <v>838</v>
      </c>
      <c r="Q2945" s="98"/>
      <c r="S2945" t="s">
        <v>226</v>
      </c>
      <c r="U2945" t="s">
        <v>335</v>
      </c>
      <c r="V2945" t="s">
        <v>264</v>
      </c>
      <c r="W2945" s="81" t="str">
        <f>analysis_methods!$B$3</f>
        <v>BIOM</v>
      </c>
      <c r="X2945">
        <v>1.0999999999999999E-2</v>
      </c>
      <c r="Y2945" t="s">
        <v>731</v>
      </c>
      <c r="Z2945" t="s">
        <v>243</v>
      </c>
      <c r="AA2945" t="s">
        <v>161</v>
      </c>
      <c r="AB2945" s="81" t="str">
        <f>analysis_methods!$M$3</f>
        <v>BLOT WW SCALE</v>
      </c>
      <c r="AC2945" s="77">
        <v>45413</v>
      </c>
    </row>
    <row r="2946" spans="1:29" ht="14.4" x14ac:dyDescent="0.3">
      <c r="A2946" s="81" t="str">
        <f>samples!$C$72</f>
        <v>SS22-590-1-WestdiepSeafarm-325m-a-VV1</v>
      </c>
      <c r="C2946"/>
      <c r="H2946" s="95" t="s">
        <v>875</v>
      </c>
      <c r="I2946">
        <v>921</v>
      </c>
      <c r="K2946" s="98" t="s">
        <v>348</v>
      </c>
      <c r="L2946" s="98" t="s">
        <v>375</v>
      </c>
      <c r="M2946" s="98" t="s">
        <v>376</v>
      </c>
      <c r="N2946" s="98"/>
      <c r="O2946" s="98" t="s">
        <v>377</v>
      </c>
      <c r="P2946" s="98"/>
      <c r="Q2946" s="98"/>
      <c r="S2946" t="s">
        <v>226</v>
      </c>
      <c r="U2946" t="s">
        <v>335</v>
      </c>
      <c r="V2946" t="s">
        <v>264</v>
      </c>
      <c r="W2946" s="81" t="str">
        <f>analysis_methods!$B$3</f>
        <v>BIOM</v>
      </c>
      <c r="X2946">
        <v>0.02</v>
      </c>
      <c r="Y2946" t="s">
        <v>731</v>
      </c>
      <c r="Z2946" t="s">
        <v>243</v>
      </c>
      <c r="AA2946" t="s">
        <v>161</v>
      </c>
      <c r="AB2946" s="81" t="str">
        <f>analysis_methods!$M$3</f>
        <v>BLOT WW SCALE</v>
      </c>
      <c r="AC2946" s="77">
        <v>45413</v>
      </c>
    </row>
    <row r="2947" spans="1:29" ht="14.4" x14ac:dyDescent="0.3">
      <c r="A2947" s="81" t="str">
        <f>samples!$C$72</f>
        <v>SS22-590-1-WestdiepSeafarm-325m-a-VV1</v>
      </c>
      <c r="C2947"/>
      <c r="H2947" s="97" t="s">
        <v>487</v>
      </c>
      <c r="I2947">
        <v>102788</v>
      </c>
      <c r="K2947" s="98" t="s">
        <v>348</v>
      </c>
      <c r="L2947" s="98" t="s">
        <v>414</v>
      </c>
      <c r="M2947" s="98" t="s">
        <v>415</v>
      </c>
      <c r="N2947" s="98" t="s">
        <v>416</v>
      </c>
      <c r="O2947" s="98" t="s">
        <v>423</v>
      </c>
      <c r="P2947" s="98" t="s">
        <v>424</v>
      </c>
      <c r="Q2947" s="98" t="s">
        <v>425</v>
      </c>
      <c r="S2947" t="s">
        <v>226</v>
      </c>
      <c r="U2947" t="s">
        <v>335</v>
      </c>
      <c r="V2947" t="s">
        <v>264</v>
      </c>
      <c r="W2947" s="81" t="str">
        <f>analysis_methods!$B$3</f>
        <v>BIOM</v>
      </c>
      <c r="X2947">
        <v>5.9999999999999993E-3</v>
      </c>
      <c r="Y2947" t="s">
        <v>731</v>
      </c>
      <c r="Z2947" t="s">
        <v>243</v>
      </c>
      <c r="AA2947" t="s">
        <v>161</v>
      </c>
      <c r="AB2947" s="81" t="str">
        <f>analysis_methods!$M$3</f>
        <v>BLOT WW SCALE</v>
      </c>
      <c r="AC2947" s="77">
        <v>45413</v>
      </c>
    </row>
    <row r="2948" spans="1:29" ht="14.4" x14ac:dyDescent="0.3">
      <c r="A2948" s="81" t="str">
        <f>samples!$C$72</f>
        <v>SS22-590-1-WestdiepSeafarm-325m-a-VV1</v>
      </c>
      <c r="C2948"/>
      <c r="H2948" s="95" t="s">
        <v>492</v>
      </c>
      <c r="I2948">
        <v>125073</v>
      </c>
      <c r="K2948" s="98" t="s">
        <v>348</v>
      </c>
      <c r="L2948" s="98" t="s">
        <v>349</v>
      </c>
      <c r="M2948" s="98" t="s">
        <v>360</v>
      </c>
      <c r="N2948" s="98" t="s">
        <v>440</v>
      </c>
      <c r="O2948" s="98" t="s">
        <v>441</v>
      </c>
      <c r="P2948" s="98" t="s">
        <v>442</v>
      </c>
      <c r="Q2948" s="98" t="s">
        <v>443</v>
      </c>
      <c r="S2948" t="s">
        <v>226</v>
      </c>
      <c r="U2948" t="s">
        <v>335</v>
      </c>
      <c r="V2948" t="s">
        <v>264</v>
      </c>
      <c r="W2948" s="81" t="str">
        <f>analysis_methods!$B$3</f>
        <v>BIOM</v>
      </c>
      <c r="X2948">
        <v>4</v>
      </c>
      <c r="Y2948" t="s">
        <v>731</v>
      </c>
      <c r="Z2948" t="s">
        <v>243</v>
      </c>
      <c r="AA2948" t="s">
        <v>161</v>
      </c>
      <c r="AB2948" s="81" t="str">
        <f>analysis_methods!$M$3</f>
        <v>BLOT WW SCALE</v>
      </c>
      <c r="AC2948" s="77">
        <v>45413</v>
      </c>
    </row>
    <row r="2949" spans="1:29" ht="14.4" x14ac:dyDescent="0.3">
      <c r="A2949" s="81" t="str">
        <f>samples!$C$72</f>
        <v>SS22-590-1-WestdiepSeafarm-325m-a-VV1</v>
      </c>
      <c r="C2949"/>
      <c r="H2949" s="95" t="s">
        <v>470</v>
      </c>
      <c r="I2949">
        <v>855674</v>
      </c>
      <c r="K2949" s="98" t="s">
        <v>348</v>
      </c>
      <c r="L2949" s="98" t="s">
        <v>355</v>
      </c>
      <c r="M2949" s="98" t="s">
        <v>826</v>
      </c>
      <c r="N2949" s="98" t="s">
        <v>356</v>
      </c>
      <c r="O2949" s="98" t="s">
        <v>357</v>
      </c>
      <c r="P2949" s="98" t="s">
        <v>358</v>
      </c>
      <c r="Q2949" s="98" t="s">
        <v>359</v>
      </c>
      <c r="S2949" t="s">
        <v>226</v>
      </c>
      <c r="U2949" t="s">
        <v>335</v>
      </c>
      <c r="V2949" t="s">
        <v>264</v>
      </c>
      <c r="W2949" s="81" t="str">
        <f>analysis_methods!$B$3</f>
        <v>BIOM</v>
      </c>
      <c r="X2949">
        <v>37.028999999999996</v>
      </c>
      <c r="Y2949" t="s">
        <v>731</v>
      </c>
      <c r="Z2949" t="s">
        <v>243</v>
      </c>
      <c r="AA2949" t="s">
        <v>161</v>
      </c>
      <c r="AB2949" s="81" t="str">
        <f>analysis_methods!$M$3</f>
        <v>BLOT WW SCALE</v>
      </c>
      <c r="AC2949" s="77">
        <v>45413</v>
      </c>
    </row>
    <row r="2950" spans="1:29" ht="14.4" x14ac:dyDescent="0.3">
      <c r="A2950" s="81" t="str">
        <f>samples!$C$72</f>
        <v>SS22-590-1-WestdiepSeafarm-325m-a-VV1</v>
      </c>
      <c r="C2950"/>
      <c r="H2950" s="95" t="s">
        <v>799</v>
      </c>
      <c r="I2950">
        <v>876640</v>
      </c>
      <c r="K2950" s="98" t="s">
        <v>348</v>
      </c>
      <c r="L2950" s="98" t="s">
        <v>365</v>
      </c>
      <c r="M2950" s="98" t="s">
        <v>366</v>
      </c>
      <c r="N2950" s="98" t="s">
        <v>451</v>
      </c>
      <c r="O2950" s="98" t="s">
        <v>452</v>
      </c>
      <c r="P2950" s="98" t="s">
        <v>453</v>
      </c>
      <c r="Q2950" s="98" t="s">
        <v>454</v>
      </c>
      <c r="S2950" t="s">
        <v>726</v>
      </c>
      <c r="U2950" t="s">
        <v>335</v>
      </c>
      <c r="V2950" t="s">
        <v>264</v>
      </c>
      <c r="W2950" s="81" t="str">
        <f>analysis_methods!$B$3</f>
        <v>BIOM</v>
      </c>
      <c r="X2950">
        <v>601.79</v>
      </c>
      <c r="Y2950" t="s">
        <v>731</v>
      </c>
      <c r="Z2950" t="s">
        <v>243</v>
      </c>
      <c r="AA2950" t="s">
        <v>161</v>
      </c>
      <c r="AB2950" s="81" t="str">
        <f>analysis_methods!$M$3</f>
        <v>BLOT WW SCALE</v>
      </c>
      <c r="AC2950" s="77">
        <v>45413</v>
      </c>
    </row>
    <row r="2951" spans="1:29" ht="14.4" x14ac:dyDescent="0.3">
      <c r="A2951" s="81" t="str">
        <f>samples!$C$72</f>
        <v>SS22-590-1-WestdiepSeafarm-325m-a-VV1</v>
      </c>
      <c r="C2951"/>
      <c r="H2951" s="95" t="s">
        <v>497</v>
      </c>
      <c r="I2951">
        <v>130616</v>
      </c>
      <c r="K2951" s="98" t="s">
        <v>348</v>
      </c>
      <c r="L2951" s="98" t="s">
        <v>375</v>
      </c>
      <c r="M2951" s="98" t="s">
        <v>376</v>
      </c>
      <c r="N2951" s="98" t="s">
        <v>380</v>
      </c>
      <c r="O2951" s="98" t="s">
        <v>448</v>
      </c>
      <c r="P2951" s="98" t="s">
        <v>455</v>
      </c>
      <c r="Q2951" s="98" t="s">
        <v>456</v>
      </c>
      <c r="S2951" t="s">
        <v>226</v>
      </c>
      <c r="U2951" t="s">
        <v>335</v>
      </c>
      <c r="V2951" t="s">
        <v>264</v>
      </c>
      <c r="W2951" s="81" t="str">
        <f>analysis_methods!$B$3</f>
        <v>BIOM</v>
      </c>
      <c r="X2951">
        <v>5.0000000000000001E-3</v>
      </c>
      <c r="Y2951" t="s">
        <v>731</v>
      </c>
      <c r="Z2951" t="s">
        <v>243</v>
      </c>
      <c r="AA2951" t="s">
        <v>161</v>
      </c>
      <c r="AB2951" s="81" t="str">
        <f>analysis_methods!$M$3</f>
        <v>BLOT WW SCALE</v>
      </c>
      <c r="AC2951" s="77">
        <v>45413</v>
      </c>
    </row>
    <row r="2952" spans="1:29" ht="14.4" x14ac:dyDescent="0.3">
      <c r="A2952" s="81" t="str">
        <f>samples!$C$72</f>
        <v>SS22-590-1-WestdiepSeafarm-325m-a-VV1</v>
      </c>
      <c r="C2952"/>
      <c r="H2952" s="95" t="s">
        <v>542</v>
      </c>
      <c r="I2952">
        <v>130644</v>
      </c>
      <c r="K2952" s="98" t="s">
        <v>348</v>
      </c>
      <c r="L2952" s="98" t="s">
        <v>375</v>
      </c>
      <c r="M2952" s="98" t="s">
        <v>376</v>
      </c>
      <c r="N2952" s="98" t="s">
        <v>380</v>
      </c>
      <c r="O2952" s="98" t="s">
        <v>448</v>
      </c>
      <c r="P2952" s="98" t="s">
        <v>518</v>
      </c>
      <c r="Q2952" s="98" t="s">
        <v>532</v>
      </c>
      <c r="S2952" t="s">
        <v>226</v>
      </c>
      <c r="U2952" t="s">
        <v>335</v>
      </c>
      <c r="V2952" t="s">
        <v>264</v>
      </c>
      <c r="W2952" s="81" t="str">
        <f>analysis_methods!$B$3</f>
        <v>BIOM</v>
      </c>
      <c r="X2952">
        <v>2E-3</v>
      </c>
      <c r="Y2952" t="s">
        <v>731</v>
      </c>
      <c r="Z2952" t="s">
        <v>243</v>
      </c>
      <c r="AA2952" t="s">
        <v>161</v>
      </c>
      <c r="AB2952" s="81" t="str">
        <f>analysis_methods!$M$3</f>
        <v>BLOT WW SCALE</v>
      </c>
      <c r="AC2952" s="77">
        <v>45413</v>
      </c>
    </row>
    <row r="2953" spans="1:29" ht="14.4" x14ac:dyDescent="0.3">
      <c r="A2953" s="81" t="str">
        <f>samples!$C$72</f>
        <v>SS22-590-1-WestdiepSeafarm-325m-a-VV1</v>
      </c>
      <c r="C2953"/>
      <c r="H2953" s="95" t="s">
        <v>484</v>
      </c>
      <c r="I2953">
        <v>130116</v>
      </c>
      <c r="K2953" s="98" t="s">
        <v>348</v>
      </c>
      <c r="L2953" s="98" t="s">
        <v>375</v>
      </c>
      <c r="M2953" s="98" t="s">
        <v>376</v>
      </c>
      <c r="N2953" s="98" t="s">
        <v>380</v>
      </c>
      <c r="O2953" s="98" t="s">
        <v>409</v>
      </c>
      <c r="P2953" s="98" t="s">
        <v>410</v>
      </c>
      <c r="Q2953" s="98" t="s">
        <v>374</v>
      </c>
      <c r="S2953" t="s">
        <v>226</v>
      </c>
      <c r="U2953" t="s">
        <v>335</v>
      </c>
      <c r="V2953" t="s">
        <v>264</v>
      </c>
      <c r="W2953" s="81" t="str">
        <f>analysis_methods!$B$3</f>
        <v>BIOM</v>
      </c>
      <c r="X2953">
        <v>1.4119999999999999</v>
      </c>
      <c r="Y2953" t="s">
        <v>731</v>
      </c>
      <c r="Z2953" t="s">
        <v>243</v>
      </c>
      <c r="AA2953" t="s">
        <v>161</v>
      </c>
      <c r="AB2953" s="81" t="str">
        <f>analysis_methods!$M$3</f>
        <v>BLOT WW SCALE</v>
      </c>
      <c r="AC2953" s="77">
        <v>45413</v>
      </c>
    </row>
    <row r="2954" spans="1:29" ht="14.4" x14ac:dyDescent="0.3">
      <c r="A2954" s="81" t="str">
        <f>samples!$C$72</f>
        <v>SS22-590-1-WestdiepSeafarm-325m-a-VV1</v>
      </c>
      <c r="C2954"/>
      <c r="H2954" s="95" t="s">
        <v>801</v>
      </c>
      <c r="I2954">
        <v>2036</v>
      </c>
      <c r="K2954" s="98" t="s">
        <v>348</v>
      </c>
      <c r="L2954" s="98" t="s">
        <v>375</v>
      </c>
      <c r="M2954" s="98" t="s">
        <v>422</v>
      </c>
      <c r="N2954" s="98"/>
      <c r="O2954" s="98"/>
      <c r="P2954" s="98"/>
      <c r="Q2954" s="98"/>
      <c r="S2954" t="s">
        <v>226</v>
      </c>
      <c r="U2954" t="s">
        <v>335</v>
      </c>
      <c r="V2954" t="s">
        <v>264</v>
      </c>
      <c r="W2954" s="81" t="str">
        <f>analysis_methods!$B$3</f>
        <v>BIOM</v>
      </c>
      <c r="X2954">
        <v>0.06</v>
      </c>
      <c r="Y2954" t="s">
        <v>731</v>
      </c>
      <c r="Z2954" t="s">
        <v>243</v>
      </c>
      <c r="AA2954" t="s">
        <v>161</v>
      </c>
      <c r="AB2954" s="81" t="str">
        <f>analysis_methods!$M$3</f>
        <v>BLOT WW SCALE</v>
      </c>
      <c r="AC2954" s="77">
        <v>45413</v>
      </c>
    </row>
    <row r="2955" spans="1:29" ht="14.4" x14ac:dyDescent="0.3">
      <c r="A2955" s="81" t="str">
        <f>samples!$C$72</f>
        <v>SS22-590-1-WestdiepSeafarm-325m-a-VV1</v>
      </c>
      <c r="C2955"/>
      <c r="H2955" s="95" t="s">
        <v>482</v>
      </c>
      <c r="I2955">
        <v>130357</v>
      </c>
      <c r="K2955" s="98" t="s">
        <v>348</v>
      </c>
      <c r="L2955" s="98" t="s">
        <v>375</v>
      </c>
      <c r="M2955" s="98" t="s">
        <v>376</v>
      </c>
      <c r="N2955" s="98" t="s">
        <v>380</v>
      </c>
      <c r="O2955" s="98" t="s">
        <v>381</v>
      </c>
      <c r="P2955" s="98" t="s">
        <v>382</v>
      </c>
      <c r="Q2955" s="98" t="s">
        <v>405</v>
      </c>
      <c r="S2955" t="s">
        <v>226</v>
      </c>
      <c r="U2955" t="s">
        <v>335</v>
      </c>
      <c r="V2955" t="s">
        <v>264</v>
      </c>
      <c r="W2955" s="81" t="str">
        <f>analysis_methods!$B$3</f>
        <v>BIOM</v>
      </c>
      <c r="X2955">
        <v>9.0999999999999998E-2</v>
      </c>
      <c r="Y2955" t="s">
        <v>731</v>
      </c>
      <c r="Z2955" t="s">
        <v>243</v>
      </c>
      <c r="AA2955" t="s">
        <v>161</v>
      </c>
      <c r="AB2955" s="81" t="str">
        <f>analysis_methods!$M$3</f>
        <v>BLOT WW SCALE</v>
      </c>
      <c r="AC2955" s="77">
        <v>45413</v>
      </c>
    </row>
    <row r="2956" spans="1:29" ht="14.4" x14ac:dyDescent="0.3">
      <c r="A2956" s="81" t="str">
        <f>samples!$C$72</f>
        <v>SS22-590-1-WestdiepSeafarm-325m-a-VV1</v>
      </c>
      <c r="C2956"/>
      <c r="H2956" s="95" t="s">
        <v>471</v>
      </c>
      <c r="I2956">
        <v>124929</v>
      </c>
      <c r="K2956" s="98" t="s">
        <v>348</v>
      </c>
      <c r="L2956" s="98" t="s">
        <v>349</v>
      </c>
      <c r="M2956" s="98" t="s">
        <v>360</v>
      </c>
      <c r="N2956" s="98" t="s">
        <v>361</v>
      </c>
      <c r="O2956" s="98" t="s">
        <v>362</v>
      </c>
      <c r="P2956" s="98" t="s">
        <v>363</v>
      </c>
      <c r="Q2956" s="98" t="s">
        <v>364</v>
      </c>
      <c r="S2956" t="s">
        <v>226</v>
      </c>
      <c r="U2956" t="s">
        <v>335</v>
      </c>
      <c r="V2956" t="s">
        <v>264</v>
      </c>
      <c r="W2956" s="81" t="str">
        <f>analysis_methods!$B$3</f>
        <v>BIOM</v>
      </c>
      <c r="X2956">
        <v>38.72</v>
      </c>
      <c r="Y2956" t="s">
        <v>731</v>
      </c>
      <c r="Z2956" t="s">
        <v>243</v>
      </c>
      <c r="AA2956" t="s">
        <v>161</v>
      </c>
      <c r="AB2956" s="81" t="str">
        <f>analysis_methods!$M$3</f>
        <v>BLOT WW SCALE</v>
      </c>
      <c r="AC2956" s="77">
        <v>45413</v>
      </c>
    </row>
    <row r="2957" spans="1:29" ht="14.4" x14ac:dyDescent="0.3">
      <c r="A2957" s="81" t="str">
        <f>samples!$C$72</f>
        <v>SS22-590-1-WestdiepSeafarm-325m-a-VV1</v>
      </c>
      <c r="C2957"/>
      <c r="H2957" s="95" t="s">
        <v>479</v>
      </c>
      <c r="I2957">
        <v>130544</v>
      </c>
      <c r="K2957" s="98" t="s">
        <v>348</v>
      </c>
      <c r="L2957" s="98" t="s">
        <v>375</v>
      </c>
      <c r="M2957" s="98" t="s">
        <v>376</v>
      </c>
      <c r="N2957" s="98"/>
      <c r="O2957" s="98" t="s">
        <v>395</v>
      </c>
      <c r="P2957" s="98" t="s">
        <v>396</v>
      </c>
      <c r="Q2957" s="98" t="s">
        <v>397</v>
      </c>
      <c r="S2957" s="102" t="s">
        <v>726</v>
      </c>
      <c r="U2957" t="s">
        <v>335</v>
      </c>
      <c r="V2957" t="s">
        <v>264</v>
      </c>
      <c r="W2957" s="81" t="str">
        <f>analysis_methods!$B$3</f>
        <v>BIOM</v>
      </c>
      <c r="X2957">
        <v>1.496</v>
      </c>
      <c r="Y2957" t="s">
        <v>731</v>
      </c>
      <c r="Z2957" t="s">
        <v>243</v>
      </c>
      <c r="AA2957" t="s">
        <v>161</v>
      </c>
      <c r="AB2957" s="81" t="str">
        <f>analysis_methods!$M$3</f>
        <v>BLOT WW SCALE</v>
      </c>
      <c r="AC2957" s="77">
        <v>45413</v>
      </c>
    </row>
    <row r="2958" spans="1:29" ht="14.4" x14ac:dyDescent="0.3">
      <c r="A2958" s="81" t="str">
        <f>samples!$C$72</f>
        <v>SS22-590-1-WestdiepSeafarm-325m-a-VV1</v>
      </c>
      <c r="C2958"/>
      <c r="H2958" s="95" t="s">
        <v>540</v>
      </c>
      <c r="I2958">
        <v>334512</v>
      </c>
      <c r="K2958" s="98" t="s">
        <v>348</v>
      </c>
      <c r="L2958" s="98" t="s">
        <v>375</v>
      </c>
      <c r="M2958" s="98" t="s">
        <v>376</v>
      </c>
      <c r="N2958" s="98" t="s">
        <v>380</v>
      </c>
      <c r="O2958" s="98" t="s">
        <v>448</v>
      </c>
      <c r="P2958" s="98" t="s">
        <v>517</v>
      </c>
      <c r="Q2958" s="98" t="s">
        <v>530</v>
      </c>
      <c r="S2958" s="102" t="s">
        <v>726</v>
      </c>
      <c r="U2958" t="s">
        <v>335</v>
      </c>
      <c r="V2958" t="s">
        <v>264</v>
      </c>
      <c r="W2958" s="81" t="str">
        <f>analysis_methods!$B$3</f>
        <v>BIOM</v>
      </c>
      <c r="X2958">
        <v>2.0999999999999998E-2</v>
      </c>
      <c r="Y2958" t="s">
        <v>731</v>
      </c>
      <c r="Z2958" t="s">
        <v>243</v>
      </c>
      <c r="AA2958" t="s">
        <v>161</v>
      </c>
      <c r="AB2958" s="81" t="str">
        <f>analysis_methods!$M$3</f>
        <v>BLOT WW SCALE</v>
      </c>
      <c r="AC2958" s="77">
        <v>45413</v>
      </c>
    </row>
    <row r="2959" spans="1:29" ht="14.4" x14ac:dyDescent="0.3">
      <c r="A2959" s="81" t="str">
        <f>samples!$C$72</f>
        <v>SS22-590-1-WestdiepSeafarm-325m-a-VV1</v>
      </c>
      <c r="C2959"/>
      <c r="H2959" s="95" t="s">
        <v>802</v>
      </c>
      <c r="I2959">
        <v>1648</v>
      </c>
      <c r="K2959" s="98" t="s">
        <v>348</v>
      </c>
      <c r="L2959" s="98" t="s">
        <v>375</v>
      </c>
      <c r="M2959" s="98"/>
      <c r="N2959" s="98" t="s">
        <v>420</v>
      </c>
      <c r="O2959" s="98" t="s">
        <v>421</v>
      </c>
      <c r="P2959" s="98"/>
      <c r="Q2959" s="98"/>
      <c r="S2959" t="s">
        <v>226</v>
      </c>
      <c r="U2959" t="s">
        <v>335</v>
      </c>
      <c r="V2959" t="s">
        <v>264</v>
      </c>
      <c r="W2959" s="81" t="str">
        <f>analysis_methods!$B$3</f>
        <v>BIOM</v>
      </c>
      <c r="X2959">
        <v>0.154</v>
      </c>
      <c r="Y2959" t="s">
        <v>731</v>
      </c>
      <c r="Z2959" t="s">
        <v>243</v>
      </c>
      <c r="AA2959" t="s">
        <v>161</v>
      </c>
      <c r="AB2959" s="81" t="str">
        <f>analysis_methods!$M$3</f>
        <v>BLOT WW SCALE</v>
      </c>
      <c r="AC2959" s="77">
        <v>45413</v>
      </c>
    </row>
    <row r="2960" spans="1:29" ht="14.4" x14ac:dyDescent="0.3">
      <c r="A2960" s="81" t="str">
        <f>samples!$C$72</f>
        <v>SS22-590-1-WestdiepSeafarm-325m-a-VV1</v>
      </c>
      <c r="C2960"/>
      <c r="H2960" s="95" t="s">
        <v>481</v>
      </c>
      <c r="I2960">
        <v>131187</v>
      </c>
      <c r="K2960" s="98" t="s">
        <v>348</v>
      </c>
      <c r="L2960" s="98" t="s">
        <v>375</v>
      </c>
      <c r="M2960" s="98" t="s">
        <v>376</v>
      </c>
      <c r="N2960" s="98" t="s">
        <v>401</v>
      </c>
      <c r="O2960" s="98" t="s">
        <v>402</v>
      </c>
      <c r="P2960" s="98" t="s">
        <v>403</v>
      </c>
      <c r="Q2960" s="98" t="s">
        <v>404</v>
      </c>
      <c r="S2960" t="s">
        <v>226</v>
      </c>
      <c r="U2960" t="s">
        <v>335</v>
      </c>
      <c r="V2960" t="s">
        <v>264</v>
      </c>
      <c r="W2960" s="81" t="str">
        <f>analysis_methods!$B$3</f>
        <v>BIOM</v>
      </c>
      <c r="X2960">
        <v>1.1339999999999999</v>
      </c>
      <c r="Y2960" t="s">
        <v>731</v>
      </c>
      <c r="Z2960" t="s">
        <v>243</v>
      </c>
      <c r="AA2960" t="s">
        <v>161</v>
      </c>
      <c r="AB2960" s="81" t="str">
        <f>analysis_methods!$M$3</f>
        <v>BLOT WW SCALE</v>
      </c>
      <c r="AC2960" s="77">
        <v>45413</v>
      </c>
    </row>
    <row r="2961" spans="1:29" ht="14.4" x14ac:dyDescent="0.3">
      <c r="A2961" s="81" t="str">
        <f>samples!$C$72</f>
        <v>SS22-590-1-WestdiepSeafarm-325m-a-VV1</v>
      </c>
      <c r="C2961"/>
      <c r="H2961" s="95" t="s">
        <v>472</v>
      </c>
      <c r="I2961">
        <v>140301</v>
      </c>
      <c r="K2961" s="98" t="s">
        <v>348</v>
      </c>
      <c r="L2961" s="98" t="s">
        <v>365</v>
      </c>
      <c r="M2961" s="98" t="s">
        <v>366</v>
      </c>
      <c r="N2961" s="98" t="s">
        <v>367</v>
      </c>
      <c r="O2961" s="98" t="s">
        <v>368</v>
      </c>
      <c r="P2961" s="98" t="s">
        <v>369</v>
      </c>
      <c r="Q2961" s="98" t="s">
        <v>370</v>
      </c>
      <c r="S2961" t="s">
        <v>226</v>
      </c>
      <c r="U2961" t="s">
        <v>335</v>
      </c>
      <c r="V2961" t="s">
        <v>264</v>
      </c>
      <c r="W2961" s="81" t="str">
        <f>analysis_methods!$B$3</f>
        <v>BIOM</v>
      </c>
      <c r="X2961">
        <v>217.2</v>
      </c>
      <c r="Y2961" t="s">
        <v>731</v>
      </c>
      <c r="Z2961" t="s">
        <v>243</v>
      </c>
      <c r="AA2961" t="s">
        <v>161</v>
      </c>
      <c r="AB2961" s="81" t="str">
        <f>analysis_methods!$M$3</f>
        <v>BLOT WW SCALE</v>
      </c>
      <c r="AC2961" s="77">
        <v>45413</v>
      </c>
    </row>
    <row r="2962" spans="1:29" ht="14.4" x14ac:dyDescent="0.3">
      <c r="A2962" s="81" t="str">
        <f>samples!$C$72</f>
        <v>SS22-590-1-WestdiepSeafarm-325m-a-VV1</v>
      </c>
      <c r="C2962"/>
      <c r="H2962" s="95" t="s">
        <v>800</v>
      </c>
      <c r="I2962" s="96">
        <v>152391</v>
      </c>
      <c r="K2962" s="98" t="s">
        <v>348</v>
      </c>
      <c r="L2962" s="98" t="s">
        <v>457</v>
      </c>
      <c r="M2962" s="98"/>
      <c r="N2962" s="98"/>
      <c r="O2962" s="98"/>
      <c r="P2962" s="98"/>
      <c r="Q2962" s="98"/>
      <c r="S2962" t="s">
        <v>226</v>
      </c>
      <c r="U2962" t="s">
        <v>335</v>
      </c>
      <c r="V2962" t="s">
        <v>264</v>
      </c>
      <c r="W2962" s="81" t="str">
        <f>analysis_methods!$B$3</f>
        <v>BIOM</v>
      </c>
      <c r="X2962">
        <v>0.14699999999999999</v>
      </c>
      <c r="Y2962" t="s">
        <v>731</v>
      </c>
      <c r="Z2962" t="s">
        <v>243</v>
      </c>
      <c r="AA2962" t="s">
        <v>161</v>
      </c>
      <c r="AB2962" s="81" t="str">
        <f>analysis_methods!$M$3</f>
        <v>BLOT WW SCALE</v>
      </c>
      <c r="AC2962" s="77">
        <v>45413</v>
      </c>
    </row>
    <row r="2963" spans="1:29" ht="14.4" x14ac:dyDescent="0.3">
      <c r="A2963" s="81" t="str">
        <f>samples!$C$73</f>
        <v>SS22-590-1-WestdiepSeafarm-325m-b-VV2</v>
      </c>
      <c r="C2963"/>
      <c r="H2963" s="95" t="s">
        <v>473</v>
      </c>
      <c r="I2963">
        <v>141433</v>
      </c>
      <c r="K2963" s="98" t="s">
        <v>348</v>
      </c>
      <c r="L2963" s="98" t="s">
        <v>365</v>
      </c>
      <c r="M2963" s="98" t="s">
        <v>366</v>
      </c>
      <c r="N2963" s="98" t="s">
        <v>371</v>
      </c>
      <c r="O2963" s="98" t="s">
        <v>372</v>
      </c>
      <c r="P2963" s="98" t="s">
        <v>373</v>
      </c>
      <c r="Q2963" s="98" t="s">
        <v>374</v>
      </c>
      <c r="S2963" t="s">
        <v>226</v>
      </c>
      <c r="U2963" t="s">
        <v>335</v>
      </c>
      <c r="V2963" t="s">
        <v>264</v>
      </c>
      <c r="W2963" s="81" t="str">
        <f>analysis_methods!$B$3</f>
        <v>BIOM</v>
      </c>
      <c r="X2963">
        <v>1.169</v>
      </c>
      <c r="Y2963" t="s">
        <v>731</v>
      </c>
      <c r="Z2963" t="s">
        <v>243</v>
      </c>
      <c r="AA2963" t="s">
        <v>161</v>
      </c>
      <c r="AB2963" s="81" t="str">
        <f>analysis_methods!$M$3</f>
        <v>BLOT WW SCALE</v>
      </c>
      <c r="AC2963" s="77">
        <v>45413</v>
      </c>
    </row>
    <row r="2964" spans="1:29" ht="14.4" x14ac:dyDescent="0.3">
      <c r="A2964" s="81" t="str">
        <f>samples!$C$73</f>
        <v>SS22-590-1-WestdiepSeafarm-325m-b-VV2</v>
      </c>
      <c r="C2964"/>
      <c r="H2964" s="95" t="s">
        <v>470</v>
      </c>
      <c r="I2964">
        <v>855674</v>
      </c>
      <c r="K2964" s="98" t="s">
        <v>348</v>
      </c>
      <c r="L2964" s="98" t="s">
        <v>355</v>
      </c>
      <c r="M2964" s="98" t="s">
        <v>826</v>
      </c>
      <c r="N2964" s="98" t="s">
        <v>356</v>
      </c>
      <c r="O2964" s="98" t="s">
        <v>357</v>
      </c>
      <c r="P2964" s="98" t="s">
        <v>358</v>
      </c>
      <c r="Q2964" s="98" t="s">
        <v>359</v>
      </c>
      <c r="S2964" t="s">
        <v>226</v>
      </c>
      <c r="U2964" t="s">
        <v>335</v>
      </c>
      <c r="V2964" t="s">
        <v>264</v>
      </c>
      <c r="W2964" s="81" t="str">
        <f>analysis_methods!$B$3</f>
        <v>BIOM</v>
      </c>
      <c r="X2964">
        <v>4.1249999999999991</v>
      </c>
      <c r="Y2964" t="s">
        <v>731</v>
      </c>
      <c r="Z2964" t="s">
        <v>243</v>
      </c>
      <c r="AA2964" t="s">
        <v>161</v>
      </c>
      <c r="AB2964" s="81" t="str">
        <f>analysis_methods!$M$3</f>
        <v>BLOT WW SCALE</v>
      </c>
      <c r="AC2964" s="77">
        <v>45413</v>
      </c>
    </row>
    <row r="2965" spans="1:29" ht="14.4" x14ac:dyDescent="0.3">
      <c r="A2965" s="81" t="str">
        <f>samples!$C$73</f>
        <v>SS22-590-1-WestdiepSeafarm-325m-b-VV2</v>
      </c>
      <c r="C2965"/>
      <c r="H2965" s="95" t="s">
        <v>470</v>
      </c>
      <c r="I2965">
        <v>855674</v>
      </c>
      <c r="K2965" s="98" t="s">
        <v>348</v>
      </c>
      <c r="L2965" s="98" t="s">
        <v>355</v>
      </c>
      <c r="M2965" s="98" t="s">
        <v>826</v>
      </c>
      <c r="N2965" s="98" t="s">
        <v>356</v>
      </c>
      <c r="O2965" s="98" t="s">
        <v>357</v>
      </c>
      <c r="P2965" s="98" t="s">
        <v>358</v>
      </c>
      <c r="Q2965" s="98" t="s">
        <v>359</v>
      </c>
      <c r="S2965" t="s">
        <v>226</v>
      </c>
      <c r="U2965" t="s">
        <v>335</v>
      </c>
      <c r="V2965" t="s">
        <v>264</v>
      </c>
      <c r="W2965" s="81" t="str">
        <f>analysis_methods!$B$3</f>
        <v>BIOM</v>
      </c>
      <c r="X2965">
        <v>0.66199999999999992</v>
      </c>
      <c r="Y2965" t="s">
        <v>731</v>
      </c>
      <c r="Z2965" t="s">
        <v>243</v>
      </c>
      <c r="AA2965" t="s">
        <v>161</v>
      </c>
      <c r="AB2965" s="81" t="str">
        <f>analysis_methods!$M$3</f>
        <v>BLOT WW SCALE</v>
      </c>
      <c r="AC2965" s="77">
        <v>45413</v>
      </c>
    </row>
    <row r="2966" spans="1:29" ht="14.4" x14ac:dyDescent="0.3">
      <c r="A2966" s="81" t="str">
        <f>samples!$C$73</f>
        <v>SS22-590-1-WestdiepSeafarm-325m-b-VV2</v>
      </c>
      <c r="C2966"/>
      <c r="H2966" s="95" t="s">
        <v>799</v>
      </c>
      <c r="I2966">
        <v>876640</v>
      </c>
      <c r="K2966" s="98" t="s">
        <v>348</v>
      </c>
      <c r="L2966" s="98" t="s">
        <v>365</v>
      </c>
      <c r="M2966" s="98" t="s">
        <v>366</v>
      </c>
      <c r="N2966" s="98" t="s">
        <v>451</v>
      </c>
      <c r="O2966" s="98" t="s">
        <v>452</v>
      </c>
      <c r="P2966" s="98" t="s">
        <v>453</v>
      </c>
      <c r="Q2966" s="98" t="s">
        <v>454</v>
      </c>
      <c r="S2966" t="s">
        <v>726</v>
      </c>
      <c r="U2966" t="s">
        <v>335</v>
      </c>
      <c r="V2966" t="s">
        <v>264</v>
      </c>
      <c r="W2966" s="81" t="str">
        <f>analysis_methods!$B$3</f>
        <v>BIOM</v>
      </c>
      <c r="X2966">
        <v>236.17</v>
      </c>
      <c r="Y2966" t="s">
        <v>731</v>
      </c>
      <c r="Z2966" t="s">
        <v>243</v>
      </c>
      <c r="AA2966" t="s">
        <v>161</v>
      </c>
      <c r="AB2966" s="81" t="str">
        <f>analysis_methods!$M$3</f>
        <v>BLOT WW SCALE</v>
      </c>
      <c r="AC2966" s="77">
        <v>45413</v>
      </c>
    </row>
    <row r="2967" spans="1:29" ht="14.4" x14ac:dyDescent="0.3">
      <c r="A2967" s="81" t="str">
        <f>samples!$C$73</f>
        <v>SS22-590-1-WestdiepSeafarm-325m-b-VV2</v>
      </c>
      <c r="C2967"/>
      <c r="H2967" s="95" t="s">
        <v>799</v>
      </c>
      <c r="I2967">
        <v>876640</v>
      </c>
      <c r="K2967" s="98" t="s">
        <v>348</v>
      </c>
      <c r="L2967" s="98" t="s">
        <v>365</v>
      </c>
      <c r="M2967" s="98" t="s">
        <v>366</v>
      </c>
      <c r="N2967" s="98" t="s">
        <v>451</v>
      </c>
      <c r="O2967" s="98" t="s">
        <v>452</v>
      </c>
      <c r="P2967" s="98" t="s">
        <v>453</v>
      </c>
      <c r="Q2967" s="98" t="s">
        <v>454</v>
      </c>
      <c r="S2967" t="s">
        <v>726</v>
      </c>
      <c r="U2967" t="s">
        <v>335</v>
      </c>
      <c r="V2967" t="s">
        <v>264</v>
      </c>
      <c r="W2967" s="81" t="str">
        <f>analysis_methods!$B$3</f>
        <v>BIOM</v>
      </c>
      <c r="X2967">
        <v>233.637</v>
      </c>
      <c r="Y2967" t="s">
        <v>731</v>
      </c>
      <c r="Z2967" t="s">
        <v>243</v>
      </c>
      <c r="AA2967" t="s">
        <v>161</v>
      </c>
      <c r="AB2967" s="81" t="str">
        <f>analysis_methods!$M$3</f>
        <v>BLOT WW SCALE</v>
      </c>
      <c r="AC2967" s="77">
        <v>45413</v>
      </c>
    </row>
    <row r="2968" spans="1:29" ht="14.4" x14ac:dyDescent="0.3">
      <c r="A2968" s="81" t="str">
        <f>samples!$C$73</f>
        <v>SS22-590-1-WestdiepSeafarm-325m-b-VV2</v>
      </c>
      <c r="C2968"/>
      <c r="H2968" s="95" t="s">
        <v>484</v>
      </c>
      <c r="I2968">
        <v>130116</v>
      </c>
      <c r="K2968" s="98" t="s">
        <v>348</v>
      </c>
      <c r="L2968" s="98" t="s">
        <v>375</v>
      </c>
      <c r="M2968" s="98" t="s">
        <v>376</v>
      </c>
      <c r="N2968" s="98" t="s">
        <v>380</v>
      </c>
      <c r="O2968" s="98" t="s">
        <v>409</v>
      </c>
      <c r="P2968" s="98" t="s">
        <v>410</v>
      </c>
      <c r="Q2968" s="98" t="s">
        <v>374</v>
      </c>
      <c r="S2968" t="s">
        <v>226</v>
      </c>
      <c r="U2968" t="s">
        <v>335</v>
      </c>
      <c r="V2968" t="s">
        <v>264</v>
      </c>
      <c r="W2968" s="81" t="str">
        <f>analysis_methods!$B$3</f>
        <v>BIOM</v>
      </c>
      <c r="X2968">
        <v>4.3999999999999997E-2</v>
      </c>
      <c r="Y2968" t="s">
        <v>731</v>
      </c>
      <c r="Z2968" t="s">
        <v>243</v>
      </c>
      <c r="AA2968" t="s">
        <v>161</v>
      </c>
      <c r="AB2968" s="81" t="str">
        <f>analysis_methods!$M$3</f>
        <v>BLOT WW SCALE</v>
      </c>
      <c r="AC2968" s="77">
        <v>45413</v>
      </c>
    </row>
    <row r="2969" spans="1:29" ht="14.4" x14ac:dyDescent="0.3">
      <c r="A2969" s="81" t="str">
        <f>samples!$C$73</f>
        <v>SS22-590-1-WestdiepSeafarm-325m-b-VV2</v>
      </c>
      <c r="C2969"/>
      <c r="H2969" s="95" t="s">
        <v>476</v>
      </c>
      <c r="I2969">
        <v>152367</v>
      </c>
      <c r="K2969" s="98" t="s">
        <v>348</v>
      </c>
      <c r="L2969" s="98" t="s">
        <v>375</v>
      </c>
      <c r="M2969" s="98" t="s">
        <v>376</v>
      </c>
      <c r="N2969" s="98" t="s">
        <v>384</v>
      </c>
      <c r="O2969" s="98" t="s">
        <v>385</v>
      </c>
      <c r="P2969" s="98" t="s">
        <v>386</v>
      </c>
      <c r="Q2969" s="98" t="s">
        <v>387</v>
      </c>
      <c r="S2969" t="s">
        <v>226</v>
      </c>
      <c r="U2969" t="s">
        <v>335</v>
      </c>
      <c r="V2969" t="s">
        <v>264</v>
      </c>
      <c r="W2969" s="81" t="str">
        <f>analysis_methods!$B$3</f>
        <v>BIOM</v>
      </c>
      <c r="X2969">
        <v>4.1120000000000001</v>
      </c>
      <c r="Y2969" t="s">
        <v>731</v>
      </c>
      <c r="Z2969" t="s">
        <v>243</v>
      </c>
      <c r="AA2969" t="s">
        <v>161</v>
      </c>
      <c r="AB2969" s="81" t="str">
        <f>analysis_methods!$M$3</f>
        <v>BLOT WW SCALE</v>
      </c>
      <c r="AC2969" s="77">
        <v>45413</v>
      </c>
    </row>
    <row r="2970" spans="1:29" ht="14.4" x14ac:dyDescent="0.3">
      <c r="A2970" s="81" t="str">
        <f>samples!$C$73</f>
        <v>SS22-590-1-WestdiepSeafarm-325m-b-VV2</v>
      </c>
      <c r="C2970"/>
      <c r="H2970" s="95" t="s">
        <v>800</v>
      </c>
      <c r="I2970">
        <v>152391</v>
      </c>
      <c r="K2970" s="98" t="s">
        <v>348</v>
      </c>
      <c r="L2970" s="98" t="s">
        <v>457</v>
      </c>
      <c r="M2970" s="98"/>
      <c r="N2970" s="98"/>
      <c r="O2970" s="98"/>
      <c r="P2970" s="98"/>
      <c r="Q2970" s="98"/>
      <c r="S2970" s="102" t="s">
        <v>726</v>
      </c>
      <c r="U2970" t="s">
        <v>335</v>
      </c>
      <c r="V2970" t="s">
        <v>264</v>
      </c>
      <c r="W2970" s="81" t="str">
        <f>analysis_methods!$B$3</f>
        <v>BIOM</v>
      </c>
      <c r="X2970">
        <v>8.2000000000000003E-2</v>
      </c>
      <c r="Y2970" t="s">
        <v>731</v>
      </c>
      <c r="Z2970" t="s">
        <v>243</v>
      </c>
      <c r="AA2970" t="s">
        <v>161</v>
      </c>
      <c r="AB2970" s="81" t="str">
        <f>analysis_methods!$M$3</f>
        <v>BLOT WW SCALE</v>
      </c>
      <c r="AC2970" s="77">
        <v>45413</v>
      </c>
    </row>
    <row r="2971" spans="1:29" ht="14.4" x14ac:dyDescent="0.3">
      <c r="A2971" s="81" t="str">
        <f>samples!$C$73</f>
        <v>SS22-590-1-WestdiepSeafarm-325m-b-VV2</v>
      </c>
      <c r="C2971"/>
      <c r="H2971" s="95" t="s">
        <v>800</v>
      </c>
      <c r="I2971">
        <v>152391</v>
      </c>
      <c r="K2971" s="98" t="s">
        <v>348</v>
      </c>
      <c r="L2971" s="98" t="s">
        <v>457</v>
      </c>
      <c r="M2971" s="98"/>
      <c r="N2971" s="98"/>
      <c r="O2971" s="98"/>
      <c r="P2971" s="98"/>
      <c r="Q2971" s="98"/>
      <c r="S2971" t="s">
        <v>226</v>
      </c>
      <c r="U2971" t="s">
        <v>335</v>
      </c>
      <c r="V2971" t="s">
        <v>264</v>
      </c>
      <c r="W2971" s="81" t="str">
        <f>analysis_methods!$B$3</f>
        <v>BIOM</v>
      </c>
      <c r="X2971">
        <v>1.0999999999999999E-2</v>
      </c>
      <c r="Y2971" t="s">
        <v>731</v>
      </c>
      <c r="Z2971" t="s">
        <v>243</v>
      </c>
      <c r="AA2971" t="s">
        <v>161</v>
      </c>
      <c r="AB2971" s="81" t="str">
        <f>analysis_methods!$M$3</f>
        <v>BLOT WW SCALE</v>
      </c>
      <c r="AC2971" s="77">
        <v>45413</v>
      </c>
    </row>
    <row r="2972" spans="1:29" ht="14.4" x14ac:dyDescent="0.3">
      <c r="A2972" s="81" t="str">
        <f>samples!$C$73</f>
        <v>SS22-590-1-WestdiepSeafarm-325m-b-VV2</v>
      </c>
      <c r="C2972"/>
      <c r="H2972" s="95" t="s">
        <v>471</v>
      </c>
      <c r="I2972">
        <v>124929</v>
      </c>
      <c r="K2972" s="98" t="s">
        <v>348</v>
      </c>
      <c r="L2972" s="98" t="s">
        <v>349</v>
      </c>
      <c r="M2972" s="98" t="s">
        <v>360</v>
      </c>
      <c r="N2972" s="98" t="s">
        <v>361</v>
      </c>
      <c r="O2972" s="98" t="s">
        <v>362</v>
      </c>
      <c r="P2972" s="98" t="s">
        <v>363</v>
      </c>
      <c r="Q2972" s="98" t="s">
        <v>364</v>
      </c>
      <c r="S2972" t="s">
        <v>226</v>
      </c>
      <c r="U2972" t="s">
        <v>335</v>
      </c>
      <c r="V2972" t="s">
        <v>264</v>
      </c>
      <c r="W2972" s="81" t="str">
        <f>analysis_methods!$B$3</f>
        <v>BIOM</v>
      </c>
      <c r="X2972">
        <v>11.232999999999999</v>
      </c>
      <c r="Y2972" t="s">
        <v>731</v>
      </c>
      <c r="Z2972" t="s">
        <v>243</v>
      </c>
      <c r="AA2972" t="s">
        <v>161</v>
      </c>
      <c r="AB2972" s="81" t="str">
        <f>analysis_methods!$M$3</f>
        <v>BLOT WW SCALE</v>
      </c>
      <c r="AC2972" s="77">
        <v>45413</v>
      </c>
    </row>
    <row r="2973" spans="1:29" ht="14.4" x14ac:dyDescent="0.3">
      <c r="A2973" s="81" t="str">
        <f>samples!$C$73</f>
        <v>SS22-590-1-WestdiepSeafarm-325m-b-VV2</v>
      </c>
      <c r="C2973"/>
      <c r="H2973" s="95" t="s">
        <v>471</v>
      </c>
      <c r="I2973">
        <v>124929</v>
      </c>
      <c r="K2973" s="98" t="s">
        <v>348</v>
      </c>
      <c r="L2973" s="98" t="s">
        <v>349</v>
      </c>
      <c r="M2973" s="98" t="s">
        <v>360</v>
      </c>
      <c r="N2973" s="98" t="s">
        <v>361</v>
      </c>
      <c r="O2973" s="98" t="s">
        <v>362</v>
      </c>
      <c r="P2973" s="98" t="s">
        <v>363</v>
      </c>
      <c r="Q2973" s="98" t="s">
        <v>364</v>
      </c>
      <c r="S2973" t="s">
        <v>226</v>
      </c>
      <c r="U2973" t="s">
        <v>335</v>
      </c>
      <c r="V2973" t="s">
        <v>264</v>
      </c>
      <c r="W2973" s="81" t="str">
        <f>analysis_methods!$B$3</f>
        <v>BIOM</v>
      </c>
      <c r="X2973">
        <v>40.674999999999997</v>
      </c>
      <c r="Y2973" t="s">
        <v>731</v>
      </c>
      <c r="Z2973" t="s">
        <v>243</v>
      </c>
      <c r="AA2973" t="s">
        <v>161</v>
      </c>
      <c r="AB2973" s="81" t="str">
        <f>analysis_methods!$M$3</f>
        <v>BLOT WW SCALE</v>
      </c>
      <c r="AC2973" s="77">
        <v>45413</v>
      </c>
    </row>
    <row r="2974" spans="1:29" ht="14.4" x14ac:dyDescent="0.3">
      <c r="A2974" s="81" t="str">
        <f>samples!$C$73</f>
        <v>SS22-590-1-WestdiepSeafarm-325m-b-VV2</v>
      </c>
      <c r="C2974"/>
      <c r="H2974" s="95" t="s">
        <v>479</v>
      </c>
      <c r="I2974">
        <v>130544</v>
      </c>
      <c r="K2974" s="98" t="s">
        <v>348</v>
      </c>
      <c r="L2974" s="98" t="s">
        <v>375</v>
      </c>
      <c r="M2974" s="98" t="s">
        <v>376</v>
      </c>
      <c r="N2974" s="98"/>
      <c r="O2974" s="98" t="s">
        <v>395</v>
      </c>
      <c r="P2974" s="98" t="s">
        <v>396</v>
      </c>
      <c r="Q2974" s="98" t="s">
        <v>397</v>
      </c>
      <c r="S2974" t="s">
        <v>226</v>
      </c>
      <c r="U2974" t="s">
        <v>335</v>
      </c>
      <c r="V2974" t="s">
        <v>264</v>
      </c>
      <c r="W2974" s="81" t="str">
        <f>analysis_methods!$B$3</f>
        <v>BIOM</v>
      </c>
      <c r="X2974">
        <v>0.28099999999999997</v>
      </c>
      <c r="Y2974" t="s">
        <v>731</v>
      </c>
      <c r="Z2974" t="s">
        <v>243</v>
      </c>
      <c r="AA2974" t="s">
        <v>161</v>
      </c>
      <c r="AB2974" s="81" t="str">
        <f>analysis_methods!$M$3</f>
        <v>BLOT WW SCALE</v>
      </c>
      <c r="AC2974" s="77">
        <v>45413</v>
      </c>
    </row>
    <row r="2975" spans="1:29" ht="14.4" x14ac:dyDescent="0.3">
      <c r="A2975" s="81" t="str">
        <f>samples!$C$74</f>
        <v>SS22-590-1-WestdiepSeafarm-325m-c-VV3</v>
      </c>
      <c r="C2975"/>
      <c r="H2975" s="103" t="s">
        <v>871</v>
      </c>
      <c r="I2975">
        <v>1082</v>
      </c>
      <c r="K2975" s="98" t="s">
        <v>348</v>
      </c>
      <c r="L2975" s="98" t="s">
        <v>414</v>
      </c>
      <c r="M2975" s="98" t="s">
        <v>880</v>
      </c>
      <c r="N2975" s="98"/>
      <c r="O2975" s="98"/>
      <c r="P2975" s="98"/>
      <c r="Q2975" s="98"/>
      <c r="S2975" t="s">
        <v>226</v>
      </c>
      <c r="U2975" t="s">
        <v>335</v>
      </c>
      <c r="V2975" t="s">
        <v>264</v>
      </c>
      <c r="W2975" s="81" t="str">
        <f>analysis_methods!$B$3</f>
        <v>BIOM</v>
      </c>
      <c r="X2975">
        <v>0</v>
      </c>
      <c r="Y2975" t="s">
        <v>731</v>
      </c>
      <c r="Z2975" t="s">
        <v>243</v>
      </c>
      <c r="AA2975" t="s">
        <v>161</v>
      </c>
      <c r="AB2975" s="81" t="str">
        <f>analysis_methods!$M$3</f>
        <v>BLOT WW SCALE</v>
      </c>
      <c r="AC2975" s="77">
        <v>45413</v>
      </c>
    </row>
    <row r="2976" spans="1:29" ht="14.4" x14ac:dyDescent="0.3">
      <c r="A2976" s="81" t="str">
        <f>samples!$C$74</f>
        <v>SS22-590-1-WestdiepSeafarm-325m-c-VV3</v>
      </c>
      <c r="C2976"/>
      <c r="H2976" s="95" t="s">
        <v>473</v>
      </c>
      <c r="I2976">
        <v>141433</v>
      </c>
      <c r="K2976" s="98" t="s">
        <v>348</v>
      </c>
      <c r="L2976" s="98" t="s">
        <v>365</v>
      </c>
      <c r="M2976" s="98" t="s">
        <v>366</v>
      </c>
      <c r="N2976" s="98" t="s">
        <v>371</v>
      </c>
      <c r="O2976" s="98" t="s">
        <v>372</v>
      </c>
      <c r="P2976" s="98" t="s">
        <v>373</v>
      </c>
      <c r="Q2976" s="98" t="s">
        <v>374</v>
      </c>
      <c r="S2976" t="s">
        <v>226</v>
      </c>
      <c r="U2976" t="s">
        <v>335</v>
      </c>
      <c r="V2976" t="s">
        <v>264</v>
      </c>
      <c r="W2976" s="81" t="str">
        <f>analysis_methods!$B$3</f>
        <v>BIOM</v>
      </c>
      <c r="X2976">
        <v>0.24399999999999999</v>
      </c>
      <c r="Y2976" t="s">
        <v>731</v>
      </c>
      <c r="Z2976" t="s">
        <v>243</v>
      </c>
      <c r="AA2976" t="s">
        <v>161</v>
      </c>
      <c r="AB2976" s="81" t="str">
        <f>analysis_methods!$M$3</f>
        <v>BLOT WW SCALE</v>
      </c>
      <c r="AC2976" s="77">
        <v>45413</v>
      </c>
    </row>
    <row r="2977" spans="1:29" ht="14.4" x14ac:dyDescent="0.3">
      <c r="A2977" s="81" t="str">
        <f>samples!$C$74</f>
        <v>SS22-590-1-WestdiepSeafarm-325m-c-VV3</v>
      </c>
      <c r="C2977"/>
      <c r="H2977" s="95" t="s">
        <v>798</v>
      </c>
      <c r="I2977">
        <v>919</v>
      </c>
      <c r="K2977" s="98" t="s">
        <v>348</v>
      </c>
      <c r="L2977" s="98" t="s">
        <v>375</v>
      </c>
      <c r="M2977" s="98" t="s">
        <v>376</v>
      </c>
      <c r="N2977" s="98" t="s">
        <v>384</v>
      </c>
      <c r="O2977" s="98" t="s">
        <v>411</v>
      </c>
      <c r="P2977" s="98"/>
      <c r="Q2977" s="98"/>
      <c r="S2977" t="s">
        <v>226</v>
      </c>
      <c r="U2977" t="s">
        <v>335</v>
      </c>
      <c r="V2977" t="s">
        <v>264</v>
      </c>
      <c r="W2977" s="81" t="str">
        <f>analysis_methods!$B$3</f>
        <v>BIOM</v>
      </c>
      <c r="X2977">
        <v>4.0000000000000001E-3</v>
      </c>
      <c r="Y2977" t="s">
        <v>731</v>
      </c>
      <c r="Z2977" t="s">
        <v>243</v>
      </c>
      <c r="AA2977" t="s">
        <v>161</v>
      </c>
      <c r="AB2977" s="81" t="str">
        <f>analysis_methods!$M$3</f>
        <v>BLOT WW SCALE</v>
      </c>
      <c r="AC2977" s="77">
        <v>45413</v>
      </c>
    </row>
    <row r="2978" spans="1:29" ht="14.4" x14ac:dyDescent="0.3">
      <c r="A2978" s="81" t="str">
        <f>samples!$C$74</f>
        <v>SS22-590-1-WestdiepSeafarm-325m-c-VV3</v>
      </c>
      <c r="C2978"/>
      <c r="H2978" s="95" t="s">
        <v>539</v>
      </c>
      <c r="I2978">
        <v>138963</v>
      </c>
      <c r="K2978" s="98" t="s">
        <v>348</v>
      </c>
      <c r="L2978" s="98" t="s">
        <v>365</v>
      </c>
      <c r="M2978" s="98" t="s">
        <v>503</v>
      </c>
      <c r="N2978" s="98" t="s">
        <v>514</v>
      </c>
      <c r="O2978" s="98" t="s">
        <v>515</v>
      </c>
      <c r="P2978" s="98" t="s">
        <v>516</v>
      </c>
      <c r="Q2978" s="98" t="s">
        <v>529</v>
      </c>
      <c r="S2978" t="s">
        <v>226</v>
      </c>
      <c r="U2978" t="s">
        <v>335</v>
      </c>
      <c r="V2978" t="s">
        <v>264</v>
      </c>
      <c r="W2978" s="81" t="str">
        <f>analysis_methods!$B$3</f>
        <v>BIOM</v>
      </c>
      <c r="X2978">
        <v>6.1989999999999998</v>
      </c>
      <c r="Y2978" t="s">
        <v>731</v>
      </c>
      <c r="Z2978" t="s">
        <v>243</v>
      </c>
      <c r="AA2978" t="s">
        <v>161</v>
      </c>
      <c r="AB2978" s="81" t="str">
        <f>analysis_methods!$M$3</f>
        <v>BLOT WW SCALE</v>
      </c>
      <c r="AC2978" s="77">
        <v>45413</v>
      </c>
    </row>
    <row r="2979" spans="1:29" ht="14.4" x14ac:dyDescent="0.3">
      <c r="A2979" s="81" t="str">
        <f>samples!$C$74</f>
        <v>SS22-590-1-WestdiepSeafarm-325m-c-VV3</v>
      </c>
      <c r="C2979"/>
      <c r="H2979" s="95" t="s">
        <v>470</v>
      </c>
      <c r="I2979">
        <v>855674</v>
      </c>
      <c r="K2979" s="98" t="s">
        <v>348</v>
      </c>
      <c r="L2979" s="98" t="s">
        <v>355</v>
      </c>
      <c r="M2979" s="98" t="s">
        <v>826</v>
      </c>
      <c r="N2979" s="98" t="s">
        <v>356</v>
      </c>
      <c r="O2979" s="98" t="s">
        <v>357</v>
      </c>
      <c r="P2979" s="98" t="s">
        <v>358</v>
      </c>
      <c r="Q2979" s="98" t="s">
        <v>359</v>
      </c>
      <c r="S2979" t="s">
        <v>226</v>
      </c>
      <c r="U2979" t="s">
        <v>335</v>
      </c>
      <c r="V2979" t="s">
        <v>264</v>
      </c>
      <c r="W2979" s="81" t="str">
        <f>analysis_methods!$B$3</f>
        <v>BIOM</v>
      </c>
      <c r="X2979">
        <v>9.0039999999999996</v>
      </c>
      <c r="Y2979" t="s">
        <v>731</v>
      </c>
      <c r="Z2979" t="s">
        <v>243</v>
      </c>
      <c r="AA2979" t="s">
        <v>161</v>
      </c>
      <c r="AB2979" s="81" t="str">
        <f>analysis_methods!$M$3</f>
        <v>BLOT WW SCALE</v>
      </c>
      <c r="AC2979" s="77">
        <v>45413</v>
      </c>
    </row>
    <row r="2980" spans="1:29" ht="14.4" x14ac:dyDescent="0.3">
      <c r="A2980" s="81" t="str">
        <f>samples!$C$74</f>
        <v>SS22-590-1-WestdiepSeafarm-325m-c-VV3</v>
      </c>
      <c r="C2980"/>
      <c r="H2980" s="95" t="s">
        <v>799</v>
      </c>
      <c r="I2980">
        <v>876640</v>
      </c>
      <c r="K2980" s="98" t="s">
        <v>348</v>
      </c>
      <c r="L2980" s="98" t="s">
        <v>365</v>
      </c>
      <c r="M2980" s="98" t="s">
        <v>366</v>
      </c>
      <c r="N2980" s="98" t="s">
        <v>451</v>
      </c>
      <c r="O2980" s="98" t="s">
        <v>452</v>
      </c>
      <c r="P2980" s="98" t="s">
        <v>453</v>
      </c>
      <c r="Q2980" s="98" t="s">
        <v>454</v>
      </c>
      <c r="S2980" t="s">
        <v>726</v>
      </c>
      <c r="U2980" t="s">
        <v>335</v>
      </c>
      <c r="V2980" t="s">
        <v>264</v>
      </c>
      <c r="W2980" s="81" t="str">
        <f>analysis_methods!$B$3</f>
        <v>BIOM</v>
      </c>
      <c r="X2980">
        <v>304.84999999999997</v>
      </c>
      <c r="Y2980" t="s">
        <v>731</v>
      </c>
      <c r="Z2980" t="s">
        <v>243</v>
      </c>
      <c r="AA2980" t="s">
        <v>161</v>
      </c>
      <c r="AB2980" s="81" t="str">
        <f>analysis_methods!$M$3</f>
        <v>BLOT WW SCALE</v>
      </c>
      <c r="AC2980" s="77">
        <v>45413</v>
      </c>
    </row>
    <row r="2981" spans="1:29" ht="14.4" x14ac:dyDescent="0.3">
      <c r="A2981" s="81" t="str">
        <f>samples!$C$74</f>
        <v>SS22-590-1-WestdiepSeafarm-325m-c-VV3</v>
      </c>
      <c r="C2981"/>
      <c r="H2981" s="95" t="s">
        <v>484</v>
      </c>
      <c r="I2981">
        <v>130116</v>
      </c>
      <c r="K2981" s="98" t="s">
        <v>348</v>
      </c>
      <c r="L2981" s="98" t="s">
        <v>375</v>
      </c>
      <c r="M2981" s="98" t="s">
        <v>376</v>
      </c>
      <c r="N2981" s="98" t="s">
        <v>380</v>
      </c>
      <c r="O2981" s="98" t="s">
        <v>409</v>
      </c>
      <c r="P2981" s="98" t="s">
        <v>410</v>
      </c>
      <c r="Q2981" s="98" t="s">
        <v>374</v>
      </c>
      <c r="S2981" t="s">
        <v>226</v>
      </c>
      <c r="U2981" t="s">
        <v>335</v>
      </c>
      <c r="V2981" t="s">
        <v>264</v>
      </c>
      <c r="W2981" s="81" t="str">
        <f>analysis_methods!$B$3</f>
        <v>BIOM</v>
      </c>
      <c r="X2981">
        <v>4.8999999999999995E-2</v>
      </c>
      <c r="Y2981" t="s">
        <v>731</v>
      </c>
      <c r="Z2981" t="s">
        <v>243</v>
      </c>
      <c r="AA2981" t="s">
        <v>161</v>
      </c>
      <c r="AB2981" s="81" t="str">
        <f>analysis_methods!$M$3</f>
        <v>BLOT WW SCALE</v>
      </c>
      <c r="AC2981" s="77">
        <v>45413</v>
      </c>
    </row>
    <row r="2982" spans="1:29" ht="14.4" x14ac:dyDescent="0.3">
      <c r="A2982" s="81" t="str">
        <f>samples!$C$74</f>
        <v>SS22-590-1-WestdiepSeafarm-325m-c-VV3</v>
      </c>
      <c r="C2982"/>
      <c r="H2982" s="95" t="s">
        <v>800</v>
      </c>
      <c r="I2982">
        <v>152391</v>
      </c>
      <c r="K2982" s="98" t="s">
        <v>348</v>
      </c>
      <c r="L2982" s="98" t="s">
        <v>457</v>
      </c>
      <c r="M2982" s="98"/>
      <c r="N2982" s="98"/>
      <c r="O2982" s="98"/>
      <c r="P2982" s="98"/>
      <c r="Q2982" s="98"/>
      <c r="S2982" t="s">
        <v>226</v>
      </c>
      <c r="U2982" t="s">
        <v>335</v>
      </c>
      <c r="V2982" t="s">
        <v>264</v>
      </c>
      <c r="W2982" s="81" t="str">
        <f>analysis_methods!$B$3</f>
        <v>BIOM</v>
      </c>
      <c r="X2982">
        <v>0.03</v>
      </c>
      <c r="Y2982" t="s">
        <v>731</v>
      </c>
      <c r="Z2982" t="s">
        <v>243</v>
      </c>
      <c r="AA2982" t="s">
        <v>161</v>
      </c>
      <c r="AB2982" s="81" t="str">
        <f>analysis_methods!$M$3</f>
        <v>BLOT WW SCALE</v>
      </c>
      <c r="AC2982" s="77">
        <v>45413</v>
      </c>
    </row>
    <row r="2983" spans="1:29" ht="14.4" x14ac:dyDescent="0.3">
      <c r="A2983" s="81" t="str">
        <f>samples!$C$74</f>
        <v>SS22-590-1-WestdiepSeafarm-325m-c-VV3</v>
      </c>
      <c r="C2983"/>
      <c r="H2983" s="95" t="s">
        <v>800</v>
      </c>
      <c r="I2983">
        <v>152391</v>
      </c>
      <c r="K2983" s="98" t="s">
        <v>348</v>
      </c>
      <c r="L2983" s="98" t="s">
        <v>457</v>
      </c>
      <c r="M2983" s="98"/>
      <c r="N2983" s="98"/>
      <c r="O2983" s="98"/>
      <c r="P2983" s="98"/>
      <c r="Q2983" s="98"/>
      <c r="S2983" t="s">
        <v>226</v>
      </c>
      <c r="U2983" t="s">
        <v>335</v>
      </c>
      <c r="V2983" t="s">
        <v>264</v>
      </c>
      <c r="W2983" s="81" t="str">
        <f>analysis_methods!$B$3</f>
        <v>BIOM</v>
      </c>
      <c r="X2983">
        <v>5.1000000000000004E-2</v>
      </c>
      <c r="Y2983" t="s">
        <v>731</v>
      </c>
      <c r="Z2983" t="s">
        <v>243</v>
      </c>
      <c r="AA2983" t="s">
        <v>161</v>
      </c>
      <c r="AB2983" s="81" t="str">
        <f>analysis_methods!$M$3</f>
        <v>BLOT WW SCALE</v>
      </c>
      <c r="AC2983" s="77">
        <v>45413</v>
      </c>
    </row>
    <row r="2984" spans="1:29" ht="14.4" x14ac:dyDescent="0.3">
      <c r="A2984" s="81" t="str">
        <f>samples!$C$74</f>
        <v>SS22-590-1-WestdiepSeafarm-325m-c-VV3</v>
      </c>
      <c r="C2984"/>
      <c r="H2984" s="95" t="s">
        <v>482</v>
      </c>
      <c r="I2984">
        <v>130357</v>
      </c>
      <c r="K2984" s="98" t="s">
        <v>348</v>
      </c>
      <c r="L2984" s="98" t="s">
        <v>375</v>
      </c>
      <c r="M2984" s="98" t="s">
        <v>376</v>
      </c>
      <c r="N2984" s="98" t="s">
        <v>380</v>
      </c>
      <c r="O2984" s="98" t="s">
        <v>381</v>
      </c>
      <c r="P2984" s="98" t="s">
        <v>382</v>
      </c>
      <c r="Q2984" s="98" t="s">
        <v>405</v>
      </c>
      <c r="S2984" s="102" t="s">
        <v>726</v>
      </c>
      <c r="U2984" t="s">
        <v>335</v>
      </c>
      <c r="V2984" t="s">
        <v>264</v>
      </c>
      <c r="W2984" s="81" t="str">
        <f>analysis_methods!$B$3</f>
        <v>BIOM</v>
      </c>
      <c r="X2984">
        <v>1.0999999999999999</v>
      </c>
      <c r="Y2984" t="s">
        <v>731</v>
      </c>
      <c r="Z2984" t="s">
        <v>243</v>
      </c>
      <c r="AA2984" t="s">
        <v>161</v>
      </c>
      <c r="AB2984" s="81" t="str">
        <f>analysis_methods!$M$3</f>
        <v>BLOT WW SCALE</v>
      </c>
      <c r="AC2984" s="77">
        <v>45413</v>
      </c>
    </row>
    <row r="2985" spans="1:29" ht="14.4" x14ac:dyDescent="0.3">
      <c r="A2985" s="81" t="str">
        <f>samples!$C$74</f>
        <v>SS22-590-1-WestdiepSeafarm-325m-c-VV3</v>
      </c>
      <c r="C2985"/>
      <c r="H2985" s="95" t="s">
        <v>471</v>
      </c>
      <c r="I2985">
        <v>124929</v>
      </c>
      <c r="K2985" s="98" t="s">
        <v>348</v>
      </c>
      <c r="L2985" s="98" t="s">
        <v>349</v>
      </c>
      <c r="M2985" s="98" t="s">
        <v>360</v>
      </c>
      <c r="N2985" s="98" t="s">
        <v>361</v>
      </c>
      <c r="O2985" s="98" t="s">
        <v>362</v>
      </c>
      <c r="P2985" s="98" t="s">
        <v>363</v>
      </c>
      <c r="Q2985" s="98" t="s">
        <v>364</v>
      </c>
      <c r="S2985" s="102" t="s">
        <v>726</v>
      </c>
      <c r="U2985" t="s">
        <v>335</v>
      </c>
      <c r="V2985" t="s">
        <v>264</v>
      </c>
      <c r="W2985" s="81" t="str">
        <f>analysis_methods!$B$3</f>
        <v>BIOM</v>
      </c>
      <c r="X2985">
        <v>2.8989999999999996</v>
      </c>
      <c r="Y2985" t="s">
        <v>731</v>
      </c>
      <c r="Z2985" t="s">
        <v>243</v>
      </c>
      <c r="AA2985" t="s">
        <v>161</v>
      </c>
      <c r="AB2985" s="81" t="str">
        <f>analysis_methods!$M$3</f>
        <v>BLOT WW SCALE</v>
      </c>
      <c r="AC2985" s="77">
        <v>45413</v>
      </c>
    </row>
    <row r="2986" spans="1:29" ht="14.4" x14ac:dyDescent="0.3">
      <c r="A2986" s="81" t="str">
        <f>samples!$C$74</f>
        <v>SS22-590-1-WestdiepSeafarm-325m-c-VV3</v>
      </c>
      <c r="C2986"/>
      <c r="H2986" s="95" t="s">
        <v>471</v>
      </c>
      <c r="I2986">
        <v>124929</v>
      </c>
      <c r="K2986" s="98" t="s">
        <v>348</v>
      </c>
      <c r="L2986" s="98" t="s">
        <v>349</v>
      </c>
      <c r="M2986" s="98" t="s">
        <v>360</v>
      </c>
      <c r="N2986" s="98" t="s">
        <v>361</v>
      </c>
      <c r="O2986" s="98" t="s">
        <v>362</v>
      </c>
      <c r="P2986" s="98" t="s">
        <v>363</v>
      </c>
      <c r="Q2986" s="98" t="s">
        <v>364</v>
      </c>
      <c r="S2986" t="s">
        <v>226</v>
      </c>
      <c r="U2986" t="s">
        <v>335</v>
      </c>
      <c r="V2986" t="s">
        <v>264</v>
      </c>
      <c r="W2986" s="81" t="str">
        <f>analysis_methods!$B$3</f>
        <v>BIOM</v>
      </c>
      <c r="X2986">
        <v>12.261999999999999</v>
      </c>
      <c r="Y2986" t="s">
        <v>731</v>
      </c>
      <c r="Z2986" t="s">
        <v>243</v>
      </c>
      <c r="AA2986" t="s">
        <v>161</v>
      </c>
      <c r="AB2986" s="81" t="str">
        <f>analysis_methods!$M$3</f>
        <v>BLOT WW SCALE</v>
      </c>
      <c r="AC2986" s="77">
        <v>45413</v>
      </c>
    </row>
    <row r="2987" spans="1:29" ht="14.4" x14ac:dyDescent="0.3">
      <c r="A2987" s="81" t="str">
        <f>samples!$C$74</f>
        <v>SS22-590-1-WestdiepSeafarm-325m-c-VV3</v>
      </c>
      <c r="C2987"/>
      <c r="H2987" s="95" t="s">
        <v>481</v>
      </c>
      <c r="I2987">
        <v>131187</v>
      </c>
      <c r="K2987" s="98" t="s">
        <v>348</v>
      </c>
      <c r="L2987" s="98" t="s">
        <v>375</v>
      </c>
      <c r="M2987" s="98" t="s">
        <v>376</v>
      </c>
      <c r="N2987" s="98" t="s">
        <v>401</v>
      </c>
      <c r="O2987" s="98" t="s">
        <v>402</v>
      </c>
      <c r="P2987" s="98" t="s">
        <v>403</v>
      </c>
      <c r="Q2987" s="98" t="s">
        <v>404</v>
      </c>
      <c r="S2987" t="s">
        <v>226</v>
      </c>
      <c r="U2987" t="s">
        <v>335</v>
      </c>
      <c r="V2987" t="s">
        <v>264</v>
      </c>
      <c r="W2987" s="81" t="str">
        <f>analysis_methods!$B$3</f>
        <v>BIOM</v>
      </c>
      <c r="X2987">
        <v>2.3E-2</v>
      </c>
      <c r="Y2987" t="s">
        <v>731</v>
      </c>
      <c r="Z2987" t="s">
        <v>243</v>
      </c>
      <c r="AA2987" t="s">
        <v>161</v>
      </c>
      <c r="AB2987" s="81" t="str">
        <f>analysis_methods!$M$3</f>
        <v>BLOT WW SCALE</v>
      </c>
      <c r="AC2987" s="77">
        <v>45413</v>
      </c>
    </row>
    <row r="2988" spans="1:29" ht="14.4" x14ac:dyDescent="0.3">
      <c r="A2988" s="81" t="str">
        <f>samples!$C$74</f>
        <v>SS22-590-1-WestdiepSeafarm-325m-c-VV3</v>
      </c>
      <c r="C2988"/>
      <c r="H2988" s="95" t="s">
        <v>874</v>
      </c>
      <c r="I2988">
        <v>129296</v>
      </c>
      <c r="K2988" s="98" t="s">
        <v>348</v>
      </c>
      <c r="L2988" s="98" t="s">
        <v>375</v>
      </c>
      <c r="M2988" s="98" t="s">
        <v>376</v>
      </c>
      <c r="N2988" s="98" t="s">
        <v>380</v>
      </c>
      <c r="O2988" s="98" t="s">
        <v>409</v>
      </c>
      <c r="P2988" s="98" t="s">
        <v>410</v>
      </c>
      <c r="Q2988" s="98"/>
      <c r="S2988" t="s">
        <v>226</v>
      </c>
      <c r="U2988" t="s">
        <v>335</v>
      </c>
      <c r="V2988" t="s">
        <v>264</v>
      </c>
      <c r="W2988" s="81" t="str">
        <f>analysis_methods!$B$3</f>
        <v>BIOM</v>
      </c>
      <c r="X2988">
        <v>7.7999999999999986E-2</v>
      </c>
      <c r="Y2988" t="s">
        <v>731</v>
      </c>
      <c r="Z2988" t="s">
        <v>243</v>
      </c>
      <c r="AA2988" t="s">
        <v>161</v>
      </c>
      <c r="AB2988" s="81" t="str">
        <f>analysis_methods!$M$3</f>
        <v>BLOT WW SCALE</v>
      </c>
      <c r="AC2988" s="77">
        <v>45413</v>
      </c>
    </row>
    <row r="2989" spans="1:29" ht="14.4" x14ac:dyDescent="0.3">
      <c r="A2989" s="81" t="str">
        <f>samples!$C$74</f>
        <v>SS22-590-1-WestdiepSeafarm-325m-c-VV3</v>
      </c>
      <c r="C2989"/>
      <c r="H2989" s="95" t="s">
        <v>801</v>
      </c>
      <c r="I2989" s="96">
        <v>2036</v>
      </c>
      <c r="K2989" s="98" t="s">
        <v>348</v>
      </c>
      <c r="L2989" s="98" t="s">
        <v>375</v>
      </c>
      <c r="M2989" s="98" t="s">
        <v>422</v>
      </c>
      <c r="N2989" s="98"/>
      <c r="O2989" s="98"/>
      <c r="P2989" s="98"/>
      <c r="Q2989" s="98"/>
      <c r="S2989" t="s">
        <v>226</v>
      </c>
      <c r="U2989" t="s">
        <v>335</v>
      </c>
      <c r="V2989" t="s">
        <v>264</v>
      </c>
      <c r="W2989" s="81" t="str">
        <f>analysis_methods!$B$3</f>
        <v>BIOM</v>
      </c>
      <c r="X2989">
        <v>6.4000000000000001E-2</v>
      </c>
      <c r="Y2989" t="s">
        <v>731</v>
      </c>
      <c r="Z2989" t="s">
        <v>243</v>
      </c>
      <c r="AA2989" t="s">
        <v>161</v>
      </c>
      <c r="AB2989" s="81" t="str">
        <f>analysis_methods!$M$3</f>
        <v>BLOT WW SCALE</v>
      </c>
      <c r="AC2989" s="77">
        <v>45413</v>
      </c>
    </row>
    <row r="2990" spans="1:29" ht="14.4" x14ac:dyDescent="0.3">
      <c r="A2990" s="81" t="str">
        <f>samples!$C$74</f>
        <v>SS22-590-1-WestdiepSeafarm-325m-c-VV3</v>
      </c>
      <c r="C2990"/>
      <c r="H2990" s="97" t="s">
        <v>810</v>
      </c>
      <c r="I2990">
        <v>793</v>
      </c>
      <c r="K2990" s="98" t="s">
        <v>348</v>
      </c>
      <c r="L2990" s="98" t="s">
        <v>839</v>
      </c>
      <c r="M2990" s="98"/>
      <c r="N2990" s="98"/>
      <c r="O2990" s="98"/>
      <c r="P2990" s="98"/>
      <c r="Q2990" s="98"/>
      <c r="S2990" t="s">
        <v>226</v>
      </c>
      <c r="U2990" t="s">
        <v>335</v>
      </c>
      <c r="V2990" t="s">
        <v>264</v>
      </c>
      <c r="W2990" s="81" t="str">
        <f>analysis_methods!$B$3</f>
        <v>BIOM</v>
      </c>
      <c r="X2990">
        <v>2.5299999999999998</v>
      </c>
      <c r="Y2990" t="s">
        <v>731</v>
      </c>
      <c r="Z2990" t="s">
        <v>243</v>
      </c>
      <c r="AA2990" t="s">
        <v>161</v>
      </c>
      <c r="AB2990" s="81" t="str">
        <f>analysis_methods!$M$3</f>
        <v>BLOT WW SCALE</v>
      </c>
      <c r="AC2990" s="77">
        <v>45413</v>
      </c>
    </row>
    <row r="2991" spans="1:29" ht="14.4" x14ac:dyDescent="0.3">
      <c r="A2991" s="81" t="str">
        <f>samples!$C$75</f>
        <v>SS22-590-2-WestdiepSeafarm-425m-a-VV1</v>
      </c>
      <c r="C2991"/>
      <c r="H2991" s="95" t="s">
        <v>470</v>
      </c>
      <c r="I2991">
        <v>855674</v>
      </c>
      <c r="K2991" s="98" t="s">
        <v>348</v>
      </c>
      <c r="L2991" s="98" t="s">
        <v>355</v>
      </c>
      <c r="M2991" s="98" t="s">
        <v>826</v>
      </c>
      <c r="N2991" s="98" t="s">
        <v>356</v>
      </c>
      <c r="O2991" s="98" t="s">
        <v>357</v>
      </c>
      <c r="P2991" s="98" t="s">
        <v>358</v>
      </c>
      <c r="Q2991" s="98" t="s">
        <v>359</v>
      </c>
      <c r="S2991" t="s">
        <v>226</v>
      </c>
      <c r="U2991" t="s">
        <v>335</v>
      </c>
      <c r="V2991" t="s">
        <v>264</v>
      </c>
      <c r="W2991" s="81" t="str">
        <f>analysis_methods!$B$3</f>
        <v>BIOM</v>
      </c>
      <c r="X2991">
        <v>19.18</v>
      </c>
      <c r="Y2991" t="s">
        <v>731</v>
      </c>
      <c r="Z2991" t="s">
        <v>243</v>
      </c>
      <c r="AA2991" t="s">
        <v>161</v>
      </c>
      <c r="AB2991" s="81" t="str">
        <f>analysis_methods!$M$3</f>
        <v>BLOT WW SCALE</v>
      </c>
      <c r="AC2991" s="77">
        <v>45413</v>
      </c>
    </row>
    <row r="2992" spans="1:29" ht="14.4" x14ac:dyDescent="0.3">
      <c r="A2992" s="81" t="str">
        <f>samples!$C$75</f>
        <v>SS22-590-2-WestdiepSeafarm-425m-a-VV1</v>
      </c>
      <c r="C2992"/>
      <c r="H2992" s="95" t="s">
        <v>599</v>
      </c>
      <c r="I2992">
        <v>141911</v>
      </c>
      <c r="K2992" s="98" t="s">
        <v>348</v>
      </c>
      <c r="L2992" s="98" t="s">
        <v>365</v>
      </c>
      <c r="M2992" s="98" t="s">
        <v>366</v>
      </c>
      <c r="N2992" s="98" t="s">
        <v>367</v>
      </c>
      <c r="O2992" s="98" t="s">
        <v>437</v>
      </c>
      <c r="P2992" s="98" t="s">
        <v>601</v>
      </c>
      <c r="Q2992" s="98" t="s">
        <v>605</v>
      </c>
      <c r="S2992" t="s">
        <v>226</v>
      </c>
      <c r="U2992" t="s">
        <v>335</v>
      </c>
      <c r="V2992" t="s">
        <v>264</v>
      </c>
      <c r="W2992" s="81" t="str">
        <f>analysis_methods!$B$3</f>
        <v>BIOM</v>
      </c>
      <c r="X2992">
        <v>8.4339999999999993</v>
      </c>
      <c r="Y2992" t="s">
        <v>731</v>
      </c>
      <c r="Z2992" t="s">
        <v>243</v>
      </c>
      <c r="AA2992" t="s">
        <v>161</v>
      </c>
      <c r="AB2992" s="81" t="str">
        <f>analysis_methods!$M$3</f>
        <v>BLOT WW SCALE</v>
      </c>
      <c r="AC2992" s="77">
        <v>45413</v>
      </c>
    </row>
    <row r="2993" spans="1:29" ht="14.4" x14ac:dyDescent="0.3">
      <c r="A2993" s="81" t="str">
        <f>samples!$C$75</f>
        <v>SS22-590-2-WestdiepSeafarm-425m-a-VV1</v>
      </c>
      <c r="C2993"/>
      <c r="H2993" s="95" t="s">
        <v>599</v>
      </c>
      <c r="I2993">
        <v>141911</v>
      </c>
      <c r="K2993" s="98" t="s">
        <v>348</v>
      </c>
      <c r="L2993" s="98" t="s">
        <v>365</v>
      </c>
      <c r="M2993" s="98" t="s">
        <v>366</v>
      </c>
      <c r="N2993" s="98" t="s">
        <v>367</v>
      </c>
      <c r="O2993" s="98" t="s">
        <v>437</v>
      </c>
      <c r="P2993" s="98" t="s">
        <v>601</v>
      </c>
      <c r="Q2993" s="98" t="s">
        <v>605</v>
      </c>
      <c r="S2993" t="s">
        <v>226</v>
      </c>
      <c r="U2993" t="s">
        <v>335</v>
      </c>
      <c r="V2993" t="s">
        <v>264</v>
      </c>
      <c r="W2993" s="81" t="str">
        <f>analysis_methods!$B$3</f>
        <v>BIOM</v>
      </c>
      <c r="X2993">
        <v>2.6369999999999996</v>
      </c>
      <c r="Y2993" t="s">
        <v>731</v>
      </c>
      <c r="Z2993" t="s">
        <v>243</v>
      </c>
      <c r="AA2993" t="s">
        <v>161</v>
      </c>
      <c r="AB2993" s="81" t="str">
        <f>analysis_methods!$M$3</f>
        <v>BLOT WW SCALE</v>
      </c>
      <c r="AC2993" s="77">
        <v>45413</v>
      </c>
    </row>
    <row r="2994" spans="1:29" ht="14.4" x14ac:dyDescent="0.3">
      <c r="A2994" s="81" t="str">
        <f>samples!$C$75</f>
        <v>SS22-590-2-WestdiepSeafarm-425m-a-VV1</v>
      </c>
      <c r="C2994"/>
      <c r="H2994" s="95" t="s">
        <v>799</v>
      </c>
      <c r="I2994">
        <v>876640</v>
      </c>
      <c r="K2994" s="98" t="s">
        <v>348</v>
      </c>
      <c r="L2994" s="98" t="s">
        <v>365</v>
      </c>
      <c r="M2994" s="98" t="s">
        <v>366</v>
      </c>
      <c r="N2994" s="98" t="s">
        <v>451</v>
      </c>
      <c r="O2994" s="98" t="s">
        <v>452</v>
      </c>
      <c r="P2994" s="98" t="s">
        <v>453</v>
      </c>
      <c r="Q2994" s="98" t="s">
        <v>454</v>
      </c>
      <c r="S2994" t="s">
        <v>726</v>
      </c>
      <c r="U2994" t="s">
        <v>335</v>
      </c>
      <c r="V2994" t="s">
        <v>264</v>
      </c>
      <c r="W2994" s="81" t="str">
        <f>analysis_methods!$B$3</f>
        <v>BIOM</v>
      </c>
      <c r="X2994">
        <v>25.461999999999996</v>
      </c>
      <c r="Y2994" t="s">
        <v>731</v>
      </c>
      <c r="Z2994" t="s">
        <v>243</v>
      </c>
      <c r="AA2994" t="s">
        <v>161</v>
      </c>
      <c r="AB2994" s="81" t="str">
        <f>analysis_methods!$M$3</f>
        <v>BLOT WW SCALE</v>
      </c>
      <c r="AC2994" s="77">
        <v>45413</v>
      </c>
    </row>
    <row r="2995" spans="1:29" ht="14.4" x14ac:dyDescent="0.3">
      <c r="A2995" s="81" t="str">
        <f>samples!$C$75</f>
        <v>SS22-590-2-WestdiepSeafarm-425m-a-VV1</v>
      </c>
      <c r="C2995"/>
      <c r="H2995" s="95" t="s">
        <v>799</v>
      </c>
      <c r="I2995">
        <v>876640</v>
      </c>
      <c r="K2995" s="98" t="s">
        <v>348</v>
      </c>
      <c r="L2995" s="98" t="s">
        <v>365</v>
      </c>
      <c r="M2995" s="98" t="s">
        <v>366</v>
      </c>
      <c r="N2995" s="98" t="s">
        <v>451</v>
      </c>
      <c r="O2995" s="98" t="s">
        <v>452</v>
      </c>
      <c r="P2995" s="98" t="s">
        <v>453</v>
      </c>
      <c r="Q2995" s="98" t="s">
        <v>454</v>
      </c>
      <c r="S2995" t="s">
        <v>726</v>
      </c>
      <c r="U2995" t="s">
        <v>335</v>
      </c>
      <c r="V2995" t="s">
        <v>264</v>
      </c>
      <c r="W2995" s="81" t="str">
        <f>analysis_methods!$B$3</f>
        <v>BIOM</v>
      </c>
      <c r="X2995">
        <v>110.62799999999999</v>
      </c>
      <c r="Y2995" t="s">
        <v>731</v>
      </c>
      <c r="Z2995" t="s">
        <v>243</v>
      </c>
      <c r="AA2995" t="s">
        <v>161</v>
      </c>
      <c r="AB2995" s="81" t="str">
        <f>analysis_methods!$M$3</f>
        <v>BLOT WW SCALE</v>
      </c>
      <c r="AC2995" s="77">
        <v>45413</v>
      </c>
    </row>
    <row r="2996" spans="1:29" ht="14.4" x14ac:dyDescent="0.3">
      <c r="A2996" s="81" t="str">
        <f>samples!$C$75</f>
        <v>SS22-590-2-WestdiepSeafarm-425m-a-VV1</v>
      </c>
      <c r="C2996"/>
      <c r="H2996" s="95" t="s">
        <v>800</v>
      </c>
      <c r="I2996">
        <v>152391</v>
      </c>
      <c r="K2996" s="98" t="s">
        <v>348</v>
      </c>
      <c r="L2996" s="98" t="s">
        <v>457</v>
      </c>
      <c r="M2996" s="98"/>
      <c r="N2996" s="98"/>
      <c r="O2996" s="98"/>
      <c r="P2996" s="98"/>
      <c r="Q2996" s="98"/>
      <c r="S2996" t="s">
        <v>226</v>
      </c>
      <c r="U2996" t="s">
        <v>335</v>
      </c>
      <c r="V2996" t="s">
        <v>264</v>
      </c>
      <c r="W2996" s="81" t="str">
        <f>analysis_methods!$B$3</f>
        <v>BIOM</v>
      </c>
      <c r="X2996">
        <v>0.04</v>
      </c>
      <c r="Y2996" t="s">
        <v>731</v>
      </c>
      <c r="Z2996" t="s">
        <v>243</v>
      </c>
      <c r="AA2996" t="s">
        <v>161</v>
      </c>
      <c r="AB2996" s="81" t="str">
        <f>analysis_methods!$M$3</f>
        <v>BLOT WW SCALE</v>
      </c>
      <c r="AC2996" s="77">
        <v>45413</v>
      </c>
    </row>
    <row r="2997" spans="1:29" ht="14.4" x14ac:dyDescent="0.3">
      <c r="A2997" s="81" t="str">
        <f>samples!$C$75</f>
        <v>SS22-590-2-WestdiepSeafarm-425m-a-VV1</v>
      </c>
      <c r="C2997"/>
      <c r="H2997" s="95" t="s">
        <v>552</v>
      </c>
      <c r="I2997">
        <v>130491</v>
      </c>
      <c r="K2997" s="98" t="s">
        <v>348</v>
      </c>
      <c r="L2997" s="98" t="s">
        <v>375</v>
      </c>
      <c r="M2997" s="98" t="s">
        <v>376</v>
      </c>
      <c r="N2997" s="98"/>
      <c r="O2997" s="98" t="s">
        <v>568</v>
      </c>
      <c r="P2997" s="98" t="s">
        <v>569</v>
      </c>
      <c r="Q2997" s="98" t="s">
        <v>577</v>
      </c>
      <c r="S2997" t="s">
        <v>226</v>
      </c>
      <c r="U2997" t="s">
        <v>335</v>
      </c>
      <c r="V2997" t="s">
        <v>264</v>
      </c>
      <c r="W2997" s="81" t="str">
        <f>analysis_methods!$B$3</f>
        <v>BIOM</v>
      </c>
      <c r="X2997">
        <v>4.0000000000000001E-3</v>
      </c>
      <c r="Y2997" t="s">
        <v>731</v>
      </c>
      <c r="Z2997" t="s">
        <v>243</v>
      </c>
      <c r="AA2997" t="s">
        <v>161</v>
      </c>
      <c r="AB2997" s="81" t="str">
        <f>analysis_methods!$M$3</f>
        <v>BLOT WW SCALE</v>
      </c>
      <c r="AC2997" s="77">
        <v>45413</v>
      </c>
    </row>
    <row r="2998" spans="1:29" ht="14.4" x14ac:dyDescent="0.3">
      <c r="A2998" s="81" t="str">
        <f>samples!$C$75</f>
        <v>SS22-590-2-WestdiepSeafarm-425m-a-VV1</v>
      </c>
      <c r="C2998"/>
      <c r="H2998" s="95" t="s">
        <v>471</v>
      </c>
      <c r="I2998">
        <v>124929</v>
      </c>
      <c r="K2998" s="98" t="s">
        <v>348</v>
      </c>
      <c r="L2998" s="98" t="s">
        <v>349</v>
      </c>
      <c r="M2998" s="98" t="s">
        <v>360</v>
      </c>
      <c r="N2998" s="98" t="s">
        <v>361</v>
      </c>
      <c r="O2998" s="98" t="s">
        <v>362</v>
      </c>
      <c r="P2998" s="98" t="s">
        <v>363</v>
      </c>
      <c r="Q2998" s="98" t="s">
        <v>364</v>
      </c>
      <c r="S2998" s="102" t="s">
        <v>726</v>
      </c>
      <c r="U2998" t="s">
        <v>335</v>
      </c>
      <c r="V2998" t="s">
        <v>264</v>
      </c>
      <c r="W2998" s="81" t="str">
        <f>analysis_methods!$B$3</f>
        <v>BIOM</v>
      </c>
      <c r="X2998">
        <v>6.4209999999999994</v>
      </c>
      <c r="Y2998" t="s">
        <v>731</v>
      </c>
      <c r="Z2998" t="s">
        <v>243</v>
      </c>
      <c r="AA2998" t="s">
        <v>161</v>
      </c>
      <c r="AB2998" s="81" t="str">
        <f>analysis_methods!$M$3</f>
        <v>BLOT WW SCALE</v>
      </c>
      <c r="AC2998" s="77">
        <v>45413</v>
      </c>
    </row>
    <row r="2999" spans="1:29" ht="14.4" x14ac:dyDescent="0.3">
      <c r="A2999" s="81" t="str">
        <f>samples!$C$75</f>
        <v>SS22-590-2-WestdiepSeafarm-425m-a-VV1</v>
      </c>
      <c r="C2999"/>
      <c r="H2999" s="95" t="s">
        <v>479</v>
      </c>
      <c r="I2999">
        <v>130544</v>
      </c>
      <c r="K2999" s="98" t="s">
        <v>348</v>
      </c>
      <c r="L2999" s="98" t="s">
        <v>375</v>
      </c>
      <c r="M2999" s="98" t="s">
        <v>376</v>
      </c>
      <c r="N2999" s="98"/>
      <c r="O2999" s="98" t="s">
        <v>395</v>
      </c>
      <c r="P2999" s="98" t="s">
        <v>396</v>
      </c>
      <c r="Q2999" s="98" t="s">
        <v>397</v>
      </c>
      <c r="S2999" s="102" t="s">
        <v>726</v>
      </c>
      <c r="U2999" t="s">
        <v>335</v>
      </c>
      <c r="V2999" t="s">
        <v>264</v>
      </c>
      <c r="W2999" s="81" t="str">
        <f>analysis_methods!$B$3</f>
        <v>BIOM</v>
      </c>
      <c r="X2999">
        <v>0.15599999999999997</v>
      </c>
      <c r="Y2999" t="s">
        <v>731</v>
      </c>
      <c r="Z2999" t="s">
        <v>243</v>
      </c>
      <c r="AA2999" t="s">
        <v>161</v>
      </c>
      <c r="AB2999" s="81" t="str">
        <f>analysis_methods!$M$3</f>
        <v>BLOT WW SCALE</v>
      </c>
      <c r="AC2999" s="77">
        <v>45413</v>
      </c>
    </row>
    <row r="3000" spans="1:29" ht="14.4" x14ac:dyDescent="0.3">
      <c r="A3000" s="81" t="str">
        <f>samples!$C$75</f>
        <v>SS22-590-2-WestdiepSeafarm-425m-a-VV1</v>
      </c>
      <c r="C3000"/>
      <c r="H3000" s="95" t="s">
        <v>481</v>
      </c>
      <c r="I3000">
        <v>131187</v>
      </c>
      <c r="K3000" s="98" t="s">
        <v>348</v>
      </c>
      <c r="L3000" s="98" t="s">
        <v>375</v>
      </c>
      <c r="M3000" s="98" t="s">
        <v>376</v>
      </c>
      <c r="N3000" s="98" t="s">
        <v>401</v>
      </c>
      <c r="O3000" s="98" t="s">
        <v>402</v>
      </c>
      <c r="P3000" s="98" t="s">
        <v>403</v>
      </c>
      <c r="Q3000" s="98" t="s">
        <v>404</v>
      </c>
      <c r="S3000" s="102" t="s">
        <v>726</v>
      </c>
      <c r="U3000" t="s">
        <v>335</v>
      </c>
      <c r="V3000" t="s">
        <v>264</v>
      </c>
      <c r="W3000" s="81" t="str">
        <f>analysis_methods!$B$3</f>
        <v>BIOM</v>
      </c>
      <c r="X3000">
        <v>6.9999999999999993E-3</v>
      </c>
      <c r="Y3000" t="s">
        <v>731</v>
      </c>
      <c r="Z3000" t="s">
        <v>243</v>
      </c>
      <c r="AA3000" t="s">
        <v>161</v>
      </c>
      <c r="AB3000" s="81" t="str">
        <f>analysis_methods!$M$3</f>
        <v>BLOT WW SCALE</v>
      </c>
      <c r="AC3000" s="77">
        <v>45413</v>
      </c>
    </row>
    <row r="3001" spans="1:29" ht="14.4" x14ac:dyDescent="0.3">
      <c r="A3001" s="81" t="str">
        <f>samples!$C$75</f>
        <v>SS22-590-2-WestdiepSeafarm-425m-a-VV1</v>
      </c>
      <c r="C3001"/>
      <c r="H3001" s="95" t="s">
        <v>800</v>
      </c>
      <c r="I3001" s="96">
        <v>152391</v>
      </c>
      <c r="K3001" s="98" t="s">
        <v>348</v>
      </c>
      <c r="L3001" s="98" t="s">
        <v>457</v>
      </c>
      <c r="M3001" s="98"/>
      <c r="N3001" s="98"/>
      <c r="O3001" s="98"/>
      <c r="P3001" s="98"/>
      <c r="Q3001" s="98"/>
      <c r="S3001" t="s">
        <v>226</v>
      </c>
      <c r="U3001" t="s">
        <v>335</v>
      </c>
      <c r="V3001" t="s">
        <v>264</v>
      </c>
      <c r="W3001" s="81" t="str">
        <f>analysis_methods!$B$3</f>
        <v>BIOM</v>
      </c>
      <c r="X3001">
        <v>7.0999999999999994E-2</v>
      </c>
      <c r="Y3001" t="s">
        <v>731</v>
      </c>
      <c r="Z3001" t="s">
        <v>243</v>
      </c>
      <c r="AA3001" t="s">
        <v>161</v>
      </c>
      <c r="AB3001" s="81" t="str">
        <f>analysis_methods!$M$3</f>
        <v>BLOT WW SCALE</v>
      </c>
      <c r="AC3001" s="77">
        <v>45413</v>
      </c>
    </row>
    <row r="3002" spans="1:29" ht="14.4" x14ac:dyDescent="0.3">
      <c r="A3002" s="81" t="str">
        <f>samples!$C$76</f>
        <v>SS22-590-2-WestdiepSeafarm-425m-b-VV2</v>
      </c>
      <c r="C3002"/>
      <c r="H3002" s="103" t="s">
        <v>871</v>
      </c>
      <c r="I3002">
        <v>1082</v>
      </c>
      <c r="K3002" s="98" t="s">
        <v>348</v>
      </c>
      <c r="L3002" s="98" t="s">
        <v>414</v>
      </c>
      <c r="M3002" s="98" t="s">
        <v>880</v>
      </c>
      <c r="N3002" s="98"/>
      <c r="O3002" s="98"/>
      <c r="P3002" s="98"/>
      <c r="Q3002" s="98"/>
      <c r="S3002" t="s">
        <v>226</v>
      </c>
      <c r="U3002" t="s">
        <v>335</v>
      </c>
      <c r="V3002" t="s">
        <v>264</v>
      </c>
      <c r="W3002" s="81" t="str">
        <f>analysis_methods!$B$3</f>
        <v>BIOM</v>
      </c>
      <c r="X3002">
        <v>0</v>
      </c>
      <c r="Y3002" t="s">
        <v>731</v>
      </c>
      <c r="Z3002" t="s">
        <v>243</v>
      </c>
      <c r="AA3002" t="s">
        <v>161</v>
      </c>
      <c r="AB3002" s="81" t="str">
        <f>analysis_methods!$M$3</f>
        <v>BLOT WW SCALE</v>
      </c>
      <c r="AC3002" s="77">
        <v>45413</v>
      </c>
    </row>
    <row r="3003" spans="1:29" ht="14.4" x14ac:dyDescent="0.3">
      <c r="A3003" s="81" t="str">
        <f>samples!$C$76</f>
        <v>SS22-590-2-WestdiepSeafarm-425m-b-VV2</v>
      </c>
      <c r="C3003"/>
      <c r="H3003" s="95" t="s">
        <v>798</v>
      </c>
      <c r="I3003">
        <v>919</v>
      </c>
      <c r="K3003" s="98" t="s">
        <v>348</v>
      </c>
      <c r="L3003" s="98" t="s">
        <v>375</v>
      </c>
      <c r="M3003" s="98" t="s">
        <v>376</v>
      </c>
      <c r="N3003" s="98" t="s">
        <v>384</v>
      </c>
      <c r="O3003" s="98" t="s">
        <v>411</v>
      </c>
      <c r="P3003" s="98"/>
      <c r="Q3003" s="98"/>
      <c r="S3003" t="s">
        <v>226</v>
      </c>
      <c r="U3003" t="s">
        <v>335</v>
      </c>
      <c r="V3003" t="s">
        <v>264</v>
      </c>
      <c r="W3003" s="81" t="str">
        <f>analysis_methods!$B$3</f>
        <v>BIOM</v>
      </c>
      <c r="X3003">
        <v>1E-3</v>
      </c>
      <c r="Y3003" t="s">
        <v>731</v>
      </c>
      <c r="Z3003" t="s">
        <v>243</v>
      </c>
      <c r="AA3003" t="s">
        <v>161</v>
      </c>
      <c r="AB3003" s="81" t="str">
        <f>analysis_methods!$M$3</f>
        <v>BLOT WW SCALE</v>
      </c>
      <c r="AC3003" s="77">
        <v>45413</v>
      </c>
    </row>
    <row r="3004" spans="1:29" ht="14.4" x14ac:dyDescent="0.3">
      <c r="A3004" s="81" t="str">
        <f>samples!$C$76</f>
        <v>SS22-590-2-WestdiepSeafarm-425m-b-VV2</v>
      </c>
      <c r="C3004"/>
      <c r="H3004" s="95" t="s">
        <v>539</v>
      </c>
      <c r="I3004">
        <v>138963</v>
      </c>
      <c r="K3004" s="98" t="s">
        <v>348</v>
      </c>
      <c r="L3004" s="98" t="s">
        <v>365</v>
      </c>
      <c r="M3004" s="98" t="s">
        <v>503</v>
      </c>
      <c r="N3004" s="98" t="s">
        <v>514</v>
      </c>
      <c r="O3004" s="98" t="s">
        <v>515</v>
      </c>
      <c r="P3004" s="98" t="s">
        <v>516</v>
      </c>
      <c r="Q3004" s="98" t="s">
        <v>529</v>
      </c>
      <c r="S3004" t="s">
        <v>226</v>
      </c>
      <c r="U3004" t="s">
        <v>335</v>
      </c>
      <c r="V3004" t="s">
        <v>264</v>
      </c>
      <c r="W3004" s="81" t="str">
        <f>analysis_methods!$B$3</f>
        <v>BIOM</v>
      </c>
      <c r="X3004">
        <v>59.65</v>
      </c>
      <c r="Y3004" t="s">
        <v>731</v>
      </c>
      <c r="Z3004" t="s">
        <v>243</v>
      </c>
      <c r="AA3004" t="s">
        <v>161</v>
      </c>
      <c r="AB3004" s="81" t="str">
        <f>analysis_methods!$M$3</f>
        <v>BLOT WW SCALE</v>
      </c>
      <c r="AC3004" s="77">
        <v>45413</v>
      </c>
    </row>
    <row r="3005" spans="1:29" ht="14.4" x14ac:dyDescent="0.3">
      <c r="A3005" s="81" t="str">
        <f>samples!$C$76</f>
        <v>SS22-590-2-WestdiepSeafarm-425m-b-VV2</v>
      </c>
      <c r="C3005"/>
      <c r="H3005" s="95" t="s">
        <v>470</v>
      </c>
      <c r="I3005">
        <v>855674</v>
      </c>
      <c r="K3005" s="98" t="s">
        <v>348</v>
      </c>
      <c r="L3005" s="98" t="s">
        <v>355</v>
      </c>
      <c r="M3005" s="98" t="s">
        <v>826</v>
      </c>
      <c r="N3005" s="98" t="s">
        <v>356</v>
      </c>
      <c r="O3005" s="98" t="s">
        <v>357</v>
      </c>
      <c r="P3005" s="98" t="s">
        <v>358</v>
      </c>
      <c r="Q3005" s="98" t="s">
        <v>359</v>
      </c>
      <c r="S3005" t="s">
        <v>226</v>
      </c>
      <c r="U3005" t="s">
        <v>335</v>
      </c>
      <c r="V3005" t="s">
        <v>264</v>
      </c>
      <c r="W3005" s="81" t="str">
        <f>analysis_methods!$B$3</f>
        <v>BIOM</v>
      </c>
      <c r="X3005">
        <v>29.013999999999999</v>
      </c>
      <c r="Y3005" t="s">
        <v>731</v>
      </c>
      <c r="Z3005" t="s">
        <v>243</v>
      </c>
      <c r="AA3005" t="s">
        <v>161</v>
      </c>
      <c r="AB3005" s="81" t="str">
        <f>analysis_methods!$M$3</f>
        <v>BLOT WW SCALE</v>
      </c>
      <c r="AC3005" s="77">
        <v>45413</v>
      </c>
    </row>
    <row r="3006" spans="1:29" ht="14.4" x14ac:dyDescent="0.3">
      <c r="A3006" s="81" t="str">
        <f>samples!$C$76</f>
        <v>SS22-590-2-WestdiepSeafarm-425m-b-VV2</v>
      </c>
      <c r="C3006"/>
      <c r="H3006" s="95" t="s">
        <v>470</v>
      </c>
      <c r="I3006">
        <v>855674</v>
      </c>
      <c r="K3006" s="98" t="s">
        <v>348</v>
      </c>
      <c r="L3006" s="98" t="s">
        <v>355</v>
      </c>
      <c r="M3006" s="98" t="s">
        <v>826</v>
      </c>
      <c r="N3006" s="98" t="s">
        <v>356</v>
      </c>
      <c r="O3006" s="98" t="s">
        <v>357</v>
      </c>
      <c r="P3006" s="98" t="s">
        <v>358</v>
      </c>
      <c r="Q3006" s="98" t="s">
        <v>359</v>
      </c>
      <c r="S3006" t="s">
        <v>226</v>
      </c>
      <c r="U3006" t="s">
        <v>335</v>
      </c>
      <c r="V3006" t="s">
        <v>264</v>
      </c>
      <c r="W3006" s="81" t="str">
        <f>analysis_methods!$B$3</f>
        <v>BIOM</v>
      </c>
      <c r="X3006">
        <v>8.1829999999999998</v>
      </c>
      <c r="Y3006" t="s">
        <v>731</v>
      </c>
      <c r="Z3006" t="s">
        <v>243</v>
      </c>
      <c r="AA3006" t="s">
        <v>161</v>
      </c>
      <c r="AB3006" s="81" t="str">
        <f>analysis_methods!$M$3</f>
        <v>BLOT WW SCALE</v>
      </c>
      <c r="AC3006" s="77">
        <v>45413</v>
      </c>
    </row>
    <row r="3007" spans="1:29" ht="14.4" x14ac:dyDescent="0.3">
      <c r="A3007" s="81" t="str">
        <f>samples!$C$76</f>
        <v>SS22-590-2-WestdiepSeafarm-425m-b-VV2</v>
      </c>
      <c r="C3007"/>
      <c r="H3007" s="95" t="s">
        <v>498</v>
      </c>
      <c r="I3007">
        <v>110487</v>
      </c>
      <c r="K3007" s="98" t="s">
        <v>348</v>
      </c>
      <c r="L3007" s="98" t="s">
        <v>414</v>
      </c>
      <c r="M3007" s="98" t="s">
        <v>415</v>
      </c>
      <c r="N3007" s="98" t="s">
        <v>458</v>
      </c>
      <c r="O3007" s="98" t="s">
        <v>459</v>
      </c>
      <c r="P3007" s="98" t="s">
        <v>460</v>
      </c>
      <c r="Q3007" s="98" t="s">
        <v>461</v>
      </c>
      <c r="S3007" t="s">
        <v>226</v>
      </c>
      <c r="U3007" t="s">
        <v>335</v>
      </c>
      <c r="V3007" t="s">
        <v>264</v>
      </c>
      <c r="W3007" s="81" t="str">
        <f>analysis_methods!$B$3</f>
        <v>BIOM</v>
      </c>
      <c r="X3007">
        <v>3.2999999999999995E-2</v>
      </c>
      <c r="Y3007" t="s">
        <v>731</v>
      </c>
      <c r="Z3007" t="s">
        <v>243</v>
      </c>
      <c r="AA3007" t="s">
        <v>161</v>
      </c>
      <c r="AB3007" s="81" t="str">
        <f>analysis_methods!$M$3</f>
        <v>BLOT WW SCALE</v>
      </c>
      <c r="AC3007" s="77">
        <v>45413</v>
      </c>
    </row>
    <row r="3008" spans="1:29" ht="14.4" x14ac:dyDescent="0.3">
      <c r="A3008" s="81" t="str">
        <f>samples!$C$76</f>
        <v>SS22-590-2-WestdiepSeafarm-425m-b-VV2</v>
      </c>
      <c r="C3008"/>
      <c r="H3008" s="95" t="s">
        <v>599</v>
      </c>
      <c r="I3008">
        <v>141911</v>
      </c>
      <c r="K3008" s="98" t="s">
        <v>348</v>
      </c>
      <c r="L3008" s="98" t="s">
        <v>365</v>
      </c>
      <c r="M3008" s="98" t="s">
        <v>366</v>
      </c>
      <c r="N3008" s="98" t="s">
        <v>367</v>
      </c>
      <c r="O3008" s="98" t="s">
        <v>437</v>
      </c>
      <c r="P3008" s="98" t="s">
        <v>601</v>
      </c>
      <c r="Q3008" s="98" t="s">
        <v>605</v>
      </c>
      <c r="S3008" t="s">
        <v>226</v>
      </c>
      <c r="U3008" t="s">
        <v>335</v>
      </c>
      <c r="V3008" t="s">
        <v>264</v>
      </c>
      <c r="W3008" s="81" t="str">
        <f>analysis_methods!$B$3</f>
        <v>BIOM</v>
      </c>
      <c r="X3008">
        <v>9.1069999999999993</v>
      </c>
      <c r="Y3008" t="s">
        <v>731</v>
      </c>
      <c r="Z3008" t="s">
        <v>243</v>
      </c>
      <c r="AA3008" t="s">
        <v>161</v>
      </c>
      <c r="AB3008" s="81" t="str">
        <f>analysis_methods!$M$3</f>
        <v>BLOT WW SCALE</v>
      </c>
      <c r="AC3008" s="77">
        <v>45413</v>
      </c>
    </row>
    <row r="3009" spans="1:29" ht="14.4" x14ac:dyDescent="0.3">
      <c r="A3009" s="81" t="str">
        <f>samples!$C$76</f>
        <v>SS22-590-2-WestdiepSeafarm-425m-b-VV2</v>
      </c>
      <c r="C3009"/>
      <c r="H3009" s="95" t="s">
        <v>799</v>
      </c>
      <c r="I3009">
        <v>876640</v>
      </c>
      <c r="K3009" s="98" t="s">
        <v>348</v>
      </c>
      <c r="L3009" s="98" t="s">
        <v>365</v>
      </c>
      <c r="M3009" s="98" t="s">
        <v>366</v>
      </c>
      <c r="N3009" s="98" t="s">
        <v>451</v>
      </c>
      <c r="O3009" s="98" t="s">
        <v>452</v>
      </c>
      <c r="P3009" s="98" t="s">
        <v>453</v>
      </c>
      <c r="Q3009" s="98" t="s">
        <v>454</v>
      </c>
      <c r="S3009" t="s">
        <v>726</v>
      </c>
      <c r="U3009" t="s">
        <v>335</v>
      </c>
      <c r="V3009" t="s">
        <v>264</v>
      </c>
      <c r="W3009" s="81" t="str">
        <f>analysis_methods!$B$3</f>
        <v>BIOM</v>
      </c>
      <c r="X3009">
        <v>67.137</v>
      </c>
      <c r="Y3009" t="s">
        <v>731</v>
      </c>
      <c r="Z3009" t="s">
        <v>243</v>
      </c>
      <c r="AA3009" t="s">
        <v>161</v>
      </c>
      <c r="AB3009" s="81" t="str">
        <f>analysis_methods!$M$3</f>
        <v>BLOT WW SCALE</v>
      </c>
      <c r="AC3009" s="77">
        <v>45413</v>
      </c>
    </row>
    <row r="3010" spans="1:29" ht="14.4" x14ac:dyDescent="0.3">
      <c r="A3010" s="81" t="str">
        <f>samples!$C$76</f>
        <v>SS22-590-2-WestdiepSeafarm-425m-b-VV2</v>
      </c>
      <c r="C3010"/>
      <c r="H3010" s="95" t="s">
        <v>799</v>
      </c>
      <c r="I3010">
        <v>876640</v>
      </c>
      <c r="K3010" s="98" t="s">
        <v>348</v>
      </c>
      <c r="L3010" s="98" t="s">
        <v>365</v>
      </c>
      <c r="M3010" s="98" t="s">
        <v>366</v>
      </c>
      <c r="N3010" s="98" t="s">
        <v>451</v>
      </c>
      <c r="O3010" s="98" t="s">
        <v>452</v>
      </c>
      <c r="P3010" s="98" t="s">
        <v>453</v>
      </c>
      <c r="Q3010" s="98" t="s">
        <v>454</v>
      </c>
      <c r="S3010" t="s">
        <v>726</v>
      </c>
      <c r="U3010" t="s">
        <v>335</v>
      </c>
      <c r="V3010" t="s">
        <v>264</v>
      </c>
      <c r="W3010" s="81" t="str">
        <f>analysis_methods!$B$3</f>
        <v>BIOM</v>
      </c>
      <c r="X3010">
        <v>55.235999999999997</v>
      </c>
      <c r="Y3010" t="s">
        <v>731</v>
      </c>
      <c r="Z3010" t="s">
        <v>243</v>
      </c>
      <c r="AA3010" t="s">
        <v>161</v>
      </c>
      <c r="AB3010" s="81" t="str">
        <f>analysis_methods!$M$3</f>
        <v>BLOT WW SCALE</v>
      </c>
      <c r="AC3010" s="77">
        <v>45413</v>
      </c>
    </row>
    <row r="3011" spans="1:29" ht="14.4" x14ac:dyDescent="0.3">
      <c r="A3011" s="81" t="str">
        <f>samples!$C$76</f>
        <v>SS22-590-2-WestdiepSeafarm-425m-b-VV2</v>
      </c>
      <c r="C3011"/>
      <c r="H3011" s="95" t="s">
        <v>799</v>
      </c>
      <c r="I3011">
        <v>876640</v>
      </c>
      <c r="K3011" s="98" t="s">
        <v>348</v>
      </c>
      <c r="L3011" s="98" t="s">
        <v>365</v>
      </c>
      <c r="M3011" s="98" t="s">
        <v>366</v>
      </c>
      <c r="N3011" s="98" t="s">
        <v>451</v>
      </c>
      <c r="O3011" s="98" t="s">
        <v>452</v>
      </c>
      <c r="P3011" s="98" t="s">
        <v>453</v>
      </c>
      <c r="Q3011" s="98" t="s">
        <v>454</v>
      </c>
      <c r="S3011" t="s">
        <v>726</v>
      </c>
      <c r="U3011" t="s">
        <v>335</v>
      </c>
      <c r="V3011" t="s">
        <v>264</v>
      </c>
      <c r="W3011" s="81" t="str">
        <f>analysis_methods!$B$3</f>
        <v>BIOM</v>
      </c>
      <c r="X3011">
        <v>54.663000000000004</v>
      </c>
      <c r="Y3011" t="s">
        <v>731</v>
      </c>
      <c r="Z3011" t="s">
        <v>243</v>
      </c>
      <c r="AA3011" t="s">
        <v>161</v>
      </c>
      <c r="AB3011" s="81" t="str">
        <f>analysis_methods!$M$3</f>
        <v>BLOT WW SCALE</v>
      </c>
      <c r="AC3011" s="77">
        <v>45413</v>
      </c>
    </row>
    <row r="3012" spans="1:29" ht="14.4" x14ac:dyDescent="0.3">
      <c r="A3012" s="81" t="str">
        <f>samples!$C$76</f>
        <v>SS22-590-2-WestdiepSeafarm-425m-b-VV2</v>
      </c>
      <c r="C3012"/>
      <c r="H3012" s="95" t="s">
        <v>803</v>
      </c>
      <c r="I3012">
        <v>146905</v>
      </c>
      <c r="K3012" s="98" t="s">
        <v>348</v>
      </c>
      <c r="L3012" s="98" t="s">
        <v>365</v>
      </c>
      <c r="M3012" s="98" t="s">
        <v>503</v>
      </c>
      <c r="N3012" s="98" t="s">
        <v>881</v>
      </c>
      <c r="O3012" s="98" t="s">
        <v>827</v>
      </c>
      <c r="P3012" s="98" t="s">
        <v>828</v>
      </c>
      <c r="Q3012" s="98" t="s">
        <v>844</v>
      </c>
      <c r="S3012" t="s">
        <v>226</v>
      </c>
      <c r="U3012" t="s">
        <v>335</v>
      </c>
      <c r="V3012" t="s">
        <v>264</v>
      </c>
      <c r="W3012" s="81" t="str">
        <f>analysis_methods!$B$3</f>
        <v>BIOM</v>
      </c>
      <c r="X3012">
        <v>0.48899999999999999</v>
      </c>
      <c r="Y3012" t="s">
        <v>731</v>
      </c>
      <c r="Z3012" t="s">
        <v>243</v>
      </c>
      <c r="AA3012" t="s">
        <v>161</v>
      </c>
      <c r="AB3012" s="81" t="str">
        <f>analysis_methods!$M$3</f>
        <v>BLOT WW SCALE</v>
      </c>
      <c r="AC3012" s="77">
        <v>45413</v>
      </c>
    </row>
    <row r="3013" spans="1:29" ht="14.4" x14ac:dyDescent="0.3">
      <c r="A3013" s="81" t="str">
        <f>samples!$C$76</f>
        <v>SS22-590-2-WestdiepSeafarm-425m-b-VV2</v>
      </c>
      <c r="C3013"/>
      <c r="H3013" s="95" t="s">
        <v>476</v>
      </c>
      <c r="I3013">
        <v>152367</v>
      </c>
      <c r="K3013" s="98" t="s">
        <v>348</v>
      </c>
      <c r="L3013" s="98" t="s">
        <v>375</v>
      </c>
      <c r="M3013" s="98" t="s">
        <v>376</v>
      </c>
      <c r="N3013" s="98" t="s">
        <v>384</v>
      </c>
      <c r="O3013" s="98" t="s">
        <v>385</v>
      </c>
      <c r="P3013" s="98" t="s">
        <v>386</v>
      </c>
      <c r="Q3013" s="98" t="s">
        <v>387</v>
      </c>
      <c r="S3013" t="s">
        <v>226</v>
      </c>
      <c r="U3013" t="s">
        <v>335</v>
      </c>
      <c r="V3013" t="s">
        <v>264</v>
      </c>
      <c r="W3013" s="81" t="str">
        <f>analysis_methods!$B$3</f>
        <v>BIOM</v>
      </c>
      <c r="X3013">
        <v>2.298</v>
      </c>
      <c r="Y3013" t="s">
        <v>731</v>
      </c>
      <c r="Z3013" t="s">
        <v>243</v>
      </c>
      <c r="AA3013" t="s">
        <v>161</v>
      </c>
      <c r="AB3013" s="81" t="str">
        <f>analysis_methods!$M$3</f>
        <v>BLOT WW SCALE</v>
      </c>
      <c r="AC3013" s="77">
        <v>45413</v>
      </c>
    </row>
    <row r="3014" spans="1:29" ht="14.4" x14ac:dyDescent="0.3">
      <c r="A3014" s="81" t="str">
        <f>samples!$C$76</f>
        <v>SS22-590-2-WestdiepSeafarm-425m-b-VV2</v>
      </c>
      <c r="C3014"/>
      <c r="H3014" s="95" t="s">
        <v>800</v>
      </c>
      <c r="I3014">
        <v>152391</v>
      </c>
      <c r="K3014" s="98" t="s">
        <v>348</v>
      </c>
      <c r="L3014" s="98" t="s">
        <v>457</v>
      </c>
      <c r="M3014" s="98"/>
      <c r="N3014" s="98"/>
      <c r="O3014" s="98"/>
      <c r="P3014" s="98"/>
      <c r="Q3014" s="98"/>
      <c r="S3014" t="s">
        <v>226</v>
      </c>
      <c r="U3014" t="s">
        <v>335</v>
      </c>
      <c r="V3014" t="s">
        <v>264</v>
      </c>
      <c r="W3014" s="81" t="str">
        <f>analysis_methods!$B$3</f>
        <v>BIOM</v>
      </c>
      <c r="X3014">
        <v>6.9999999999999993E-3</v>
      </c>
      <c r="Y3014" t="s">
        <v>731</v>
      </c>
      <c r="Z3014" t="s">
        <v>243</v>
      </c>
      <c r="AA3014" t="s">
        <v>161</v>
      </c>
      <c r="AB3014" s="81" t="str">
        <f>analysis_methods!$M$3</f>
        <v>BLOT WW SCALE</v>
      </c>
      <c r="AC3014" s="77">
        <v>45413</v>
      </c>
    </row>
    <row r="3015" spans="1:29" ht="14.4" x14ac:dyDescent="0.3">
      <c r="A3015" s="81" t="str">
        <f>samples!$C$76</f>
        <v>SS22-590-2-WestdiepSeafarm-425m-b-VV2</v>
      </c>
      <c r="C3015"/>
      <c r="H3015" s="95" t="s">
        <v>800</v>
      </c>
      <c r="I3015">
        <v>152391</v>
      </c>
      <c r="K3015" s="98" t="s">
        <v>348</v>
      </c>
      <c r="L3015" s="98" t="s">
        <v>457</v>
      </c>
      <c r="M3015" s="98"/>
      <c r="N3015" s="98"/>
      <c r="O3015" s="98"/>
      <c r="P3015" s="98"/>
      <c r="Q3015" s="98"/>
      <c r="S3015" t="s">
        <v>226</v>
      </c>
      <c r="U3015" t="s">
        <v>335</v>
      </c>
      <c r="V3015" t="s">
        <v>264</v>
      </c>
      <c r="W3015" s="81" t="str">
        <f>analysis_methods!$B$3</f>
        <v>BIOM</v>
      </c>
      <c r="X3015">
        <v>6.9999999999999993E-3</v>
      </c>
      <c r="Y3015" t="s">
        <v>731</v>
      </c>
      <c r="Z3015" t="s">
        <v>243</v>
      </c>
      <c r="AA3015" t="s">
        <v>161</v>
      </c>
      <c r="AB3015" s="81" t="str">
        <f>analysis_methods!$M$3</f>
        <v>BLOT WW SCALE</v>
      </c>
      <c r="AC3015" s="77">
        <v>45413</v>
      </c>
    </row>
    <row r="3016" spans="1:29" ht="14.4" x14ac:dyDescent="0.3">
      <c r="A3016" s="81" t="str">
        <f>samples!$C$76</f>
        <v>SS22-590-2-WestdiepSeafarm-425m-b-VV2</v>
      </c>
      <c r="C3016"/>
      <c r="H3016" s="95" t="s">
        <v>482</v>
      </c>
      <c r="I3016">
        <v>130357</v>
      </c>
      <c r="K3016" s="98" t="s">
        <v>348</v>
      </c>
      <c r="L3016" s="98" t="s">
        <v>375</v>
      </c>
      <c r="M3016" s="98" t="s">
        <v>376</v>
      </c>
      <c r="N3016" s="98" t="s">
        <v>380</v>
      </c>
      <c r="O3016" s="98" t="s">
        <v>381</v>
      </c>
      <c r="P3016" s="98" t="s">
        <v>382</v>
      </c>
      <c r="Q3016" s="98" t="s">
        <v>405</v>
      </c>
      <c r="S3016" s="102" t="s">
        <v>726</v>
      </c>
      <c r="U3016" t="s">
        <v>335</v>
      </c>
      <c r="V3016" t="s">
        <v>264</v>
      </c>
      <c r="W3016" s="81" t="str">
        <f>analysis_methods!$B$3</f>
        <v>BIOM</v>
      </c>
      <c r="X3016">
        <v>0.26399999999999996</v>
      </c>
      <c r="Y3016" t="s">
        <v>731</v>
      </c>
      <c r="Z3016" t="s">
        <v>243</v>
      </c>
      <c r="AA3016" t="s">
        <v>161</v>
      </c>
      <c r="AB3016" s="81" t="str">
        <f>analysis_methods!$M$3</f>
        <v>BLOT WW SCALE</v>
      </c>
      <c r="AC3016" s="77">
        <v>45413</v>
      </c>
    </row>
    <row r="3017" spans="1:29" ht="14.4" x14ac:dyDescent="0.3">
      <c r="A3017" s="81" t="str">
        <f>samples!$C$76</f>
        <v>SS22-590-2-WestdiepSeafarm-425m-b-VV2</v>
      </c>
      <c r="C3017"/>
      <c r="H3017" s="95" t="s">
        <v>471</v>
      </c>
      <c r="I3017">
        <v>124929</v>
      </c>
      <c r="K3017" s="98" t="s">
        <v>348</v>
      </c>
      <c r="L3017" s="98" t="s">
        <v>349</v>
      </c>
      <c r="M3017" s="98" t="s">
        <v>360</v>
      </c>
      <c r="N3017" s="98" t="s">
        <v>361</v>
      </c>
      <c r="O3017" s="98" t="s">
        <v>362</v>
      </c>
      <c r="P3017" s="98" t="s">
        <v>363</v>
      </c>
      <c r="Q3017" s="98" t="s">
        <v>364</v>
      </c>
      <c r="S3017" t="s">
        <v>226</v>
      </c>
      <c r="U3017" t="s">
        <v>335</v>
      </c>
      <c r="V3017" t="s">
        <v>264</v>
      </c>
      <c r="W3017" s="81" t="str">
        <f>analysis_methods!$B$3</f>
        <v>BIOM</v>
      </c>
      <c r="X3017">
        <v>23.297999999999998</v>
      </c>
      <c r="Y3017" t="s">
        <v>731</v>
      </c>
      <c r="Z3017" t="s">
        <v>243</v>
      </c>
      <c r="AA3017" t="s">
        <v>161</v>
      </c>
      <c r="AB3017" s="81" t="str">
        <f>analysis_methods!$M$3</f>
        <v>BLOT WW SCALE</v>
      </c>
      <c r="AC3017" s="77">
        <v>45413</v>
      </c>
    </row>
    <row r="3018" spans="1:29" ht="14.4" x14ac:dyDescent="0.3">
      <c r="A3018" s="81" t="str">
        <f>samples!$C$76</f>
        <v>SS22-590-2-WestdiepSeafarm-425m-b-VV2</v>
      </c>
      <c r="C3018"/>
      <c r="H3018" s="95" t="s">
        <v>479</v>
      </c>
      <c r="I3018">
        <v>130544</v>
      </c>
      <c r="K3018" s="98" t="s">
        <v>348</v>
      </c>
      <c r="L3018" s="98" t="s">
        <v>375</v>
      </c>
      <c r="M3018" s="98" t="s">
        <v>376</v>
      </c>
      <c r="N3018" s="98"/>
      <c r="O3018" s="98" t="s">
        <v>395</v>
      </c>
      <c r="P3018" s="98" t="s">
        <v>396</v>
      </c>
      <c r="Q3018" s="98" t="s">
        <v>397</v>
      </c>
      <c r="S3018" t="s">
        <v>226</v>
      </c>
      <c r="U3018" t="s">
        <v>335</v>
      </c>
      <c r="V3018" t="s">
        <v>264</v>
      </c>
      <c r="W3018" s="81" t="str">
        <f>analysis_methods!$B$3</f>
        <v>BIOM</v>
      </c>
      <c r="X3018">
        <v>0.34399999999999997</v>
      </c>
      <c r="Y3018" t="s">
        <v>731</v>
      </c>
      <c r="Z3018" t="s">
        <v>243</v>
      </c>
      <c r="AA3018" t="s">
        <v>161</v>
      </c>
      <c r="AB3018" s="81" t="str">
        <f>analysis_methods!$M$3</f>
        <v>BLOT WW SCALE</v>
      </c>
      <c r="AC3018" s="77">
        <v>45413</v>
      </c>
    </row>
    <row r="3019" spans="1:29" ht="14.4" x14ac:dyDescent="0.3">
      <c r="A3019" s="81" t="str">
        <f>samples!$C$76</f>
        <v>SS22-590-2-WestdiepSeafarm-425m-b-VV2</v>
      </c>
      <c r="C3019"/>
      <c r="H3019" s="95" t="s">
        <v>612</v>
      </c>
      <c r="I3019">
        <v>128551</v>
      </c>
      <c r="K3019" s="98" t="s">
        <v>348</v>
      </c>
      <c r="L3019" s="98" t="s">
        <v>619</v>
      </c>
      <c r="M3019" s="98"/>
      <c r="N3019" s="98"/>
      <c r="O3019" s="98" t="s">
        <v>620</v>
      </c>
      <c r="P3019" s="98" t="s">
        <v>621</v>
      </c>
      <c r="Q3019" s="98" t="s">
        <v>635</v>
      </c>
      <c r="S3019" t="s">
        <v>226</v>
      </c>
      <c r="U3019" t="s">
        <v>335</v>
      </c>
      <c r="V3019" t="s">
        <v>264</v>
      </c>
      <c r="W3019" s="81" t="str">
        <f>analysis_methods!$B$3</f>
        <v>BIOM</v>
      </c>
      <c r="X3019">
        <v>0.17299999999999999</v>
      </c>
      <c r="Y3019" t="s">
        <v>731</v>
      </c>
      <c r="Z3019" t="s">
        <v>243</v>
      </c>
      <c r="AA3019" t="s">
        <v>161</v>
      </c>
      <c r="AB3019" s="81" t="str">
        <f>analysis_methods!$M$3</f>
        <v>BLOT WW SCALE</v>
      </c>
      <c r="AC3019" s="77">
        <v>45413</v>
      </c>
    </row>
    <row r="3020" spans="1:29" ht="14.4" x14ac:dyDescent="0.3">
      <c r="A3020" s="81" t="str">
        <f>samples!$C$76</f>
        <v>SS22-590-2-WestdiepSeafarm-425m-b-VV2</v>
      </c>
      <c r="C3020"/>
      <c r="H3020" s="95" t="s">
        <v>540</v>
      </c>
      <c r="I3020">
        <v>334512</v>
      </c>
      <c r="K3020" s="98" t="s">
        <v>348</v>
      </c>
      <c r="L3020" s="98" t="s">
        <v>375</v>
      </c>
      <c r="M3020" s="98" t="s">
        <v>376</v>
      </c>
      <c r="N3020" s="98" t="s">
        <v>380</v>
      </c>
      <c r="O3020" s="98" t="s">
        <v>448</v>
      </c>
      <c r="P3020" s="98" t="s">
        <v>517</v>
      </c>
      <c r="Q3020" s="98" t="s">
        <v>530</v>
      </c>
      <c r="S3020" t="s">
        <v>226</v>
      </c>
      <c r="U3020" t="s">
        <v>335</v>
      </c>
      <c r="V3020" t="s">
        <v>264</v>
      </c>
      <c r="W3020" s="81" t="str">
        <f>analysis_methods!$B$3</f>
        <v>BIOM</v>
      </c>
      <c r="X3020">
        <v>5.3999999999999999E-2</v>
      </c>
      <c r="Y3020" t="s">
        <v>731</v>
      </c>
      <c r="Z3020" t="s">
        <v>243</v>
      </c>
      <c r="AA3020" t="s">
        <v>161</v>
      </c>
      <c r="AB3020" s="81" t="str">
        <f>analysis_methods!$M$3</f>
        <v>BLOT WW SCALE</v>
      </c>
      <c r="AC3020" s="77">
        <v>45413</v>
      </c>
    </row>
    <row r="3021" spans="1:29" ht="14.4" x14ac:dyDescent="0.3">
      <c r="A3021" s="81" t="str">
        <f>samples!$C$76</f>
        <v>SS22-590-2-WestdiepSeafarm-425m-b-VV2</v>
      </c>
      <c r="C3021"/>
      <c r="H3021" s="95" t="s">
        <v>808</v>
      </c>
      <c r="I3021">
        <v>102460</v>
      </c>
      <c r="K3021" s="98" t="s">
        <v>348</v>
      </c>
      <c r="L3021" s="98" t="s">
        <v>414</v>
      </c>
      <c r="M3021" s="98" t="s">
        <v>415</v>
      </c>
      <c r="N3021" s="98" t="s">
        <v>416</v>
      </c>
      <c r="O3021" s="98" t="s">
        <v>835</v>
      </c>
      <c r="P3021" s="98" t="s">
        <v>836</v>
      </c>
      <c r="Q3021" s="98" t="s">
        <v>847</v>
      </c>
      <c r="S3021" t="s">
        <v>226</v>
      </c>
      <c r="U3021" t="s">
        <v>335</v>
      </c>
      <c r="V3021" t="s">
        <v>264</v>
      </c>
      <c r="W3021" s="81" t="str">
        <f>analysis_methods!$B$3</f>
        <v>BIOM</v>
      </c>
      <c r="X3021">
        <v>1E-3</v>
      </c>
      <c r="Y3021" t="s">
        <v>731</v>
      </c>
      <c r="Z3021" t="s">
        <v>243</v>
      </c>
      <c r="AA3021" t="s">
        <v>161</v>
      </c>
      <c r="AB3021" s="81" t="str">
        <f>analysis_methods!$M$3</f>
        <v>BLOT WW SCALE</v>
      </c>
      <c r="AC3021" s="77">
        <v>45413</v>
      </c>
    </row>
    <row r="3022" spans="1:29" ht="14.4" x14ac:dyDescent="0.3">
      <c r="A3022" s="81" t="str">
        <f>samples!$C$76</f>
        <v>SS22-590-2-WestdiepSeafarm-425m-b-VV2</v>
      </c>
      <c r="C3022"/>
      <c r="H3022" s="95" t="s">
        <v>481</v>
      </c>
      <c r="I3022">
        <v>131187</v>
      </c>
      <c r="K3022" s="98" t="s">
        <v>348</v>
      </c>
      <c r="L3022" s="98" t="s">
        <v>375</v>
      </c>
      <c r="M3022" s="98" t="s">
        <v>376</v>
      </c>
      <c r="N3022" s="98" t="s">
        <v>401</v>
      </c>
      <c r="O3022" s="98" t="s">
        <v>402</v>
      </c>
      <c r="P3022" s="98" t="s">
        <v>403</v>
      </c>
      <c r="Q3022" s="98" t="s">
        <v>404</v>
      </c>
      <c r="S3022" t="s">
        <v>226</v>
      </c>
      <c r="U3022" t="s">
        <v>335</v>
      </c>
      <c r="V3022" t="s">
        <v>264</v>
      </c>
      <c r="W3022" s="81" t="str">
        <f>analysis_methods!$B$3</f>
        <v>BIOM</v>
      </c>
      <c r="X3022">
        <v>5.9999999999999993E-3</v>
      </c>
      <c r="Y3022" t="s">
        <v>731</v>
      </c>
      <c r="Z3022" t="s">
        <v>243</v>
      </c>
      <c r="AA3022" t="s">
        <v>161</v>
      </c>
      <c r="AB3022" s="81" t="str">
        <f>analysis_methods!$M$3</f>
        <v>BLOT WW SCALE</v>
      </c>
      <c r="AC3022" s="77">
        <v>45413</v>
      </c>
    </row>
    <row r="3023" spans="1:29" ht="14.4" x14ac:dyDescent="0.3">
      <c r="A3023" s="81" t="str">
        <f>samples!$C$76</f>
        <v>SS22-590-2-WestdiepSeafarm-425m-b-VV2</v>
      </c>
      <c r="C3023"/>
      <c r="H3023" s="95" t="s">
        <v>493</v>
      </c>
      <c r="I3023">
        <v>131074</v>
      </c>
      <c r="K3023" s="98" t="s">
        <v>348</v>
      </c>
      <c r="L3023" s="98" t="s">
        <v>375</v>
      </c>
      <c r="M3023" s="98" t="s">
        <v>376</v>
      </c>
      <c r="N3023" s="98" t="s">
        <v>380</v>
      </c>
      <c r="O3023" s="98" t="s">
        <v>406</v>
      </c>
      <c r="P3023" s="98" t="s">
        <v>444</v>
      </c>
      <c r="Q3023" s="98" t="s">
        <v>445</v>
      </c>
      <c r="S3023" t="s">
        <v>226</v>
      </c>
      <c r="U3023" t="s">
        <v>335</v>
      </c>
      <c r="V3023" t="s">
        <v>264</v>
      </c>
      <c r="W3023" s="81" t="str">
        <f>analysis_methods!$B$3</f>
        <v>BIOM</v>
      </c>
      <c r="X3023">
        <v>6.4939999999999998</v>
      </c>
      <c r="Y3023" t="s">
        <v>731</v>
      </c>
      <c r="Z3023" t="s">
        <v>243</v>
      </c>
      <c r="AA3023" t="s">
        <v>161</v>
      </c>
      <c r="AB3023" s="81" t="str">
        <f>analysis_methods!$M$3</f>
        <v>BLOT WW SCALE</v>
      </c>
      <c r="AC3023" s="77">
        <v>45413</v>
      </c>
    </row>
    <row r="3024" spans="1:29" ht="14.4" x14ac:dyDescent="0.3">
      <c r="A3024" s="81" t="str">
        <f>samples!$C$76</f>
        <v>SS22-590-2-WestdiepSeafarm-425m-b-VV2</v>
      </c>
      <c r="C3024"/>
      <c r="H3024" s="95" t="s">
        <v>801</v>
      </c>
      <c r="I3024" s="96">
        <v>2036</v>
      </c>
      <c r="K3024" s="98" t="s">
        <v>348</v>
      </c>
      <c r="L3024" s="98" t="s">
        <v>375</v>
      </c>
      <c r="M3024" s="98" t="s">
        <v>422</v>
      </c>
      <c r="N3024" s="98"/>
      <c r="O3024" s="98"/>
      <c r="P3024" s="98"/>
      <c r="Q3024" s="98"/>
      <c r="S3024" t="s">
        <v>226</v>
      </c>
      <c r="U3024" t="s">
        <v>335</v>
      </c>
      <c r="V3024" t="s">
        <v>264</v>
      </c>
      <c r="W3024" s="81" t="str">
        <f>analysis_methods!$B$3</f>
        <v>BIOM</v>
      </c>
      <c r="X3024">
        <v>1E-3</v>
      </c>
      <c r="Y3024" t="s">
        <v>731</v>
      </c>
      <c r="Z3024" t="s">
        <v>243</v>
      </c>
      <c r="AA3024" t="s">
        <v>161</v>
      </c>
      <c r="AB3024" s="81" t="str">
        <f>analysis_methods!$M$3</f>
        <v>BLOT WW SCALE</v>
      </c>
      <c r="AC3024" s="77">
        <v>45413</v>
      </c>
    </row>
    <row r="3025" spans="1:29" ht="14.4" x14ac:dyDescent="0.3">
      <c r="A3025" s="81" t="str">
        <f>samples!$C$76</f>
        <v>SS22-590-2-WestdiepSeafarm-425m-b-VV2</v>
      </c>
      <c r="C3025"/>
      <c r="H3025" s="95" t="s">
        <v>876</v>
      </c>
      <c r="I3025">
        <v>555935</v>
      </c>
      <c r="K3025" s="98" t="s">
        <v>348</v>
      </c>
      <c r="L3025" s="98" t="s">
        <v>375</v>
      </c>
      <c r="M3025" s="98" t="s">
        <v>376</v>
      </c>
      <c r="N3025" s="98" t="s">
        <v>522</v>
      </c>
      <c r="O3025" s="98" t="s">
        <v>523</v>
      </c>
      <c r="P3025" s="98" t="s">
        <v>524</v>
      </c>
      <c r="Q3025" s="98" t="s">
        <v>882</v>
      </c>
      <c r="S3025" s="102" t="s">
        <v>726</v>
      </c>
      <c r="U3025" t="s">
        <v>335</v>
      </c>
      <c r="V3025" t="s">
        <v>264</v>
      </c>
      <c r="W3025" s="81" t="str">
        <f>analysis_methods!$B$3</f>
        <v>BIOM</v>
      </c>
      <c r="X3025">
        <v>0.126</v>
      </c>
      <c r="Y3025" t="s">
        <v>731</v>
      </c>
      <c r="Z3025" t="s">
        <v>243</v>
      </c>
      <c r="AA3025" t="s">
        <v>161</v>
      </c>
      <c r="AB3025" s="81" t="str">
        <f>analysis_methods!$M$3</f>
        <v>BLOT WW SCALE</v>
      </c>
      <c r="AC3025" s="77">
        <v>45413</v>
      </c>
    </row>
    <row r="3026" spans="1:29" ht="14.4" x14ac:dyDescent="0.3">
      <c r="A3026" s="81" t="str">
        <f>samples!$C$77</f>
        <v>SS22-590-2-WestdiepSeafarm-425m-c-VV3</v>
      </c>
      <c r="C3026"/>
      <c r="H3026" s="103" t="s">
        <v>871</v>
      </c>
      <c r="I3026">
        <v>1082</v>
      </c>
      <c r="K3026" s="98" t="s">
        <v>348</v>
      </c>
      <c r="L3026" s="98" t="s">
        <v>414</v>
      </c>
      <c r="M3026" s="98" t="s">
        <v>880</v>
      </c>
      <c r="N3026" s="98"/>
      <c r="O3026" s="98"/>
      <c r="P3026" s="98"/>
      <c r="Q3026" s="98"/>
      <c r="S3026" t="s">
        <v>226</v>
      </c>
      <c r="U3026" t="s">
        <v>335</v>
      </c>
      <c r="V3026" t="s">
        <v>264</v>
      </c>
      <c r="W3026" s="81" t="str">
        <f>analysis_methods!$B$3</f>
        <v>BIOM</v>
      </c>
      <c r="X3026">
        <v>0</v>
      </c>
      <c r="Y3026" t="s">
        <v>731</v>
      </c>
      <c r="Z3026" t="s">
        <v>243</v>
      </c>
      <c r="AA3026" t="s">
        <v>161</v>
      </c>
      <c r="AB3026" s="81" t="str">
        <f>analysis_methods!$M$3</f>
        <v>BLOT WW SCALE</v>
      </c>
      <c r="AC3026" s="77">
        <v>45413</v>
      </c>
    </row>
    <row r="3027" spans="1:29" ht="14.4" x14ac:dyDescent="0.3">
      <c r="A3027" s="81" t="str">
        <f>samples!$C$77</f>
        <v>SS22-590-2-WestdiepSeafarm-425m-c-VV3</v>
      </c>
      <c r="C3027"/>
      <c r="H3027" s="95" t="s">
        <v>492</v>
      </c>
      <c r="I3027">
        <v>125073</v>
      </c>
      <c r="K3027" s="98" t="s">
        <v>348</v>
      </c>
      <c r="L3027" s="98" t="s">
        <v>349</v>
      </c>
      <c r="M3027" s="98" t="s">
        <v>360</v>
      </c>
      <c r="N3027" s="98" t="s">
        <v>440</v>
      </c>
      <c r="O3027" s="98" t="s">
        <v>441</v>
      </c>
      <c r="P3027" s="98" t="s">
        <v>442</v>
      </c>
      <c r="Q3027" s="98" t="s">
        <v>443</v>
      </c>
      <c r="S3027" t="s">
        <v>226</v>
      </c>
      <c r="U3027" t="s">
        <v>335</v>
      </c>
      <c r="V3027" t="s">
        <v>264</v>
      </c>
      <c r="W3027" s="81" t="str">
        <f>analysis_methods!$B$3</f>
        <v>BIOM</v>
      </c>
      <c r="X3027">
        <v>8.093</v>
      </c>
      <c r="Y3027" t="s">
        <v>731</v>
      </c>
      <c r="Z3027" t="s">
        <v>243</v>
      </c>
      <c r="AA3027" t="s">
        <v>161</v>
      </c>
      <c r="AB3027" s="81" t="str">
        <f>analysis_methods!$M$3</f>
        <v>BLOT WW SCALE</v>
      </c>
      <c r="AC3027" s="77">
        <v>45413</v>
      </c>
    </row>
    <row r="3028" spans="1:29" ht="14.4" x14ac:dyDescent="0.3">
      <c r="A3028" s="81" t="str">
        <f>samples!$C$77</f>
        <v>SS22-590-2-WestdiepSeafarm-425m-c-VV3</v>
      </c>
      <c r="C3028"/>
      <c r="H3028" s="95" t="s">
        <v>470</v>
      </c>
      <c r="I3028">
        <v>855674</v>
      </c>
      <c r="K3028" s="98" t="s">
        <v>348</v>
      </c>
      <c r="L3028" s="98" t="s">
        <v>355</v>
      </c>
      <c r="M3028" s="98" t="s">
        <v>826</v>
      </c>
      <c r="N3028" s="98" t="s">
        <v>356</v>
      </c>
      <c r="O3028" s="98" t="s">
        <v>357</v>
      </c>
      <c r="P3028" s="98" t="s">
        <v>358</v>
      </c>
      <c r="Q3028" s="98" t="s">
        <v>359</v>
      </c>
      <c r="S3028" t="s">
        <v>226</v>
      </c>
      <c r="U3028" t="s">
        <v>335</v>
      </c>
      <c r="V3028" t="s">
        <v>264</v>
      </c>
      <c r="W3028" s="81" t="str">
        <f>analysis_methods!$B$3</f>
        <v>BIOM</v>
      </c>
      <c r="X3028">
        <v>32.680999999999997</v>
      </c>
      <c r="Y3028" t="s">
        <v>731</v>
      </c>
      <c r="Z3028" t="s">
        <v>243</v>
      </c>
      <c r="AA3028" t="s">
        <v>161</v>
      </c>
      <c r="AB3028" s="81" t="str">
        <f>analysis_methods!$M$3</f>
        <v>BLOT WW SCALE</v>
      </c>
      <c r="AC3028" s="77">
        <v>45413</v>
      </c>
    </row>
    <row r="3029" spans="1:29" ht="14.4" x14ac:dyDescent="0.3">
      <c r="A3029" s="81" t="str">
        <f>samples!$C$77</f>
        <v>SS22-590-2-WestdiepSeafarm-425m-c-VV3</v>
      </c>
      <c r="C3029"/>
      <c r="H3029" s="95" t="s">
        <v>877</v>
      </c>
      <c r="I3029">
        <v>110398</v>
      </c>
      <c r="K3029" s="98" t="s">
        <v>348</v>
      </c>
      <c r="L3029" s="98" t="s">
        <v>414</v>
      </c>
      <c r="M3029" s="98" t="s">
        <v>415</v>
      </c>
      <c r="N3029" s="98" t="s">
        <v>458</v>
      </c>
      <c r="O3029" s="98" t="s">
        <v>459</v>
      </c>
      <c r="P3029" s="98" t="s">
        <v>460</v>
      </c>
      <c r="Q3029" s="98"/>
      <c r="S3029" t="s">
        <v>226</v>
      </c>
      <c r="U3029" t="s">
        <v>335</v>
      </c>
      <c r="V3029" t="s">
        <v>264</v>
      </c>
      <c r="W3029" s="81" t="str">
        <f>analysis_methods!$B$3</f>
        <v>BIOM</v>
      </c>
      <c r="X3029">
        <v>2.4999999999999998E-2</v>
      </c>
      <c r="Y3029" t="s">
        <v>731</v>
      </c>
      <c r="Z3029" t="s">
        <v>243</v>
      </c>
      <c r="AA3029" t="s">
        <v>161</v>
      </c>
      <c r="AB3029" s="81" t="str">
        <f>analysis_methods!$M$3</f>
        <v>BLOT WW SCALE</v>
      </c>
      <c r="AC3029" s="77">
        <v>45413</v>
      </c>
    </row>
    <row r="3030" spans="1:29" ht="14.4" x14ac:dyDescent="0.3">
      <c r="A3030" s="81" t="str">
        <f>samples!$C$77</f>
        <v>SS22-590-2-WestdiepSeafarm-425m-c-VV3</v>
      </c>
      <c r="C3030"/>
      <c r="H3030" s="95" t="s">
        <v>799</v>
      </c>
      <c r="I3030">
        <v>876640</v>
      </c>
      <c r="K3030" s="98" t="s">
        <v>348</v>
      </c>
      <c r="L3030" s="98" t="s">
        <v>365</v>
      </c>
      <c r="M3030" s="98" t="s">
        <v>366</v>
      </c>
      <c r="N3030" s="98" t="s">
        <v>451</v>
      </c>
      <c r="O3030" s="98" t="s">
        <v>452</v>
      </c>
      <c r="P3030" s="98" t="s">
        <v>453</v>
      </c>
      <c r="Q3030" s="98" t="s">
        <v>454</v>
      </c>
      <c r="S3030" t="s">
        <v>726</v>
      </c>
      <c r="U3030" t="s">
        <v>335</v>
      </c>
      <c r="V3030" t="s">
        <v>264</v>
      </c>
      <c r="W3030" s="81" t="str">
        <f>analysis_methods!$B$3</f>
        <v>BIOM</v>
      </c>
      <c r="X3030">
        <v>245.221</v>
      </c>
      <c r="Y3030" t="s">
        <v>731</v>
      </c>
      <c r="Z3030" t="s">
        <v>243</v>
      </c>
      <c r="AA3030" t="s">
        <v>161</v>
      </c>
      <c r="AB3030" s="81" t="str">
        <f>analysis_methods!$M$3</f>
        <v>BLOT WW SCALE</v>
      </c>
      <c r="AC3030" s="77">
        <v>45413</v>
      </c>
    </row>
    <row r="3031" spans="1:29" ht="14.4" x14ac:dyDescent="0.3">
      <c r="A3031" s="81" t="str">
        <f>samples!$C$77</f>
        <v>SS22-590-2-WestdiepSeafarm-425m-c-VV3</v>
      </c>
      <c r="C3031"/>
      <c r="H3031" s="95" t="s">
        <v>811</v>
      </c>
      <c r="I3031">
        <v>206125</v>
      </c>
      <c r="K3031" s="98" t="s">
        <v>348</v>
      </c>
      <c r="L3031" s="98" t="s">
        <v>375</v>
      </c>
      <c r="M3031" s="98" t="s">
        <v>376</v>
      </c>
      <c r="N3031" s="98" t="s">
        <v>380</v>
      </c>
      <c r="O3031" s="98" t="s">
        <v>840</v>
      </c>
      <c r="P3031" s="98" t="s">
        <v>841</v>
      </c>
      <c r="Q3031" s="98"/>
      <c r="S3031" t="s">
        <v>226</v>
      </c>
      <c r="U3031" t="s">
        <v>335</v>
      </c>
      <c r="V3031" t="s">
        <v>264</v>
      </c>
      <c r="W3031" s="81" t="str">
        <f>analysis_methods!$B$3</f>
        <v>BIOM</v>
      </c>
      <c r="X3031">
        <v>2.9999999999999996E-3</v>
      </c>
      <c r="Y3031" t="s">
        <v>731</v>
      </c>
      <c r="Z3031" t="s">
        <v>243</v>
      </c>
      <c r="AA3031" t="s">
        <v>161</v>
      </c>
      <c r="AB3031" s="81" t="str">
        <f>analysis_methods!$M$3</f>
        <v>BLOT WW SCALE</v>
      </c>
      <c r="AC3031" s="77">
        <v>45413</v>
      </c>
    </row>
    <row r="3032" spans="1:29" ht="14.4" x14ac:dyDescent="0.3">
      <c r="A3032" s="81" t="str">
        <f>samples!$C$77</f>
        <v>SS22-590-2-WestdiepSeafarm-425m-c-VV3</v>
      </c>
      <c r="C3032"/>
      <c r="H3032" s="95" t="s">
        <v>499</v>
      </c>
      <c r="I3032">
        <v>102043</v>
      </c>
      <c r="K3032" s="98" t="s">
        <v>348</v>
      </c>
      <c r="L3032" s="98" t="s">
        <v>414</v>
      </c>
      <c r="M3032" s="98" t="s">
        <v>415</v>
      </c>
      <c r="N3032" s="98" t="s">
        <v>416</v>
      </c>
      <c r="O3032" s="98" t="s">
        <v>466</v>
      </c>
      <c r="P3032" s="98" t="s">
        <v>467</v>
      </c>
      <c r="Q3032" s="98" t="s">
        <v>468</v>
      </c>
      <c r="S3032" t="s">
        <v>226</v>
      </c>
      <c r="U3032" t="s">
        <v>335</v>
      </c>
      <c r="V3032" t="s">
        <v>264</v>
      </c>
      <c r="W3032" s="81" t="str">
        <f>analysis_methods!$B$3</f>
        <v>BIOM</v>
      </c>
      <c r="X3032">
        <v>1.7999999999999999E-2</v>
      </c>
      <c r="Y3032" t="s">
        <v>731</v>
      </c>
      <c r="Z3032" t="s">
        <v>243</v>
      </c>
      <c r="AA3032" t="s">
        <v>161</v>
      </c>
      <c r="AB3032" s="81" t="str">
        <f>analysis_methods!$M$3</f>
        <v>BLOT WW SCALE</v>
      </c>
      <c r="AC3032" s="77">
        <v>45413</v>
      </c>
    </row>
    <row r="3033" spans="1:29" ht="14.4" x14ac:dyDescent="0.3">
      <c r="A3033" s="81" t="str">
        <f>samples!$C$77</f>
        <v>SS22-590-2-WestdiepSeafarm-425m-c-VV3</v>
      </c>
      <c r="C3033"/>
      <c r="H3033" s="95" t="s">
        <v>800</v>
      </c>
      <c r="I3033">
        <v>152391</v>
      </c>
      <c r="K3033" s="98" t="s">
        <v>348</v>
      </c>
      <c r="L3033" s="98" t="s">
        <v>457</v>
      </c>
      <c r="M3033" s="98"/>
      <c r="N3033" s="98"/>
      <c r="O3033" s="98"/>
      <c r="P3033" s="98"/>
      <c r="Q3033" s="98"/>
      <c r="S3033" t="s">
        <v>226</v>
      </c>
      <c r="U3033" t="s">
        <v>335</v>
      </c>
      <c r="V3033" t="s">
        <v>264</v>
      </c>
      <c r="W3033" s="81" t="str">
        <f>analysis_methods!$B$3</f>
        <v>BIOM</v>
      </c>
      <c r="X3033">
        <v>2.8999999999999998E-2</v>
      </c>
      <c r="Y3033" t="s">
        <v>731</v>
      </c>
      <c r="Z3033" t="s">
        <v>243</v>
      </c>
      <c r="AA3033" t="s">
        <v>161</v>
      </c>
      <c r="AB3033" s="81" t="str">
        <f>analysis_methods!$M$3</f>
        <v>BLOT WW SCALE</v>
      </c>
      <c r="AC3033" s="77">
        <v>45413</v>
      </c>
    </row>
    <row r="3034" spans="1:29" ht="14.4" x14ac:dyDescent="0.3">
      <c r="A3034" s="81" t="str">
        <f>samples!$C$77</f>
        <v>SS22-590-2-WestdiepSeafarm-425m-c-VV3</v>
      </c>
      <c r="C3034"/>
      <c r="H3034" s="95" t="s">
        <v>479</v>
      </c>
      <c r="I3034">
        <v>130544</v>
      </c>
      <c r="K3034" s="98" t="s">
        <v>348</v>
      </c>
      <c r="L3034" s="98" t="s">
        <v>375</v>
      </c>
      <c r="M3034" s="98" t="s">
        <v>376</v>
      </c>
      <c r="N3034" s="98"/>
      <c r="O3034" s="98" t="s">
        <v>395</v>
      </c>
      <c r="P3034" s="98" t="s">
        <v>396</v>
      </c>
      <c r="Q3034" s="98" t="s">
        <v>397</v>
      </c>
      <c r="S3034" t="s">
        <v>226</v>
      </c>
      <c r="U3034" t="s">
        <v>335</v>
      </c>
      <c r="V3034" t="s">
        <v>264</v>
      </c>
      <c r="W3034" s="81" t="str">
        <f>analysis_methods!$B$3</f>
        <v>BIOM</v>
      </c>
      <c r="X3034">
        <v>0.69699999999999995</v>
      </c>
      <c r="Y3034" t="s">
        <v>731</v>
      </c>
      <c r="Z3034" t="s">
        <v>243</v>
      </c>
      <c r="AA3034" t="s">
        <v>161</v>
      </c>
      <c r="AB3034" s="81" t="str">
        <f>analysis_methods!$M$3</f>
        <v>BLOT WW SCALE</v>
      </c>
      <c r="AC3034" s="77">
        <v>45413</v>
      </c>
    </row>
    <row r="3035" spans="1:29" ht="14.4" x14ac:dyDescent="0.3">
      <c r="A3035" s="81" t="str">
        <f>samples!$C$77</f>
        <v>SS22-590-2-WestdiepSeafarm-425m-c-VV3</v>
      </c>
      <c r="C3035"/>
      <c r="H3035" s="95" t="s">
        <v>481</v>
      </c>
      <c r="I3035">
        <v>131187</v>
      </c>
      <c r="K3035" s="98" t="s">
        <v>348</v>
      </c>
      <c r="L3035" s="98" t="s">
        <v>375</v>
      </c>
      <c r="M3035" s="98" t="s">
        <v>376</v>
      </c>
      <c r="N3035" s="98" t="s">
        <v>401</v>
      </c>
      <c r="O3035" s="98" t="s">
        <v>402</v>
      </c>
      <c r="P3035" s="98" t="s">
        <v>403</v>
      </c>
      <c r="Q3035" s="98" t="s">
        <v>404</v>
      </c>
      <c r="S3035" t="s">
        <v>226</v>
      </c>
      <c r="U3035" t="s">
        <v>335</v>
      </c>
      <c r="V3035" t="s">
        <v>264</v>
      </c>
      <c r="W3035" s="81" t="str">
        <f>analysis_methods!$B$3</f>
        <v>BIOM</v>
      </c>
      <c r="X3035">
        <v>2.4999999999999998E-2</v>
      </c>
      <c r="Y3035" t="s">
        <v>731</v>
      </c>
      <c r="Z3035" t="s">
        <v>243</v>
      </c>
      <c r="AA3035" t="s">
        <v>161</v>
      </c>
      <c r="AB3035" s="81" t="str">
        <f>analysis_methods!$M$3</f>
        <v>BLOT WW SCALE</v>
      </c>
      <c r="AC3035" s="77">
        <v>45413</v>
      </c>
    </row>
    <row r="3036" spans="1:29" ht="14.4" x14ac:dyDescent="0.3">
      <c r="A3036" s="81" t="str">
        <f>samples!$C$77</f>
        <v>SS22-590-2-WestdiepSeafarm-425m-c-VV3</v>
      </c>
      <c r="C3036"/>
      <c r="H3036" s="95" t="s">
        <v>801</v>
      </c>
      <c r="I3036" s="96">
        <v>2036</v>
      </c>
      <c r="K3036" s="98" t="s">
        <v>348</v>
      </c>
      <c r="L3036" s="98" t="s">
        <v>375</v>
      </c>
      <c r="M3036" s="98" t="s">
        <v>422</v>
      </c>
      <c r="N3036" s="98"/>
      <c r="O3036" s="98"/>
      <c r="P3036" s="98"/>
      <c r="Q3036" s="98"/>
      <c r="S3036" t="s">
        <v>226</v>
      </c>
      <c r="U3036" t="s">
        <v>335</v>
      </c>
      <c r="V3036" t="s">
        <v>264</v>
      </c>
      <c r="W3036" s="81" t="str">
        <f>analysis_methods!$B$3</f>
        <v>BIOM</v>
      </c>
      <c r="X3036">
        <v>1.1999999999999999E-2</v>
      </c>
      <c r="Y3036" t="s">
        <v>731</v>
      </c>
      <c r="Z3036" t="s">
        <v>243</v>
      </c>
      <c r="AA3036" t="s">
        <v>161</v>
      </c>
      <c r="AB3036" s="81" t="str">
        <f>analysis_methods!$M$3</f>
        <v>BLOT WW SCALE</v>
      </c>
      <c r="AC3036" s="77">
        <v>45413</v>
      </c>
    </row>
    <row r="3037" spans="1:29" ht="14.4" x14ac:dyDescent="0.3">
      <c r="A3037" s="81" t="str">
        <f>samples!$C$77</f>
        <v>SS22-590-2-WestdiepSeafarm-425m-c-VV3</v>
      </c>
      <c r="C3037"/>
      <c r="H3037" s="95" t="s">
        <v>812</v>
      </c>
      <c r="I3037">
        <v>103228</v>
      </c>
      <c r="K3037" s="98" t="s">
        <v>348</v>
      </c>
      <c r="L3037" s="98" t="s">
        <v>414</v>
      </c>
      <c r="M3037" s="98" t="s">
        <v>415</v>
      </c>
      <c r="N3037" s="98" t="s">
        <v>416</v>
      </c>
      <c r="O3037" s="98" t="s">
        <v>562</v>
      </c>
      <c r="P3037" s="98" t="s">
        <v>563</v>
      </c>
      <c r="Q3037" s="98" t="s">
        <v>636</v>
      </c>
      <c r="S3037" t="s">
        <v>226</v>
      </c>
      <c r="U3037" t="s">
        <v>335</v>
      </c>
      <c r="V3037" t="s">
        <v>264</v>
      </c>
      <c r="W3037" s="81" t="str">
        <f>analysis_methods!$B$3</f>
        <v>BIOM</v>
      </c>
      <c r="X3037">
        <v>2.7E-2</v>
      </c>
      <c r="Y3037" t="s">
        <v>731</v>
      </c>
      <c r="Z3037" t="s">
        <v>243</v>
      </c>
      <c r="AA3037" t="s">
        <v>161</v>
      </c>
      <c r="AB3037" s="81" t="str">
        <f>analysis_methods!$M$3</f>
        <v>BLOT WW SCALE</v>
      </c>
      <c r="AC3037" s="77">
        <v>45413</v>
      </c>
    </row>
    <row r="3038" spans="1:29" ht="14.4" x14ac:dyDescent="0.3">
      <c r="A3038" s="81" t="str">
        <f>samples!$C$84</f>
        <v>SS22-590-1-WestdiepSeafarm-4275m-a-VV1</v>
      </c>
      <c r="C3038"/>
      <c r="H3038" s="95" t="s">
        <v>469</v>
      </c>
      <c r="I3038">
        <v>124392</v>
      </c>
      <c r="K3038" s="98" t="s">
        <v>348</v>
      </c>
      <c r="L3038" s="98" t="s">
        <v>349</v>
      </c>
      <c r="M3038" s="98" t="s">
        <v>350</v>
      </c>
      <c r="N3038" s="98" t="s">
        <v>351</v>
      </c>
      <c r="O3038" s="98" t="s">
        <v>352</v>
      </c>
      <c r="P3038" s="98" t="s">
        <v>353</v>
      </c>
      <c r="Q3038" s="98" t="s">
        <v>354</v>
      </c>
      <c r="S3038" s="102" t="s">
        <v>726</v>
      </c>
      <c r="U3038" t="s">
        <v>335</v>
      </c>
      <c r="V3038" t="s">
        <v>264</v>
      </c>
      <c r="W3038" s="81" t="str">
        <f>analysis_methods!$B$3</f>
        <v>BIOM</v>
      </c>
      <c r="X3038">
        <v>56.713999999999999</v>
      </c>
      <c r="Y3038" t="s">
        <v>731</v>
      </c>
      <c r="Z3038" t="s">
        <v>243</v>
      </c>
      <c r="AA3038" t="s">
        <v>161</v>
      </c>
      <c r="AB3038" s="81" t="str">
        <f>analysis_methods!$M$3</f>
        <v>BLOT WW SCALE</v>
      </c>
      <c r="AC3038" s="77">
        <v>45413</v>
      </c>
    </row>
    <row r="3039" spans="1:29" ht="14.4" x14ac:dyDescent="0.3">
      <c r="A3039" s="81" t="str">
        <f>samples!$C$84</f>
        <v>SS22-590-1-WestdiepSeafarm-4275m-a-VV1</v>
      </c>
      <c r="C3039"/>
      <c r="H3039" s="95" t="s">
        <v>799</v>
      </c>
      <c r="I3039">
        <v>876640</v>
      </c>
      <c r="K3039" s="98" t="s">
        <v>348</v>
      </c>
      <c r="L3039" s="98" t="s">
        <v>365</v>
      </c>
      <c r="M3039" s="98" t="s">
        <v>366</v>
      </c>
      <c r="N3039" s="98" t="s">
        <v>451</v>
      </c>
      <c r="O3039" s="98" t="s">
        <v>452</v>
      </c>
      <c r="P3039" s="98" t="s">
        <v>453</v>
      </c>
      <c r="Q3039" s="98" t="s">
        <v>454</v>
      </c>
      <c r="S3039" t="s">
        <v>726</v>
      </c>
      <c r="U3039" t="s">
        <v>335</v>
      </c>
      <c r="V3039" t="s">
        <v>264</v>
      </c>
      <c r="W3039" s="81" t="str">
        <f>analysis_methods!$B$3</f>
        <v>BIOM</v>
      </c>
      <c r="X3039">
        <v>0</v>
      </c>
      <c r="Y3039" t="s">
        <v>731</v>
      </c>
      <c r="Z3039" t="s">
        <v>243</v>
      </c>
      <c r="AA3039" t="s">
        <v>161</v>
      </c>
      <c r="AB3039" s="81" t="str">
        <f>analysis_methods!$M$3</f>
        <v>BLOT WW SCALE</v>
      </c>
      <c r="AC3039" s="77">
        <v>45413</v>
      </c>
    </row>
    <row r="3040" spans="1:29" ht="14.4" x14ac:dyDescent="0.3">
      <c r="A3040" s="81" t="str">
        <f>samples!$C$84</f>
        <v>SS22-590-1-WestdiepSeafarm-4275m-a-VV1</v>
      </c>
      <c r="C3040"/>
      <c r="H3040" s="95" t="s">
        <v>547</v>
      </c>
      <c r="I3040">
        <v>120020</v>
      </c>
      <c r="K3040" s="98" t="s">
        <v>348</v>
      </c>
      <c r="L3040" s="98" t="s">
        <v>414</v>
      </c>
      <c r="M3040" s="98" t="s">
        <v>415</v>
      </c>
      <c r="N3040" s="98" t="s">
        <v>559</v>
      </c>
      <c r="O3040" s="98" t="s">
        <v>560</v>
      </c>
      <c r="P3040" s="98" t="s">
        <v>561</v>
      </c>
      <c r="Q3040" s="98" t="s">
        <v>573</v>
      </c>
      <c r="S3040" t="s">
        <v>226</v>
      </c>
      <c r="U3040" t="s">
        <v>335</v>
      </c>
      <c r="V3040" t="s">
        <v>264</v>
      </c>
      <c r="W3040" s="81" t="str">
        <f>analysis_methods!$B$3</f>
        <v>BIOM</v>
      </c>
      <c r="X3040">
        <v>10.307999999999998</v>
      </c>
      <c r="Y3040" t="s">
        <v>731</v>
      </c>
      <c r="Z3040" t="s">
        <v>243</v>
      </c>
      <c r="AA3040" t="s">
        <v>161</v>
      </c>
      <c r="AB3040" s="81" t="str">
        <f>analysis_methods!$M$3</f>
        <v>BLOT WW SCALE</v>
      </c>
      <c r="AC3040" s="77">
        <v>45413</v>
      </c>
    </row>
    <row r="3041" spans="1:29" ht="14.4" x14ac:dyDescent="0.3">
      <c r="A3041" s="81" t="str">
        <f>samples!$C$84</f>
        <v>SS22-590-1-WestdiepSeafarm-4275m-a-VV1</v>
      </c>
      <c r="C3041"/>
      <c r="H3041" s="95" t="s">
        <v>484</v>
      </c>
      <c r="I3041">
        <v>130116</v>
      </c>
      <c r="K3041" s="98" t="s">
        <v>348</v>
      </c>
      <c r="L3041" s="98" t="s">
        <v>375</v>
      </c>
      <c r="M3041" s="98" t="s">
        <v>376</v>
      </c>
      <c r="N3041" s="98" t="s">
        <v>380</v>
      </c>
      <c r="O3041" s="98" t="s">
        <v>409</v>
      </c>
      <c r="P3041" s="98" t="s">
        <v>410</v>
      </c>
      <c r="Q3041" s="98" t="s">
        <v>374</v>
      </c>
      <c r="S3041" t="s">
        <v>226</v>
      </c>
      <c r="U3041" t="s">
        <v>335</v>
      </c>
      <c r="V3041" t="s">
        <v>264</v>
      </c>
      <c r="W3041" s="81" t="str">
        <f>analysis_methods!$B$3</f>
        <v>BIOM</v>
      </c>
      <c r="X3041">
        <v>7.234</v>
      </c>
      <c r="Y3041" t="s">
        <v>731</v>
      </c>
      <c r="Z3041" t="s">
        <v>243</v>
      </c>
      <c r="AA3041" t="s">
        <v>161</v>
      </c>
      <c r="AB3041" s="81" t="str">
        <f>analysis_methods!$M$3</f>
        <v>BLOT WW SCALE</v>
      </c>
      <c r="AC3041" s="77">
        <v>45413</v>
      </c>
    </row>
    <row r="3042" spans="1:29" ht="14.4" x14ac:dyDescent="0.3">
      <c r="A3042" s="81" t="str">
        <f>samples!$C$84</f>
        <v>SS22-590-1-WestdiepSeafarm-4275m-a-VV1</v>
      </c>
      <c r="C3042"/>
      <c r="H3042" s="95" t="s">
        <v>476</v>
      </c>
      <c r="I3042">
        <v>152367</v>
      </c>
      <c r="K3042" s="98" t="s">
        <v>348</v>
      </c>
      <c r="L3042" s="98" t="s">
        <v>375</v>
      </c>
      <c r="M3042" s="98" t="s">
        <v>376</v>
      </c>
      <c r="N3042" s="98" t="s">
        <v>384</v>
      </c>
      <c r="O3042" s="98" t="s">
        <v>385</v>
      </c>
      <c r="P3042" s="98" t="s">
        <v>386</v>
      </c>
      <c r="Q3042" s="98" t="s">
        <v>387</v>
      </c>
      <c r="S3042" t="s">
        <v>226</v>
      </c>
      <c r="U3042" t="s">
        <v>335</v>
      </c>
      <c r="V3042" t="s">
        <v>264</v>
      </c>
      <c r="W3042" s="81" t="str">
        <f>analysis_methods!$B$3</f>
        <v>BIOM</v>
      </c>
      <c r="X3042">
        <v>7.0039999999999996</v>
      </c>
      <c r="Y3042" t="s">
        <v>731</v>
      </c>
      <c r="Z3042" t="s">
        <v>243</v>
      </c>
      <c r="AA3042" t="s">
        <v>161</v>
      </c>
      <c r="AB3042" s="81" t="str">
        <f>analysis_methods!$M$3</f>
        <v>BLOT WW SCALE</v>
      </c>
      <c r="AC3042" s="77">
        <v>45413</v>
      </c>
    </row>
    <row r="3043" spans="1:29" ht="14.4" x14ac:dyDescent="0.3">
      <c r="A3043" s="81" t="str">
        <f>samples!$C$84</f>
        <v>SS22-590-1-WestdiepSeafarm-4275m-a-VV1</v>
      </c>
      <c r="C3043"/>
      <c r="H3043" s="95" t="s">
        <v>480</v>
      </c>
      <c r="I3043">
        <v>130269</v>
      </c>
      <c r="K3043" s="98" t="s">
        <v>348</v>
      </c>
      <c r="L3043" s="98" t="s">
        <v>375</v>
      </c>
      <c r="M3043" s="98" t="s">
        <v>376</v>
      </c>
      <c r="N3043" s="98"/>
      <c r="O3043" s="98" t="s">
        <v>398</v>
      </c>
      <c r="P3043" s="98" t="s">
        <v>399</v>
      </c>
      <c r="Q3043" s="98" t="s">
        <v>400</v>
      </c>
      <c r="S3043" t="s">
        <v>226</v>
      </c>
      <c r="U3043" t="s">
        <v>335</v>
      </c>
      <c r="V3043" t="s">
        <v>264</v>
      </c>
      <c r="W3043" s="81" t="str">
        <f>analysis_methods!$B$3</f>
        <v>BIOM</v>
      </c>
      <c r="X3043">
        <v>5.4459999999999997</v>
      </c>
      <c r="Y3043" t="s">
        <v>731</v>
      </c>
      <c r="Z3043" t="s">
        <v>243</v>
      </c>
      <c r="AA3043" t="s">
        <v>161</v>
      </c>
      <c r="AB3043" s="81" t="str">
        <f>analysis_methods!$M$3</f>
        <v>BLOT WW SCALE</v>
      </c>
      <c r="AC3043" s="77">
        <v>45413</v>
      </c>
    </row>
    <row r="3044" spans="1:29" ht="14.4" x14ac:dyDescent="0.3">
      <c r="A3044" s="81" t="str">
        <f>samples!$C$84</f>
        <v>SS22-590-1-WestdiepSeafarm-4275m-a-VV1</v>
      </c>
      <c r="C3044"/>
      <c r="H3044" s="95" t="s">
        <v>482</v>
      </c>
      <c r="I3044">
        <v>130357</v>
      </c>
      <c r="K3044" s="98" t="s">
        <v>348</v>
      </c>
      <c r="L3044" s="98" t="s">
        <v>375</v>
      </c>
      <c r="M3044" s="98" t="s">
        <v>376</v>
      </c>
      <c r="N3044" s="98" t="s">
        <v>380</v>
      </c>
      <c r="O3044" s="98" t="s">
        <v>381</v>
      </c>
      <c r="P3044" s="98" t="s">
        <v>382</v>
      </c>
      <c r="Q3044" s="98" t="s">
        <v>405</v>
      </c>
      <c r="S3044" t="s">
        <v>226</v>
      </c>
      <c r="U3044" t="s">
        <v>335</v>
      </c>
      <c r="V3044" t="s">
        <v>264</v>
      </c>
      <c r="W3044" s="81" t="str">
        <f>analysis_methods!$B$3</f>
        <v>BIOM</v>
      </c>
      <c r="X3044">
        <v>7.8969999999999994</v>
      </c>
      <c r="Y3044" t="s">
        <v>731</v>
      </c>
      <c r="Z3044" t="s">
        <v>243</v>
      </c>
      <c r="AA3044" t="s">
        <v>161</v>
      </c>
      <c r="AB3044" s="81" t="str">
        <f>analysis_methods!$M$3</f>
        <v>BLOT WW SCALE</v>
      </c>
      <c r="AC3044" s="77">
        <v>45413</v>
      </c>
    </row>
    <row r="3045" spans="1:29" ht="14.4" x14ac:dyDescent="0.3">
      <c r="A3045" s="81" t="str">
        <f>samples!$C$84</f>
        <v>SS22-590-1-WestdiepSeafarm-4275m-a-VV1</v>
      </c>
      <c r="C3045"/>
      <c r="H3045" s="95" t="s">
        <v>552</v>
      </c>
      <c r="I3045">
        <v>130491</v>
      </c>
      <c r="K3045" s="98" t="s">
        <v>348</v>
      </c>
      <c r="L3045" s="98" t="s">
        <v>375</v>
      </c>
      <c r="M3045" s="98" t="s">
        <v>376</v>
      </c>
      <c r="N3045" s="98"/>
      <c r="O3045" s="98" t="s">
        <v>568</v>
      </c>
      <c r="P3045" s="98" t="s">
        <v>569</v>
      </c>
      <c r="Q3045" s="98" t="s">
        <v>577</v>
      </c>
      <c r="S3045" t="s">
        <v>226</v>
      </c>
      <c r="U3045" t="s">
        <v>335</v>
      </c>
      <c r="V3045" t="s">
        <v>264</v>
      </c>
      <c r="W3045" s="81" t="str">
        <f>analysis_methods!$B$3</f>
        <v>BIOM</v>
      </c>
      <c r="X3045">
        <v>5.37</v>
      </c>
      <c r="Y3045" t="s">
        <v>731</v>
      </c>
      <c r="Z3045" t="s">
        <v>243</v>
      </c>
      <c r="AA3045" t="s">
        <v>161</v>
      </c>
      <c r="AB3045" s="81" t="str">
        <f>analysis_methods!$M$3</f>
        <v>BLOT WW SCALE</v>
      </c>
      <c r="AC3045" s="77">
        <v>45413</v>
      </c>
    </row>
    <row r="3046" spans="1:29" ht="14.4" x14ac:dyDescent="0.3">
      <c r="A3046" s="81" t="str">
        <f>samples!$C$84</f>
        <v>SS22-590-1-WestdiepSeafarm-4275m-a-VV1</v>
      </c>
      <c r="C3046"/>
      <c r="H3046" s="95" t="s">
        <v>471</v>
      </c>
      <c r="I3046">
        <v>124929</v>
      </c>
      <c r="K3046" s="98" t="s">
        <v>348</v>
      </c>
      <c r="L3046" s="98" t="s">
        <v>349</v>
      </c>
      <c r="M3046" s="98" t="s">
        <v>360</v>
      </c>
      <c r="N3046" s="98" t="s">
        <v>361</v>
      </c>
      <c r="O3046" s="98" t="s">
        <v>362</v>
      </c>
      <c r="P3046" s="98" t="s">
        <v>363</v>
      </c>
      <c r="Q3046" s="98" t="s">
        <v>364</v>
      </c>
      <c r="S3046" t="s">
        <v>226</v>
      </c>
      <c r="U3046" t="s">
        <v>335</v>
      </c>
      <c r="V3046" t="s">
        <v>264</v>
      </c>
      <c r="W3046" s="81" t="str">
        <f>analysis_methods!$B$3</f>
        <v>BIOM</v>
      </c>
      <c r="X3046">
        <v>78.751999999999995</v>
      </c>
      <c r="Y3046" t="s">
        <v>731</v>
      </c>
      <c r="Z3046" t="s">
        <v>243</v>
      </c>
      <c r="AA3046" t="s">
        <v>161</v>
      </c>
      <c r="AB3046" s="81" t="str">
        <f>analysis_methods!$M$3</f>
        <v>BLOT WW SCALE</v>
      </c>
      <c r="AC3046" s="77">
        <v>45413</v>
      </c>
    </row>
    <row r="3047" spans="1:29" ht="14.4" x14ac:dyDescent="0.3">
      <c r="A3047" s="81" t="str">
        <f>samples!$C$84</f>
        <v>SS22-590-1-WestdiepSeafarm-4275m-a-VV1</v>
      </c>
      <c r="C3047"/>
      <c r="H3047" s="95" t="s">
        <v>479</v>
      </c>
      <c r="I3047">
        <v>130544</v>
      </c>
      <c r="K3047" s="98" t="s">
        <v>348</v>
      </c>
      <c r="L3047" s="98" t="s">
        <v>375</v>
      </c>
      <c r="M3047" s="98" t="s">
        <v>376</v>
      </c>
      <c r="N3047" s="98"/>
      <c r="O3047" s="98" t="s">
        <v>395</v>
      </c>
      <c r="P3047" s="98" t="s">
        <v>396</v>
      </c>
      <c r="Q3047" s="98" t="s">
        <v>397</v>
      </c>
      <c r="S3047" t="s">
        <v>226</v>
      </c>
      <c r="U3047" t="s">
        <v>335</v>
      </c>
      <c r="V3047" t="s">
        <v>264</v>
      </c>
      <c r="W3047" s="81" t="str">
        <f>analysis_methods!$B$3</f>
        <v>BIOM</v>
      </c>
      <c r="X3047">
        <v>5.5249999999999995</v>
      </c>
      <c r="Y3047" t="s">
        <v>731</v>
      </c>
      <c r="Z3047" t="s">
        <v>243</v>
      </c>
      <c r="AA3047" t="s">
        <v>161</v>
      </c>
      <c r="AB3047" s="81" t="str">
        <f>analysis_methods!$M$3</f>
        <v>BLOT WW SCALE</v>
      </c>
      <c r="AC3047" s="77">
        <v>45413</v>
      </c>
    </row>
    <row r="3048" spans="1:29" ht="14.4" x14ac:dyDescent="0.3">
      <c r="A3048" s="81" t="str">
        <f>samples!$C$84</f>
        <v>SS22-590-1-WestdiepSeafarm-4275m-a-VV1</v>
      </c>
      <c r="C3048"/>
      <c r="H3048" s="95" t="s">
        <v>481</v>
      </c>
      <c r="I3048">
        <v>131187</v>
      </c>
      <c r="K3048" s="98" t="s">
        <v>348</v>
      </c>
      <c r="L3048" s="98" t="s">
        <v>375</v>
      </c>
      <c r="M3048" s="98" t="s">
        <v>376</v>
      </c>
      <c r="N3048" s="98" t="s">
        <v>401</v>
      </c>
      <c r="O3048" s="98" t="s">
        <v>402</v>
      </c>
      <c r="P3048" s="98" t="s">
        <v>403</v>
      </c>
      <c r="Q3048" s="98" t="s">
        <v>404</v>
      </c>
      <c r="S3048" t="s">
        <v>226</v>
      </c>
      <c r="U3048" t="s">
        <v>335</v>
      </c>
      <c r="V3048" t="s">
        <v>264</v>
      </c>
      <c r="W3048" s="81" t="str">
        <f>analysis_methods!$B$3</f>
        <v>BIOM</v>
      </c>
      <c r="X3048">
        <v>5.774</v>
      </c>
      <c r="Y3048" t="s">
        <v>731</v>
      </c>
      <c r="Z3048" t="s">
        <v>243</v>
      </c>
      <c r="AA3048" t="s">
        <v>161</v>
      </c>
      <c r="AB3048" s="81" t="str">
        <f>analysis_methods!$M$3</f>
        <v>BLOT WW SCALE</v>
      </c>
      <c r="AC3048" s="77">
        <v>45413</v>
      </c>
    </row>
    <row r="3049" spans="1:29" ht="14.4" x14ac:dyDescent="0.3">
      <c r="A3049" s="81" t="str">
        <f>samples!$C$84</f>
        <v>SS22-590-1-WestdiepSeafarm-4275m-a-VV1</v>
      </c>
      <c r="C3049"/>
      <c r="H3049" s="95" t="s">
        <v>472</v>
      </c>
      <c r="I3049">
        <v>140301</v>
      </c>
      <c r="K3049" s="98" t="s">
        <v>348</v>
      </c>
      <c r="L3049" s="98" t="s">
        <v>365</v>
      </c>
      <c r="M3049" s="98" t="s">
        <v>366</v>
      </c>
      <c r="N3049" s="98" t="s">
        <v>367</v>
      </c>
      <c r="O3049" s="98" t="s">
        <v>368</v>
      </c>
      <c r="P3049" s="98" t="s">
        <v>369</v>
      </c>
      <c r="Q3049" s="98" t="s">
        <v>370</v>
      </c>
      <c r="S3049" t="s">
        <v>226</v>
      </c>
      <c r="U3049" t="s">
        <v>335</v>
      </c>
      <c r="V3049" t="s">
        <v>264</v>
      </c>
      <c r="W3049" s="81" t="str">
        <f>analysis_methods!$B$3</f>
        <v>BIOM</v>
      </c>
      <c r="X3049">
        <v>63.613999999999997</v>
      </c>
      <c r="Y3049" t="s">
        <v>731</v>
      </c>
      <c r="Z3049" t="s">
        <v>243</v>
      </c>
      <c r="AA3049" t="s">
        <v>161</v>
      </c>
      <c r="AB3049" s="81" t="str">
        <f>analysis_methods!$M$3</f>
        <v>BLOT WW SCALE</v>
      </c>
      <c r="AC3049" s="77">
        <v>45413</v>
      </c>
    </row>
    <row r="3050" spans="1:29" ht="14.4" x14ac:dyDescent="0.3">
      <c r="A3050" s="81" t="str">
        <f>samples!$C$85</f>
        <v>SS22-590-1-WestdiepSeafarm-4275m-b-VV2</v>
      </c>
      <c r="C3050"/>
      <c r="H3050" s="95" t="s">
        <v>801</v>
      </c>
      <c r="I3050" s="96">
        <v>2036</v>
      </c>
      <c r="K3050" s="98" t="s">
        <v>348</v>
      </c>
      <c r="L3050" s="98" t="s">
        <v>375</v>
      </c>
      <c r="M3050" s="98" t="s">
        <v>422</v>
      </c>
      <c r="N3050" s="98"/>
      <c r="O3050" s="98"/>
      <c r="P3050" s="98"/>
      <c r="Q3050" s="98"/>
      <c r="S3050" t="s">
        <v>226</v>
      </c>
      <c r="U3050" t="s">
        <v>335</v>
      </c>
      <c r="V3050" t="s">
        <v>264</v>
      </c>
      <c r="W3050" s="81" t="str">
        <f>analysis_methods!$B$3</f>
        <v>BIOM</v>
      </c>
      <c r="X3050">
        <v>5.3349999999999991</v>
      </c>
      <c r="Y3050" t="s">
        <v>731</v>
      </c>
      <c r="Z3050" t="s">
        <v>243</v>
      </c>
      <c r="AA3050" t="s">
        <v>161</v>
      </c>
      <c r="AB3050" s="81" t="str">
        <f>analysis_methods!$M$3</f>
        <v>BLOT WW SCALE</v>
      </c>
      <c r="AC3050" s="77">
        <v>45413</v>
      </c>
    </row>
    <row r="3051" spans="1:29" ht="14.4" x14ac:dyDescent="0.3">
      <c r="A3051" s="81" t="str">
        <f>samples!$C$85</f>
        <v>SS22-590-1-WestdiepSeafarm-4275m-b-VV2</v>
      </c>
      <c r="C3051"/>
      <c r="H3051" s="95" t="s">
        <v>470</v>
      </c>
      <c r="I3051">
        <v>855674</v>
      </c>
      <c r="K3051" s="98" t="s">
        <v>348</v>
      </c>
      <c r="L3051" s="98" t="s">
        <v>355</v>
      </c>
      <c r="M3051" s="98" t="s">
        <v>826</v>
      </c>
      <c r="N3051" s="98" t="s">
        <v>356</v>
      </c>
      <c r="O3051" s="98" t="s">
        <v>357</v>
      </c>
      <c r="P3051" s="98" t="s">
        <v>358</v>
      </c>
      <c r="Q3051" s="98" t="s">
        <v>359</v>
      </c>
      <c r="S3051" t="s">
        <v>226</v>
      </c>
      <c r="U3051" t="s">
        <v>335</v>
      </c>
      <c r="V3051" t="s">
        <v>264</v>
      </c>
      <c r="W3051" s="81" t="str">
        <f>analysis_methods!$B$3</f>
        <v>BIOM</v>
      </c>
      <c r="X3051">
        <v>25.337999999999997</v>
      </c>
      <c r="Y3051" t="s">
        <v>731</v>
      </c>
      <c r="Z3051" t="s">
        <v>243</v>
      </c>
      <c r="AA3051" t="s">
        <v>161</v>
      </c>
      <c r="AB3051" s="81" t="str">
        <f>analysis_methods!$M$3</f>
        <v>BLOT WW SCALE</v>
      </c>
      <c r="AC3051" s="77">
        <v>45413</v>
      </c>
    </row>
    <row r="3052" spans="1:29" ht="14.4" x14ac:dyDescent="0.3">
      <c r="A3052" s="81" t="str">
        <f>samples!$C$85</f>
        <v>SS22-590-1-WestdiepSeafarm-4275m-b-VV2</v>
      </c>
      <c r="C3052"/>
      <c r="H3052" s="95" t="s">
        <v>799</v>
      </c>
      <c r="I3052">
        <v>876640</v>
      </c>
      <c r="K3052" s="98" t="s">
        <v>348</v>
      </c>
      <c r="L3052" s="98" t="s">
        <v>365</v>
      </c>
      <c r="M3052" s="98" t="s">
        <v>366</v>
      </c>
      <c r="N3052" s="98" t="s">
        <v>451</v>
      </c>
      <c r="O3052" s="98" t="s">
        <v>452</v>
      </c>
      <c r="P3052" s="98" t="s">
        <v>453</v>
      </c>
      <c r="Q3052" s="98" t="s">
        <v>454</v>
      </c>
      <c r="S3052" t="s">
        <v>726</v>
      </c>
      <c r="U3052" t="s">
        <v>335</v>
      </c>
      <c r="V3052" t="s">
        <v>264</v>
      </c>
      <c r="W3052" s="81" t="str">
        <f>analysis_methods!$B$3</f>
        <v>BIOM</v>
      </c>
      <c r="X3052">
        <v>351.16599999999994</v>
      </c>
      <c r="Y3052" t="s">
        <v>731</v>
      </c>
      <c r="Z3052" t="s">
        <v>243</v>
      </c>
      <c r="AA3052" t="s">
        <v>161</v>
      </c>
      <c r="AB3052" s="81" t="str">
        <f>analysis_methods!$M$3</f>
        <v>BLOT WW SCALE</v>
      </c>
      <c r="AC3052" s="77">
        <v>45413</v>
      </c>
    </row>
    <row r="3053" spans="1:29" ht="14.4" x14ac:dyDescent="0.3">
      <c r="A3053" s="81" t="str">
        <f>samples!$C$85</f>
        <v>SS22-590-1-WestdiepSeafarm-4275m-b-VV2</v>
      </c>
      <c r="C3053"/>
      <c r="H3053" s="95" t="s">
        <v>799</v>
      </c>
      <c r="I3053">
        <v>876640</v>
      </c>
      <c r="K3053" s="98" t="s">
        <v>348</v>
      </c>
      <c r="L3053" s="98" t="s">
        <v>365</v>
      </c>
      <c r="M3053" s="98" t="s">
        <v>366</v>
      </c>
      <c r="N3053" s="98" t="s">
        <v>451</v>
      </c>
      <c r="O3053" s="98" t="s">
        <v>452</v>
      </c>
      <c r="P3053" s="98" t="s">
        <v>453</v>
      </c>
      <c r="Q3053" s="98" t="s">
        <v>454</v>
      </c>
      <c r="S3053" t="s">
        <v>726</v>
      </c>
      <c r="U3053" t="s">
        <v>335</v>
      </c>
      <c r="V3053" t="s">
        <v>264</v>
      </c>
      <c r="W3053" s="81" t="str">
        <f>analysis_methods!$B$3</f>
        <v>BIOM</v>
      </c>
      <c r="X3053">
        <v>115.95299999999999</v>
      </c>
      <c r="Y3053" t="s">
        <v>731</v>
      </c>
      <c r="Z3053" t="s">
        <v>243</v>
      </c>
      <c r="AA3053" t="s">
        <v>161</v>
      </c>
      <c r="AB3053" s="81" t="str">
        <f>analysis_methods!$M$3</f>
        <v>BLOT WW SCALE</v>
      </c>
      <c r="AC3053" s="77">
        <v>45413</v>
      </c>
    </row>
    <row r="3054" spans="1:29" ht="14.4" x14ac:dyDescent="0.3">
      <c r="A3054" s="81" t="str">
        <f>samples!$C$85</f>
        <v>SS22-590-1-WestdiepSeafarm-4275m-b-VV2</v>
      </c>
      <c r="C3054"/>
      <c r="H3054" s="95" t="s">
        <v>484</v>
      </c>
      <c r="I3054">
        <v>130116</v>
      </c>
      <c r="K3054" s="98" t="s">
        <v>348</v>
      </c>
      <c r="L3054" s="98" t="s">
        <v>375</v>
      </c>
      <c r="M3054" s="98" t="s">
        <v>376</v>
      </c>
      <c r="N3054" s="98" t="s">
        <v>380</v>
      </c>
      <c r="O3054" s="98" t="s">
        <v>409</v>
      </c>
      <c r="P3054" s="98" t="s">
        <v>410</v>
      </c>
      <c r="Q3054" s="98" t="s">
        <v>374</v>
      </c>
      <c r="S3054" t="s">
        <v>226</v>
      </c>
      <c r="U3054" t="s">
        <v>335</v>
      </c>
      <c r="V3054" t="s">
        <v>264</v>
      </c>
      <c r="W3054" s="81" t="str">
        <f>analysis_methods!$B$3</f>
        <v>BIOM</v>
      </c>
      <c r="X3054">
        <v>9.4749999999999996</v>
      </c>
      <c r="Y3054" t="s">
        <v>731</v>
      </c>
      <c r="Z3054" t="s">
        <v>243</v>
      </c>
      <c r="AA3054" t="s">
        <v>161</v>
      </c>
      <c r="AB3054" s="81" t="str">
        <f>analysis_methods!$M$3</f>
        <v>BLOT WW SCALE</v>
      </c>
      <c r="AC3054" s="77">
        <v>45413</v>
      </c>
    </row>
    <row r="3055" spans="1:29" ht="14.4" x14ac:dyDescent="0.3">
      <c r="A3055" s="81" t="str">
        <f>samples!$C$85</f>
        <v>SS22-590-1-WestdiepSeafarm-4275m-b-VV2</v>
      </c>
      <c r="C3055"/>
      <c r="H3055" s="95" t="s">
        <v>484</v>
      </c>
      <c r="I3055">
        <v>130116</v>
      </c>
      <c r="K3055" s="98" t="s">
        <v>348</v>
      </c>
      <c r="L3055" s="98" t="s">
        <v>375</v>
      </c>
      <c r="M3055" s="98" t="s">
        <v>376</v>
      </c>
      <c r="N3055" s="98" t="s">
        <v>380</v>
      </c>
      <c r="O3055" s="98" t="s">
        <v>409</v>
      </c>
      <c r="P3055" s="98" t="s">
        <v>410</v>
      </c>
      <c r="Q3055" s="98" t="s">
        <v>374</v>
      </c>
      <c r="S3055" t="s">
        <v>226</v>
      </c>
      <c r="U3055" t="s">
        <v>335</v>
      </c>
      <c r="V3055" t="s">
        <v>264</v>
      </c>
      <c r="W3055" s="81" t="str">
        <f>analysis_methods!$B$3</f>
        <v>BIOM</v>
      </c>
      <c r="X3055">
        <v>1.0999999999999999E-2</v>
      </c>
      <c r="Y3055" t="s">
        <v>731</v>
      </c>
      <c r="Z3055" t="s">
        <v>243</v>
      </c>
      <c r="AA3055" t="s">
        <v>161</v>
      </c>
      <c r="AB3055" s="81" t="str">
        <f>analysis_methods!$M$3</f>
        <v>BLOT WW SCALE</v>
      </c>
      <c r="AC3055" s="77">
        <v>45413</v>
      </c>
    </row>
    <row r="3056" spans="1:29" ht="14.4" x14ac:dyDescent="0.3">
      <c r="A3056" s="81" t="str">
        <f>samples!$C$85</f>
        <v>SS22-590-1-WestdiepSeafarm-4275m-b-VV2</v>
      </c>
      <c r="C3056"/>
      <c r="H3056" s="95" t="s">
        <v>813</v>
      </c>
      <c r="I3056">
        <v>799</v>
      </c>
      <c r="K3056" s="98" t="s">
        <v>348</v>
      </c>
      <c r="L3056" s="98" t="s">
        <v>433</v>
      </c>
      <c r="M3056" s="98"/>
      <c r="N3056" s="98"/>
      <c r="O3056" s="98"/>
      <c r="P3056" s="98"/>
      <c r="Q3056" s="98"/>
      <c r="S3056" t="s">
        <v>226</v>
      </c>
      <c r="U3056" t="s">
        <v>335</v>
      </c>
      <c r="V3056" t="s">
        <v>264</v>
      </c>
      <c r="W3056" s="81" t="str">
        <f>analysis_methods!$B$3</f>
        <v>BIOM</v>
      </c>
      <c r="X3056">
        <v>1E-3</v>
      </c>
      <c r="Y3056" t="s">
        <v>731</v>
      </c>
      <c r="Z3056" t="s">
        <v>243</v>
      </c>
      <c r="AA3056" t="s">
        <v>161</v>
      </c>
      <c r="AB3056" s="81" t="str">
        <f>analysis_methods!$M$3</f>
        <v>BLOT WW SCALE</v>
      </c>
      <c r="AC3056" s="77">
        <v>45413</v>
      </c>
    </row>
    <row r="3057" spans="1:29" ht="14.4" x14ac:dyDescent="0.3">
      <c r="A3057" s="81" t="str">
        <f>samples!$C$85</f>
        <v>SS22-590-1-WestdiepSeafarm-4275m-b-VV2</v>
      </c>
      <c r="C3057"/>
      <c r="H3057" s="95" t="s">
        <v>482</v>
      </c>
      <c r="I3057">
        <v>130357</v>
      </c>
      <c r="K3057" s="98" t="s">
        <v>348</v>
      </c>
      <c r="L3057" s="98" t="s">
        <v>375</v>
      </c>
      <c r="M3057" s="98" t="s">
        <v>376</v>
      </c>
      <c r="N3057" s="98" t="s">
        <v>380</v>
      </c>
      <c r="O3057" s="98" t="s">
        <v>381</v>
      </c>
      <c r="P3057" s="98" t="s">
        <v>382</v>
      </c>
      <c r="Q3057" s="98" t="s">
        <v>405</v>
      </c>
      <c r="S3057" s="102" t="s">
        <v>726</v>
      </c>
      <c r="U3057" t="s">
        <v>335</v>
      </c>
      <c r="V3057" t="s">
        <v>264</v>
      </c>
      <c r="W3057" s="81" t="str">
        <f>analysis_methods!$B$3</f>
        <v>BIOM</v>
      </c>
      <c r="X3057">
        <v>5.9289999999999994</v>
      </c>
      <c r="Y3057" t="s">
        <v>731</v>
      </c>
      <c r="Z3057" t="s">
        <v>243</v>
      </c>
      <c r="AA3057" t="s">
        <v>161</v>
      </c>
      <c r="AB3057" s="81" t="str">
        <f>analysis_methods!$M$3</f>
        <v>BLOT WW SCALE</v>
      </c>
      <c r="AC3057" s="77">
        <v>45413</v>
      </c>
    </row>
    <row r="3058" spans="1:29" ht="14.4" x14ac:dyDescent="0.3">
      <c r="A3058" s="81" t="str">
        <f>samples!$C$85</f>
        <v>SS22-590-1-WestdiepSeafarm-4275m-b-VV2</v>
      </c>
      <c r="C3058"/>
      <c r="H3058" s="95" t="s">
        <v>482</v>
      </c>
      <c r="I3058">
        <v>130357</v>
      </c>
      <c r="K3058" s="98" t="s">
        <v>348</v>
      </c>
      <c r="L3058" s="98" t="s">
        <v>375</v>
      </c>
      <c r="M3058" s="98" t="s">
        <v>376</v>
      </c>
      <c r="N3058" s="98" t="s">
        <v>380</v>
      </c>
      <c r="O3058" s="98" t="s">
        <v>381</v>
      </c>
      <c r="P3058" s="98" t="s">
        <v>382</v>
      </c>
      <c r="Q3058" s="98" t="s">
        <v>405</v>
      </c>
      <c r="S3058" t="s">
        <v>226</v>
      </c>
      <c r="U3058" t="s">
        <v>335</v>
      </c>
      <c r="V3058" t="s">
        <v>264</v>
      </c>
      <c r="W3058" s="81" t="str">
        <f>analysis_methods!$B$3</f>
        <v>BIOM</v>
      </c>
      <c r="X3058">
        <v>0.82699999999999996</v>
      </c>
      <c r="Y3058" t="s">
        <v>731</v>
      </c>
      <c r="Z3058" t="s">
        <v>243</v>
      </c>
      <c r="AA3058" t="s">
        <v>161</v>
      </c>
      <c r="AB3058" s="81" t="str">
        <f>analysis_methods!$M$3</f>
        <v>BLOT WW SCALE</v>
      </c>
      <c r="AC3058" s="77">
        <v>45413</v>
      </c>
    </row>
    <row r="3059" spans="1:29" ht="14.4" x14ac:dyDescent="0.3">
      <c r="A3059" s="81" t="str">
        <f>samples!$C$85</f>
        <v>SS22-590-1-WestdiepSeafarm-4275m-b-VV2</v>
      </c>
      <c r="C3059"/>
      <c r="H3059" s="95" t="s">
        <v>552</v>
      </c>
      <c r="I3059">
        <v>130491</v>
      </c>
      <c r="K3059" s="98" t="s">
        <v>348</v>
      </c>
      <c r="L3059" s="98" t="s">
        <v>375</v>
      </c>
      <c r="M3059" s="98" t="s">
        <v>376</v>
      </c>
      <c r="N3059" s="98"/>
      <c r="O3059" s="98" t="s">
        <v>568</v>
      </c>
      <c r="P3059" s="98" t="s">
        <v>569</v>
      </c>
      <c r="Q3059" s="98" t="s">
        <v>577</v>
      </c>
      <c r="S3059" t="s">
        <v>226</v>
      </c>
      <c r="U3059" t="s">
        <v>335</v>
      </c>
      <c r="V3059" t="s">
        <v>264</v>
      </c>
      <c r="W3059" s="81" t="str">
        <f>analysis_methods!$B$3</f>
        <v>BIOM</v>
      </c>
      <c r="X3059">
        <v>5.3119999999999994</v>
      </c>
      <c r="Y3059" t="s">
        <v>731</v>
      </c>
      <c r="Z3059" t="s">
        <v>243</v>
      </c>
      <c r="AA3059" t="s">
        <v>161</v>
      </c>
      <c r="AB3059" s="81" t="str">
        <f>analysis_methods!$M$3</f>
        <v>BLOT WW SCALE</v>
      </c>
      <c r="AC3059" s="77">
        <v>45413</v>
      </c>
    </row>
    <row r="3060" spans="1:29" ht="14.4" x14ac:dyDescent="0.3">
      <c r="A3060" s="81" t="str">
        <f>samples!$C$85</f>
        <v>SS22-590-1-WestdiepSeafarm-4275m-b-VV2</v>
      </c>
      <c r="C3060"/>
      <c r="H3060" s="95" t="s">
        <v>471</v>
      </c>
      <c r="I3060">
        <v>124929</v>
      </c>
      <c r="K3060" s="98" t="s">
        <v>348</v>
      </c>
      <c r="L3060" s="98" t="s">
        <v>349</v>
      </c>
      <c r="M3060" s="98" t="s">
        <v>360</v>
      </c>
      <c r="N3060" s="98" t="s">
        <v>361</v>
      </c>
      <c r="O3060" s="98" t="s">
        <v>362</v>
      </c>
      <c r="P3060" s="98" t="s">
        <v>363</v>
      </c>
      <c r="Q3060" s="98" t="s">
        <v>364</v>
      </c>
      <c r="S3060" t="s">
        <v>226</v>
      </c>
      <c r="U3060" t="s">
        <v>335</v>
      </c>
      <c r="V3060" t="s">
        <v>264</v>
      </c>
      <c r="W3060" s="81" t="str">
        <f>analysis_methods!$B$3</f>
        <v>BIOM</v>
      </c>
      <c r="X3060">
        <v>9.048</v>
      </c>
      <c r="Y3060" t="s">
        <v>731</v>
      </c>
      <c r="Z3060" t="s">
        <v>243</v>
      </c>
      <c r="AA3060" t="s">
        <v>161</v>
      </c>
      <c r="AB3060" s="81" t="str">
        <f>analysis_methods!$M$3</f>
        <v>BLOT WW SCALE</v>
      </c>
      <c r="AC3060" s="77">
        <v>45413</v>
      </c>
    </row>
    <row r="3061" spans="1:29" ht="14.4" x14ac:dyDescent="0.3">
      <c r="A3061" s="81" t="str">
        <f>samples!$C$85</f>
        <v>SS22-590-1-WestdiepSeafarm-4275m-b-VV2</v>
      </c>
      <c r="C3061"/>
      <c r="H3061" s="95" t="s">
        <v>814</v>
      </c>
      <c r="I3061" s="100">
        <v>106738</v>
      </c>
      <c r="K3061" s="98" t="s">
        <v>348</v>
      </c>
      <c r="L3061" s="98" t="s">
        <v>414</v>
      </c>
      <c r="M3061" s="98" t="s">
        <v>415</v>
      </c>
      <c r="N3061" s="98" t="s">
        <v>511</v>
      </c>
      <c r="O3061" s="98" t="s">
        <v>883</v>
      </c>
      <c r="P3061" s="98"/>
      <c r="Q3061" s="98"/>
      <c r="S3061" t="s">
        <v>226</v>
      </c>
      <c r="U3061" t="s">
        <v>335</v>
      </c>
      <c r="V3061" t="s">
        <v>264</v>
      </c>
      <c r="W3061" s="81" t="str">
        <f>analysis_methods!$B$3</f>
        <v>BIOM</v>
      </c>
      <c r="X3061">
        <v>6.6239999999999997</v>
      </c>
      <c r="Y3061" t="s">
        <v>731</v>
      </c>
      <c r="Z3061" t="s">
        <v>243</v>
      </c>
      <c r="AA3061" t="s">
        <v>161</v>
      </c>
      <c r="AB3061" s="81" t="str">
        <f>analysis_methods!$M$3</f>
        <v>BLOT WW SCALE</v>
      </c>
      <c r="AC3061" s="77">
        <v>45413</v>
      </c>
    </row>
    <row r="3062" spans="1:29" ht="14.4" x14ac:dyDescent="0.3">
      <c r="A3062" s="81" t="str">
        <f>samples!$C$85</f>
        <v>SS22-590-1-WestdiepSeafarm-4275m-b-VV2</v>
      </c>
      <c r="C3062"/>
      <c r="H3062" s="95" t="s">
        <v>802</v>
      </c>
      <c r="I3062">
        <v>1648</v>
      </c>
      <c r="K3062" s="98" t="s">
        <v>348</v>
      </c>
      <c r="L3062" s="98" t="s">
        <v>375</v>
      </c>
      <c r="M3062" s="98"/>
      <c r="N3062" s="98" t="s">
        <v>420</v>
      </c>
      <c r="O3062" s="98" t="s">
        <v>421</v>
      </c>
      <c r="P3062" s="98"/>
      <c r="Q3062" s="98"/>
      <c r="S3062" t="s">
        <v>226</v>
      </c>
      <c r="U3062" t="s">
        <v>335</v>
      </c>
      <c r="V3062" t="s">
        <v>264</v>
      </c>
      <c r="W3062" s="81" t="str">
        <f>analysis_methods!$B$3</f>
        <v>BIOM</v>
      </c>
      <c r="X3062">
        <v>1.1999999999999999E-2</v>
      </c>
      <c r="Y3062" t="s">
        <v>731</v>
      </c>
      <c r="Z3062" t="s">
        <v>243</v>
      </c>
      <c r="AA3062" t="s">
        <v>161</v>
      </c>
      <c r="AB3062" s="81" t="str">
        <f>analysis_methods!$M$3</f>
        <v>BLOT WW SCALE</v>
      </c>
      <c r="AC3062" s="77">
        <v>45413</v>
      </c>
    </row>
    <row r="3063" spans="1:29" ht="14.4" x14ac:dyDescent="0.3">
      <c r="A3063" s="81" t="str">
        <f>samples!$C$85</f>
        <v>SS22-590-1-WestdiepSeafarm-4275m-b-VV2</v>
      </c>
      <c r="C3063"/>
      <c r="H3063" s="95" t="s">
        <v>481</v>
      </c>
      <c r="I3063">
        <v>131187</v>
      </c>
      <c r="K3063" s="98" t="s">
        <v>348</v>
      </c>
      <c r="L3063" s="98" t="s">
        <v>375</v>
      </c>
      <c r="M3063" s="98" t="s">
        <v>376</v>
      </c>
      <c r="N3063" s="98" t="s">
        <v>401</v>
      </c>
      <c r="O3063" s="98" t="s">
        <v>402</v>
      </c>
      <c r="P3063" s="98" t="s">
        <v>403</v>
      </c>
      <c r="Q3063" s="98" t="s">
        <v>404</v>
      </c>
      <c r="S3063" t="s">
        <v>226</v>
      </c>
      <c r="U3063" t="s">
        <v>335</v>
      </c>
      <c r="V3063" t="s">
        <v>264</v>
      </c>
      <c r="W3063" s="81" t="str">
        <f>analysis_methods!$B$3</f>
        <v>BIOM</v>
      </c>
      <c r="X3063">
        <v>5.5559999999999992</v>
      </c>
      <c r="Y3063" t="s">
        <v>731</v>
      </c>
      <c r="Z3063" t="s">
        <v>243</v>
      </c>
      <c r="AA3063" t="s">
        <v>161</v>
      </c>
      <c r="AB3063" s="81" t="str">
        <f>analysis_methods!$M$3</f>
        <v>BLOT WW SCALE</v>
      </c>
      <c r="AC3063" s="77">
        <v>45413</v>
      </c>
    </row>
    <row r="3064" spans="1:29" ht="14.4" x14ac:dyDescent="0.3">
      <c r="A3064" s="81" t="str">
        <f>samples!$C$85</f>
        <v>SS22-590-1-WestdiepSeafarm-4275m-b-VV2</v>
      </c>
      <c r="C3064"/>
      <c r="H3064" s="95" t="s">
        <v>481</v>
      </c>
      <c r="I3064">
        <v>131187</v>
      </c>
      <c r="K3064" s="98" t="s">
        <v>348</v>
      </c>
      <c r="L3064" s="98" t="s">
        <v>375</v>
      </c>
      <c r="M3064" s="98" t="s">
        <v>376</v>
      </c>
      <c r="N3064" s="98" t="s">
        <v>401</v>
      </c>
      <c r="O3064" s="98" t="s">
        <v>402</v>
      </c>
      <c r="P3064" s="98" t="s">
        <v>403</v>
      </c>
      <c r="Q3064" s="98" t="s">
        <v>404</v>
      </c>
      <c r="S3064" t="s">
        <v>226</v>
      </c>
      <c r="U3064" t="s">
        <v>335</v>
      </c>
      <c r="V3064" t="s">
        <v>264</v>
      </c>
      <c r="W3064" s="81" t="str">
        <f>analysis_methods!$B$3</f>
        <v>BIOM</v>
      </c>
      <c r="X3064">
        <v>4.9999999999999996E-2</v>
      </c>
      <c r="Y3064" t="s">
        <v>731</v>
      </c>
      <c r="Z3064" t="s">
        <v>243</v>
      </c>
      <c r="AA3064" t="s">
        <v>161</v>
      </c>
      <c r="AB3064" s="81" t="str">
        <f>analysis_methods!$M$3</f>
        <v>BLOT WW SCALE</v>
      </c>
      <c r="AC3064" s="77">
        <v>45413</v>
      </c>
    </row>
    <row r="3065" spans="1:29" ht="14.4" x14ac:dyDescent="0.3">
      <c r="A3065" s="81" t="str">
        <f>samples!$C$85</f>
        <v>SS22-590-1-WestdiepSeafarm-4275m-b-VV2</v>
      </c>
      <c r="C3065"/>
      <c r="H3065" s="95" t="s">
        <v>472</v>
      </c>
      <c r="I3065">
        <v>140301</v>
      </c>
      <c r="K3065" s="98" t="s">
        <v>348</v>
      </c>
      <c r="L3065" s="98" t="s">
        <v>365</v>
      </c>
      <c r="M3065" s="98" t="s">
        <v>366</v>
      </c>
      <c r="N3065" s="98" t="s">
        <v>367</v>
      </c>
      <c r="O3065" s="98" t="s">
        <v>368</v>
      </c>
      <c r="P3065" s="98" t="s">
        <v>369</v>
      </c>
      <c r="Q3065" s="98" t="s">
        <v>370</v>
      </c>
      <c r="S3065" t="s">
        <v>226</v>
      </c>
      <c r="U3065" t="s">
        <v>335</v>
      </c>
      <c r="V3065" t="s">
        <v>264</v>
      </c>
      <c r="W3065" s="81" t="str">
        <f>analysis_methods!$B$3</f>
        <v>BIOM</v>
      </c>
      <c r="X3065">
        <v>155.69</v>
      </c>
      <c r="Y3065" t="s">
        <v>731</v>
      </c>
      <c r="Z3065" t="s">
        <v>243</v>
      </c>
      <c r="AA3065" t="s">
        <v>161</v>
      </c>
      <c r="AB3065" s="81" t="str">
        <f>analysis_methods!$M$3</f>
        <v>BLOT WW SCALE</v>
      </c>
      <c r="AC3065" s="77">
        <v>45413</v>
      </c>
    </row>
    <row r="3066" spans="1:29" ht="14.4" x14ac:dyDescent="0.3">
      <c r="A3066" s="81" t="str">
        <f>samples!$C$85</f>
        <v>SS22-590-1-WestdiepSeafarm-4275m-b-VV2</v>
      </c>
      <c r="C3066"/>
      <c r="H3066" s="95" t="s">
        <v>472</v>
      </c>
      <c r="I3066">
        <v>140301</v>
      </c>
      <c r="K3066" s="98" t="s">
        <v>348</v>
      </c>
      <c r="L3066" s="98" t="s">
        <v>365</v>
      </c>
      <c r="M3066" s="98" t="s">
        <v>366</v>
      </c>
      <c r="N3066" s="98" t="s">
        <v>367</v>
      </c>
      <c r="O3066" s="98" t="s">
        <v>368</v>
      </c>
      <c r="P3066" s="98" t="s">
        <v>369</v>
      </c>
      <c r="Q3066" s="98" t="s">
        <v>370</v>
      </c>
      <c r="S3066" s="102" t="s">
        <v>726</v>
      </c>
      <c r="U3066" t="s">
        <v>335</v>
      </c>
      <c r="V3066" t="s">
        <v>264</v>
      </c>
      <c r="W3066" s="81" t="str">
        <f>analysis_methods!$B$3</f>
        <v>BIOM</v>
      </c>
      <c r="X3066">
        <v>90.648999999999987</v>
      </c>
      <c r="Y3066" t="s">
        <v>731</v>
      </c>
      <c r="Z3066" t="s">
        <v>243</v>
      </c>
      <c r="AA3066" t="s">
        <v>161</v>
      </c>
      <c r="AB3066" s="81" t="str">
        <f>analysis_methods!$M$3</f>
        <v>BLOT WW SCALE</v>
      </c>
      <c r="AC3066" s="77">
        <v>45413</v>
      </c>
    </row>
    <row r="3067" spans="1:29" ht="14.4" x14ac:dyDescent="0.3">
      <c r="A3067" s="81" t="str">
        <f>samples!$C$85</f>
        <v>SS22-590-1-WestdiepSeafarm-4275m-b-VV2</v>
      </c>
      <c r="C3067"/>
      <c r="H3067" s="95" t="s">
        <v>537</v>
      </c>
      <c r="I3067">
        <v>130375</v>
      </c>
      <c r="K3067" s="98" t="s">
        <v>348</v>
      </c>
      <c r="L3067" s="98" t="s">
        <v>375</v>
      </c>
      <c r="M3067" s="98" t="s">
        <v>376</v>
      </c>
      <c r="N3067" s="98" t="s">
        <v>380</v>
      </c>
      <c r="O3067" s="98" t="s">
        <v>507</v>
      </c>
      <c r="P3067" s="98" t="s">
        <v>508</v>
      </c>
      <c r="Q3067" s="98" t="s">
        <v>526</v>
      </c>
      <c r="S3067" t="s">
        <v>226</v>
      </c>
      <c r="U3067" t="s">
        <v>335</v>
      </c>
      <c r="V3067" t="s">
        <v>264</v>
      </c>
      <c r="W3067" s="81" t="str">
        <f>analysis_methods!$B$3</f>
        <v>BIOM</v>
      </c>
      <c r="X3067">
        <v>0.20499999999999999</v>
      </c>
      <c r="Y3067" t="s">
        <v>731</v>
      </c>
      <c r="Z3067" t="s">
        <v>243</v>
      </c>
      <c r="AA3067" t="s">
        <v>161</v>
      </c>
      <c r="AB3067" s="81" t="str">
        <f>analysis_methods!$M$3</f>
        <v>BLOT WW SCALE</v>
      </c>
      <c r="AC3067" s="77">
        <v>45413</v>
      </c>
    </row>
    <row r="3068" spans="1:29" ht="14.4" x14ac:dyDescent="0.3">
      <c r="A3068" s="81" t="str">
        <f>samples!$C$86</f>
        <v>SS22-590-1-WestdiepSeafarm-4275m-c-VV3</v>
      </c>
      <c r="C3068"/>
      <c r="H3068" s="95" t="s">
        <v>473</v>
      </c>
      <c r="I3068">
        <v>141433</v>
      </c>
      <c r="K3068" s="98" t="s">
        <v>348</v>
      </c>
      <c r="L3068" s="98" t="s">
        <v>365</v>
      </c>
      <c r="M3068" s="98" t="s">
        <v>366</v>
      </c>
      <c r="N3068" s="98" t="s">
        <v>371</v>
      </c>
      <c r="O3068" s="98" t="s">
        <v>372</v>
      </c>
      <c r="P3068" s="98" t="s">
        <v>373</v>
      </c>
      <c r="Q3068" s="98" t="s">
        <v>374</v>
      </c>
      <c r="S3068" t="s">
        <v>226</v>
      </c>
      <c r="U3068" t="s">
        <v>335</v>
      </c>
      <c r="V3068" t="s">
        <v>264</v>
      </c>
      <c r="W3068" s="81" t="str">
        <f>analysis_methods!$B$3</f>
        <v>BIOM</v>
      </c>
      <c r="X3068">
        <v>2.6829999999999998</v>
      </c>
      <c r="Y3068" t="s">
        <v>731</v>
      </c>
      <c r="Z3068" t="s">
        <v>243</v>
      </c>
      <c r="AA3068" t="s">
        <v>161</v>
      </c>
      <c r="AB3068" s="81" t="str">
        <f>analysis_methods!$M$3</f>
        <v>BLOT WW SCALE</v>
      </c>
      <c r="AC3068" s="77">
        <v>45413</v>
      </c>
    </row>
    <row r="3069" spans="1:29" ht="14.4" x14ac:dyDescent="0.3">
      <c r="A3069" s="81" t="str">
        <f>samples!$C$86</f>
        <v>SS22-590-1-WestdiepSeafarm-4275m-c-VV3</v>
      </c>
      <c r="C3069"/>
      <c r="H3069" s="95" t="s">
        <v>798</v>
      </c>
      <c r="I3069">
        <v>919</v>
      </c>
      <c r="K3069" s="98" t="s">
        <v>348</v>
      </c>
      <c r="L3069" s="98" t="s">
        <v>375</v>
      </c>
      <c r="M3069" s="98" t="s">
        <v>376</v>
      </c>
      <c r="N3069" s="98" t="s">
        <v>384</v>
      </c>
      <c r="O3069" s="98" t="s">
        <v>411</v>
      </c>
      <c r="P3069" s="98"/>
      <c r="Q3069" s="98"/>
      <c r="S3069" t="s">
        <v>226</v>
      </c>
      <c r="U3069" t="s">
        <v>335</v>
      </c>
      <c r="V3069" t="s">
        <v>264</v>
      </c>
      <c r="W3069" s="81" t="str">
        <f>analysis_methods!$B$3</f>
        <v>BIOM</v>
      </c>
      <c r="X3069">
        <v>2.0999999999999998E-2</v>
      </c>
      <c r="Y3069" t="s">
        <v>731</v>
      </c>
      <c r="Z3069" t="s">
        <v>243</v>
      </c>
      <c r="AA3069" t="s">
        <v>161</v>
      </c>
      <c r="AB3069" s="81" t="str">
        <f>analysis_methods!$M$3</f>
        <v>BLOT WW SCALE</v>
      </c>
      <c r="AC3069" s="77">
        <v>45413</v>
      </c>
    </row>
    <row r="3070" spans="1:29" ht="14.4" x14ac:dyDescent="0.3">
      <c r="A3070" s="81" t="str">
        <f>samples!$C$86</f>
        <v>SS22-590-1-WestdiepSeafarm-4275m-c-VV3</v>
      </c>
      <c r="C3070"/>
      <c r="H3070" s="95" t="s">
        <v>470</v>
      </c>
      <c r="I3070">
        <v>855674</v>
      </c>
      <c r="K3070" s="98" t="s">
        <v>348</v>
      </c>
      <c r="L3070" s="98" t="s">
        <v>355</v>
      </c>
      <c r="M3070" s="98" t="s">
        <v>826</v>
      </c>
      <c r="N3070" s="98" t="s">
        <v>356</v>
      </c>
      <c r="O3070" s="98" t="s">
        <v>357</v>
      </c>
      <c r="P3070" s="98" t="s">
        <v>358</v>
      </c>
      <c r="Q3070" s="98" t="s">
        <v>359</v>
      </c>
      <c r="S3070" t="s">
        <v>226</v>
      </c>
      <c r="U3070" t="s">
        <v>335</v>
      </c>
      <c r="V3070" t="s">
        <v>264</v>
      </c>
      <c r="W3070" s="81" t="str">
        <f>analysis_methods!$B$3</f>
        <v>BIOM</v>
      </c>
      <c r="X3070">
        <v>65.23599999999999</v>
      </c>
      <c r="Y3070" t="s">
        <v>731</v>
      </c>
      <c r="Z3070" t="s">
        <v>243</v>
      </c>
      <c r="AA3070" t="s">
        <v>161</v>
      </c>
      <c r="AB3070" s="81" t="str">
        <f>analysis_methods!$M$3</f>
        <v>BLOT WW SCALE</v>
      </c>
      <c r="AC3070" s="77">
        <v>45413</v>
      </c>
    </row>
    <row r="3071" spans="1:29" ht="14.4" x14ac:dyDescent="0.3">
      <c r="A3071" s="81" t="str">
        <f>samples!$C$86</f>
        <v>SS22-590-1-WestdiepSeafarm-4275m-c-VV3</v>
      </c>
      <c r="C3071"/>
      <c r="H3071" s="95" t="s">
        <v>799</v>
      </c>
      <c r="I3071">
        <v>876640</v>
      </c>
      <c r="K3071" s="98" t="s">
        <v>348</v>
      </c>
      <c r="L3071" s="98" t="s">
        <v>365</v>
      </c>
      <c r="M3071" s="98" t="s">
        <v>366</v>
      </c>
      <c r="N3071" s="98" t="s">
        <v>451</v>
      </c>
      <c r="O3071" s="98" t="s">
        <v>452</v>
      </c>
      <c r="P3071" s="98" t="s">
        <v>453</v>
      </c>
      <c r="Q3071" s="98" t="s">
        <v>454</v>
      </c>
      <c r="S3071" t="s">
        <v>726</v>
      </c>
      <c r="U3071" t="s">
        <v>335</v>
      </c>
      <c r="V3071" t="s">
        <v>264</v>
      </c>
      <c r="W3071" s="81" t="str">
        <f>analysis_methods!$B$3</f>
        <v>BIOM</v>
      </c>
      <c r="X3071">
        <v>127.746</v>
      </c>
      <c r="Y3071" t="s">
        <v>731</v>
      </c>
      <c r="Z3071" t="s">
        <v>243</v>
      </c>
      <c r="AA3071" t="s">
        <v>161</v>
      </c>
      <c r="AB3071" s="81" t="str">
        <f>analysis_methods!$M$3</f>
        <v>BLOT WW SCALE</v>
      </c>
      <c r="AC3071" s="77">
        <v>45413</v>
      </c>
    </row>
    <row r="3072" spans="1:29" ht="14.4" x14ac:dyDescent="0.3">
      <c r="A3072" s="81" t="str">
        <f>samples!$C$86</f>
        <v>SS22-590-1-WestdiepSeafarm-4275m-c-VV3</v>
      </c>
      <c r="C3072"/>
      <c r="H3072" s="95" t="s">
        <v>484</v>
      </c>
      <c r="I3072">
        <v>130116</v>
      </c>
      <c r="K3072" s="98" t="s">
        <v>348</v>
      </c>
      <c r="L3072" s="98" t="s">
        <v>375</v>
      </c>
      <c r="M3072" s="98" t="s">
        <v>376</v>
      </c>
      <c r="N3072" s="98" t="s">
        <v>380</v>
      </c>
      <c r="O3072" s="98" t="s">
        <v>409</v>
      </c>
      <c r="P3072" s="98" t="s">
        <v>410</v>
      </c>
      <c r="Q3072" s="98" t="s">
        <v>374</v>
      </c>
      <c r="S3072" t="s">
        <v>226</v>
      </c>
      <c r="U3072" t="s">
        <v>335</v>
      </c>
      <c r="V3072" t="s">
        <v>264</v>
      </c>
      <c r="W3072" s="81" t="str">
        <f>analysis_methods!$B$3</f>
        <v>BIOM</v>
      </c>
      <c r="X3072">
        <v>5.9999999999999993E-3</v>
      </c>
      <c r="Y3072" t="s">
        <v>731</v>
      </c>
      <c r="Z3072" t="s">
        <v>243</v>
      </c>
      <c r="AA3072" t="s">
        <v>161</v>
      </c>
      <c r="AB3072" s="81" t="str">
        <f>analysis_methods!$M$3</f>
        <v>BLOT WW SCALE</v>
      </c>
      <c r="AC3072" s="77">
        <v>45413</v>
      </c>
    </row>
    <row r="3073" spans="1:29" ht="14.4" x14ac:dyDescent="0.3">
      <c r="A3073" s="81" t="str">
        <f>samples!$C$86</f>
        <v>SS22-590-1-WestdiepSeafarm-4275m-c-VV3</v>
      </c>
      <c r="C3073"/>
      <c r="H3073" s="95" t="s">
        <v>476</v>
      </c>
      <c r="I3073">
        <v>152367</v>
      </c>
      <c r="K3073" s="98" t="s">
        <v>348</v>
      </c>
      <c r="L3073" s="98" t="s">
        <v>375</v>
      </c>
      <c r="M3073" s="98" t="s">
        <v>376</v>
      </c>
      <c r="N3073" s="98" t="s">
        <v>384</v>
      </c>
      <c r="O3073" s="98" t="s">
        <v>385</v>
      </c>
      <c r="P3073" s="98" t="s">
        <v>386</v>
      </c>
      <c r="Q3073" s="98" t="s">
        <v>387</v>
      </c>
      <c r="S3073" t="s">
        <v>226</v>
      </c>
      <c r="U3073" t="s">
        <v>335</v>
      </c>
      <c r="V3073" t="s">
        <v>264</v>
      </c>
      <c r="W3073" s="81" t="str">
        <f>analysis_methods!$B$3</f>
        <v>BIOM</v>
      </c>
      <c r="X3073">
        <v>1.325</v>
      </c>
      <c r="Y3073" t="s">
        <v>731</v>
      </c>
      <c r="Z3073" t="s">
        <v>243</v>
      </c>
      <c r="AA3073" t="s">
        <v>161</v>
      </c>
      <c r="AB3073" s="81" t="str">
        <f>analysis_methods!$M$3</f>
        <v>BLOT WW SCALE</v>
      </c>
      <c r="AC3073" s="77">
        <v>45413</v>
      </c>
    </row>
    <row r="3074" spans="1:29" ht="14.4" x14ac:dyDescent="0.3">
      <c r="A3074" s="81" t="str">
        <f>samples!$C$86</f>
        <v>SS22-590-1-WestdiepSeafarm-4275m-c-VV3</v>
      </c>
      <c r="C3074"/>
      <c r="H3074" s="95" t="s">
        <v>800</v>
      </c>
      <c r="I3074">
        <v>152391</v>
      </c>
      <c r="K3074" s="98" t="s">
        <v>348</v>
      </c>
      <c r="L3074" s="98" t="s">
        <v>457</v>
      </c>
      <c r="M3074" s="98"/>
      <c r="N3074" s="98"/>
      <c r="O3074" s="98"/>
      <c r="P3074" s="98"/>
      <c r="Q3074" s="98"/>
      <c r="S3074" t="s">
        <v>226</v>
      </c>
      <c r="U3074" t="s">
        <v>335</v>
      </c>
      <c r="V3074" t="s">
        <v>264</v>
      </c>
      <c r="W3074" s="81" t="str">
        <f>analysis_methods!$B$3</f>
        <v>BIOM</v>
      </c>
      <c r="X3074">
        <v>6.9999999999999993E-3</v>
      </c>
      <c r="Y3074" t="s">
        <v>731</v>
      </c>
      <c r="Z3074" t="s">
        <v>243</v>
      </c>
      <c r="AA3074" t="s">
        <v>161</v>
      </c>
      <c r="AB3074" s="81" t="str">
        <f>analysis_methods!$M$3</f>
        <v>BLOT WW SCALE</v>
      </c>
      <c r="AC3074" s="77">
        <v>45413</v>
      </c>
    </row>
    <row r="3075" spans="1:29" ht="14.4" x14ac:dyDescent="0.3">
      <c r="A3075" s="81" t="str">
        <f>samples!$C$86</f>
        <v>SS22-590-1-WestdiepSeafarm-4275m-c-VV3</v>
      </c>
      <c r="C3075"/>
      <c r="H3075" s="95" t="s">
        <v>482</v>
      </c>
      <c r="I3075">
        <v>130357</v>
      </c>
      <c r="K3075" s="98" t="s">
        <v>348</v>
      </c>
      <c r="L3075" s="98" t="s">
        <v>375</v>
      </c>
      <c r="M3075" s="98" t="s">
        <v>376</v>
      </c>
      <c r="N3075" s="98" t="s">
        <v>380</v>
      </c>
      <c r="O3075" s="98" t="s">
        <v>381</v>
      </c>
      <c r="P3075" s="98" t="s">
        <v>382</v>
      </c>
      <c r="Q3075" s="98" t="s">
        <v>405</v>
      </c>
      <c r="S3075" t="s">
        <v>226</v>
      </c>
      <c r="U3075" t="s">
        <v>335</v>
      </c>
      <c r="V3075" t="s">
        <v>264</v>
      </c>
      <c r="W3075" s="81" t="str">
        <f>analysis_methods!$B$3</f>
        <v>BIOM</v>
      </c>
      <c r="X3075">
        <v>1.2369999999999999</v>
      </c>
      <c r="Y3075" t="s">
        <v>731</v>
      </c>
      <c r="Z3075" t="s">
        <v>243</v>
      </c>
      <c r="AA3075" t="s">
        <v>161</v>
      </c>
      <c r="AB3075" s="81" t="str">
        <f>analysis_methods!$M$3</f>
        <v>BLOT WW SCALE</v>
      </c>
      <c r="AC3075" s="77">
        <v>45413</v>
      </c>
    </row>
    <row r="3076" spans="1:29" ht="14.4" x14ac:dyDescent="0.3">
      <c r="A3076" s="81" t="str">
        <f>samples!$C$86</f>
        <v>SS22-590-1-WestdiepSeafarm-4275m-c-VV3</v>
      </c>
      <c r="C3076"/>
      <c r="H3076" s="95" t="s">
        <v>540</v>
      </c>
      <c r="I3076">
        <v>334512</v>
      </c>
      <c r="K3076" s="98" t="s">
        <v>348</v>
      </c>
      <c r="L3076" s="98" t="s">
        <v>375</v>
      </c>
      <c r="M3076" s="98" t="s">
        <v>376</v>
      </c>
      <c r="N3076" s="98" t="s">
        <v>380</v>
      </c>
      <c r="O3076" s="98" t="s">
        <v>448</v>
      </c>
      <c r="P3076" s="98" t="s">
        <v>517</v>
      </c>
      <c r="Q3076" s="98" t="s">
        <v>530</v>
      </c>
      <c r="S3076" t="s">
        <v>226</v>
      </c>
      <c r="U3076" t="s">
        <v>335</v>
      </c>
      <c r="V3076" t="s">
        <v>264</v>
      </c>
      <c r="W3076" s="81" t="str">
        <f>analysis_methods!$B$3</f>
        <v>BIOM</v>
      </c>
      <c r="X3076">
        <v>1.9E-2</v>
      </c>
      <c r="Y3076" t="s">
        <v>731</v>
      </c>
      <c r="Z3076" t="s">
        <v>243</v>
      </c>
      <c r="AA3076" t="s">
        <v>161</v>
      </c>
      <c r="AB3076" s="81" t="str">
        <f>analysis_methods!$M$3</f>
        <v>BLOT WW SCALE</v>
      </c>
      <c r="AC3076" s="77">
        <v>45413</v>
      </c>
    </row>
    <row r="3077" spans="1:29" ht="14.4" x14ac:dyDescent="0.3">
      <c r="A3077" s="81" t="str">
        <f>samples!$C$86</f>
        <v>SS22-590-1-WestdiepSeafarm-4275m-c-VV3</v>
      </c>
      <c r="C3077"/>
      <c r="H3077" s="95" t="s">
        <v>481</v>
      </c>
      <c r="I3077">
        <v>131187</v>
      </c>
      <c r="K3077" s="98" t="s">
        <v>348</v>
      </c>
      <c r="L3077" s="98" t="s">
        <v>375</v>
      </c>
      <c r="M3077" s="98" t="s">
        <v>376</v>
      </c>
      <c r="N3077" s="98" t="s">
        <v>401</v>
      </c>
      <c r="O3077" s="98" t="s">
        <v>402</v>
      </c>
      <c r="P3077" s="98" t="s">
        <v>403</v>
      </c>
      <c r="Q3077" s="98" t="s">
        <v>404</v>
      </c>
      <c r="S3077" t="s">
        <v>226</v>
      </c>
      <c r="U3077" t="s">
        <v>335</v>
      </c>
      <c r="V3077" t="s">
        <v>264</v>
      </c>
      <c r="W3077" s="81" t="str">
        <f>analysis_methods!$B$3</f>
        <v>BIOM</v>
      </c>
      <c r="X3077">
        <v>2.5999999999999999E-2</v>
      </c>
      <c r="Y3077" t="s">
        <v>731</v>
      </c>
      <c r="Z3077" t="s">
        <v>243</v>
      </c>
      <c r="AA3077" t="s">
        <v>161</v>
      </c>
      <c r="AB3077" s="81" t="str">
        <f>analysis_methods!$M$3</f>
        <v>BLOT WW SCALE</v>
      </c>
      <c r="AC3077" s="77">
        <v>45413</v>
      </c>
    </row>
    <row r="3078" spans="1:29" ht="14.4" x14ac:dyDescent="0.3">
      <c r="A3078" s="81" t="str">
        <f>samples!$C$63</f>
        <v>SS22-590-1-WestdiepSeafarm-75m-a-VV1</v>
      </c>
      <c r="C3078"/>
      <c r="H3078" s="95" t="s">
        <v>798</v>
      </c>
      <c r="I3078">
        <v>919</v>
      </c>
      <c r="K3078" s="98" t="s">
        <v>348</v>
      </c>
      <c r="L3078" s="98" t="s">
        <v>375</v>
      </c>
      <c r="M3078" s="98" t="s">
        <v>376</v>
      </c>
      <c r="N3078" s="98" t="s">
        <v>384</v>
      </c>
      <c r="O3078" s="98" t="s">
        <v>411</v>
      </c>
      <c r="P3078" s="98"/>
      <c r="Q3078" s="98"/>
      <c r="S3078" s="102" t="s">
        <v>726</v>
      </c>
      <c r="U3078" t="s">
        <v>335</v>
      </c>
      <c r="V3078" t="s">
        <v>264</v>
      </c>
      <c r="W3078" s="81" t="str">
        <f>analysis_methods!$B$3</f>
        <v>BIOM</v>
      </c>
      <c r="X3078">
        <v>0.28399999999999997</v>
      </c>
      <c r="Y3078" t="s">
        <v>731</v>
      </c>
      <c r="Z3078" t="s">
        <v>243</v>
      </c>
      <c r="AA3078" t="s">
        <v>161</v>
      </c>
      <c r="AB3078" s="81" t="str">
        <f>analysis_methods!$M$3</f>
        <v>BLOT WW SCALE</v>
      </c>
      <c r="AC3078" s="77">
        <v>45413</v>
      </c>
    </row>
    <row r="3079" spans="1:29" ht="14.4" x14ac:dyDescent="0.3">
      <c r="A3079" s="81" t="str">
        <f>samples!$C$63</f>
        <v>SS22-590-1-WestdiepSeafarm-75m-a-VV1</v>
      </c>
      <c r="C3079"/>
      <c r="H3079" s="95" t="s">
        <v>470</v>
      </c>
      <c r="I3079">
        <v>855674</v>
      </c>
      <c r="K3079" s="98" t="s">
        <v>348</v>
      </c>
      <c r="L3079" s="98" t="s">
        <v>355</v>
      </c>
      <c r="M3079" s="98" t="s">
        <v>826</v>
      </c>
      <c r="N3079" s="98" t="s">
        <v>356</v>
      </c>
      <c r="O3079" s="98" t="s">
        <v>357</v>
      </c>
      <c r="P3079" s="98" t="s">
        <v>358</v>
      </c>
      <c r="Q3079" s="98" t="s">
        <v>359</v>
      </c>
      <c r="S3079" t="s">
        <v>226</v>
      </c>
      <c r="U3079" t="s">
        <v>335</v>
      </c>
      <c r="V3079" t="s">
        <v>264</v>
      </c>
      <c r="W3079" s="81" t="str">
        <f>analysis_methods!$B$3</f>
        <v>BIOM</v>
      </c>
      <c r="X3079">
        <v>46.199999999999996</v>
      </c>
      <c r="Y3079" t="s">
        <v>731</v>
      </c>
      <c r="Z3079" t="s">
        <v>243</v>
      </c>
      <c r="AA3079" t="s">
        <v>161</v>
      </c>
      <c r="AB3079" s="81" t="str">
        <f>analysis_methods!$M$3</f>
        <v>BLOT WW SCALE</v>
      </c>
      <c r="AC3079" s="77">
        <v>45413</v>
      </c>
    </row>
    <row r="3080" spans="1:29" ht="14.4" x14ac:dyDescent="0.3">
      <c r="A3080" s="81" t="str">
        <f>samples!$C$63</f>
        <v>SS22-590-1-WestdiepSeafarm-75m-a-VV1</v>
      </c>
      <c r="C3080"/>
      <c r="H3080" s="95" t="s">
        <v>799</v>
      </c>
      <c r="I3080">
        <v>876640</v>
      </c>
      <c r="K3080" s="98" t="s">
        <v>348</v>
      </c>
      <c r="L3080" s="98" t="s">
        <v>365</v>
      </c>
      <c r="M3080" s="98" t="s">
        <v>366</v>
      </c>
      <c r="N3080" s="98" t="s">
        <v>451</v>
      </c>
      <c r="O3080" s="98" t="s">
        <v>452</v>
      </c>
      <c r="P3080" s="98" t="s">
        <v>453</v>
      </c>
      <c r="Q3080" s="98" t="s">
        <v>454</v>
      </c>
      <c r="S3080" t="s">
        <v>726</v>
      </c>
      <c r="U3080" t="s">
        <v>335</v>
      </c>
      <c r="V3080" t="s">
        <v>264</v>
      </c>
      <c r="W3080" s="81" t="str">
        <f>analysis_methods!$B$3</f>
        <v>BIOM</v>
      </c>
      <c r="X3080">
        <v>142.29999999999998</v>
      </c>
      <c r="Y3080" t="s">
        <v>731</v>
      </c>
      <c r="Z3080" t="s">
        <v>243</v>
      </c>
      <c r="AA3080" t="s">
        <v>161</v>
      </c>
      <c r="AB3080" s="81" t="str">
        <f>analysis_methods!$M$3</f>
        <v>BLOT WW SCALE</v>
      </c>
      <c r="AC3080" s="77">
        <v>45413</v>
      </c>
    </row>
    <row r="3081" spans="1:29" ht="14.4" x14ac:dyDescent="0.3">
      <c r="A3081" s="81" t="str">
        <f>samples!$C$63</f>
        <v>SS22-590-1-WestdiepSeafarm-75m-a-VV1</v>
      </c>
      <c r="C3081"/>
      <c r="H3081" s="95" t="s">
        <v>484</v>
      </c>
      <c r="I3081">
        <v>130116</v>
      </c>
      <c r="K3081" s="98" t="s">
        <v>348</v>
      </c>
      <c r="L3081" s="98" t="s">
        <v>375</v>
      </c>
      <c r="M3081" s="98" t="s">
        <v>376</v>
      </c>
      <c r="N3081" s="98" t="s">
        <v>380</v>
      </c>
      <c r="O3081" s="98" t="s">
        <v>409</v>
      </c>
      <c r="P3081" s="98" t="s">
        <v>410</v>
      </c>
      <c r="Q3081" s="98" t="s">
        <v>374</v>
      </c>
      <c r="S3081" t="s">
        <v>226</v>
      </c>
      <c r="U3081" t="s">
        <v>335</v>
      </c>
      <c r="V3081" t="s">
        <v>264</v>
      </c>
      <c r="W3081" s="81" t="str">
        <f>analysis_methods!$B$3</f>
        <v>BIOM</v>
      </c>
      <c r="X3081">
        <v>0.86699999999999999</v>
      </c>
      <c r="Y3081" t="s">
        <v>731</v>
      </c>
      <c r="Z3081" t="s">
        <v>243</v>
      </c>
      <c r="AA3081" t="s">
        <v>161</v>
      </c>
      <c r="AB3081" s="81" t="str">
        <f>analysis_methods!$M$3</f>
        <v>BLOT WW SCALE</v>
      </c>
      <c r="AC3081" s="77">
        <v>45413</v>
      </c>
    </row>
    <row r="3082" spans="1:29" ht="14.4" x14ac:dyDescent="0.3">
      <c r="A3082" s="81" t="str">
        <f>samples!$C$63</f>
        <v>SS22-590-1-WestdiepSeafarm-75m-a-VV1</v>
      </c>
      <c r="C3082"/>
      <c r="H3082" s="95" t="s">
        <v>555</v>
      </c>
      <c r="I3082">
        <v>140480</v>
      </c>
      <c r="K3082" s="98" t="s">
        <v>348</v>
      </c>
      <c r="L3082" s="98" t="s">
        <v>365</v>
      </c>
      <c r="M3082" s="98" t="s">
        <v>366</v>
      </c>
      <c r="N3082" s="98" t="s">
        <v>462</v>
      </c>
      <c r="O3082" s="98" t="s">
        <v>463</v>
      </c>
      <c r="P3082" s="98" t="s">
        <v>464</v>
      </c>
      <c r="Q3082" s="98" t="s">
        <v>465</v>
      </c>
      <c r="S3082" t="s">
        <v>226</v>
      </c>
      <c r="U3082" t="s">
        <v>335</v>
      </c>
      <c r="V3082" t="s">
        <v>264</v>
      </c>
      <c r="W3082" s="81" t="str">
        <f>analysis_methods!$B$3</f>
        <v>BIOM</v>
      </c>
      <c r="X3082">
        <v>168.2</v>
      </c>
      <c r="Y3082" t="s">
        <v>731</v>
      </c>
      <c r="Z3082" t="s">
        <v>243</v>
      </c>
      <c r="AA3082" t="s">
        <v>161</v>
      </c>
      <c r="AB3082" s="81" t="str">
        <f>analysis_methods!$M$3</f>
        <v>BLOT WW SCALE</v>
      </c>
      <c r="AC3082" s="77">
        <v>45413</v>
      </c>
    </row>
    <row r="3083" spans="1:29" ht="14.4" x14ac:dyDescent="0.3">
      <c r="A3083" s="81" t="str">
        <f>samples!$C$63</f>
        <v>SS22-590-1-WestdiepSeafarm-75m-a-VV1</v>
      </c>
      <c r="C3083"/>
      <c r="H3083" s="95" t="s">
        <v>800</v>
      </c>
      <c r="I3083">
        <v>152391</v>
      </c>
      <c r="K3083" s="98" t="s">
        <v>348</v>
      </c>
      <c r="L3083" s="98" t="s">
        <v>457</v>
      </c>
      <c r="M3083" s="98"/>
      <c r="N3083" s="98"/>
      <c r="O3083" s="98"/>
      <c r="P3083" s="98"/>
      <c r="Q3083" s="98"/>
      <c r="S3083" t="s">
        <v>226</v>
      </c>
      <c r="U3083" t="s">
        <v>335</v>
      </c>
      <c r="V3083" t="s">
        <v>264</v>
      </c>
      <c r="W3083" s="81" t="str">
        <f>analysis_methods!$B$3</f>
        <v>BIOM</v>
      </c>
      <c r="X3083">
        <v>7.3999999999999996E-2</v>
      </c>
      <c r="Y3083" t="s">
        <v>731</v>
      </c>
      <c r="Z3083" t="s">
        <v>243</v>
      </c>
      <c r="AA3083" t="s">
        <v>161</v>
      </c>
      <c r="AB3083" s="81" t="str">
        <f>analysis_methods!$M$3</f>
        <v>BLOT WW SCALE</v>
      </c>
      <c r="AC3083" s="77">
        <v>45413</v>
      </c>
    </row>
    <row r="3084" spans="1:29" ht="14.4" x14ac:dyDescent="0.3">
      <c r="A3084" s="81" t="str">
        <f>samples!$C$63</f>
        <v>SS22-590-1-WestdiepSeafarm-75m-a-VV1</v>
      </c>
      <c r="C3084"/>
      <c r="H3084" s="95" t="s">
        <v>482</v>
      </c>
      <c r="I3084">
        <v>130357</v>
      </c>
      <c r="K3084" s="98" t="s">
        <v>348</v>
      </c>
      <c r="L3084" s="98" t="s">
        <v>375</v>
      </c>
      <c r="M3084" s="98" t="s">
        <v>376</v>
      </c>
      <c r="N3084" s="98" t="s">
        <v>380</v>
      </c>
      <c r="O3084" s="98" t="s">
        <v>381</v>
      </c>
      <c r="P3084" s="98" t="s">
        <v>382</v>
      </c>
      <c r="Q3084" s="98" t="s">
        <v>405</v>
      </c>
      <c r="S3084" t="s">
        <v>226</v>
      </c>
      <c r="U3084" t="s">
        <v>335</v>
      </c>
      <c r="V3084" t="s">
        <v>264</v>
      </c>
      <c r="W3084" s="81" t="str">
        <f>analysis_methods!$B$3</f>
        <v>BIOM</v>
      </c>
      <c r="X3084">
        <v>0.25399999999999995</v>
      </c>
      <c r="Y3084" t="s">
        <v>731</v>
      </c>
      <c r="Z3084" t="s">
        <v>243</v>
      </c>
      <c r="AA3084" t="s">
        <v>161</v>
      </c>
      <c r="AB3084" s="81" t="str">
        <f>analysis_methods!$M$3</f>
        <v>BLOT WW SCALE</v>
      </c>
      <c r="AC3084" s="77">
        <v>45413</v>
      </c>
    </row>
    <row r="3085" spans="1:29" ht="14.4" x14ac:dyDescent="0.3">
      <c r="A3085" s="81" t="str">
        <f>samples!$C$63</f>
        <v>SS22-590-1-WestdiepSeafarm-75m-a-VV1</v>
      </c>
      <c r="C3085"/>
      <c r="H3085" s="95" t="s">
        <v>471</v>
      </c>
      <c r="I3085">
        <v>124929</v>
      </c>
      <c r="K3085" s="98" t="s">
        <v>348</v>
      </c>
      <c r="L3085" s="98" t="s">
        <v>349</v>
      </c>
      <c r="M3085" s="98" t="s">
        <v>360</v>
      </c>
      <c r="N3085" s="98" t="s">
        <v>361</v>
      </c>
      <c r="O3085" s="98" t="s">
        <v>362</v>
      </c>
      <c r="P3085" s="98" t="s">
        <v>363</v>
      </c>
      <c r="Q3085" s="98" t="s">
        <v>364</v>
      </c>
      <c r="S3085" t="s">
        <v>226</v>
      </c>
      <c r="U3085" t="s">
        <v>335</v>
      </c>
      <c r="V3085" t="s">
        <v>264</v>
      </c>
      <c r="W3085" s="81" t="str">
        <f>analysis_methods!$B$3</f>
        <v>BIOM</v>
      </c>
      <c r="X3085">
        <v>29.900000000000002</v>
      </c>
      <c r="Y3085" t="s">
        <v>731</v>
      </c>
      <c r="Z3085" t="s">
        <v>243</v>
      </c>
      <c r="AA3085" t="s">
        <v>161</v>
      </c>
      <c r="AB3085" s="81" t="str">
        <f>analysis_methods!$M$3</f>
        <v>BLOT WW SCALE</v>
      </c>
      <c r="AC3085" s="77">
        <v>45413</v>
      </c>
    </row>
    <row r="3086" spans="1:29" ht="14.4" x14ac:dyDescent="0.3">
      <c r="A3086" s="81" t="str">
        <f>samples!$C$63</f>
        <v>SS22-590-1-WestdiepSeafarm-75m-a-VV1</v>
      </c>
      <c r="C3086"/>
      <c r="H3086" s="95" t="s">
        <v>540</v>
      </c>
      <c r="I3086">
        <v>334512</v>
      </c>
      <c r="K3086" s="98" t="s">
        <v>348</v>
      </c>
      <c r="L3086" s="98" t="s">
        <v>375</v>
      </c>
      <c r="M3086" s="98" t="s">
        <v>376</v>
      </c>
      <c r="N3086" s="98" t="s">
        <v>380</v>
      </c>
      <c r="O3086" s="98" t="s">
        <v>448</v>
      </c>
      <c r="P3086" s="98" t="s">
        <v>517</v>
      </c>
      <c r="Q3086" s="98" t="s">
        <v>530</v>
      </c>
      <c r="S3086" t="s">
        <v>226</v>
      </c>
      <c r="U3086" t="s">
        <v>335</v>
      </c>
      <c r="V3086" t="s">
        <v>264</v>
      </c>
      <c r="W3086" s="81" t="str">
        <f>analysis_methods!$B$3</f>
        <v>BIOM</v>
      </c>
      <c r="X3086">
        <v>9.2999999999999985E-2</v>
      </c>
      <c r="Y3086" t="s">
        <v>731</v>
      </c>
      <c r="Z3086" t="s">
        <v>243</v>
      </c>
      <c r="AA3086" t="s">
        <v>161</v>
      </c>
      <c r="AB3086" s="81" t="str">
        <f>analysis_methods!$M$3</f>
        <v>BLOT WW SCALE</v>
      </c>
      <c r="AC3086" s="77">
        <v>45413</v>
      </c>
    </row>
    <row r="3087" spans="1:29" ht="14.4" x14ac:dyDescent="0.3">
      <c r="A3087" s="81" t="str">
        <f>samples!$C$63</f>
        <v>SS22-590-1-WestdiepSeafarm-75m-a-VV1</v>
      </c>
      <c r="C3087"/>
      <c r="H3087" s="95" t="s">
        <v>481</v>
      </c>
      <c r="I3087">
        <v>131187</v>
      </c>
      <c r="K3087" s="98" t="s">
        <v>348</v>
      </c>
      <c r="L3087" s="98" t="s">
        <v>375</v>
      </c>
      <c r="M3087" s="98" t="s">
        <v>376</v>
      </c>
      <c r="N3087" s="98" t="s">
        <v>401</v>
      </c>
      <c r="O3087" s="98" t="s">
        <v>402</v>
      </c>
      <c r="P3087" s="98" t="s">
        <v>403</v>
      </c>
      <c r="Q3087" s="98" t="s">
        <v>404</v>
      </c>
      <c r="S3087" t="s">
        <v>226</v>
      </c>
      <c r="U3087" t="s">
        <v>335</v>
      </c>
      <c r="V3087" t="s">
        <v>264</v>
      </c>
      <c r="W3087" s="81" t="str">
        <f>analysis_methods!$B$3</f>
        <v>BIOM</v>
      </c>
      <c r="X3087">
        <v>0.34799999999999998</v>
      </c>
      <c r="Y3087" t="s">
        <v>731</v>
      </c>
      <c r="Z3087" t="s">
        <v>243</v>
      </c>
      <c r="AA3087" t="s">
        <v>161</v>
      </c>
      <c r="AB3087" s="81" t="str">
        <f>analysis_methods!$M$3</f>
        <v>BLOT WW SCALE</v>
      </c>
      <c r="AC3087" s="77">
        <v>45413</v>
      </c>
    </row>
    <row r="3088" spans="1:29" ht="14.4" x14ac:dyDescent="0.3">
      <c r="A3088" s="81" t="str">
        <f>samples!$C$63</f>
        <v>SS22-590-1-WestdiepSeafarm-75m-a-VV1</v>
      </c>
      <c r="C3088"/>
      <c r="H3088" s="95" t="s">
        <v>472</v>
      </c>
      <c r="I3088">
        <v>140301</v>
      </c>
      <c r="K3088" s="98" t="s">
        <v>348</v>
      </c>
      <c r="L3088" s="98" t="s">
        <v>365</v>
      </c>
      <c r="M3088" s="98" t="s">
        <v>366</v>
      </c>
      <c r="N3088" s="98" t="s">
        <v>367</v>
      </c>
      <c r="O3088" s="98" t="s">
        <v>368</v>
      </c>
      <c r="P3088" s="98" t="s">
        <v>369</v>
      </c>
      <c r="Q3088" s="98" t="s">
        <v>370</v>
      </c>
      <c r="S3088" t="s">
        <v>226</v>
      </c>
      <c r="U3088" t="s">
        <v>335</v>
      </c>
      <c r="V3088" t="s">
        <v>264</v>
      </c>
      <c r="W3088" s="81" t="str">
        <f>analysis_methods!$B$3</f>
        <v>BIOM</v>
      </c>
      <c r="X3088">
        <v>83</v>
      </c>
      <c r="Y3088" t="s">
        <v>731</v>
      </c>
      <c r="Z3088" t="s">
        <v>243</v>
      </c>
      <c r="AA3088" t="s">
        <v>161</v>
      </c>
      <c r="AB3088" s="81" t="str">
        <f>analysis_methods!$M$3</f>
        <v>BLOT WW SCALE</v>
      </c>
      <c r="AC3088" s="77">
        <v>45413</v>
      </c>
    </row>
    <row r="3089" spans="1:29" ht="14.4" x14ac:dyDescent="0.3">
      <c r="A3089" s="81" t="str">
        <f>samples!$C$63</f>
        <v>SS22-590-1-WestdiepSeafarm-75m-a-VV1</v>
      </c>
      <c r="C3089"/>
      <c r="H3089" s="95" t="s">
        <v>493</v>
      </c>
      <c r="I3089">
        <v>131074</v>
      </c>
      <c r="K3089" s="98" t="s">
        <v>348</v>
      </c>
      <c r="L3089" s="98" t="s">
        <v>375</v>
      </c>
      <c r="M3089" s="98" t="s">
        <v>376</v>
      </c>
      <c r="N3089" s="98" t="s">
        <v>380</v>
      </c>
      <c r="O3089" s="98" t="s">
        <v>406</v>
      </c>
      <c r="P3089" s="98" t="s">
        <v>444</v>
      </c>
      <c r="Q3089" s="98" t="s">
        <v>445</v>
      </c>
      <c r="S3089" t="s">
        <v>226</v>
      </c>
      <c r="U3089" t="s">
        <v>335</v>
      </c>
      <c r="V3089" t="s">
        <v>264</v>
      </c>
      <c r="W3089" s="81" t="str">
        <f>analysis_methods!$B$3</f>
        <v>BIOM</v>
      </c>
      <c r="X3089">
        <v>3.7409999999999997</v>
      </c>
      <c r="Y3089" t="s">
        <v>731</v>
      </c>
      <c r="Z3089" t="s">
        <v>243</v>
      </c>
      <c r="AA3089" t="s">
        <v>161</v>
      </c>
      <c r="AB3089" s="81" t="str">
        <f>analysis_methods!$M$3</f>
        <v>BLOT WW SCALE</v>
      </c>
      <c r="AC3089" s="77">
        <v>45413</v>
      </c>
    </row>
    <row r="3090" spans="1:29" ht="14.4" x14ac:dyDescent="0.3">
      <c r="A3090" s="81" t="str">
        <f>samples!$C$63</f>
        <v>SS22-590-1-WestdiepSeafarm-75m-a-VV1</v>
      </c>
      <c r="C3090"/>
      <c r="H3090" s="95" t="s">
        <v>582</v>
      </c>
      <c r="I3090" s="96">
        <v>334510</v>
      </c>
      <c r="K3090" s="98" t="s">
        <v>348</v>
      </c>
      <c r="L3090" s="98" t="s">
        <v>375</v>
      </c>
      <c r="M3090" s="98" t="s">
        <v>376</v>
      </c>
      <c r="N3090" s="98" t="s">
        <v>380</v>
      </c>
      <c r="O3090" s="98" t="s">
        <v>448</v>
      </c>
      <c r="P3090" s="98" t="s">
        <v>517</v>
      </c>
      <c r="Q3090" s="98" t="s">
        <v>594</v>
      </c>
      <c r="S3090" t="s">
        <v>226</v>
      </c>
      <c r="U3090" t="s">
        <v>335</v>
      </c>
      <c r="V3090" t="s">
        <v>264</v>
      </c>
      <c r="W3090" s="81" t="str">
        <f>analysis_methods!$B$3</f>
        <v>BIOM</v>
      </c>
      <c r="X3090">
        <v>5.6429999999999998</v>
      </c>
      <c r="Y3090" t="s">
        <v>731</v>
      </c>
      <c r="Z3090" t="s">
        <v>243</v>
      </c>
      <c r="AA3090" t="s">
        <v>161</v>
      </c>
      <c r="AB3090" s="81" t="str">
        <f>analysis_methods!$M$3</f>
        <v>BLOT WW SCALE</v>
      </c>
      <c r="AC3090" s="77">
        <v>45413</v>
      </c>
    </row>
    <row r="3091" spans="1:29" ht="14.4" x14ac:dyDescent="0.3">
      <c r="A3091" s="81" t="str">
        <f>samples!$C$64</f>
        <v>SS22-590-1-WestdiepSeafarm-75m-b-VV2</v>
      </c>
      <c r="C3091"/>
      <c r="H3091" s="95" t="s">
        <v>798</v>
      </c>
      <c r="I3091">
        <v>919</v>
      </c>
      <c r="K3091" s="98" t="s">
        <v>348</v>
      </c>
      <c r="L3091" s="98" t="s">
        <v>375</v>
      </c>
      <c r="M3091" s="98" t="s">
        <v>376</v>
      </c>
      <c r="N3091" s="98" t="s">
        <v>384</v>
      </c>
      <c r="O3091" s="98" t="s">
        <v>411</v>
      </c>
      <c r="P3091" s="98"/>
      <c r="Q3091" s="98"/>
      <c r="S3091" t="s">
        <v>226</v>
      </c>
      <c r="U3091" t="s">
        <v>335</v>
      </c>
      <c r="V3091" t="s">
        <v>264</v>
      </c>
      <c r="W3091" s="81" t="str">
        <f>analysis_methods!$B$3</f>
        <v>BIOM</v>
      </c>
      <c r="X3091">
        <v>0.15599999999999997</v>
      </c>
      <c r="Y3091" t="s">
        <v>731</v>
      </c>
      <c r="Z3091" t="s">
        <v>243</v>
      </c>
      <c r="AA3091" t="s">
        <v>161</v>
      </c>
      <c r="AB3091" s="81" t="str">
        <f>analysis_methods!$M$3</f>
        <v>BLOT WW SCALE</v>
      </c>
      <c r="AC3091" s="77">
        <v>45413</v>
      </c>
    </row>
    <row r="3092" spans="1:29" ht="14.4" x14ac:dyDescent="0.3">
      <c r="A3092" s="81" t="str">
        <f>samples!$C$64</f>
        <v>SS22-590-1-WestdiepSeafarm-75m-b-VV2</v>
      </c>
      <c r="C3092"/>
      <c r="H3092" s="95" t="s">
        <v>799</v>
      </c>
      <c r="I3092">
        <v>876640</v>
      </c>
      <c r="K3092" s="98" t="s">
        <v>348</v>
      </c>
      <c r="L3092" s="98" t="s">
        <v>365</v>
      </c>
      <c r="M3092" s="98" t="s">
        <v>366</v>
      </c>
      <c r="N3092" s="98" t="s">
        <v>451</v>
      </c>
      <c r="O3092" s="98" t="s">
        <v>452</v>
      </c>
      <c r="P3092" s="98" t="s">
        <v>453</v>
      </c>
      <c r="Q3092" s="98" t="s">
        <v>454</v>
      </c>
      <c r="S3092" t="s">
        <v>726</v>
      </c>
      <c r="U3092" t="s">
        <v>335</v>
      </c>
      <c r="V3092" t="s">
        <v>264</v>
      </c>
      <c r="W3092" s="81" t="str">
        <f>analysis_methods!$B$3</f>
        <v>BIOM</v>
      </c>
      <c r="X3092">
        <v>104.777</v>
      </c>
      <c r="Y3092" t="s">
        <v>731</v>
      </c>
      <c r="Z3092" t="s">
        <v>243</v>
      </c>
      <c r="AA3092" t="s">
        <v>161</v>
      </c>
      <c r="AB3092" s="81" t="str">
        <f>analysis_methods!$M$3</f>
        <v>BLOT WW SCALE</v>
      </c>
      <c r="AC3092" s="77">
        <v>45413</v>
      </c>
    </row>
    <row r="3093" spans="1:29" ht="14.4" x14ac:dyDescent="0.3">
      <c r="A3093" s="81" t="str">
        <f>samples!$C$64</f>
        <v>SS22-590-1-WestdiepSeafarm-75m-b-VV2</v>
      </c>
      <c r="C3093"/>
      <c r="H3093" s="95" t="s">
        <v>478</v>
      </c>
      <c r="I3093">
        <v>146907</v>
      </c>
      <c r="K3093" s="98" t="s">
        <v>348</v>
      </c>
      <c r="L3093" s="98" t="s">
        <v>365</v>
      </c>
      <c r="M3093" s="98" t="s">
        <v>366</v>
      </c>
      <c r="N3093" s="98" t="s">
        <v>371</v>
      </c>
      <c r="O3093" s="98" t="s">
        <v>392</v>
      </c>
      <c r="P3093" s="98" t="s">
        <v>393</v>
      </c>
      <c r="Q3093" s="98" t="s">
        <v>394</v>
      </c>
      <c r="S3093" t="s">
        <v>226</v>
      </c>
      <c r="U3093" t="s">
        <v>335</v>
      </c>
      <c r="V3093" t="s">
        <v>264</v>
      </c>
      <c r="W3093" s="81" t="str">
        <f>analysis_methods!$B$3</f>
        <v>BIOM</v>
      </c>
      <c r="X3093">
        <v>12.647999999999998</v>
      </c>
      <c r="Y3093" t="s">
        <v>731</v>
      </c>
      <c r="Z3093" t="s">
        <v>243</v>
      </c>
      <c r="AA3093" t="s">
        <v>161</v>
      </c>
      <c r="AB3093" s="81" t="str">
        <f>analysis_methods!$M$3</f>
        <v>BLOT WW SCALE</v>
      </c>
      <c r="AC3093" s="77">
        <v>45413</v>
      </c>
    </row>
    <row r="3094" spans="1:29" ht="14.4" x14ac:dyDescent="0.3">
      <c r="A3094" s="81" t="str">
        <f>samples!$C$64</f>
        <v>SS22-590-1-WestdiepSeafarm-75m-b-VV2</v>
      </c>
      <c r="C3094"/>
      <c r="H3094" s="95" t="s">
        <v>484</v>
      </c>
      <c r="I3094">
        <v>130116</v>
      </c>
      <c r="K3094" s="98" t="s">
        <v>348</v>
      </c>
      <c r="L3094" s="98" t="s">
        <v>375</v>
      </c>
      <c r="M3094" s="98" t="s">
        <v>376</v>
      </c>
      <c r="N3094" s="98" t="s">
        <v>380</v>
      </c>
      <c r="O3094" s="98" t="s">
        <v>409</v>
      </c>
      <c r="P3094" s="98" t="s">
        <v>410</v>
      </c>
      <c r="Q3094" s="98" t="s">
        <v>374</v>
      </c>
      <c r="S3094" t="s">
        <v>226</v>
      </c>
      <c r="U3094" t="s">
        <v>335</v>
      </c>
      <c r="V3094" t="s">
        <v>264</v>
      </c>
      <c r="W3094" s="81" t="str">
        <f>analysis_methods!$B$3</f>
        <v>BIOM</v>
      </c>
      <c r="X3094">
        <v>1.5709999999999997</v>
      </c>
      <c r="Y3094" t="s">
        <v>731</v>
      </c>
      <c r="Z3094" t="s">
        <v>243</v>
      </c>
      <c r="AA3094" t="s">
        <v>161</v>
      </c>
      <c r="AB3094" s="81" t="str">
        <f>analysis_methods!$M$3</f>
        <v>BLOT WW SCALE</v>
      </c>
      <c r="AC3094" s="77">
        <v>45413</v>
      </c>
    </row>
    <row r="3095" spans="1:29" ht="14.4" x14ac:dyDescent="0.3">
      <c r="A3095" s="81" t="str">
        <f>samples!$C$64</f>
        <v>SS22-590-1-WestdiepSeafarm-75m-b-VV2</v>
      </c>
      <c r="C3095"/>
      <c r="H3095" s="95" t="s">
        <v>813</v>
      </c>
      <c r="I3095">
        <v>799</v>
      </c>
      <c r="K3095" s="98" t="s">
        <v>348</v>
      </c>
      <c r="L3095" s="98" t="s">
        <v>433</v>
      </c>
      <c r="M3095" s="98"/>
      <c r="N3095" s="98"/>
      <c r="O3095" s="98"/>
      <c r="P3095" s="98"/>
      <c r="Q3095" s="98"/>
      <c r="S3095" t="s">
        <v>226</v>
      </c>
      <c r="U3095" t="s">
        <v>335</v>
      </c>
      <c r="V3095" t="s">
        <v>264</v>
      </c>
      <c r="W3095" s="81" t="str">
        <f>analysis_methods!$B$3</f>
        <v>BIOM</v>
      </c>
      <c r="X3095">
        <v>0.01</v>
      </c>
      <c r="Y3095" t="s">
        <v>731</v>
      </c>
      <c r="Z3095" t="s">
        <v>243</v>
      </c>
      <c r="AA3095" t="s">
        <v>161</v>
      </c>
      <c r="AB3095" s="81" t="str">
        <f>analysis_methods!$M$3</f>
        <v>BLOT WW SCALE</v>
      </c>
      <c r="AC3095" s="77">
        <v>45413</v>
      </c>
    </row>
    <row r="3096" spans="1:29" ht="14.4" x14ac:dyDescent="0.3">
      <c r="A3096" s="81" t="str">
        <f>samples!$C$64</f>
        <v>SS22-590-1-WestdiepSeafarm-75m-b-VV2</v>
      </c>
      <c r="C3096"/>
      <c r="H3096" s="95" t="s">
        <v>800</v>
      </c>
      <c r="I3096">
        <v>152391</v>
      </c>
      <c r="K3096" s="98" t="s">
        <v>348</v>
      </c>
      <c r="L3096" s="98" t="s">
        <v>457</v>
      </c>
      <c r="M3096" s="98"/>
      <c r="N3096" s="98"/>
      <c r="O3096" s="98"/>
      <c r="P3096" s="98"/>
      <c r="Q3096" s="98"/>
      <c r="S3096" t="s">
        <v>226</v>
      </c>
      <c r="U3096" t="s">
        <v>335</v>
      </c>
      <c r="V3096" t="s">
        <v>264</v>
      </c>
      <c r="W3096" s="81" t="str">
        <f>analysis_methods!$B$3</f>
        <v>BIOM</v>
      </c>
      <c r="X3096">
        <v>0.3</v>
      </c>
      <c r="Y3096" t="s">
        <v>731</v>
      </c>
      <c r="Z3096" t="s">
        <v>243</v>
      </c>
      <c r="AA3096" t="s">
        <v>161</v>
      </c>
      <c r="AB3096" s="81" t="str">
        <f>analysis_methods!$M$3</f>
        <v>BLOT WW SCALE</v>
      </c>
      <c r="AC3096" s="77">
        <v>45413</v>
      </c>
    </row>
    <row r="3097" spans="1:29" ht="14.4" x14ac:dyDescent="0.3">
      <c r="A3097" s="81" t="str">
        <f>samples!$C$64</f>
        <v>SS22-590-1-WestdiepSeafarm-75m-b-VV2</v>
      </c>
      <c r="C3097"/>
      <c r="H3097" s="95" t="s">
        <v>800</v>
      </c>
      <c r="I3097">
        <v>152391</v>
      </c>
      <c r="K3097" s="98" t="s">
        <v>348</v>
      </c>
      <c r="L3097" s="98" t="s">
        <v>457</v>
      </c>
      <c r="M3097" s="98"/>
      <c r="N3097" s="98"/>
      <c r="O3097" s="98"/>
      <c r="P3097" s="98"/>
      <c r="Q3097" s="98"/>
      <c r="S3097" t="s">
        <v>226</v>
      </c>
      <c r="U3097" t="s">
        <v>335</v>
      </c>
      <c r="V3097" t="s">
        <v>264</v>
      </c>
      <c r="W3097" s="81" t="str">
        <f>analysis_methods!$B$3</f>
        <v>BIOM</v>
      </c>
      <c r="X3097">
        <v>2.3999999999999997E-2</v>
      </c>
      <c r="Y3097" t="s">
        <v>731</v>
      </c>
      <c r="Z3097" t="s">
        <v>243</v>
      </c>
      <c r="AA3097" t="s">
        <v>161</v>
      </c>
      <c r="AB3097" s="81" t="str">
        <f>analysis_methods!$M$3</f>
        <v>BLOT WW SCALE</v>
      </c>
      <c r="AC3097" s="77">
        <v>45413</v>
      </c>
    </row>
    <row r="3098" spans="1:29" ht="14.4" x14ac:dyDescent="0.3">
      <c r="A3098" s="81" t="str">
        <f>samples!$C$64</f>
        <v>SS22-590-1-WestdiepSeafarm-75m-b-VV2</v>
      </c>
      <c r="C3098"/>
      <c r="H3098" s="95" t="s">
        <v>482</v>
      </c>
      <c r="I3098">
        <v>130357</v>
      </c>
      <c r="K3098" s="98" t="s">
        <v>348</v>
      </c>
      <c r="L3098" s="98" t="s">
        <v>375</v>
      </c>
      <c r="M3098" s="98" t="s">
        <v>376</v>
      </c>
      <c r="N3098" s="98" t="s">
        <v>380</v>
      </c>
      <c r="O3098" s="98" t="s">
        <v>381</v>
      </c>
      <c r="P3098" s="98" t="s">
        <v>382</v>
      </c>
      <c r="Q3098" s="98" t="s">
        <v>405</v>
      </c>
      <c r="S3098" t="s">
        <v>226</v>
      </c>
      <c r="U3098" t="s">
        <v>335</v>
      </c>
      <c r="V3098" t="s">
        <v>264</v>
      </c>
      <c r="W3098" s="81" t="str">
        <f>analysis_methods!$B$3</f>
        <v>BIOM</v>
      </c>
      <c r="X3098">
        <v>0.23800000000000002</v>
      </c>
      <c r="Y3098" t="s">
        <v>731</v>
      </c>
      <c r="Z3098" t="s">
        <v>243</v>
      </c>
      <c r="AA3098" t="s">
        <v>161</v>
      </c>
      <c r="AB3098" s="81" t="str">
        <f>analysis_methods!$M$3</f>
        <v>BLOT WW SCALE</v>
      </c>
      <c r="AC3098" s="77">
        <v>45413</v>
      </c>
    </row>
    <row r="3099" spans="1:29" ht="14.4" x14ac:dyDescent="0.3">
      <c r="A3099" s="81" t="str">
        <f>samples!$C$64</f>
        <v>SS22-590-1-WestdiepSeafarm-75m-b-VV2</v>
      </c>
      <c r="C3099"/>
      <c r="H3099" s="95" t="s">
        <v>482</v>
      </c>
      <c r="I3099">
        <v>130357</v>
      </c>
      <c r="K3099" s="98" t="s">
        <v>348</v>
      </c>
      <c r="L3099" s="98" t="s">
        <v>375</v>
      </c>
      <c r="M3099" s="98" t="s">
        <v>376</v>
      </c>
      <c r="N3099" s="98" t="s">
        <v>380</v>
      </c>
      <c r="O3099" s="98" t="s">
        <v>381</v>
      </c>
      <c r="P3099" s="98" t="s">
        <v>382</v>
      </c>
      <c r="Q3099" s="98" t="s">
        <v>405</v>
      </c>
      <c r="S3099" t="s">
        <v>226</v>
      </c>
      <c r="U3099" t="s">
        <v>335</v>
      </c>
      <c r="V3099" t="s">
        <v>264</v>
      </c>
      <c r="W3099" s="81" t="str">
        <f>analysis_methods!$B$3</f>
        <v>BIOM</v>
      </c>
      <c r="X3099">
        <v>6.0579999999999998</v>
      </c>
      <c r="Y3099" t="s">
        <v>731</v>
      </c>
      <c r="Z3099" t="s">
        <v>243</v>
      </c>
      <c r="AA3099" t="s">
        <v>161</v>
      </c>
      <c r="AB3099" s="81" t="str">
        <f>analysis_methods!$M$3</f>
        <v>BLOT WW SCALE</v>
      </c>
      <c r="AC3099" s="77">
        <v>45413</v>
      </c>
    </row>
    <row r="3100" spans="1:29" ht="14.4" x14ac:dyDescent="0.3">
      <c r="A3100" s="81" t="str">
        <f>samples!$C$64</f>
        <v>SS22-590-1-WestdiepSeafarm-75m-b-VV2</v>
      </c>
      <c r="C3100"/>
      <c r="H3100" s="95" t="s">
        <v>474</v>
      </c>
      <c r="I3100">
        <v>129898</v>
      </c>
      <c r="K3100" s="98" t="s">
        <v>348</v>
      </c>
      <c r="L3100" s="98" t="s">
        <v>375</v>
      </c>
      <c r="M3100" s="98" t="s">
        <v>376</v>
      </c>
      <c r="N3100" s="98"/>
      <c r="O3100" s="98" t="s">
        <v>377</v>
      </c>
      <c r="P3100" s="98" t="s">
        <v>378</v>
      </c>
      <c r="Q3100" s="98" t="s">
        <v>379</v>
      </c>
      <c r="S3100" t="s">
        <v>226</v>
      </c>
      <c r="U3100" t="s">
        <v>335</v>
      </c>
      <c r="V3100" t="s">
        <v>264</v>
      </c>
      <c r="W3100" s="81" t="str">
        <f>analysis_methods!$B$3</f>
        <v>BIOM</v>
      </c>
      <c r="X3100">
        <v>0.70499999999999985</v>
      </c>
      <c r="Y3100" t="s">
        <v>731</v>
      </c>
      <c r="Z3100" t="s">
        <v>243</v>
      </c>
      <c r="AA3100" t="s">
        <v>161</v>
      </c>
      <c r="AB3100" s="81" t="str">
        <f>analysis_methods!$M$3</f>
        <v>BLOT WW SCALE</v>
      </c>
      <c r="AC3100" s="77">
        <v>45413</v>
      </c>
    </row>
    <row r="3101" spans="1:29" ht="14.4" x14ac:dyDescent="0.3">
      <c r="A3101" s="81" t="str">
        <f>samples!$C$64</f>
        <v>SS22-590-1-WestdiepSeafarm-75m-b-VV2</v>
      </c>
      <c r="C3101"/>
      <c r="H3101" s="95" t="s">
        <v>552</v>
      </c>
      <c r="I3101">
        <v>130491</v>
      </c>
      <c r="K3101" s="98" t="s">
        <v>348</v>
      </c>
      <c r="L3101" s="98" t="s">
        <v>375</v>
      </c>
      <c r="M3101" s="98" t="s">
        <v>376</v>
      </c>
      <c r="N3101" s="98"/>
      <c r="O3101" s="98" t="s">
        <v>568</v>
      </c>
      <c r="P3101" s="98" t="s">
        <v>569</v>
      </c>
      <c r="Q3101" s="98" t="s">
        <v>577</v>
      </c>
      <c r="S3101" t="s">
        <v>226</v>
      </c>
      <c r="U3101" t="s">
        <v>335</v>
      </c>
      <c r="V3101" t="s">
        <v>264</v>
      </c>
      <c r="W3101" s="81" t="str">
        <f>analysis_methods!$B$3</f>
        <v>BIOM</v>
      </c>
      <c r="X3101">
        <v>5.3999999999999999E-2</v>
      </c>
      <c r="Y3101" t="s">
        <v>731</v>
      </c>
      <c r="Z3101" t="s">
        <v>243</v>
      </c>
      <c r="AA3101" t="s">
        <v>161</v>
      </c>
      <c r="AB3101" s="81" t="str">
        <f>analysis_methods!$M$3</f>
        <v>BLOT WW SCALE</v>
      </c>
      <c r="AC3101" s="77">
        <v>45413</v>
      </c>
    </row>
    <row r="3102" spans="1:29" ht="14.4" x14ac:dyDescent="0.3">
      <c r="A3102" s="81" t="str">
        <f>samples!$C$64</f>
        <v>SS22-590-1-WestdiepSeafarm-75m-b-VV2</v>
      </c>
      <c r="C3102"/>
      <c r="H3102" s="95" t="s">
        <v>471</v>
      </c>
      <c r="I3102">
        <v>124929</v>
      </c>
      <c r="K3102" s="98" t="s">
        <v>348</v>
      </c>
      <c r="L3102" s="98" t="s">
        <v>349</v>
      </c>
      <c r="M3102" s="98" t="s">
        <v>360</v>
      </c>
      <c r="N3102" s="98" t="s">
        <v>361</v>
      </c>
      <c r="O3102" s="98" t="s">
        <v>362</v>
      </c>
      <c r="P3102" s="98" t="s">
        <v>363</v>
      </c>
      <c r="Q3102" s="98" t="s">
        <v>364</v>
      </c>
      <c r="S3102" t="s">
        <v>226</v>
      </c>
      <c r="U3102" t="s">
        <v>335</v>
      </c>
      <c r="V3102" t="s">
        <v>264</v>
      </c>
      <c r="W3102" s="81" t="str">
        <f>analysis_methods!$B$3</f>
        <v>BIOM</v>
      </c>
      <c r="X3102">
        <v>1.282</v>
      </c>
      <c r="Y3102" t="s">
        <v>731</v>
      </c>
      <c r="Z3102" t="s">
        <v>243</v>
      </c>
      <c r="AA3102" t="s">
        <v>161</v>
      </c>
      <c r="AB3102" s="81" t="str">
        <f>analysis_methods!$M$3</f>
        <v>BLOT WW SCALE</v>
      </c>
      <c r="AC3102" s="77">
        <v>45413</v>
      </c>
    </row>
    <row r="3103" spans="1:29" ht="14.4" x14ac:dyDescent="0.3">
      <c r="A3103" s="81" t="str">
        <f>samples!$C$64</f>
        <v>SS22-590-1-WestdiepSeafarm-75m-b-VV2</v>
      </c>
      <c r="C3103"/>
      <c r="H3103" s="95" t="s">
        <v>471</v>
      </c>
      <c r="I3103">
        <v>124929</v>
      </c>
      <c r="K3103" s="98" t="s">
        <v>348</v>
      </c>
      <c r="L3103" s="98" t="s">
        <v>349</v>
      </c>
      <c r="M3103" s="98" t="s">
        <v>360</v>
      </c>
      <c r="N3103" s="98" t="s">
        <v>361</v>
      </c>
      <c r="O3103" s="98" t="s">
        <v>362</v>
      </c>
      <c r="P3103" s="98" t="s">
        <v>363</v>
      </c>
      <c r="Q3103" s="98" t="s">
        <v>364</v>
      </c>
      <c r="S3103" t="s">
        <v>226</v>
      </c>
      <c r="U3103" t="s">
        <v>335</v>
      </c>
      <c r="V3103" t="s">
        <v>264</v>
      </c>
      <c r="W3103" s="81" t="str">
        <f>analysis_methods!$B$3</f>
        <v>BIOM</v>
      </c>
      <c r="X3103">
        <v>30.370999999999999</v>
      </c>
      <c r="Y3103" t="s">
        <v>731</v>
      </c>
      <c r="Z3103" t="s">
        <v>243</v>
      </c>
      <c r="AA3103" t="s">
        <v>161</v>
      </c>
      <c r="AB3103" s="81" t="str">
        <f>analysis_methods!$M$3</f>
        <v>BLOT WW SCALE</v>
      </c>
      <c r="AC3103" s="77">
        <v>45413</v>
      </c>
    </row>
    <row r="3104" spans="1:29" ht="14.4" x14ac:dyDescent="0.3">
      <c r="A3104" s="81" t="str">
        <f>samples!$C$64</f>
        <v>SS22-590-1-WestdiepSeafarm-75m-b-VV2</v>
      </c>
      <c r="C3104"/>
      <c r="H3104" s="95" t="s">
        <v>479</v>
      </c>
      <c r="I3104">
        <v>130544</v>
      </c>
      <c r="K3104" s="98" t="s">
        <v>348</v>
      </c>
      <c r="L3104" s="98" t="s">
        <v>375</v>
      </c>
      <c r="M3104" s="98" t="s">
        <v>376</v>
      </c>
      <c r="N3104" s="98"/>
      <c r="O3104" s="98" t="s">
        <v>395</v>
      </c>
      <c r="P3104" s="98" t="s">
        <v>396</v>
      </c>
      <c r="Q3104" s="98" t="s">
        <v>397</v>
      </c>
      <c r="S3104" t="s">
        <v>226</v>
      </c>
      <c r="U3104" t="s">
        <v>335</v>
      </c>
      <c r="V3104" t="s">
        <v>264</v>
      </c>
      <c r="W3104" s="81" t="str">
        <f>analysis_methods!$B$3</f>
        <v>BIOM</v>
      </c>
      <c r="X3104">
        <v>1.7469999999999999</v>
      </c>
      <c r="Y3104" t="s">
        <v>731</v>
      </c>
      <c r="Z3104" t="s">
        <v>243</v>
      </c>
      <c r="AA3104" t="s">
        <v>161</v>
      </c>
      <c r="AB3104" s="81" t="str">
        <f>analysis_methods!$M$3</f>
        <v>BLOT WW SCALE</v>
      </c>
      <c r="AC3104" s="77">
        <v>45413</v>
      </c>
    </row>
    <row r="3105" spans="1:29" ht="14.4" x14ac:dyDescent="0.3">
      <c r="A3105" s="81" t="str">
        <f>samples!$C$64</f>
        <v>SS22-590-1-WestdiepSeafarm-75m-b-VV2</v>
      </c>
      <c r="C3105"/>
      <c r="H3105" s="95" t="s">
        <v>488</v>
      </c>
      <c r="I3105">
        <v>130599</v>
      </c>
      <c r="K3105" s="98" t="s">
        <v>348</v>
      </c>
      <c r="L3105" s="98" t="s">
        <v>375</v>
      </c>
      <c r="M3105" s="98" t="s">
        <v>376</v>
      </c>
      <c r="N3105" s="98" t="s">
        <v>380</v>
      </c>
      <c r="O3105" s="98" t="s">
        <v>406</v>
      </c>
      <c r="P3105" s="98" t="s">
        <v>426</v>
      </c>
      <c r="Q3105" s="98" t="s">
        <v>427</v>
      </c>
      <c r="S3105" t="s">
        <v>226</v>
      </c>
      <c r="U3105" t="s">
        <v>335</v>
      </c>
      <c r="V3105" t="s">
        <v>264</v>
      </c>
      <c r="W3105" s="81" t="str">
        <f>analysis_methods!$B$3</f>
        <v>BIOM</v>
      </c>
      <c r="X3105">
        <v>1.3999999999999999E-2</v>
      </c>
      <c r="Y3105" t="s">
        <v>731</v>
      </c>
      <c r="Z3105" t="s">
        <v>243</v>
      </c>
      <c r="AA3105" t="s">
        <v>161</v>
      </c>
      <c r="AB3105" s="81" t="str">
        <f>analysis_methods!$M$3</f>
        <v>BLOT WW SCALE</v>
      </c>
      <c r="AC3105" s="77">
        <v>45413</v>
      </c>
    </row>
    <row r="3106" spans="1:29" ht="14.4" x14ac:dyDescent="0.3">
      <c r="A3106" s="81" t="str">
        <f>samples!$C$64</f>
        <v>SS22-590-1-WestdiepSeafarm-75m-b-VV2</v>
      </c>
      <c r="C3106"/>
      <c r="H3106" s="95" t="s">
        <v>802</v>
      </c>
      <c r="I3106">
        <v>1648</v>
      </c>
      <c r="K3106" s="98" t="s">
        <v>348</v>
      </c>
      <c r="L3106" s="98" t="s">
        <v>375</v>
      </c>
      <c r="M3106" s="98"/>
      <c r="N3106" s="98" t="s">
        <v>420</v>
      </c>
      <c r="O3106" s="98" t="s">
        <v>421</v>
      </c>
      <c r="P3106" s="98"/>
      <c r="Q3106" s="98"/>
      <c r="S3106" t="s">
        <v>226</v>
      </c>
      <c r="U3106" t="s">
        <v>335</v>
      </c>
      <c r="V3106" t="s">
        <v>264</v>
      </c>
      <c r="W3106" s="81" t="str">
        <f>analysis_methods!$B$3</f>
        <v>BIOM</v>
      </c>
      <c r="X3106">
        <v>5.0000000000000001E-3</v>
      </c>
      <c r="Y3106" t="s">
        <v>731</v>
      </c>
      <c r="Z3106" t="s">
        <v>243</v>
      </c>
      <c r="AA3106" t="s">
        <v>161</v>
      </c>
      <c r="AB3106" s="81" t="str">
        <f>analysis_methods!$M$3</f>
        <v>BLOT WW SCALE</v>
      </c>
      <c r="AC3106" s="77">
        <v>45413</v>
      </c>
    </row>
    <row r="3107" spans="1:29" ht="14.4" x14ac:dyDescent="0.3">
      <c r="A3107" s="81" t="str">
        <f>samples!$C$64</f>
        <v>SS22-590-1-WestdiepSeafarm-75m-b-VV2</v>
      </c>
      <c r="C3107"/>
      <c r="H3107" s="95" t="s">
        <v>481</v>
      </c>
      <c r="I3107">
        <v>131187</v>
      </c>
      <c r="K3107" s="98" t="s">
        <v>348</v>
      </c>
      <c r="L3107" s="98" t="s">
        <v>375</v>
      </c>
      <c r="M3107" s="98" t="s">
        <v>376</v>
      </c>
      <c r="N3107" s="98" t="s">
        <v>401</v>
      </c>
      <c r="O3107" s="98" t="s">
        <v>402</v>
      </c>
      <c r="P3107" s="98" t="s">
        <v>403</v>
      </c>
      <c r="Q3107" s="98" t="s">
        <v>404</v>
      </c>
      <c r="S3107" s="102" t="s">
        <v>726</v>
      </c>
      <c r="U3107" t="s">
        <v>335</v>
      </c>
      <c r="V3107" t="s">
        <v>264</v>
      </c>
      <c r="W3107" s="81" t="str">
        <f>analysis_methods!$B$3</f>
        <v>BIOM</v>
      </c>
      <c r="X3107">
        <v>0.81499999999999995</v>
      </c>
      <c r="Y3107" t="s">
        <v>731</v>
      </c>
      <c r="Z3107" t="s">
        <v>243</v>
      </c>
      <c r="AA3107" t="s">
        <v>161</v>
      </c>
      <c r="AB3107" s="81" t="str">
        <f>analysis_methods!$M$3</f>
        <v>BLOT WW SCALE</v>
      </c>
      <c r="AC3107" s="77">
        <v>45413</v>
      </c>
    </row>
    <row r="3108" spans="1:29" ht="14.4" x14ac:dyDescent="0.3">
      <c r="A3108" s="81" t="str">
        <f>samples!$C$64</f>
        <v>SS22-590-1-WestdiepSeafarm-75m-b-VV2</v>
      </c>
      <c r="C3108"/>
      <c r="H3108" s="95" t="s">
        <v>481</v>
      </c>
      <c r="I3108">
        <v>131187</v>
      </c>
      <c r="K3108" s="98" t="s">
        <v>348</v>
      </c>
      <c r="L3108" s="98" t="s">
        <v>375</v>
      </c>
      <c r="M3108" s="98" t="s">
        <v>376</v>
      </c>
      <c r="N3108" s="98" t="s">
        <v>401</v>
      </c>
      <c r="O3108" s="98" t="s">
        <v>402</v>
      </c>
      <c r="P3108" s="98" t="s">
        <v>403</v>
      </c>
      <c r="Q3108" s="98" t="s">
        <v>404</v>
      </c>
      <c r="S3108" s="102" t="s">
        <v>726</v>
      </c>
      <c r="U3108" t="s">
        <v>335</v>
      </c>
      <c r="V3108" t="s">
        <v>264</v>
      </c>
      <c r="W3108" s="81" t="str">
        <f>analysis_methods!$B$3</f>
        <v>BIOM</v>
      </c>
      <c r="X3108">
        <v>0.22499999999999998</v>
      </c>
      <c r="Y3108" t="s">
        <v>731</v>
      </c>
      <c r="Z3108" t="s">
        <v>243</v>
      </c>
      <c r="AA3108" t="s">
        <v>161</v>
      </c>
      <c r="AB3108" s="81" t="str">
        <f>analysis_methods!$M$3</f>
        <v>BLOT WW SCALE</v>
      </c>
      <c r="AC3108" s="77">
        <v>45413</v>
      </c>
    </row>
    <row r="3109" spans="1:29" ht="14.4" x14ac:dyDescent="0.3">
      <c r="A3109" s="81" t="str">
        <f>samples!$C$64</f>
        <v>SS22-590-1-WestdiepSeafarm-75m-b-VV2</v>
      </c>
      <c r="C3109"/>
      <c r="H3109" s="95" t="s">
        <v>472</v>
      </c>
      <c r="I3109">
        <v>140301</v>
      </c>
      <c r="K3109" s="98" t="s">
        <v>348</v>
      </c>
      <c r="L3109" s="98" t="s">
        <v>365</v>
      </c>
      <c r="M3109" s="98" t="s">
        <v>366</v>
      </c>
      <c r="N3109" s="98" t="s">
        <v>367</v>
      </c>
      <c r="O3109" s="98" t="s">
        <v>368</v>
      </c>
      <c r="P3109" s="98" t="s">
        <v>369</v>
      </c>
      <c r="Q3109" s="98" t="s">
        <v>370</v>
      </c>
      <c r="S3109" t="s">
        <v>226</v>
      </c>
      <c r="U3109" t="s">
        <v>335</v>
      </c>
      <c r="V3109" t="s">
        <v>264</v>
      </c>
      <c r="W3109" s="81" t="str">
        <f>analysis_methods!$B$3</f>
        <v>BIOM</v>
      </c>
      <c r="X3109">
        <v>168.56399999999999</v>
      </c>
      <c r="Y3109" t="s">
        <v>731</v>
      </c>
      <c r="Z3109" t="s">
        <v>243</v>
      </c>
      <c r="AA3109" t="s">
        <v>161</v>
      </c>
      <c r="AB3109" s="81" t="str">
        <f>analysis_methods!$M$3</f>
        <v>BLOT WW SCALE</v>
      </c>
      <c r="AC3109" s="77">
        <v>45413</v>
      </c>
    </row>
    <row r="3110" spans="1:29" ht="14.4" x14ac:dyDescent="0.3">
      <c r="A3110" s="81" t="str">
        <f>samples!$C$64</f>
        <v>SS22-590-1-WestdiepSeafarm-75m-b-VV2</v>
      </c>
      <c r="C3110"/>
      <c r="H3110" s="95" t="s">
        <v>878</v>
      </c>
      <c r="I3110">
        <v>140302</v>
      </c>
      <c r="K3110" s="98" t="s">
        <v>348</v>
      </c>
      <c r="L3110" s="98" t="s">
        <v>365</v>
      </c>
      <c r="M3110" s="98" t="s">
        <v>366</v>
      </c>
      <c r="N3110" s="98" t="s">
        <v>367</v>
      </c>
      <c r="O3110" s="98" t="s">
        <v>368</v>
      </c>
      <c r="P3110" s="98" t="s">
        <v>369</v>
      </c>
      <c r="Q3110" s="98" t="s">
        <v>878</v>
      </c>
      <c r="S3110" t="s">
        <v>226</v>
      </c>
      <c r="U3110" t="s">
        <v>335</v>
      </c>
      <c r="V3110" t="s">
        <v>264</v>
      </c>
      <c r="W3110" s="81" t="str">
        <f>analysis_methods!$B$3</f>
        <v>BIOM</v>
      </c>
      <c r="X3110">
        <v>11.072999999999999</v>
      </c>
      <c r="Y3110" t="s">
        <v>731</v>
      </c>
      <c r="Z3110" t="s">
        <v>243</v>
      </c>
      <c r="AA3110" t="s">
        <v>161</v>
      </c>
      <c r="AB3110" s="81" t="str">
        <f>analysis_methods!$M$3</f>
        <v>BLOT WW SCALE</v>
      </c>
      <c r="AC3110" s="77">
        <v>45413</v>
      </c>
    </row>
    <row r="3111" spans="1:29" ht="14.4" x14ac:dyDescent="0.3">
      <c r="A3111" s="81" t="str">
        <f>samples!$C$64</f>
        <v>SS22-590-1-WestdiepSeafarm-75m-b-VV2</v>
      </c>
      <c r="C3111"/>
      <c r="H3111" s="95" t="s">
        <v>472</v>
      </c>
      <c r="I3111">
        <v>140301</v>
      </c>
      <c r="K3111" s="98" t="s">
        <v>348</v>
      </c>
      <c r="L3111" s="98" t="s">
        <v>365</v>
      </c>
      <c r="M3111" s="98" t="s">
        <v>366</v>
      </c>
      <c r="N3111" s="98" t="s">
        <v>367</v>
      </c>
      <c r="O3111" s="98" t="s">
        <v>368</v>
      </c>
      <c r="P3111" s="98" t="s">
        <v>369</v>
      </c>
      <c r="Q3111" s="98" t="s">
        <v>370</v>
      </c>
      <c r="S3111" t="s">
        <v>226</v>
      </c>
      <c r="U3111" t="s">
        <v>335</v>
      </c>
      <c r="V3111" t="s">
        <v>264</v>
      </c>
      <c r="W3111" s="81" t="str">
        <f>analysis_methods!$B$3</f>
        <v>BIOM</v>
      </c>
      <c r="X3111">
        <v>64.390999999999991</v>
      </c>
      <c r="Y3111" t="s">
        <v>731</v>
      </c>
      <c r="Z3111" t="s">
        <v>243</v>
      </c>
      <c r="AA3111" t="s">
        <v>161</v>
      </c>
      <c r="AB3111" s="81" t="str">
        <f>analysis_methods!$M$3</f>
        <v>BLOT WW SCALE</v>
      </c>
      <c r="AC3111" s="77">
        <v>45413</v>
      </c>
    </row>
    <row r="3112" spans="1:29" ht="14.4" x14ac:dyDescent="0.3">
      <c r="A3112" s="81" t="str">
        <f>samples!$C$64</f>
        <v>SS22-590-1-WestdiepSeafarm-75m-b-VV2</v>
      </c>
      <c r="C3112"/>
      <c r="H3112" s="95" t="s">
        <v>815</v>
      </c>
      <c r="I3112">
        <v>107072</v>
      </c>
      <c r="K3112" s="98" t="s">
        <v>348</v>
      </c>
      <c r="L3112" s="98" t="s">
        <v>414</v>
      </c>
      <c r="M3112" s="98" t="s">
        <v>415</v>
      </c>
      <c r="N3112" s="98" t="s">
        <v>511</v>
      </c>
      <c r="O3112" s="98" t="s">
        <v>842</v>
      </c>
      <c r="P3112" s="98" t="s">
        <v>843</v>
      </c>
      <c r="Q3112" s="98"/>
      <c r="S3112" t="s">
        <v>226</v>
      </c>
      <c r="U3112" t="s">
        <v>335</v>
      </c>
      <c r="V3112" t="s">
        <v>264</v>
      </c>
      <c r="W3112" s="81" t="str">
        <f>analysis_methods!$B$3</f>
        <v>BIOM</v>
      </c>
      <c r="X3112">
        <v>4.8999999999999995E-2</v>
      </c>
      <c r="Y3112" t="s">
        <v>731</v>
      </c>
      <c r="Z3112" t="s">
        <v>243</v>
      </c>
      <c r="AA3112" t="s">
        <v>161</v>
      </c>
      <c r="AB3112" s="81" t="str">
        <f>analysis_methods!$M$3</f>
        <v>BLOT WW SCALE</v>
      </c>
      <c r="AC3112" s="77">
        <v>45413</v>
      </c>
    </row>
    <row r="3113" spans="1:29" ht="14.4" x14ac:dyDescent="0.3">
      <c r="A3113" s="81" t="str">
        <f>samples!$C$64</f>
        <v>SS22-590-1-WestdiepSeafarm-75m-b-VV2</v>
      </c>
      <c r="C3113"/>
      <c r="H3113" s="95" t="s">
        <v>874</v>
      </c>
      <c r="I3113">
        <v>129296</v>
      </c>
      <c r="K3113" s="98" t="s">
        <v>348</v>
      </c>
      <c r="L3113" s="98" t="s">
        <v>375</v>
      </c>
      <c r="M3113" s="98" t="s">
        <v>376</v>
      </c>
      <c r="N3113" s="98" t="s">
        <v>380</v>
      </c>
      <c r="O3113" s="98" t="s">
        <v>409</v>
      </c>
      <c r="P3113" s="98" t="s">
        <v>410</v>
      </c>
      <c r="Q3113" s="98"/>
      <c r="S3113" t="s">
        <v>226</v>
      </c>
      <c r="U3113" t="s">
        <v>335</v>
      </c>
      <c r="V3113" t="s">
        <v>264</v>
      </c>
      <c r="W3113" s="81" t="str">
        <f>analysis_methods!$B$3</f>
        <v>BIOM</v>
      </c>
      <c r="X3113">
        <v>4.1000000000000002E-2</v>
      </c>
      <c r="Y3113" t="s">
        <v>731</v>
      </c>
      <c r="Z3113" t="s">
        <v>243</v>
      </c>
      <c r="AA3113" t="s">
        <v>161</v>
      </c>
      <c r="AB3113" s="81" t="str">
        <f>analysis_methods!$M$3</f>
        <v>BLOT WW SCALE</v>
      </c>
      <c r="AC3113" s="77">
        <v>45413</v>
      </c>
    </row>
    <row r="3114" spans="1:29" ht="14.4" x14ac:dyDescent="0.3">
      <c r="A3114" s="81" t="str">
        <f>samples!$C$64</f>
        <v>SS22-590-1-WestdiepSeafarm-75m-b-VV2</v>
      </c>
      <c r="C3114"/>
      <c r="H3114" s="95" t="s">
        <v>801</v>
      </c>
      <c r="I3114" s="96">
        <v>2036</v>
      </c>
      <c r="K3114" s="98" t="s">
        <v>348</v>
      </c>
      <c r="L3114" s="98" t="s">
        <v>375</v>
      </c>
      <c r="M3114" s="98" t="s">
        <v>422</v>
      </c>
      <c r="N3114" s="98"/>
      <c r="O3114" s="98"/>
      <c r="P3114" s="98"/>
      <c r="Q3114" s="98"/>
      <c r="S3114" t="s">
        <v>226</v>
      </c>
      <c r="U3114" t="s">
        <v>335</v>
      </c>
      <c r="V3114" t="s">
        <v>264</v>
      </c>
      <c r="W3114" s="81" t="str">
        <f>analysis_methods!$B$3</f>
        <v>BIOM</v>
      </c>
      <c r="X3114">
        <v>1E-3</v>
      </c>
      <c r="Y3114" t="s">
        <v>731</v>
      </c>
      <c r="Z3114" t="s">
        <v>243</v>
      </c>
      <c r="AA3114" t="s">
        <v>161</v>
      </c>
      <c r="AB3114" s="81" t="str">
        <f>analysis_methods!$M$3</f>
        <v>BLOT WW SCALE</v>
      </c>
      <c r="AC3114" s="77">
        <v>45413</v>
      </c>
    </row>
    <row r="3115" spans="1:29" ht="14.4" x14ac:dyDescent="0.3">
      <c r="A3115" s="81" t="str">
        <f>samples!$C$64</f>
        <v>SS22-590-1-WestdiepSeafarm-75m-b-VV2</v>
      </c>
      <c r="C3115"/>
      <c r="H3115" s="95" t="s">
        <v>801</v>
      </c>
      <c r="I3115" s="96">
        <v>2036</v>
      </c>
      <c r="K3115" s="98" t="s">
        <v>348</v>
      </c>
      <c r="L3115" s="98" t="s">
        <v>375</v>
      </c>
      <c r="M3115" s="98" t="s">
        <v>422</v>
      </c>
      <c r="N3115" s="98"/>
      <c r="O3115" s="98"/>
      <c r="P3115" s="98"/>
      <c r="Q3115" s="98"/>
      <c r="S3115" t="s">
        <v>226</v>
      </c>
      <c r="U3115" t="s">
        <v>335</v>
      </c>
      <c r="V3115" t="s">
        <v>264</v>
      </c>
      <c r="W3115" s="81" t="str">
        <f>analysis_methods!$B$3</f>
        <v>BIOM</v>
      </c>
      <c r="X3115">
        <v>4.0000000000000001E-3</v>
      </c>
      <c r="Y3115" t="s">
        <v>731</v>
      </c>
      <c r="Z3115" t="s">
        <v>243</v>
      </c>
      <c r="AA3115" t="s">
        <v>161</v>
      </c>
      <c r="AB3115" s="81" t="str">
        <f>analysis_methods!$M$3</f>
        <v>BLOT WW SCALE</v>
      </c>
      <c r="AC3115" s="77">
        <v>45413</v>
      </c>
    </row>
    <row r="3116" spans="1:29" ht="14.4" x14ac:dyDescent="0.3">
      <c r="A3116" s="81" t="str">
        <f>samples!$C$64</f>
        <v>SS22-590-1-WestdiepSeafarm-75m-b-VV2</v>
      </c>
      <c r="C3116"/>
      <c r="H3116" s="95" t="s">
        <v>582</v>
      </c>
      <c r="I3116" s="96">
        <v>334510</v>
      </c>
      <c r="K3116" s="98" t="s">
        <v>348</v>
      </c>
      <c r="L3116" s="98" t="s">
        <v>375</v>
      </c>
      <c r="M3116" s="98" t="s">
        <v>376</v>
      </c>
      <c r="N3116" s="98" t="s">
        <v>380</v>
      </c>
      <c r="O3116" s="98" t="s">
        <v>448</v>
      </c>
      <c r="P3116" s="98" t="s">
        <v>517</v>
      </c>
      <c r="Q3116" s="98" t="s">
        <v>594</v>
      </c>
      <c r="S3116" t="s">
        <v>226</v>
      </c>
      <c r="U3116" t="s">
        <v>335</v>
      </c>
      <c r="V3116" t="s">
        <v>264</v>
      </c>
      <c r="W3116" s="81" t="str">
        <f>analysis_methods!$B$3</f>
        <v>BIOM</v>
      </c>
      <c r="X3116">
        <v>2.1999999999999999E-2</v>
      </c>
      <c r="Y3116" t="s">
        <v>731</v>
      </c>
      <c r="Z3116" t="s">
        <v>243</v>
      </c>
      <c r="AA3116" t="s">
        <v>161</v>
      </c>
      <c r="AB3116" s="81" t="str">
        <f>analysis_methods!$M$3</f>
        <v>BLOT WW SCALE</v>
      </c>
      <c r="AC3116" s="77">
        <v>45413</v>
      </c>
    </row>
    <row r="3117" spans="1:29" ht="14.4" x14ac:dyDescent="0.3">
      <c r="A3117" s="81" t="str">
        <f>samples!$C$65</f>
        <v>SS22-590-1-WestdiepSeafarm-75m-c-VV3</v>
      </c>
      <c r="C3117"/>
      <c r="H3117" s="95" t="s">
        <v>487</v>
      </c>
      <c r="I3117">
        <v>102788</v>
      </c>
      <c r="K3117" s="98" t="s">
        <v>348</v>
      </c>
      <c r="L3117" s="98" t="s">
        <v>414</v>
      </c>
      <c r="M3117" s="98" t="s">
        <v>415</v>
      </c>
      <c r="N3117" s="98" t="s">
        <v>416</v>
      </c>
      <c r="O3117" s="98" t="s">
        <v>423</v>
      </c>
      <c r="P3117" s="98" t="s">
        <v>424</v>
      </c>
      <c r="Q3117" s="98" t="s">
        <v>425</v>
      </c>
      <c r="S3117" t="s">
        <v>226</v>
      </c>
      <c r="U3117" t="s">
        <v>335</v>
      </c>
      <c r="V3117" t="s">
        <v>264</v>
      </c>
      <c r="W3117" s="81" t="str">
        <f>analysis_methods!$B$3</f>
        <v>BIOM</v>
      </c>
      <c r="X3117">
        <v>1.2999999999999999E-2</v>
      </c>
      <c r="Y3117" t="s">
        <v>731</v>
      </c>
      <c r="Z3117" t="s">
        <v>243</v>
      </c>
      <c r="AA3117" t="s">
        <v>161</v>
      </c>
      <c r="AB3117" s="81" t="str">
        <f>analysis_methods!$M$3</f>
        <v>BLOT WW SCALE</v>
      </c>
      <c r="AC3117" s="77">
        <v>45413</v>
      </c>
    </row>
    <row r="3118" spans="1:29" ht="14.4" x14ac:dyDescent="0.3">
      <c r="A3118" s="81" t="str">
        <f>samples!$C$65</f>
        <v>SS22-590-1-WestdiepSeafarm-75m-c-VV3</v>
      </c>
      <c r="C3118"/>
      <c r="H3118" s="95" t="s">
        <v>473</v>
      </c>
      <c r="I3118">
        <v>141433</v>
      </c>
      <c r="K3118" s="98" t="s">
        <v>348</v>
      </c>
      <c r="L3118" s="98" t="s">
        <v>365</v>
      </c>
      <c r="M3118" s="98" t="s">
        <v>366</v>
      </c>
      <c r="N3118" s="98" t="s">
        <v>371</v>
      </c>
      <c r="O3118" s="98" t="s">
        <v>372</v>
      </c>
      <c r="P3118" s="98" t="s">
        <v>373</v>
      </c>
      <c r="Q3118" s="98" t="s">
        <v>374</v>
      </c>
      <c r="S3118" t="s">
        <v>226</v>
      </c>
      <c r="U3118" t="s">
        <v>335</v>
      </c>
      <c r="V3118" t="s">
        <v>264</v>
      </c>
      <c r="W3118" s="81" t="str">
        <f>analysis_methods!$B$3</f>
        <v>BIOM</v>
      </c>
      <c r="X3118">
        <v>6.1159999999999997</v>
      </c>
      <c r="Y3118" t="s">
        <v>731</v>
      </c>
      <c r="Z3118" t="s">
        <v>243</v>
      </c>
      <c r="AA3118" t="s">
        <v>161</v>
      </c>
      <c r="AB3118" s="81" t="str">
        <f>analysis_methods!$M$3</f>
        <v>BLOT WW SCALE</v>
      </c>
      <c r="AC3118" s="77">
        <v>45413</v>
      </c>
    </row>
    <row r="3119" spans="1:29" ht="14.4" x14ac:dyDescent="0.3">
      <c r="A3119" s="81" t="str">
        <f>samples!$C$65</f>
        <v>SS22-590-1-WestdiepSeafarm-75m-c-VV3</v>
      </c>
      <c r="C3119"/>
      <c r="H3119" s="95" t="s">
        <v>798</v>
      </c>
      <c r="I3119">
        <v>919</v>
      </c>
      <c r="K3119" s="98" t="s">
        <v>348</v>
      </c>
      <c r="L3119" s="98" t="s">
        <v>375</v>
      </c>
      <c r="M3119" s="98" t="s">
        <v>376</v>
      </c>
      <c r="N3119" s="98" t="s">
        <v>384</v>
      </c>
      <c r="O3119" s="98" t="s">
        <v>411</v>
      </c>
      <c r="P3119" s="98"/>
      <c r="Q3119" s="98"/>
      <c r="S3119" t="s">
        <v>226</v>
      </c>
      <c r="U3119" t="s">
        <v>335</v>
      </c>
      <c r="V3119" t="s">
        <v>264</v>
      </c>
      <c r="W3119" s="81" t="str">
        <f>analysis_methods!$B$3</f>
        <v>BIOM</v>
      </c>
      <c r="X3119">
        <v>0.21299999999999999</v>
      </c>
      <c r="Y3119" t="s">
        <v>731</v>
      </c>
      <c r="Z3119" t="s">
        <v>243</v>
      </c>
      <c r="AA3119" t="s">
        <v>161</v>
      </c>
      <c r="AB3119" s="81" t="str">
        <f>analysis_methods!$M$3</f>
        <v>BLOT WW SCALE</v>
      </c>
      <c r="AC3119" s="77">
        <v>45413</v>
      </c>
    </row>
    <row r="3120" spans="1:29" ht="14.4" x14ac:dyDescent="0.3">
      <c r="A3120" s="81" t="str">
        <f>samples!$C$65</f>
        <v>SS22-590-1-WestdiepSeafarm-75m-c-VV3</v>
      </c>
      <c r="C3120"/>
      <c r="H3120" s="95" t="s">
        <v>470</v>
      </c>
      <c r="I3120">
        <v>855674</v>
      </c>
      <c r="K3120" s="98" t="s">
        <v>348</v>
      </c>
      <c r="L3120" s="98" t="s">
        <v>355</v>
      </c>
      <c r="M3120" s="98" t="s">
        <v>826</v>
      </c>
      <c r="N3120" s="98" t="s">
        <v>356</v>
      </c>
      <c r="O3120" s="98" t="s">
        <v>357</v>
      </c>
      <c r="P3120" s="98" t="s">
        <v>358</v>
      </c>
      <c r="Q3120" s="98" t="s">
        <v>359</v>
      </c>
      <c r="S3120" t="s">
        <v>226</v>
      </c>
      <c r="U3120" t="s">
        <v>335</v>
      </c>
      <c r="V3120" t="s">
        <v>264</v>
      </c>
      <c r="W3120" s="81" t="str">
        <f>analysis_methods!$B$3</f>
        <v>BIOM</v>
      </c>
      <c r="X3120">
        <v>50.986999999999995</v>
      </c>
      <c r="Y3120" t="s">
        <v>731</v>
      </c>
      <c r="Z3120" t="s">
        <v>243</v>
      </c>
      <c r="AA3120" t="s">
        <v>161</v>
      </c>
      <c r="AB3120" s="81" t="str">
        <f>analysis_methods!$M$3</f>
        <v>BLOT WW SCALE</v>
      </c>
      <c r="AC3120" s="77">
        <v>45413</v>
      </c>
    </row>
    <row r="3121" spans="1:29" ht="14.4" x14ac:dyDescent="0.3">
      <c r="A3121" s="81" t="str">
        <f>samples!$C$65</f>
        <v>SS22-590-1-WestdiepSeafarm-75m-c-VV3</v>
      </c>
      <c r="C3121"/>
      <c r="H3121" s="95" t="s">
        <v>498</v>
      </c>
      <c r="I3121">
        <v>110487</v>
      </c>
      <c r="K3121" s="98" t="s">
        <v>348</v>
      </c>
      <c r="L3121" s="98" t="s">
        <v>414</v>
      </c>
      <c r="M3121" s="98" t="s">
        <v>415</v>
      </c>
      <c r="N3121" s="98" t="s">
        <v>458</v>
      </c>
      <c r="O3121" s="98" t="s">
        <v>459</v>
      </c>
      <c r="P3121" s="98" t="s">
        <v>460</v>
      </c>
      <c r="Q3121" s="98" t="s">
        <v>461</v>
      </c>
      <c r="S3121" t="s">
        <v>226</v>
      </c>
      <c r="U3121" t="s">
        <v>335</v>
      </c>
      <c r="V3121" t="s">
        <v>264</v>
      </c>
      <c r="W3121" s="81" t="str">
        <f>analysis_methods!$B$3</f>
        <v>BIOM</v>
      </c>
      <c r="X3121">
        <v>5.1999999999999998E-2</v>
      </c>
      <c r="Y3121" t="s">
        <v>731</v>
      </c>
      <c r="Z3121" t="s">
        <v>243</v>
      </c>
      <c r="AA3121" t="s">
        <v>161</v>
      </c>
      <c r="AB3121" s="81" t="str">
        <f>analysis_methods!$M$3</f>
        <v>BLOT WW SCALE</v>
      </c>
      <c r="AC3121" s="77">
        <v>45413</v>
      </c>
    </row>
    <row r="3122" spans="1:29" ht="14.4" x14ac:dyDescent="0.3">
      <c r="A3122" s="81" t="str">
        <f>samples!$C$65</f>
        <v>SS22-590-1-WestdiepSeafarm-75m-c-VV3</v>
      </c>
      <c r="C3122"/>
      <c r="H3122" s="95" t="s">
        <v>799</v>
      </c>
      <c r="I3122">
        <v>876640</v>
      </c>
      <c r="K3122" s="98" t="s">
        <v>348</v>
      </c>
      <c r="L3122" s="98" t="s">
        <v>365</v>
      </c>
      <c r="M3122" s="98" t="s">
        <v>366</v>
      </c>
      <c r="N3122" s="98" t="s">
        <v>451</v>
      </c>
      <c r="O3122" s="98" t="s">
        <v>452</v>
      </c>
      <c r="P3122" s="98" t="s">
        <v>453</v>
      </c>
      <c r="Q3122" s="98" t="s">
        <v>454</v>
      </c>
      <c r="S3122" t="s">
        <v>726</v>
      </c>
      <c r="U3122" t="s">
        <v>335</v>
      </c>
      <c r="V3122" t="s">
        <v>264</v>
      </c>
      <c r="W3122" s="81" t="str">
        <f>analysis_methods!$B$3</f>
        <v>BIOM</v>
      </c>
      <c r="X3122">
        <v>295.26699999999994</v>
      </c>
      <c r="Y3122" t="s">
        <v>731</v>
      </c>
      <c r="Z3122" t="s">
        <v>243</v>
      </c>
      <c r="AA3122" t="s">
        <v>161</v>
      </c>
      <c r="AB3122" s="81" t="str">
        <f>analysis_methods!$M$3</f>
        <v>BLOT WW SCALE</v>
      </c>
      <c r="AC3122" s="77">
        <v>45413</v>
      </c>
    </row>
    <row r="3123" spans="1:29" ht="14.4" x14ac:dyDescent="0.3">
      <c r="A3123" s="81" t="str">
        <f>samples!$C$65</f>
        <v>SS22-590-1-WestdiepSeafarm-75m-c-VV3</v>
      </c>
      <c r="C3123"/>
      <c r="H3123" s="95" t="s">
        <v>799</v>
      </c>
      <c r="I3123">
        <v>876640</v>
      </c>
      <c r="K3123" s="98" t="s">
        <v>348</v>
      </c>
      <c r="L3123" s="98" t="s">
        <v>365</v>
      </c>
      <c r="M3123" s="98" t="s">
        <v>366</v>
      </c>
      <c r="N3123" s="98" t="s">
        <v>451</v>
      </c>
      <c r="O3123" s="98" t="s">
        <v>452</v>
      </c>
      <c r="P3123" s="98" t="s">
        <v>453</v>
      </c>
      <c r="Q3123" s="98" t="s">
        <v>454</v>
      </c>
      <c r="S3123" t="s">
        <v>726</v>
      </c>
      <c r="U3123" t="s">
        <v>335</v>
      </c>
      <c r="V3123" t="s">
        <v>264</v>
      </c>
      <c r="W3123" s="81" t="str">
        <f>analysis_methods!$B$3</f>
        <v>BIOM</v>
      </c>
      <c r="X3123">
        <v>375.02899999999994</v>
      </c>
      <c r="Y3123" t="s">
        <v>731</v>
      </c>
      <c r="Z3123" t="s">
        <v>243</v>
      </c>
      <c r="AA3123" t="s">
        <v>161</v>
      </c>
      <c r="AB3123" s="81" t="str">
        <f>analysis_methods!$M$3</f>
        <v>BLOT WW SCALE</v>
      </c>
      <c r="AC3123" s="77">
        <v>45413</v>
      </c>
    </row>
    <row r="3124" spans="1:29" ht="14.4" x14ac:dyDescent="0.3">
      <c r="A3124" s="81" t="str">
        <f>samples!$C$65</f>
        <v>SS22-590-1-WestdiepSeafarm-75m-c-VV3</v>
      </c>
      <c r="C3124"/>
      <c r="H3124" s="95" t="s">
        <v>478</v>
      </c>
      <c r="I3124">
        <v>146907</v>
      </c>
      <c r="K3124" s="98" t="s">
        <v>348</v>
      </c>
      <c r="L3124" s="98" t="s">
        <v>365</v>
      </c>
      <c r="M3124" s="98" t="s">
        <v>366</v>
      </c>
      <c r="N3124" s="98" t="s">
        <v>371</v>
      </c>
      <c r="O3124" s="98" t="s">
        <v>392</v>
      </c>
      <c r="P3124" s="98" t="s">
        <v>393</v>
      </c>
      <c r="Q3124" s="98" t="s">
        <v>394</v>
      </c>
      <c r="S3124" t="s">
        <v>226</v>
      </c>
      <c r="U3124" t="s">
        <v>335</v>
      </c>
      <c r="V3124" t="s">
        <v>264</v>
      </c>
      <c r="W3124" s="81" t="str">
        <f>analysis_methods!$B$3</f>
        <v>BIOM</v>
      </c>
      <c r="X3124">
        <v>15.128999999999998</v>
      </c>
      <c r="Y3124" t="s">
        <v>731</v>
      </c>
      <c r="Z3124" t="s">
        <v>243</v>
      </c>
      <c r="AA3124" t="s">
        <v>161</v>
      </c>
      <c r="AB3124" s="81" t="str">
        <f>analysis_methods!$M$3</f>
        <v>BLOT WW SCALE</v>
      </c>
      <c r="AC3124" s="77">
        <v>45413</v>
      </c>
    </row>
    <row r="3125" spans="1:29" ht="14.4" x14ac:dyDescent="0.3">
      <c r="A3125" s="81" t="str">
        <f>samples!$C$65</f>
        <v>SS22-590-1-WestdiepSeafarm-75m-c-VV3</v>
      </c>
      <c r="C3125"/>
      <c r="H3125" s="95" t="s">
        <v>484</v>
      </c>
      <c r="I3125">
        <v>130116</v>
      </c>
      <c r="K3125" s="98" t="s">
        <v>348</v>
      </c>
      <c r="L3125" s="98" t="s">
        <v>375</v>
      </c>
      <c r="M3125" s="98" t="s">
        <v>376</v>
      </c>
      <c r="N3125" s="98" t="s">
        <v>380</v>
      </c>
      <c r="O3125" s="98" t="s">
        <v>409</v>
      </c>
      <c r="P3125" s="98" t="s">
        <v>410</v>
      </c>
      <c r="Q3125" s="98" t="s">
        <v>374</v>
      </c>
      <c r="S3125" t="s">
        <v>226</v>
      </c>
      <c r="U3125" t="s">
        <v>335</v>
      </c>
      <c r="V3125" t="s">
        <v>264</v>
      </c>
      <c r="W3125" s="81" t="str">
        <f>analysis_methods!$B$3</f>
        <v>BIOM</v>
      </c>
      <c r="X3125">
        <v>2.145</v>
      </c>
      <c r="Y3125" t="s">
        <v>731</v>
      </c>
      <c r="Z3125" t="s">
        <v>243</v>
      </c>
      <c r="AA3125" t="s">
        <v>161</v>
      </c>
      <c r="AB3125" s="81" t="str">
        <f>analysis_methods!$M$3</f>
        <v>BLOT WW SCALE</v>
      </c>
      <c r="AC3125" s="77">
        <v>45413</v>
      </c>
    </row>
    <row r="3126" spans="1:29" ht="14.4" x14ac:dyDescent="0.3">
      <c r="A3126" s="81" t="str">
        <f>samples!$C$65</f>
        <v>SS22-590-1-WestdiepSeafarm-75m-c-VV3</v>
      </c>
      <c r="C3126"/>
      <c r="H3126" s="95" t="s">
        <v>538</v>
      </c>
      <c r="I3126">
        <v>131495</v>
      </c>
      <c r="K3126" s="98" t="s">
        <v>348</v>
      </c>
      <c r="L3126" s="98" t="s">
        <v>375</v>
      </c>
      <c r="M3126" s="98" t="s">
        <v>376</v>
      </c>
      <c r="N3126" s="98" t="s">
        <v>384</v>
      </c>
      <c r="O3126" s="98" t="s">
        <v>509</v>
      </c>
      <c r="P3126" s="98" t="s">
        <v>510</v>
      </c>
      <c r="Q3126" s="98" t="s">
        <v>527</v>
      </c>
      <c r="S3126" t="s">
        <v>226</v>
      </c>
      <c r="U3126" t="s">
        <v>335</v>
      </c>
      <c r="V3126" t="s">
        <v>264</v>
      </c>
      <c r="W3126" s="81" t="str">
        <f>analysis_methods!$B$3</f>
        <v>BIOM</v>
      </c>
      <c r="X3126">
        <v>0.95</v>
      </c>
      <c r="Y3126" t="s">
        <v>731</v>
      </c>
      <c r="Z3126" t="s">
        <v>243</v>
      </c>
      <c r="AA3126" t="s">
        <v>161</v>
      </c>
      <c r="AB3126" s="81" t="str">
        <f>analysis_methods!$M$3</f>
        <v>BLOT WW SCALE</v>
      </c>
      <c r="AC3126" s="77">
        <v>45413</v>
      </c>
    </row>
    <row r="3127" spans="1:29" ht="14.4" x14ac:dyDescent="0.3">
      <c r="A3127" s="81" t="str">
        <f>samples!$C$65</f>
        <v>SS22-590-1-WestdiepSeafarm-75m-c-VV3</v>
      </c>
      <c r="C3127"/>
      <c r="H3127" s="95" t="s">
        <v>800</v>
      </c>
      <c r="I3127">
        <v>152391</v>
      </c>
      <c r="K3127" s="98" t="s">
        <v>348</v>
      </c>
      <c r="L3127" s="98" t="s">
        <v>457</v>
      </c>
      <c r="M3127" s="98"/>
      <c r="N3127" s="98"/>
      <c r="O3127" s="98"/>
      <c r="P3127" s="98"/>
      <c r="Q3127" s="98"/>
      <c r="S3127" t="s">
        <v>226</v>
      </c>
      <c r="U3127" t="s">
        <v>335</v>
      </c>
      <c r="V3127" t="s">
        <v>264</v>
      </c>
      <c r="W3127" s="81" t="str">
        <f>analysis_methods!$B$3</f>
        <v>BIOM</v>
      </c>
      <c r="X3127">
        <v>0.11900000000000001</v>
      </c>
      <c r="Y3127" t="s">
        <v>731</v>
      </c>
      <c r="Z3127" t="s">
        <v>243</v>
      </c>
      <c r="AA3127" t="s">
        <v>161</v>
      </c>
      <c r="AB3127" s="81" t="str">
        <f>analysis_methods!$M$3</f>
        <v>BLOT WW SCALE</v>
      </c>
      <c r="AC3127" s="77">
        <v>45413</v>
      </c>
    </row>
    <row r="3128" spans="1:29" ht="14.4" x14ac:dyDescent="0.3">
      <c r="A3128" s="81" t="str">
        <f>samples!$C$65</f>
        <v>SS22-590-1-WestdiepSeafarm-75m-c-VV3</v>
      </c>
      <c r="C3128"/>
      <c r="H3128" s="95" t="s">
        <v>482</v>
      </c>
      <c r="I3128">
        <v>130357</v>
      </c>
      <c r="K3128" s="98" t="s">
        <v>348</v>
      </c>
      <c r="L3128" s="98" t="s">
        <v>375</v>
      </c>
      <c r="M3128" s="98" t="s">
        <v>376</v>
      </c>
      <c r="N3128" s="98" t="s">
        <v>380</v>
      </c>
      <c r="O3128" s="98" t="s">
        <v>381</v>
      </c>
      <c r="P3128" s="98" t="s">
        <v>382</v>
      </c>
      <c r="Q3128" s="98" t="s">
        <v>405</v>
      </c>
      <c r="S3128" s="102" t="s">
        <v>726</v>
      </c>
      <c r="U3128" t="s">
        <v>335</v>
      </c>
      <c r="V3128" t="s">
        <v>264</v>
      </c>
      <c r="W3128" s="81" t="str">
        <f>analysis_methods!$B$3</f>
        <v>BIOM</v>
      </c>
      <c r="X3128">
        <v>7.5999999999999998E-2</v>
      </c>
      <c r="Y3128" t="s">
        <v>731</v>
      </c>
      <c r="Z3128" t="s">
        <v>243</v>
      </c>
      <c r="AA3128" t="s">
        <v>161</v>
      </c>
      <c r="AB3128" s="81" t="str">
        <f>analysis_methods!$M$3</f>
        <v>BLOT WW SCALE</v>
      </c>
      <c r="AC3128" s="77">
        <v>45413</v>
      </c>
    </row>
    <row r="3129" spans="1:29" ht="14.4" x14ac:dyDescent="0.3">
      <c r="A3129" s="81" t="str">
        <f>samples!$C$65</f>
        <v>SS22-590-1-WestdiepSeafarm-75m-c-VV3</v>
      </c>
      <c r="C3129"/>
      <c r="H3129" s="95" t="s">
        <v>471</v>
      </c>
      <c r="I3129">
        <v>124929</v>
      </c>
      <c r="K3129" s="98" t="s">
        <v>348</v>
      </c>
      <c r="L3129" s="98" t="s">
        <v>349</v>
      </c>
      <c r="M3129" s="98" t="s">
        <v>360</v>
      </c>
      <c r="N3129" s="98" t="s">
        <v>361</v>
      </c>
      <c r="O3129" s="98" t="s">
        <v>362</v>
      </c>
      <c r="P3129" s="98" t="s">
        <v>363</v>
      </c>
      <c r="Q3129" s="98" t="s">
        <v>364</v>
      </c>
      <c r="S3129" s="102" t="s">
        <v>726</v>
      </c>
      <c r="U3129" t="s">
        <v>335</v>
      </c>
      <c r="V3129" t="s">
        <v>264</v>
      </c>
      <c r="W3129" s="81" t="str">
        <f>analysis_methods!$B$3</f>
        <v>BIOM</v>
      </c>
      <c r="X3129">
        <v>21.232999999999997</v>
      </c>
      <c r="Y3129" t="s">
        <v>731</v>
      </c>
      <c r="Z3129" t="s">
        <v>243</v>
      </c>
      <c r="AA3129" t="s">
        <v>161</v>
      </c>
      <c r="AB3129" s="81" t="str">
        <f>analysis_methods!$M$3</f>
        <v>BLOT WW SCALE</v>
      </c>
      <c r="AC3129" s="77">
        <v>45413</v>
      </c>
    </row>
    <row r="3130" spans="1:29" ht="14.4" x14ac:dyDescent="0.3">
      <c r="A3130" s="81" t="str">
        <f>samples!$C$65</f>
        <v>SS22-590-1-WestdiepSeafarm-75m-c-VV3</v>
      </c>
      <c r="C3130"/>
      <c r="H3130" s="95" t="s">
        <v>479</v>
      </c>
      <c r="I3130">
        <v>130544</v>
      </c>
      <c r="K3130" s="98" t="s">
        <v>348</v>
      </c>
      <c r="L3130" s="98" t="s">
        <v>375</v>
      </c>
      <c r="M3130" s="98" t="s">
        <v>376</v>
      </c>
      <c r="N3130" s="98"/>
      <c r="O3130" s="98" t="s">
        <v>395</v>
      </c>
      <c r="P3130" s="98" t="s">
        <v>396</v>
      </c>
      <c r="Q3130" s="98" t="s">
        <v>397</v>
      </c>
      <c r="S3130" t="s">
        <v>226</v>
      </c>
      <c r="U3130" t="s">
        <v>335</v>
      </c>
      <c r="V3130" t="s">
        <v>264</v>
      </c>
      <c r="W3130" s="81" t="str">
        <f>analysis_methods!$B$3</f>
        <v>BIOM</v>
      </c>
      <c r="X3130">
        <v>1.2829999999999999</v>
      </c>
      <c r="Y3130" t="s">
        <v>731</v>
      </c>
      <c r="Z3130" t="s">
        <v>243</v>
      </c>
      <c r="AA3130" t="s">
        <v>161</v>
      </c>
      <c r="AB3130" s="81" t="str">
        <f>analysis_methods!$M$3</f>
        <v>BLOT WW SCALE</v>
      </c>
      <c r="AC3130" s="77">
        <v>45413</v>
      </c>
    </row>
    <row r="3131" spans="1:29" ht="14.4" x14ac:dyDescent="0.3">
      <c r="A3131" s="81" t="str">
        <f>samples!$C$65</f>
        <v>SS22-590-1-WestdiepSeafarm-75m-c-VV3</v>
      </c>
      <c r="C3131"/>
      <c r="H3131" s="95" t="s">
        <v>540</v>
      </c>
      <c r="I3131">
        <v>334512</v>
      </c>
      <c r="K3131" s="98" t="s">
        <v>348</v>
      </c>
      <c r="L3131" s="98" t="s">
        <v>375</v>
      </c>
      <c r="M3131" s="98" t="s">
        <v>376</v>
      </c>
      <c r="N3131" s="98" t="s">
        <v>380</v>
      </c>
      <c r="O3131" s="98" t="s">
        <v>448</v>
      </c>
      <c r="P3131" s="98" t="s">
        <v>517</v>
      </c>
      <c r="Q3131" s="98" t="s">
        <v>530</v>
      </c>
      <c r="S3131" t="s">
        <v>226</v>
      </c>
      <c r="U3131" t="s">
        <v>335</v>
      </c>
      <c r="V3131" t="s">
        <v>264</v>
      </c>
      <c r="W3131" s="81" t="str">
        <f>analysis_methods!$B$3</f>
        <v>BIOM</v>
      </c>
      <c r="X3131">
        <v>8.9999999999999993E-3</v>
      </c>
      <c r="Y3131" t="s">
        <v>731</v>
      </c>
      <c r="Z3131" t="s">
        <v>243</v>
      </c>
      <c r="AA3131" t="s">
        <v>161</v>
      </c>
      <c r="AB3131" s="81" t="str">
        <f>analysis_methods!$M$3</f>
        <v>BLOT WW SCALE</v>
      </c>
      <c r="AC3131" s="77">
        <v>45413</v>
      </c>
    </row>
    <row r="3132" spans="1:29" ht="14.4" x14ac:dyDescent="0.3">
      <c r="A3132" s="81" t="str">
        <f>samples!$C$65</f>
        <v>SS22-590-1-WestdiepSeafarm-75m-c-VV3</v>
      </c>
      <c r="C3132"/>
      <c r="H3132" s="95" t="s">
        <v>546</v>
      </c>
      <c r="I3132">
        <v>130711</v>
      </c>
      <c r="K3132" s="98" t="s">
        <v>348</v>
      </c>
      <c r="L3132" s="98" t="s">
        <v>375</v>
      </c>
      <c r="M3132" s="98" t="s">
        <v>376</v>
      </c>
      <c r="N3132" s="98" t="s">
        <v>401</v>
      </c>
      <c r="O3132" s="98" t="s">
        <v>557</v>
      </c>
      <c r="P3132" s="98" t="s">
        <v>558</v>
      </c>
      <c r="Q3132" s="98" t="s">
        <v>572</v>
      </c>
      <c r="S3132" t="s">
        <v>226</v>
      </c>
      <c r="U3132" t="s">
        <v>335</v>
      </c>
      <c r="V3132" t="s">
        <v>264</v>
      </c>
      <c r="W3132" s="81" t="str">
        <f>analysis_methods!$B$3</f>
        <v>BIOM</v>
      </c>
      <c r="X3132">
        <v>7.2999999999999995E-2</v>
      </c>
      <c r="Y3132" t="s">
        <v>731</v>
      </c>
      <c r="Z3132" t="s">
        <v>243</v>
      </c>
      <c r="AA3132" t="s">
        <v>161</v>
      </c>
      <c r="AB3132" s="81" t="str">
        <f>analysis_methods!$M$3</f>
        <v>BLOT WW SCALE</v>
      </c>
      <c r="AC3132" s="77">
        <v>45413</v>
      </c>
    </row>
    <row r="3133" spans="1:29" ht="14.4" x14ac:dyDescent="0.3">
      <c r="A3133" s="81" t="str">
        <f>samples!$C$65</f>
        <v>SS22-590-1-WestdiepSeafarm-75m-c-VV3</v>
      </c>
      <c r="C3133"/>
      <c r="H3133" s="95" t="s">
        <v>802</v>
      </c>
      <c r="I3133">
        <v>1648</v>
      </c>
      <c r="K3133" s="98" t="s">
        <v>348</v>
      </c>
      <c r="L3133" s="98" t="s">
        <v>375</v>
      </c>
      <c r="M3133" s="98"/>
      <c r="N3133" s="98" t="s">
        <v>420</v>
      </c>
      <c r="O3133" s="98" t="s">
        <v>421</v>
      </c>
      <c r="P3133" s="98"/>
      <c r="Q3133" s="98"/>
      <c r="S3133" t="s">
        <v>226</v>
      </c>
      <c r="U3133" t="s">
        <v>335</v>
      </c>
      <c r="V3133" t="s">
        <v>264</v>
      </c>
      <c r="W3133" s="81" t="str">
        <f>analysis_methods!$B$3</f>
        <v>BIOM</v>
      </c>
      <c r="X3133">
        <v>0.38800000000000001</v>
      </c>
      <c r="Y3133" t="s">
        <v>731</v>
      </c>
      <c r="Z3133" t="s">
        <v>243</v>
      </c>
      <c r="AA3133" t="s">
        <v>161</v>
      </c>
      <c r="AB3133" s="81" t="str">
        <f>analysis_methods!$M$3</f>
        <v>BLOT WW SCALE</v>
      </c>
      <c r="AC3133" s="77">
        <v>45413</v>
      </c>
    </row>
    <row r="3134" spans="1:29" ht="14.4" x14ac:dyDescent="0.3">
      <c r="A3134" s="81" t="str">
        <f>samples!$C$65</f>
        <v>SS22-590-1-WestdiepSeafarm-75m-c-VV3</v>
      </c>
      <c r="C3134"/>
      <c r="H3134" s="95" t="s">
        <v>543</v>
      </c>
      <c r="I3134">
        <v>131183</v>
      </c>
      <c r="K3134" s="98" t="s">
        <v>348</v>
      </c>
      <c r="L3134" s="98" t="s">
        <v>375</v>
      </c>
      <c r="M3134" s="98" t="s">
        <v>376</v>
      </c>
      <c r="N3134" s="98" t="s">
        <v>401</v>
      </c>
      <c r="O3134" s="98" t="s">
        <v>402</v>
      </c>
      <c r="P3134" s="98" t="s">
        <v>519</v>
      </c>
      <c r="Q3134" s="98" t="s">
        <v>533</v>
      </c>
      <c r="S3134" t="s">
        <v>226</v>
      </c>
      <c r="U3134" t="s">
        <v>335</v>
      </c>
      <c r="V3134" t="s">
        <v>264</v>
      </c>
      <c r="W3134" s="81" t="str">
        <f>analysis_methods!$B$3</f>
        <v>BIOM</v>
      </c>
      <c r="X3134">
        <v>6.9999999999999993E-3</v>
      </c>
      <c r="Y3134" t="s">
        <v>731</v>
      </c>
      <c r="Z3134" t="s">
        <v>243</v>
      </c>
      <c r="AA3134" t="s">
        <v>161</v>
      </c>
      <c r="AB3134" s="81" t="str">
        <f>analysis_methods!$M$3</f>
        <v>BLOT WW SCALE</v>
      </c>
      <c r="AC3134" s="77">
        <v>45413</v>
      </c>
    </row>
    <row r="3135" spans="1:29" ht="14.4" x14ac:dyDescent="0.3">
      <c r="A3135" s="81" t="str">
        <f>samples!$C$65</f>
        <v>SS22-590-1-WestdiepSeafarm-75m-c-VV3</v>
      </c>
      <c r="C3135"/>
      <c r="H3135" s="95" t="s">
        <v>481</v>
      </c>
      <c r="I3135">
        <v>131187</v>
      </c>
      <c r="K3135" s="98" t="s">
        <v>348</v>
      </c>
      <c r="L3135" s="98" t="s">
        <v>375</v>
      </c>
      <c r="M3135" s="98" t="s">
        <v>376</v>
      </c>
      <c r="N3135" s="98" t="s">
        <v>401</v>
      </c>
      <c r="O3135" s="98" t="s">
        <v>402</v>
      </c>
      <c r="P3135" s="98" t="s">
        <v>403</v>
      </c>
      <c r="Q3135" s="98" t="s">
        <v>404</v>
      </c>
      <c r="S3135" t="s">
        <v>226</v>
      </c>
      <c r="U3135" t="s">
        <v>335</v>
      </c>
      <c r="V3135" t="s">
        <v>264</v>
      </c>
      <c r="W3135" s="81" t="str">
        <f>analysis_methods!$B$3</f>
        <v>BIOM</v>
      </c>
      <c r="X3135">
        <v>0.30499999999999999</v>
      </c>
      <c r="Y3135" t="s">
        <v>731</v>
      </c>
      <c r="Z3135" t="s">
        <v>243</v>
      </c>
      <c r="AA3135" t="s">
        <v>161</v>
      </c>
      <c r="AB3135" s="81" t="str">
        <f>analysis_methods!$M$3</f>
        <v>BLOT WW SCALE</v>
      </c>
      <c r="AC3135" s="77">
        <v>45413</v>
      </c>
    </row>
    <row r="3136" spans="1:29" ht="14.4" x14ac:dyDescent="0.3">
      <c r="A3136" s="81" t="str">
        <f>samples!$C$65</f>
        <v>SS22-590-1-WestdiepSeafarm-75m-c-VV3</v>
      </c>
      <c r="C3136"/>
      <c r="H3136" s="95" t="s">
        <v>472</v>
      </c>
      <c r="I3136">
        <v>140301</v>
      </c>
      <c r="K3136" s="98" t="s">
        <v>348</v>
      </c>
      <c r="L3136" s="98" t="s">
        <v>365</v>
      </c>
      <c r="M3136" s="98" t="s">
        <v>366</v>
      </c>
      <c r="N3136" s="98" t="s">
        <v>367</v>
      </c>
      <c r="O3136" s="98" t="s">
        <v>368</v>
      </c>
      <c r="P3136" s="98" t="s">
        <v>369</v>
      </c>
      <c r="Q3136" s="98" t="s">
        <v>370</v>
      </c>
      <c r="S3136" t="s">
        <v>226</v>
      </c>
      <c r="U3136" t="s">
        <v>335</v>
      </c>
      <c r="V3136" t="s">
        <v>264</v>
      </c>
      <c r="W3136" s="81" t="str">
        <f>analysis_methods!$B$3</f>
        <v>BIOM</v>
      </c>
      <c r="X3136">
        <v>221.66299999999998</v>
      </c>
      <c r="Y3136" t="s">
        <v>731</v>
      </c>
      <c r="Z3136" t="s">
        <v>243</v>
      </c>
      <c r="AA3136" t="s">
        <v>161</v>
      </c>
      <c r="AB3136" s="81" t="str">
        <f>analysis_methods!$M$3</f>
        <v>BLOT WW SCALE</v>
      </c>
      <c r="AC3136" s="77">
        <v>45413</v>
      </c>
    </row>
    <row r="3137" spans="1:29" ht="14.4" x14ac:dyDescent="0.3">
      <c r="A3137" s="81" t="str">
        <f>samples!$C$65</f>
        <v>SS22-590-1-WestdiepSeafarm-75m-c-VV3</v>
      </c>
      <c r="C3137"/>
      <c r="H3137" s="95" t="s">
        <v>536</v>
      </c>
      <c r="I3137">
        <v>876821</v>
      </c>
      <c r="K3137" s="98" t="s">
        <v>348</v>
      </c>
      <c r="L3137" s="98" t="s">
        <v>365</v>
      </c>
      <c r="M3137" s="98" t="s">
        <v>503</v>
      </c>
      <c r="N3137" s="98" t="s">
        <v>504</v>
      </c>
      <c r="O3137" s="98" t="s">
        <v>505</v>
      </c>
      <c r="P3137" s="98" t="s">
        <v>506</v>
      </c>
      <c r="Q3137" s="98" t="s">
        <v>525</v>
      </c>
      <c r="S3137" t="s">
        <v>226</v>
      </c>
      <c r="U3137" t="s">
        <v>335</v>
      </c>
      <c r="V3137" t="s">
        <v>264</v>
      </c>
      <c r="W3137" s="81" t="str">
        <f>analysis_methods!$B$3</f>
        <v>BIOM</v>
      </c>
      <c r="X3137">
        <v>2.4299999999999997</v>
      </c>
      <c r="Y3137" t="s">
        <v>731</v>
      </c>
      <c r="Z3137" t="s">
        <v>243</v>
      </c>
      <c r="AA3137" t="s">
        <v>161</v>
      </c>
      <c r="AB3137" s="81" t="str">
        <f>analysis_methods!$M$3</f>
        <v>BLOT WW SCALE</v>
      </c>
      <c r="AC3137" s="77">
        <v>45413</v>
      </c>
    </row>
    <row r="3138" spans="1:29" ht="14.4" x14ac:dyDescent="0.3">
      <c r="A3138" s="81" t="str">
        <f>samples!$C$65</f>
        <v>SS22-590-1-WestdiepSeafarm-75m-c-VV3</v>
      </c>
      <c r="C3138"/>
      <c r="H3138" s="95" t="s">
        <v>879</v>
      </c>
      <c r="I3138">
        <v>181364</v>
      </c>
      <c r="K3138" s="98" t="s">
        <v>348</v>
      </c>
      <c r="L3138" s="98" t="s">
        <v>365</v>
      </c>
      <c r="M3138" s="98" t="s">
        <v>366</v>
      </c>
      <c r="N3138" s="98" t="s">
        <v>367</v>
      </c>
      <c r="O3138" s="98" t="s">
        <v>437</v>
      </c>
      <c r="P3138" s="98" t="s">
        <v>438</v>
      </c>
      <c r="Q3138" s="98" t="s">
        <v>439</v>
      </c>
      <c r="S3138" t="s">
        <v>226</v>
      </c>
      <c r="U3138" t="s">
        <v>335</v>
      </c>
      <c r="V3138" t="s">
        <v>264</v>
      </c>
      <c r="W3138" s="81" t="str">
        <f>analysis_methods!$B$3</f>
        <v>BIOM</v>
      </c>
      <c r="X3138">
        <v>56.727999999999994</v>
      </c>
      <c r="Y3138" t="s">
        <v>731</v>
      </c>
      <c r="Z3138" t="s">
        <v>243</v>
      </c>
      <c r="AA3138" t="s">
        <v>161</v>
      </c>
      <c r="AB3138" s="81" t="str">
        <f>analysis_methods!$M$3</f>
        <v>BLOT WW SCALE</v>
      </c>
      <c r="AC3138" s="77">
        <v>45413</v>
      </c>
    </row>
    <row r="3139" spans="1:29" ht="14.4" x14ac:dyDescent="0.3">
      <c r="A3139" s="81" t="str">
        <f>samples!$C$65</f>
        <v>SS22-590-1-WestdiepSeafarm-75m-c-VV3</v>
      </c>
      <c r="C3139"/>
      <c r="H3139" s="95" t="s">
        <v>582</v>
      </c>
      <c r="I3139" s="96">
        <v>334510</v>
      </c>
      <c r="K3139" s="98" t="s">
        <v>348</v>
      </c>
      <c r="L3139" s="98" t="s">
        <v>375</v>
      </c>
      <c r="M3139" s="98" t="s">
        <v>376</v>
      </c>
      <c r="N3139" s="98" t="s">
        <v>380</v>
      </c>
      <c r="O3139" s="98" t="s">
        <v>448</v>
      </c>
      <c r="P3139" s="98" t="s">
        <v>517</v>
      </c>
      <c r="Q3139" s="98" t="s">
        <v>594</v>
      </c>
      <c r="S3139" t="s">
        <v>226</v>
      </c>
      <c r="U3139" t="s">
        <v>335</v>
      </c>
      <c r="V3139" t="s">
        <v>264</v>
      </c>
      <c r="W3139" s="81" t="str">
        <f>analysis_methods!$B$3</f>
        <v>BIOM</v>
      </c>
      <c r="X3139">
        <v>1.1999999999999999E-2</v>
      </c>
      <c r="Y3139" t="s">
        <v>731</v>
      </c>
      <c r="Z3139" t="s">
        <v>243</v>
      </c>
      <c r="AA3139" t="s">
        <v>161</v>
      </c>
      <c r="AB3139" s="81" t="str">
        <f>analysis_methods!$M$3</f>
        <v>BLOT WW SCALE</v>
      </c>
      <c r="AC3139" s="77">
        <v>45413</v>
      </c>
    </row>
    <row r="3140" spans="1:29" ht="14.4" x14ac:dyDescent="0.3">
      <c r="A3140" s="81" t="str">
        <f>samples!$C$78</f>
        <v>SS22-590-1-WestdiepSeafarm-825m-a-VV1</v>
      </c>
      <c r="C3140"/>
      <c r="H3140" s="95" t="s">
        <v>798</v>
      </c>
      <c r="I3140">
        <v>919</v>
      </c>
      <c r="K3140" s="98" t="s">
        <v>348</v>
      </c>
      <c r="L3140" s="98" t="s">
        <v>375</v>
      </c>
      <c r="M3140" s="98" t="s">
        <v>376</v>
      </c>
      <c r="N3140" s="98" t="s">
        <v>384</v>
      </c>
      <c r="O3140" s="98" t="s">
        <v>411</v>
      </c>
      <c r="P3140" s="98"/>
      <c r="Q3140" s="98"/>
      <c r="S3140" t="s">
        <v>226</v>
      </c>
      <c r="U3140" t="s">
        <v>335</v>
      </c>
      <c r="V3140" t="s">
        <v>264</v>
      </c>
      <c r="W3140" s="81" t="str">
        <f>analysis_methods!$B$3</f>
        <v>BIOM</v>
      </c>
      <c r="X3140">
        <v>6.1999999999999993E-2</v>
      </c>
      <c r="Y3140" t="s">
        <v>731</v>
      </c>
      <c r="Z3140" t="s">
        <v>243</v>
      </c>
      <c r="AA3140" t="s">
        <v>161</v>
      </c>
      <c r="AB3140" s="81" t="str">
        <f>analysis_methods!$M$3</f>
        <v>BLOT WW SCALE</v>
      </c>
      <c r="AC3140" s="77">
        <v>45413</v>
      </c>
    </row>
    <row r="3141" spans="1:29" ht="14.4" x14ac:dyDescent="0.3">
      <c r="A3141" s="81" t="str">
        <f>samples!$C$78</f>
        <v>SS22-590-1-WestdiepSeafarm-825m-a-VV1</v>
      </c>
      <c r="C3141"/>
      <c r="H3141" s="95" t="s">
        <v>871</v>
      </c>
      <c r="I3141">
        <v>1082</v>
      </c>
      <c r="K3141" s="98" t="s">
        <v>348</v>
      </c>
      <c r="L3141" s="98" t="s">
        <v>414</v>
      </c>
      <c r="M3141" s="98" t="s">
        <v>880</v>
      </c>
      <c r="N3141" s="98"/>
      <c r="O3141" s="98"/>
      <c r="P3141" s="98"/>
      <c r="Q3141" s="98"/>
      <c r="S3141" t="s">
        <v>226</v>
      </c>
      <c r="U3141" t="s">
        <v>335</v>
      </c>
      <c r="V3141" t="s">
        <v>264</v>
      </c>
      <c r="W3141" s="81" t="str">
        <f>analysis_methods!$B$3</f>
        <v>BIOM</v>
      </c>
      <c r="X3141">
        <v>8.0999999999999989E-2</v>
      </c>
      <c r="Y3141" t="s">
        <v>731</v>
      </c>
      <c r="Z3141" t="s">
        <v>243</v>
      </c>
      <c r="AA3141" t="s">
        <v>161</v>
      </c>
      <c r="AB3141" s="81" t="str">
        <f>analysis_methods!$M$3</f>
        <v>BLOT WW SCALE</v>
      </c>
      <c r="AC3141" s="77">
        <v>45413</v>
      </c>
    </row>
    <row r="3142" spans="1:29" ht="14.4" x14ac:dyDescent="0.3">
      <c r="A3142" s="81" t="str">
        <f>samples!$C$78</f>
        <v>SS22-590-1-WestdiepSeafarm-825m-a-VV1</v>
      </c>
      <c r="C3142"/>
      <c r="H3142" s="95" t="s">
        <v>539</v>
      </c>
      <c r="I3142">
        <v>138963</v>
      </c>
      <c r="K3142" s="98" t="s">
        <v>348</v>
      </c>
      <c r="L3142" s="98" t="s">
        <v>365</v>
      </c>
      <c r="M3142" s="98" t="s">
        <v>503</v>
      </c>
      <c r="N3142" s="98" t="s">
        <v>514</v>
      </c>
      <c r="O3142" s="98" t="s">
        <v>515</v>
      </c>
      <c r="P3142" s="98" t="s">
        <v>516</v>
      </c>
      <c r="Q3142" s="98" t="s">
        <v>529</v>
      </c>
      <c r="S3142" t="s">
        <v>226</v>
      </c>
      <c r="U3142" t="s">
        <v>335</v>
      </c>
      <c r="V3142" t="s">
        <v>264</v>
      </c>
      <c r="W3142" s="81" t="str">
        <f>analysis_methods!$B$3</f>
        <v>BIOM</v>
      </c>
      <c r="X3142">
        <v>4.9749999999999996</v>
      </c>
      <c r="Y3142" t="s">
        <v>731</v>
      </c>
      <c r="Z3142" t="s">
        <v>243</v>
      </c>
      <c r="AA3142" t="s">
        <v>161</v>
      </c>
      <c r="AB3142" s="81" t="str">
        <f>analysis_methods!$M$3</f>
        <v>BLOT WW SCALE</v>
      </c>
      <c r="AC3142" s="77">
        <v>45413</v>
      </c>
    </row>
    <row r="3143" spans="1:29" ht="14.4" x14ac:dyDescent="0.3">
      <c r="A3143" s="81" t="str">
        <f>samples!$C$78</f>
        <v>SS22-590-1-WestdiepSeafarm-825m-a-VV1</v>
      </c>
      <c r="C3143"/>
      <c r="H3143" s="95" t="s">
        <v>498</v>
      </c>
      <c r="I3143">
        <v>110487</v>
      </c>
      <c r="K3143" s="98" t="s">
        <v>348</v>
      </c>
      <c r="L3143" s="98" t="s">
        <v>414</v>
      </c>
      <c r="M3143" s="98" t="s">
        <v>415</v>
      </c>
      <c r="N3143" s="98" t="s">
        <v>458</v>
      </c>
      <c r="O3143" s="98" t="s">
        <v>459</v>
      </c>
      <c r="P3143" s="98" t="s">
        <v>460</v>
      </c>
      <c r="Q3143" s="98" t="s">
        <v>461</v>
      </c>
      <c r="S3143" t="s">
        <v>226</v>
      </c>
      <c r="U3143" t="s">
        <v>335</v>
      </c>
      <c r="V3143" t="s">
        <v>264</v>
      </c>
      <c r="W3143" s="81" t="str">
        <f>analysis_methods!$B$3</f>
        <v>BIOM</v>
      </c>
      <c r="X3143">
        <v>5.9999999999999993E-3</v>
      </c>
      <c r="Y3143" t="s">
        <v>731</v>
      </c>
      <c r="Z3143" t="s">
        <v>243</v>
      </c>
      <c r="AA3143" t="s">
        <v>161</v>
      </c>
      <c r="AB3143" s="81" t="str">
        <f>analysis_methods!$M$3</f>
        <v>BLOT WW SCALE</v>
      </c>
      <c r="AC3143" s="77">
        <v>45413</v>
      </c>
    </row>
    <row r="3144" spans="1:29" ht="14.4" x14ac:dyDescent="0.3">
      <c r="A3144" s="81" t="str">
        <f>samples!$C$78</f>
        <v>SS22-590-1-WestdiepSeafarm-825m-a-VV1</v>
      </c>
      <c r="C3144"/>
      <c r="H3144" s="95" t="s">
        <v>799</v>
      </c>
      <c r="I3144">
        <v>876640</v>
      </c>
      <c r="K3144" s="98" t="s">
        <v>348</v>
      </c>
      <c r="L3144" s="98" t="s">
        <v>365</v>
      </c>
      <c r="M3144" s="98" t="s">
        <v>366</v>
      </c>
      <c r="N3144" s="98" t="s">
        <v>451</v>
      </c>
      <c r="O3144" s="98" t="s">
        <v>452</v>
      </c>
      <c r="P3144" s="98" t="s">
        <v>453</v>
      </c>
      <c r="Q3144" s="98" t="s">
        <v>454</v>
      </c>
      <c r="S3144" t="s">
        <v>726</v>
      </c>
      <c r="U3144" t="s">
        <v>335</v>
      </c>
      <c r="V3144" t="s">
        <v>264</v>
      </c>
      <c r="W3144" s="81" t="str">
        <f>analysis_methods!$B$3</f>
        <v>BIOM</v>
      </c>
      <c r="X3144">
        <v>96.8</v>
      </c>
      <c r="Y3144" t="s">
        <v>731</v>
      </c>
      <c r="Z3144" t="s">
        <v>243</v>
      </c>
      <c r="AA3144" t="s">
        <v>161</v>
      </c>
      <c r="AB3144" s="81" t="str">
        <f>analysis_methods!$M$3</f>
        <v>BLOT WW SCALE</v>
      </c>
      <c r="AC3144" s="77">
        <v>45413</v>
      </c>
    </row>
    <row r="3145" spans="1:29" ht="14.4" x14ac:dyDescent="0.3">
      <c r="A3145" s="81" t="str">
        <f>samples!$C$78</f>
        <v>SS22-590-1-WestdiepSeafarm-825m-a-VV1</v>
      </c>
      <c r="C3145"/>
      <c r="H3145" s="95" t="s">
        <v>799</v>
      </c>
      <c r="I3145">
        <v>876640</v>
      </c>
      <c r="K3145" s="98" t="s">
        <v>348</v>
      </c>
      <c r="L3145" s="98" t="s">
        <v>365</v>
      </c>
      <c r="M3145" s="98" t="s">
        <v>366</v>
      </c>
      <c r="N3145" s="98" t="s">
        <v>451</v>
      </c>
      <c r="O3145" s="98" t="s">
        <v>452</v>
      </c>
      <c r="P3145" s="98" t="s">
        <v>453</v>
      </c>
      <c r="Q3145" s="98" t="s">
        <v>454</v>
      </c>
      <c r="S3145" t="s">
        <v>726</v>
      </c>
      <c r="U3145" t="s">
        <v>335</v>
      </c>
      <c r="V3145" t="s">
        <v>264</v>
      </c>
      <c r="W3145" s="81" t="str">
        <f>analysis_methods!$B$3</f>
        <v>BIOM</v>
      </c>
      <c r="X3145">
        <v>123.42599999999999</v>
      </c>
      <c r="Y3145" t="s">
        <v>731</v>
      </c>
      <c r="Z3145" t="s">
        <v>243</v>
      </c>
      <c r="AA3145" t="s">
        <v>161</v>
      </c>
      <c r="AB3145" s="81" t="str">
        <f>analysis_methods!$M$3</f>
        <v>BLOT WW SCALE</v>
      </c>
      <c r="AC3145" s="77">
        <v>45413</v>
      </c>
    </row>
    <row r="3146" spans="1:29" ht="14.4" x14ac:dyDescent="0.3">
      <c r="A3146" s="81" t="str">
        <f>samples!$C$78</f>
        <v>SS22-590-1-WestdiepSeafarm-825m-a-VV1</v>
      </c>
      <c r="C3146"/>
      <c r="H3146" s="95" t="s">
        <v>484</v>
      </c>
      <c r="I3146">
        <v>130116</v>
      </c>
      <c r="K3146" s="98" t="s">
        <v>348</v>
      </c>
      <c r="L3146" s="98" t="s">
        <v>375</v>
      </c>
      <c r="M3146" s="98" t="s">
        <v>376</v>
      </c>
      <c r="N3146" s="98" t="s">
        <v>380</v>
      </c>
      <c r="O3146" s="98" t="s">
        <v>409</v>
      </c>
      <c r="P3146" s="98" t="s">
        <v>410</v>
      </c>
      <c r="Q3146" s="98" t="s">
        <v>374</v>
      </c>
      <c r="S3146" t="s">
        <v>226</v>
      </c>
      <c r="U3146" t="s">
        <v>335</v>
      </c>
      <c r="V3146" t="s">
        <v>264</v>
      </c>
      <c r="W3146" s="81" t="str">
        <f>analysis_methods!$B$3</f>
        <v>BIOM</v>
      </c>
      <c r="X3146">
        <v>3.4710000000000001</v>
      </c>
      <c r="Y3146" t="s">
        <v>731</v>
      </c>
      <c r="Z3146" t="s">
        <v>243</v>
      </c>
      <c r="AA3146" t="s">
        <v>161</v>
      </c>
      <c r="AB3146" s="81" t="str">
        <f>analysis_methods!$M$3</f>
        <v>BLOT WW SCALE</v>
      </c>
      <c r="AC3146" s="77">
        <v>45413</v>
      </c>
    </row>
    <row r="3147" spans="1:29" ht="14.4" x14ac:dyDescent="0.3">
      <c r="A3147" s="81" t="str">
        <f>samples!$C$78</f>
        <v>SS22-590-1-WestdiepSeafarm-825m-a-VV1</v>
      </c>
      <c r="C3147"/>
      <c r="H3147" s="95" t="s">
        <v>480</v>
      </c>
      <c r="I3147">
        <v>130269</v>
      </c>
      <c r="K3147" s="98" t="s">
        <v>348</v>
      </c>
      <c r="L3147" s="98" t="s">
        <v>375</v>
      </c>
      <c r="M3147" s="98" t="s">
        <v>376</v>
      </c>
      <c r="N3147" s="98"/>
      <c r="O3147" s="98" t="s">
        <v>398</v>
      </c>
      <c r="P3147" s="98" t="s">
        <v>399</v>
      </c>
      <c r="Q3147" s="98" t="s">
        <v>400</v>
      </c>
      <c r="S3147" t="s">
        <v>226</v>
      </c>
      <c r="U3147" t="s">
        <v>335</v>
      </c>
      <c r="V3147" t="s">
        <v>264</v>
      </c>
      <c r="W3147" s="81" t="str">
        <f>analysis_methods!$B$3</f>
        <v>BIOM</v>
      </c>
      <c r="X3147">
        <v>4.4999999999999991E-2</v>
      </c>
      <c r="Y3147" t="s">
        <v>731</v>
      </c>
      <c r="Z3147" t="s">
        <v>243</v>
      </c>
      <c r="AA3147" t="s">
        <v>161</v>
      </c>
      <c r="AB3147" s="81" t="str">
        <f>analysis_methods!$M$3</f>
        <v>BLOT WW SCALE</v>
      </c>
      <c r="AC3147" s="77">
        <v>45413</v>
      </c>
    </row>
    <row r="3148" spans="1:29" ht="14.4" x14ac:dyDescent="0.3">
      <c r="A3148" s="81" t="str">
        <f>samples!$C$78</f>
        <v>SS22-590-1-WestdiepSeafarm-825m-a-VV1</v>
      </c>
      <c r="C3148"/>
      <c r="H3148" s="95" t="s">
        <v>800</v>
      </c>
      <c r="I3148" s="96">
        <v>152391</v>
      </c>
      <c r="K3148" s="98" t="s">
        <v>348</v>
      </c>
      <c r="L3148" s="98" t="s">
        <v>457</v>
      </c>
      <c r="M3148" s="98"/>
      <c r="N3148" s="98"/>
      <c r="O3148" s="98"/>
      <c r="P3148" s="98"/>
      <c r="Q3148" s="98"/>
      <c r="S3148" t="s">
        <v>226</v>
      </c>
      <c r="U3148" t="s">
        <v>335</v>
      </c>
      <c r="V3148" t="s">
        <v>264</v>
      </c>
      <c r="W3148" s="81" t="str">
        <f>analysis_methods!$B$3</f>
        <v>BIOM</v>
      </c>
      <c r="X3148">
        <v>1.6999999999999998E-2</v>
      </c>
      <c r="Y3148" t="s">
        <v>731</v>
      </c>
      <c r="Z3148" t="s">
        <v>243</v>
      </c>
      <c r="AA3148" t="s">
        <v>161</v>
      </c>
      <c r="AB3148" s="81" t="str">
        <f>analysis_methods!$M$3</f>
        <v>BLOT WW SCALE</v>
      </c>
      <c r="AC3148" s="77">
        <v>45413</v>
      </c>
    </row>
    <row r="3149" spans="1:29" ht="14.4" x14ac:dyDescent="0.3">
      <c r="A3149" s="81" t="str">
        <f>samples!$C$78</f>
        <v>SS22-590-1-WestdiepSeafarm-825m-a-VV1</v>
      </c>
      <c r="C3149"/>
      <c r="H3149" s="95" t="s">
        <v>482</v>
      </c>
      <c r="I3149">
        <v>130357</v>
      </c>
      <c r="K3149" s="98" t="s">
        <v>348</v>
      </c>
      <c r="L3149" s="98" t="s">
        <v>375</v>
      </c>
      <c r="M3149" s="98" t="s">
        <v>376</v>
      </c>
      <c r="N3149" s="98" t="s">
        <v>380</v>
      </c>
      <c r="O3149" s="98" t="s">
        <v>381</v>
      </c>
      <c r="P3149" s="98" t="s">
        <v>382</v>
      </c>
      <c r="Q3149" s="98" t="s">
        <v>405</v>
      </c>
      <c r="S3149" t="s">
        <v>226</v>
      </c>
      <c r="U3149" t="s">
        <v>335</v>
      </c>
      <c r="V3149" t="s">
        <v>264</v>
      </c>
      <c r="W3149" s="81" t="str">
        <f>analysis_methods!$B$3</f>
        <v>BIOM</v>
      </c>
      <c r="X3149">
        <v>5.7519999999999998</v>
      </c>
      <c r="Y3149" t="s">
        <v>731</v>
      </c>
      <c r="Z3149" t="s">
        <v>243</v>
      </c>
      <c r="AA3149" t="s">
        <v>161</v>
      </c>
      <c r="AB3149" s="81" t="str">
        <f>analysis_methods!$M$3</f>
        <v>BLOT WW SCALE</v>
      </c>
      <c r="AC3149" s="77">
        <v>45413</v>
      </c>
    </row>
    <row r="3150" spans="1:29" ht="14.4" x14ac:dyDescent="0.3">
      <c r="A3150" s="81" t="str">
        <f>samples!$C$78</f>
        <v>SS22-590-1-WestdiepSeafarm-825m-a-VV1</v>
      </c>
      <c r="C3150"/>
      <c r="H3150" s="95" t="s">
        <v>482</v>
      </c>
      <c r="I3150">
        <v>130357</v>
      </c>
      <c r="K3150" s="98" t="s">
        <v>348</v>
      </c>
      <c r="L3150" s="98" t="s">
        <v>375</v>
      </c>
      <c r="M3150" s="98" t="s">
        <v>376</v>
      </c>
      <c r="N3150" s="98" t="s">
        <v>380</v>
      </c>
      <c r="O3150" s="98" t="s">
        <v>381</v>
      </c>
      <c r="P3150" s="98" t="s">
        <v>382</v>
      </c>
      <c r="Q3150" s="98" t="s">
        <v>405</v>
      </c>
      <c r="S3150" t="s">
        <v>226</v>
      </c>
      <c r="U3150" t="s">
        <v>335</v>
      </c>
      <c r="V3150" t="s">
        <v>264</v>
      </c>
      <c r="W3150" s="81" t="str">
        <f>analysis_methods!$B$3</f>
        <v>BIOM</v>
      </c>
      <c r="X3150">
        <v>1.194</v>
      </c>
      <c r="Y3150" t="s">
        <v>731</v>
      </c>
      <c r="Z3150" t="s">
        <v>243</v>
      </c>
      <c r="AA3150" t="s">
        <v>161</v>
      </c>
      <c r="AB3150" s="81" t="str">
        <f>analysis_methods!$M$3</f>
        <v>BLOT WW SCALE</v>
      </c>
      <c r="AC3150" s="77">
        <v>45413</v>
      </c>
    </row>
    <row r="3151" spans="1:29" ht="14.4" x14ac:dyDescent="0.3">
      <c r="A3151" s="81" t="str">
        <f>samples!$C$78</f>
        <v>SS22-590-1-WestdiepSeafarm-825m-a-VV1</v>
      </c>
      <c r="C3151"/>
      <c r="H3151" s="95" t="s">
        <v>813</v>
      </c>
      <c r="I3151">
        <v>799</v>
      </c>
      <c r="K3151" s="98" t="s">
        <v>348</v>
      </c>
      <c r="L3151" s="98" t="s">
        <v>433</v>
      </c>
      <c r="M3151" s="98"/>
      <c r="N3151" s="98"/>
      <c r="O3151" s="98"/>
      <c r="P3151" s="98"/>
      <c r="Q3151" s="98"/>
      <c r="S3151" t="s">
        <v>226</v>
      </c>
      <c r="U3151" t="s">
        <v>335</v>
      </c>
      <c r="V3151" t="s">
        <v>264</v>
      </c>
      <c r="W3151" s="81" t="str">
        <f>analysis_methods!$B$3</f>
        <v>BIOM</v>
      </c>
      <c r="X3151">
        <v>2E-3</v>
      </c>
      <c r="Y3151" t="s">
        <v>731</v>
      </c>
      <c r="Z3151" t="s">
        <v>243</v>
      </c>
      <c r="AA3151" t="s">
        <v>161</v>
      </c>
      <c r="AB3151" s="81" t="str">
        <f>analysis_methods!$M$3</f>
        <v>BLOT WW SCALE</v>
      </c>
      <c r="AC3151" s="77">
        <v>45413</v>
      </c>
    </row>
    <row r="3152" spans="1:29" ht="14.4" x14ac:dyDescent="0.3">
      <c r="A3152" s="81" t="str">
        <f>samples!$C$78</f>
        <v>SS22-590-1-WestdiepSeafarm-825m-a-VV1</v>
      </c>
      <c r="C3152"/>
      <c r="H3152" s="95" t="s">
        <v>873</v>
      </c>
      <c r="I3152">
        <v>101400</v>
      </c>
      <c r="K3152" s="98" t="s">
        <v>348</v>
      </c>
      <c r="L3152" s="98" t="s">
        <v>414</v>
      </c>
      <c r="M3152" s="98" t="s">
        <v>415</v>
      </c>
      <c r="N3152" s="98" t="s">
        <v>416</v>
      </c>
      <c r="O3152" s="98" t="s">
        <v>428</v>
      </c>
      <c r="P3152" s="98"/>
      <c r="Q3152" s="98"/>
      <c r="S3152" t="s">
        <v>226</v>
      </c>
      <c r="U3152" t="s">
        <v>335</v>
      </c>
      <c r="V3152" t="s">
        <v>264</v>
      </c>
      <c r="W3152" s="81" t="str">
        <f>analysis_methods!$B$3</f>
        <v>BIOM</v>
      </c>
      <c r="X3152">
        <v>2E-3</v>
      </c>
      <c r="Y3152" t="s">
        <v>731</v>
      </c>
      <c r="Z3152" t="s">
        <v>243</v>
      </c>
      <c r="AA3152" t="s">
        <v>161</v>
      </c>
      <c r="AB3152" s="81" t="str">
        <f>analysis_methods!$M$3</f>
        <v>BLOT WW SCALE</v>
      </c>
      <c r="AC3152" s="77">
        <v>45413</v>
      </c>
    </row>
    <row r="3153" spans="1:29" ht="14.4" x14ac:dyDescent="0.3">
      <c r="A3153" s="81" t="str">
        <f>samples!$C$78</f>
        <v>SS22-590-1-WestdiepSeafarm-825m-a-VV1</v>
      </c>
      <c r="C3153"/>
      <c r="H3153" s="95" t="s">
        <v>540</v>
      </c>
      <c r="I3153">
        <v>334512</v>
      </c>
      <c r="K3153" s="98" t="s">
        <v>348</v>
      </c>
      <c r="L3153" s="98" t="s">
        <v>375</v>
      </c>
      <c r="M3153" s="98" t="s">
        <v>376</v>
      </c>
      <c r="N3153" s="98" t="s">
        <v>380</v>
      </c>
      <c r="O3153" s="98" t="s">
        <v>448</v>
      </c>
      <c r="P3153" s="98" t="s">
        <v>517</v>
      </c>
      <c r="Q3153" s="98" t="s">
        <v>530</v>
      </c>
      <c r="S3153" s="102" t="s">
        <v>726</v>
      </c>
      <c r="U3153" t="s">
        <v>335</v>
      </c>
      <c r="V3153" t="s">
        <v>264</v>
      </c>
      <c r="W3153" s="81" t="str">
        <f>analysis_methods!$B$3</f>
        <v>BIOM</v>
      </c>
      <c r="X3153">
        <v>0.02</v>
      </c>
      <c r="Y3153" t="s">
        <v>731</v>
      </c>
      <c r="Z3153" t="s">
        <v>243</v>
      </c>
      <c r="AA3153" t="s">
        <v>161</v>
      </c>
      <c r="AB3153" s="81" t="str">
        <f>analysis_methods!$M$3</f>
        <v>BLOT WW SCALE</v>
      </c>
      <c r="AC3153" s="77">
        <v>45413</v>
      </c>
    </row>
    <row r="3154" spans="1:29" ht="14.4" x14ac:dyDescent="0.3">
      <c r="A3154" s="81" t="str">
        <f>samples!$C$78</f>
        <v>SS22-590-1-WestdiepSeafarm-825m-a-VV1</v>
      </c>
      <c r="C3154"/>
      <c r="H3154" s="95" t="s">
        <v>802</v>
      </c>
      <c r="I3154">
        <v>1648</v>
      </c>
      <c r="K3154" s="98" t="s">
        <v>348</v>
      </c>
      <c r="L3154" s="98" t="s">
        <v>375</v>
      </c>
      <c r="M3154" s="98"/>
      <c r="N3154" s="98" t="s">
        <v>420</v>
      </c>
      <c r="O3154" s="98" t="s">
        <v>421</v>
      </c>
      <c r="P3154" s="98"/>
      <c r="Q3154" s="98"/>
      <c r="S3154" s="102" t="s">
        <v>726</v>
      </c>
      <c r="U3154" t="s">
        <v>335</v>
      </c>
      <c r="V3154" t="s">
        <v>264</v>
      </c>
      <c r="W3154" s="81" t="str">
        <f>analysis_methods!$B$3</f>
        <v>BIOM</v>
      </c>
      <c r="X3154">
        <v>2.8999999999999998E-2</v>
      </c>
      <c r="Y3154" t="s">
        <v>731</v>
      </c>
      <c r="Z3154" t="s">
        <v>243</v>
      </c>
      <c r="AA3154" t="s">
        <v>161</v>
      </c>
      <c r="AB3154" s="81" t="str">
        <f>analysis_methods!$M$3</f>
        <v>BLOT WW SCALE</v>
      </c>
      <c r="AC3154" s="77">
        <v>45413</v>
      </c>
    </row>
    <row r="3155" spans="1:29" ht="14.4" x14ac:dyDescent="0.3">
      <c r="A3155" s="81" t="str">
        <f>samples!$C$78</f>
        <v>SS22-590-1-WestdiepSeafarm-825m-a-VV1</v>
      </c>
      <c r="C3155"/>
      <c r="H3155" s="95" t="s">
        <v>481</v>
      </c>
      <c r="I3155">
        <v>131187</v>
      </c>
      <c r="K3155" s="98" t="s">
        <v>348</v>
      </c>
      <c r="L3155" s="98" t="s">
        <v>375</v>
      </c>
      <c r="M3155" s="98" t="s">
        <v>376</v>
      </c>
      <c r="N3155" s="98" t="s">
        <v>401</v>
      </c>
      <c r="O3155" s="98" t="s">
        <v>402</v>
      </c>
      <c r="P3155" s="98" t="s">
        <v>403</v>
      </c>
      <c r="Q3155" s="98" t="s">
        <v>404</v>
      </c>
      <c r="S3155" s="102" t="s">
        <v>726</v>
      </c>
      <c r="U3155" t="s">
        <v>335</v>
      </c>
      <c r="V3155" t="s">
        <v>264</v>
      </c>
      <c r="W3155" s="81" t="str">
        <f>analysis_methods!$B$3</f>
        <v>BIOM</v>
      </c>
      <c r="X3155">
        <v>7.5999999999999998E-2</v>
      </c>
      <c r="Y3155" t="s">
        <v>731</v>
      </c>
      <c r="Z3155" t="s">
        <v>243</v>
      </c>
      <c r="AA3155" t="s">
        <v>161</v>
      </c>
      <c r="AB3155" s="81" t="str">
        <f>analysis_methods!$M$3</f>
        <v>BLOT WW SCALE</v>
      </c>
      <c r="AC3155" s="77">
        <v>45413</v>
      </c>
    </row>
    <row r="3156" spans="1:29" ht="14.4" x14ac:dyDescent="0.3">
      <c r="A3156" s="81" t="str">
        <f>samples!$C$78</f>
        <v>SS22-590-1-WestdiepSeafarm-825m-a-VV1</v>
      </c>
      <c r="C3156"/>
      <c r="H3156" s="95" t="s">
        <v>481</v>
      </c>
      <c r="I3156">
        <v>131187</v>
      </c>
      <c r="K3156" s="98" t="s">
        <v>348</v>
      </c>
      <c r="L3156" s="98" t="s">
        <v>375</v>
      </c>
      <c r="M3156" s="98" t="s">
        <v>376</v>
      </c>
      <c r="N3156" s="98" t="s">
        <v>401</v>
      </c>
      <c r="O3156" s="98" t="s">
        <v>402</v>
      </c>
      <c r="P3156" s="98" t="s">
        <v>403</v>
      </c>
      <c r="Q3156" s="98" t="s">
        <v>404</v>
      </c>
      <c r="S3156" s="102" t="s">
        <v>726</v>
      </c>
      <c r="U3156" t="s">
        <v>335</v>
      </c>
      <c r="V3156" t="s">
        <v>264</v>
      </c>
      <c r="W3156" s="81" t="str">
        <f>analysis_methods!$B$3</f>
        <v>BIOM</v>
      </c>
      <c r="X3156">
        <v>0.22899999999999998</v>
      </c>
      <c r="Y3156" t="s">
        <v>731</v>
      </c>
      <c r="Z3156" t="s">
        <v>243</v>
      </c>
      <c r="AA3156" t="s">
        <v>161</v>
      </c>
      <c r="AB3156" s="81" t="str">
        <f>analysis_methods!$M$3</f>
        <v>BLOT WW SCALE</v>
      </c>
      <c r="AC3156" s="77">
        <v>45413</v>
      </c>
    </row>
    <row r="3157" spans="1:29" ht="14.4" x14ac:dyDescent="0.3">
      <c r="A3157" s="81" t="str">
        <f>samples!$C$78</f>
        <v>SS22-590-1-WestdiepSeafarm-825m-a-VV1</v>
      </c>
      <c r="C3157"/>
      <c r="H3157" s="95" t="s">
        <v>472</v>
      </c>
      <c r="I3157">
        <v>140301</v>
      </c>
      <c r="K3157" s="98" t="s">
        <v>348</v>
      </c>
      <c r="L3157" s="98" t="s">
        <v>365</v>
      </c>
      <c r="M3157" s="98" t="s">
        <v>366</v>
      </c>
      <c r="N3157" s="98" t="s">
        <v>367</v>
      </c>
      <c r="O3157" s="98" t="s">
        <v>368</v>
      </c>
      <c r="P3157" s="98" t="s">
        <v>369</v>
      </c>
      <c r="Q3157" s="98" t="s">
        <v>370</v>
      </c>
      <c r="S3157" t="s">
        <v>226</v>
      </c>
      <c r="U3157" t="s">
        <v>335</v>
      </c>
      <c r="V3157" t="s">
        <v>264</v>
      </c>
      <c r="W3157" s="81" t="str">
        <f>analysis_methods!$B$3</f>
        <v>BIOM</v>
      </c>
      <c r="X3157">
        <v>55.824999999999996</v>
      </c>
      <c r="Y3157" t="s">
        <v>731</v>
      </c>
      <c r="Z3157" t="s">
        <v>243</v>
      </c>
      <c r="AA3157" t="s">
        <v>161</v>
      </c>
      <c r="AB3157" s="81" t="str">
        <f>analysis_methods!$M$3</f>
        <v>BLOT WW SCALE</v>
      </c>
      <c r="AC3157" s="77">
        <v>45413</v>
      </c>
    </row>
    <row r="3158" spans="1:29" ht="14.4" x14ac:dyDescent="0.3">
      <c r="A3158" s="81" t="str">
        <f>samples!$C$78</f>
        <v>SS22-590-1-WestdiepSeafarm-825m-a-VV1</v>
      </c>
      <c r="C3158"/>
      <c r="H3158" s="95" t="s">
        <v>472</v>
      </c>
      <c r="I3158">
        <v>140301</v>
      </c>
      <c r="K3158" s="98" t="s">
        <v>348</v>
      </c>
      <c r="L3158" s="98" t="s">
        <v>365</v>
      </c>
      <c r="M3158" s="98" t="s">
        <v>366</v>
      </c>
      <c r="N3158" s="98" t="s">
        <v>367</v>
      </c>
      <c r="O3158" s="98" t="s">
        <v>368</v>
      </c>
      <c r="P3158" s="98" t="s">
        <v>369</v>
      </c>
      <c r="Q3158" s="98" t="s">
        <v>370</v>
      </c>
      <c r="S3158" t="s">
        <v>226</v>
      </c>
      <c r="U3158" t="s">
        <v>335</v>
      </c>
      <c r="V3158" t="s">
        <v>264</v>
      </c>
      <c r="W3158" s="81" t="str">
        <f>analysis_methods!$B$3</f>
        <v>BIOM</v>
      </c>
      <c r="X3158">
        <v>9.9749999999999996</v>
      </c>
      <c r="Y3158" t="s">
        <v>731</v>
      </c>
      <c r="Z3158" t="s">
        <v>243</v>
      </c>
      <c r="AA3158" t="s">
        <v>161</v>
      </c>
      <c r="AB3158" s="81" t="str">
        <f>analysis_methods!$M$3</f>
        <v>BLOT WW SCALE</v>
      </c>
      <c r="AC3158" s="77">
        <v>45413</v>
      </c>
    </row>
    <row r="3159" spans="1:29" ht="14.4" x14ac:dyDescent="0.3">
      <c r="A3159" s="81" t="str">
        <f>samples!$C$78</f>
        <v>SS22-590-1-WestdiepSeafarm-825m-a-VV1</v>
      </c>
      <c r="C3159"/>
      <c r="H3159" s="95" t="s">
        <v>536</v>
      </c>
      <c r="I3159">
        <v>876821</v>
      </c>
      <c r="K3159" s="98" t="s">
        <v>348</v>
      </c>
      <c r="L3159" s="98" t="s">
        <v>365</v>
      </c>
      <c r="M3159" s="98" t="s">
        <v>503</v>
      </c>
      <c r="N3159" s="98" t="s">
        <v>504</v>
      </c>
      <c r="O3159" s="98" t="s">
        <v>505</v>
      </c>
      <c r="P3159" s="98" t="s">
        <v>506</v>
      </c>
      <c r="Q3159" s="98" t="s">
        <v>525</v>
      </c>
      <c r="S3159" t="s">
        <v>226</v>
      </c>
      <c r="U3159" t="s">
        <v>335</v>
      </c>
      <c r="V3159" t="s">
        <v>264</v>
      </c>
      <c r="W3159" s="81" t="str">
        <f>analysis_methods!$B$3</f>
        <v>BIOM</v>
      </c>
      <c r="X3159">
        <v>12.692</v>
      </c>
      <c r="Y3159" t="s">
        <v>731</v>
      </c>
      <c r="Z3159" t="s">
        <v>243</v>
      </c>
      <c r="AA3159" t="s">
        <v>161</v>
      </c>
      <c r="AB3159" s="81" t="str">
        <f>analysis_methods!$M$3</f>
        <v>BLOT WW SCALE</v>
      </c>
      <c r="AC3159" s="77">
        <v>45413</v>
      </c>
    </row>
    <row r="3160" spans="1:29" ht="14.4" x14ac:dyDescent="0.3">
      <c r="A3160" s="81" t="str">
        <f>samples!$C$78</f>
        <v>SS22-590-1-WestdiepSeafarm-825m-a-VV1</v>
      </c>
      <c r="C3160"/>
      <c r="H3160" s="95" t="s">
        <v>801</v>
      </c>
      <c r="I3160" s="96">
        <v>2036</v>
      </c>
      <c r="K3160" s="98" t="s">
        <v>348</v>
      </c>
      <c r="L3160" s="98" t="s">
        <v>375</v>
      </c>
      <c r="M3160" s="98" t="s">
        <v>422</v>
      </c>
      <c r="N3160" s="98"/>
      <c r="O3160" s="98"/>
      <c r="P3160" s="98"/>
      <c r="Q3160" s="98"/>
      <c r="S3160" t="s">
        <v>226</v>
      </c>
      <c r="U3160" t="s">
        <v>335</v>
      </c>
      <c r="V3160" t="s">
        <v>264</v>
      </c>
      <c r="W3160" s="81" t="str">
        <f>analysis_methods!$B$3</f>
        <v>BIOM</v>
      </c>
      <c r="X3160">
        <v>8.0000000000000002E-3</v>
      </c>
      <c r="Y3160" t="s">
        <v>731</v>
      </c>
      <c r="Z3160" t="s">
        <v>243</v>
      </c>
      <c r="AA3160" t="s">
        <v>161</v>
      </c>
      <c r="AB3160" s="81" t="str">
        <f>analysis_methods!$M$3</f>
        <v>BLOT WW SCALE</v>
      </c>
      <c r="AC3160" s="77">
        <v>45413</v>
      </c>
    </row>
    <row r="3161" spans="1:29" ht="14.4" x14ac:dyDescent="0.3">
      <c r="A3161" s="81" t="str">
        <f>samples!$C$78</f>
        <v>SS22-590-1-WestdiepSeafarm-825m-a-VV1</v>
      </c>
      <c r="C3161"/>
      <c r="H3161" s="95" t="s">
        <v>582</v>
      </c>
      <c r="I3161" s="96">
        <v>334510</v>
      </c>
      <c r="K3161" s="98" t="s">
        <v>348</v>
      </c>
      <c r="L3161" s="98" t="s">
        <v>375</v>
      </c>
      <c r="M3161" s="98" t="s">
        <v>376</v>
      </c>
      <c r="N3161" s="98" t="s">
        <v>380</v>
      </c>
      <c r="O3161" s="98" t="s">
        <v>448</v>
      </c>
      <c r="P3161" s="98" t="s">
        <v>517</v>
      </c>
      <c r="Q3161" s="98" t="s">
        <v>594</v>
      </c>
      <c r="S3161" t="s">
        <v>226</v>
      </c>
      <c r="U3161" t="s">
        <v>335</v>
      </c>
      <c r="V3161" t="s">
        <v>264</v>
      </c>
      <c r="W3161" s="81" t="str">
        <f>analysis_methods!$B$3</f>
        <v>BIOM</v>
      </c>
      <c r="X3161">
        <v>1.3999999999999999E-2</v>
      </c>
      <c r="Y3161" t="s">
        <v>731</v>
      </c>
      <c r="Z3161" t="s">
        <v>243</v>
      </c>
      <c r="AA3161" t="s">
        <v>161</v>
      </c>
      <c r="AB3161" s="81" t="str">
        <f>analysis_methods!$M$3</f>
        <v>BLOT WW SCALE</v>
      </c>
      <c r="AC3161" s="77">
        <v>45413</v>
      </c>
    </row>
    <row r="3162" spans="1:29" ht="14.4" x14ac:dyDescent="0.3">
      <c r="A3162" s="81" t="str">
        <f>samples!$C$79</f>
        <v>SS22-590-1-WestdiepSeafarm-825m-b-VV2</v>
      </c>
      <c r="C3162"/>
      <c r="H3162" s="95" t="s">
        <v>549</v>
      </c>
      <c r="I3162">
        <v>131107</v>
      </c>
      <c r="K3162" s="98" t="s">
        <v>348</v>
      </c>
      <c r="L3162" s="98" t="s">
        <v>375</v>
      </c>
      <c r="M3162" s="98" t="s">
        <v>376</v>
      </c>
      <c r="N3162" s="98" t="s">
        <v>401</v>
      </c>
      <c r="O3162" s="98" t="s">
        <v>402</v>
      </c>
      <c r="P3162" s="98" t="s">
        <v>564</v>
      </c>
      <c r="Q3162" s="98" t="s">
        <v>575</v>
      </c>
      <c r="S3162" t="s">
        <v>226</v>
      </c>
      <c r="U3162" t="s">
        <v>335</v>
      </c>
      <c r="V3162" t="s">
        <v>264</v>
      </c>
      <c r="W3162" s="81" t="str">
        <f>analysis_methods!$B$3</f>
        <v>BIOM</v>
      </c>
      <c r="X3162">
        <v>5.7999999999999996E-2</v>
      </c>
      <c r="Y3162" t="s">
        <v>731</v>
      </c>
      <c r="Z3162" t="s">
        <v>243</v>
      </c>
      <c r="AA3162" t="s">
        <v>161</v>
      </c>
      <c r="AB3162" s="81" t="str">
        <f>analysis_methods!$M$3</f>
        <v>BLOT WW SCALE</v>
      </c>
      <c r="AC3162" s="77">
        <v>45413</v>
      </c>
    </row>
    <row r="3163" spans="1:29" ht="14.4" x14ac:dyDescent="0.3">
      <c r="A3163" s="81" t="str">
        <f>samples!$C$79</f>
        <v>SS22-590-1-WestdiepSeafarm-825m-b-VV2</v>
      </c>
      <c r="C3163"/>
      <c r="H3163" s="95" t="s">
        <v>808</v>
      </c>
      <c r="I3163">
        <v>102460</v>
      </c>
      <c r="K3163" s="98" t="s">
        <v>348</v>
      </c>
      <c r="L3163" s="98" t="s">
        <v>414</v>
      </c>
      <c r="M3163" s="98" t="s">
        <v>415</v>
      </c>
      <c r="N3163" s="98" t="s">
        <v>416</v>
      </c>
      <c r="O3163" s="98" t="s">
        <v>835</v>
      </c>
      <c r="P3163" s="98" t="s">
        <v>836</v>
      </c>
      <c r="Q3163" s="98" t="s">
        <v>847</v>
      </c>
      <c r="S3163" t="s">
        <v>226</v>
      </c>
      <c r="U3163" t="s">
        <v>335</v>
      </c>
      <c r="V3163" t="s">
        <v>264</v>
      </c>
      <c r="W3163" s="81" t="str">
        <f>analysis_methods!$B$3</f>
        <v>BIOM</v>
      </c>
      <c r="X3163">
        <v>1.0999999999999999E-2</v>
      </c>
      <c r="Y3163" t="s">
        <v>731</v>
      </c>
      <c r="Z3163" t="s">
        <v>243</v>
      </c>
      <c r="AA3163" t="s">
        <v>161</v>
      </c>
      <c r="AB3163" s="81" t="str">
        <f>analysis_methods!$M$3</f>
        <v>BLOT WW SCALE</v>
      </c>
      <c r="AC3163" s="77">
        <v>45413</v>
      </c>
    </row>
    <row r="3164" spans="1:29" ht="14.4" x14ac:dyDescent="0.3">
      <c r="A3164" s="81" t="str">
        <f>samples!$C$79</f>
        <v>SS22-590-1-WestdiepSeafarm-825m-b-VV2</v>
      </c>
      <c r="C3164"/>
      <c r="H3164" s="95" t="s">
        <v>473</v>
      </c>
      <c r="I3164">
        <v>141433</v>
      </c>
      <c r="K3164" s="98" t="s">
        <v>348</v>
      </c>
      <c r="L3164" s="98" t="s">
        <v>365</v>
      </c>
      <c r="M3164" s="98" t="s">
        <v>366</v>
      </c>
      <c r="N3164" s="98" t="s">
        <v>371</v>
      </c>
      <c r="O3164" s="98" t="s">
        <v>372</v>
      </c>
      <c r="P3164" s="98" t="s">
        <v>373</v>
      </c>
      <c r="Q3164" s="98" t="s">
        <v>374</v>
      </c>
      <c r="S3164" t="s">
        <v>226</v>
      </c>
      <c r="U3164" t="s">
        <v>335</v>
      </c>
      <c r="V3164" t="s">
        <v>264</v>
      </c>
      <c r="W3164" s="81" t="str">
        <f>analysis_methods!$B$3</f>
        <v>BIOM</v>
      </c>
      <c r="X3164">
        <v>2.3019999999999996</v>
      </c>
      <c r="Y3164" t="s">
        <v>731</v>
      </c>
      <c r="Z3164" t="s">
        <v>243</v>
      </c>
      <c r="AA3164" t="s">
        <v>161</v>
      </c>
      <c r="AB3164" s="81" t="str">
        <f>analysis_methods!$M$3</f>
        <v>BLOT WW SCALE</v>
      </c>
      <c r="AC3164" s="77">
        <v>45413</v>
      </c>
    </row>
    <row r="3165" spans="1:29" ht="14.4" x14ac:dyDescent="0.3">
      <c r="A3165" s="81" t="str">
        <f>samples!$C$79</f>
        <v>SS22-590-1-WestdiepSeafarm-825m-b-VV2</v>
      </c>
      <c r="C3165"/>
      <c r="H3165" s="95" t="s">
        <v>798</v>
      </c>
      <c r="I3165">
        <v>919</v>
      </c>
      <c r="K3165" s="98" t="s">
        <v>348</v>
      </c>
      <c r="L3165" s="98" t="s">
        <v>375</v>
      </c>
      <c r="M3165" s="98" t="s">
        <v>376</v>
      </c>
      <c r="N3165" s="98" t="s">
        <v>384</v>
      </c>
      <c r="O3165" s="98" t="s">
        <v>411</v>
      </c>
      <c r="P3165" s="98"/>
      <c r="Q3165" s="98"/>
      <c r="S3165" t="s">
        <v>226</v>
      </c>
      <c r="U3165" t="s">
        <v>335</v>
      </c>
      <c r="V3165" t="s">
        <v>264</v>
      </c>
      <c r="W3165" s="81" t="str">
        <f>analysis_methods!$B$3</f>
        <v>BIOM</v>
      </c>
      <c r="X3165">
        <v>5.5999999999999994E-2</v>
      </c>
      <c r="Y3165" t="s">
        <v>731</v>
      </c>
      <c r="Z3165" t="s">
        <v>243</v>
      </c>
      <c r="AA3165" t="s">
        <v>161</v>
      </c>
      <c r="AB3165" s="81" t="str">
        <f>analysis_methods!$M$3</f>
        <v>BLOT WW SCALE</v>
      </c>
      <c r="AC3165" s="77">
        <v>45413</v>
      </c>
    </row>
    <row r="3166" spans="1:29" ht="14.4" x14ac:dyDescent="0.3">
      <c r="A3166" s="81" t="str">
        <f>samples!$C$79</f>
        <v>SS22-590-1-WestdiepSeafarm-825m-b-VV2</v>
      </c>
      <c r="C3166"/>
      <c r="H3166" s="95" t="s">
        <v>798</v>
      </c>
      <c r="I3166">
        <v>919</v>
      </c>
      <c r="K3166" s="98" t="s">
        <v>348</v>
      </c>
      <c r="L3166" s="98" t="s">
        <v>375</v>
      </c>
      <c r="M3166" s="98" t="s">
        <v>376</v>
      </c>
      <c r="N3166" s="98" t="s">
        <v>384</v>
      </c>
      <c r="O3166" s="98" t="s">
        <v>411</v>
      </c>
      <c r="P3166" s="98"/>
      <c r="Q3166" s="98"/>
      <c r="S3166" t="s">
        <v>226</v>
      </c>
      <c r="U3166" t="s">
        <v>335</v>
      </c>
      <c r="V3166" t="s">
        <v>264</v>
      </c>
      <c r="W3166" s="81" t="str">
        <f>analysis_methods!$B$3</f>
        <v>BIOM</v>
      </c>
      <c r="X3166">
        <v>5.9999999999999993E-3</v>
      </c>
      <c r="Y3166" t="s">
        <v>731</v>
      </c>
      <c r="Z3166" t="s">
        <v>243</v>
      </c>
      <c r="AA3166" t="s">
        <v>161</v>
      </c>
      <c r="AB3166" s="81" t="str">
        <f>analysis_methods!$M$3</f>
        <v>BLOT WW SCALE</v>
      </c>
      <c r="AC3166" s="77">
        <v>45413</v>
      </c>
    </row>
    <row r="3167" spans="1:29" ht="14.4" x14ac:dyDescent="0.3">
      <c r="A3167" s="81" t="str">
        <f>samples!$C$79</f>
        <v>SS22-590-1-WestdiepSeafarm-825m-b-VV2</v>
      </c>
      <c r="C3167"/>
      <c r="H3167" s="95" t="s">
        <v>539</v>
      </c>
      <c r="I3167">
        <v>138963</v>
      </c>
      <c r="K3167" s="98" t="s">
        <v>348</v>
      </c>
      <c r="L3167" s="98" t="s">
        <v>365</v>
      </c>
      <c r="M3167" s="98" t="s">
        <v>503</v>
      </c>
      <c r="N3167" s="98" t="s">
        <v>514</v>
      </c>
      <c r="O3167" s="98" t="s">
        <v>515</v>
      </c>
      <c r="P3167" s="98" t="s">
        <v>516</v>
      </c>
      <c r="Q3167" s="98" t="s">
        <v>529</v>
      </c>
      <c r="S3167" t="s">
        <v>226</v>
      </c>
      <c r="U3167" t="s">
        <v>335</v>
      </c>
      <c r="V3167" t="s">
        <v>264</v>
      </c>
      <c r="W3167" s="81" t="str">
        <f>analysis_methods!$B$3</f>
        <v>BIOM</v>
      </c>
      <c r="X3167">
        <v>0.48399999999999999</v>
      </c>
      <c r="Y3167" t="s">
        <v>731</v>
      </c>
      <c r="Z3167" t="s">
        <v>243</v>
      </c>
      <c r="AA3167" t="s">
        <v>161</v>
      </c>
      <c r="AB3167" s="81" t="str">
        <f>analysis_methods!$M$3</f>
        <v>BLOT WW SCALE</v>
      </c>
      <c r="AC3167" s="77">
        <v>45413</v>
      </c>
    </row>
    <row r="3168" spans="1:29" ht="14.4" x14ac:dyDescent="0.3">
      <c r="A3168" s="81" t="str">
        <f>samples!$C$79</f>
        <v>SS22-590-1-WestdiepSeafarm-825m-b-VV2</v>
      </c>
      <c r="C3168"/>
      <c r="H3168" s="95" t="s">
        <v>470</v>
      </c>
      <c r="I3168">
        <v>855674</v>
      </c>
      <c r="K3168" s="98" t="s">
        <v>348</v>
      </c>
      <c r="L3168" s="98" t="s">
        <v>355</v>
      </c>
      <c r="M3168" s="98" t="s">
        <v>826</v>
      </c>
      <c r="N3168" s="98" t="s">
        <v>356</v>
      </c>
      <c r="O3168" s="98" t="s">
        <v>357</v>
      </c>
      <c r="P3168" s="98" t="s">
        <v>358</v>
      </c>
      <c r="Q3168" s="98" t="s">
        <v>359</v>
      </c>
      <c r="S3168" t="s">
        <v>226</v>
      </c>
      <c r="U3168" t="s">
        <v>335</v>
      </c>
      <c r="V3168" t="s">
        <v>264</v>
      </c>
      <c r="W3168" s="81" t="str">
        <f>analysis_methods!$B$3</f>
        <v>BIOM</v>
      </c>
      <c r="X3168">
        <v>39.958999999999996</v>
      </c>
      <c r="Y3168" t="s">
        <v>731</v>
      </c>
      <c r="Z3168" t="s">
        <v>243</v>
      </c>
      <c r="AA3168" t="s">
        <v>161</v>
      </c>
      <c r="AB3168" s="81" t="str">
        <f>analysis_methods!$M$3</f>
        <v>BLOT WW SCALE</v>
      </c>
      <c r="AC3168" s="77">
        <v>45413</v>
      </c>
    </row>
    <row r="3169" spans="1:29" ht="14.4" x14ac:dyDescent="0.3">
      <c r="A3169" s="81" t="str">
        <f>samples!$C$79</f>
        <v>SS22-590-1-WestdiepSeafarm-825m-b-VV2</v>
      </c>
      <c r="C3169"/>
      <c r="H3169" s="95" t="s">
        <v>469</v>
      </c>
      <c r="I3169">
        <v>124392</v>
      </c>
      <c r="K3169" s="98" t="s">
        <v>348</v>
      </c>
      <c r="L3169" s="98" t="s">
        <v>349</v>
      </c>
      <c r="M3169" s="98" t="s">
        <v>350</v>
      </c>
      <c r="N3169" s="98" t="s">
        <v>351</v>
      </c>
      <c r="O3169" s="98" t="s">
        <v>352</v>
      </c>
      <c r="P3169" s="98" t="s">
        <v>353</v>
      </c>
      <c r="Q3169" s="98" t="s">
        <v>354</v>
      </c>
      <c r="S3169" t="s">
        <v>226</v>
      </c>
      <c r="U3169" t="s">
        <v>335</v>
      </c>
      <c r="V3169" t="s">
        <v>264</v>
      </c>
      <c r="W3169" s="81" t="str">
        <f>analysis_methods!$B$3</f>
        <v>BIOM</v>
      </c>
      <c r="X3169">
        <v>91.25</v>
      </c>
      <c r="Y3169" t="s">
        <v>731</v>
      </c>
      <c r="Z3169" t="s">
        <v>243</v>
      </c>
      <c r="AA3169" t="s">
        <v>161</v>
      </c>
      <c r="AB3169" s="81" t="str">
        <f>analysis_methods!$M$3</f>
        <v>BLOT WW SCALE</v>
      </c>
      <c r="AC3169" s="77">
        <v>45413</v>
      </c>
    </row>
    <row r="3170" spans="1:29" ht="14.4" x14ac:dyDescent="0.3">
      <c r="A3170" s="81" t="str">
        <f>samples!$C$79</f>
        <v>SS22-590-1-WestdiepSeafarm-825m-b-VV2</v>
      </c>
      <c r="C3170"/>
      <c r="H3170" s="95" t="s">
        <v>816</v>
      </c>
      <c r="I3170">
        <v>124273</v>
      </c>
      <c r="K3170" s="98" t="s">
        <v>348</v>
      </c>
      <c r="L3170" s="98" t="s">
        <v>349</v>
      </c>
      <c r="M3170" s="98" t="s">
        <v>350</v>
      </c>
      <c r="N3170" s="98" t="s">
        <v>632</v>
      </c>
      <c r="O3170" s="98" t="s">
        <v>633</v>
      </c>
      <c r="P3170" s="98" t="s">
        <v>634</v>
      </c>
      <c r="Q3170" s="98" t="s">
        <v>641</v>
      </c>
      <c r="S3170" t="s">
        <v>726</v>
      </c>
      <c r="U3170" t="s">
        <v>335</v>
      </c>
      <c r="V3170" t="s">
        <v>264</v>
      </c>
      <c r="W3170" s="81" t="str">
        <f>analysis_methods!$B$3</f>
        <v>BIOM</v>
      </c>
      <c r="X3170">
        <v>0.23599999999999999</v>
      </c>
      <c r="Y3170" t="s">
        <v>731</v>
      </c>
      <c r="Z3170" t="s">
        <v>243</v>
      </c>
      <c r="AA3170" t="s">
        <v>161</v>
      </c>
      <c r="AB3170" s="81" t="str">
        <f>analysis_methods!$M$3</f>
        <v>BLOT WW SCALE</v>
      </c>
      <c r="AC3170" s="77">
        <v>45413</v>
      </c>
    </row>
    <row r="3171" spans="1:29" ht="14.4" x14ac:dyDescent="0.3">
      <c r="A3171" s="81" t="str">
        <f>samples!$C$79</f>
        <v>SS22-590-1-WestdiepSeafarm-825m-b-VV2</v>
      </c>
      <c r="C3171"/>
      <c r="H3171" s="95" t="s">
        <v>799</v>
      </c>
      <c r="I3171">
        <v>876640</v>
      </c>
      <c r="K3171" s="98" t="s">
        <v>348</v>
      </c>
      <c r="L3171" s="98" t="s">
        <v>365</v>
      </c>
      <c r="M3171" s="98" t="s">
        <v>366</v>
      </c>
      <c r="N3171" s="98" t="s">
        <v>451</v>
      </c>
      <c r="O3171" s="98" t="s">
        <v>452</v>
      </c>
      <c r="P3171" s="98" t="s">
        <v>453</v>
      </c>
      <c r="Q3171" s="98" t="s">
        <v>454</v>
      </c>
      <c r="S3171" t="s">
        <v>726</v>
      </c>
      <c r="U3171" t="s">
        <v>335</v>
      </c>
      <c r="V3171" t="s">
        <v>264</v>
      </c>
      <c r="W3171" s="81" t="str">
        <f>analysis_methods!$B$3</f>
        <v>BIOM</v>
      </c>
      <c r="X3171">
        <v>92.890999999999991</v>
      </c>
      <c r="Y3171" t="s">
        <v>731</v>
      </c>
      <c r="Z3171" t="s">
        <v>243</v>
      </c>
      <c r="AA3171" t="s">
        <v>161</v>
      </c>
      <c r="AB3171" s="81" t="str">
        <f>analysis_methods!$M$3</f>
        <v>BLOT WW SCALE</v>
      </c>
      <c r="AC3171" s="77">
        <v>45413</v>
      </c>
    </row>
    <row r="3172" spans="1:29" ht="14.4" x14ac:dyDescent="0.3">
      <c r="A3172" s="81" t="str">
        <f>samples!$C$79</f>
        <v>SS22-590-1-WestdiepSeafarm-825m-b-VV2</v>
      </c>
      <c r="C3172"/>
      <c r="H3172" s="95" t="s">
        <v>799</v>
      </c>
      <c r="I3172">
        <v>876640</v>
      </c>
      <c r="K3172" s="98" t="s">
        <v>348</v>
      </c>
      <c r="L3172" s="98" t="s">
        <v>365</v>
      </c>
      <c r="M3172" s="98" t="s">
        <v>366</v>
      </c>
      <c r="N3172" s="98" t="s">
        <v>451</v>
      </c>
      <c r="O3172" s="98" t="s">
        <v>452</v>
      </c>
      <c r="P3172" s="98" t="s">
        <v>453</v>
      </c>
      <c r="Q3172" s="98" t="s">
        <v>454</v>
      </c>
      <c r="S3172" t="s">
        <v>726</v>
      </c>
      <c r="U3172" t="s">
        <v>335</v>
      </c>
      <c r="V3172" t="s">
        <v>264</v>
      </c>
      <c r="W3172" s="81" t="str">
        <f>analysis_methods!$B$3</f>
        <v>BIOM</v>
      </c>
      <c r="X3172">
        <v>152.375</v>
      </c>
      <c r="Y3172" t="s">
        <v>731</v>
      </c>
      <c r="Z3172" t="s">
        <v>243</v>
      </c>
      <c r="AA3172" t="s">
        <v>161</v>
      </c>
      <c r="AB3172" s="81" t="str">
        <f>analysis_methods!$M$3</f>
        <v>BLOT WW SCALE</v>
      </c>
      <c r="AC3172" s="77">
        <v>45413</v>
      </c>
    </row>
    <row r="3173" spans="1:29" ht="14.4" x14ac:dyDescent="0.3">
      <c r="A3173" s="81" t="str">
        <f>samples!$C$79</f>
        <v>SS22-590-1-WestdiepSeafarm-825m-b-VV2</v>
      </c>
      <c r="C3173"/>
      <c r="H3173" s="95" t="s">
        <v>799</v>
      </c>
      <c r="I3173">
        <v>876640</v>
      </c>
      <c r="K3173" s="98" t="s">
        <v>348</v>
      </c>
      <c r="L3173" s="98" t="s">
        <v>365</v>
      </c>
      <c r="M3173" s="98" t="s">
        <v>366</v>
      </c>
      <c r="N3173" s="98" t="s">
        <v>451</v>
      </c>
      <c r="O3173" s="98" t="s">
        <v>452</v>
      </c>
      <c r="P3173" s="98" t="s">
        <v>453</v>
      </c>
      <c r="Q3173" s="98" t="s">
        <v>454</v>
      </c>
      <c r="S3173" t="s">
        <v>726</v>
      </c>
      <c r="U3173" t="s">
        <v>335</v>
      </c>
      <c r="V3173" t="s">
        <v>264</v>
      </c>
      <c r="W3173" s="81" t="str">
        <f>analysis_methods!$B$3</f>
        <v>BIOM</v>
      </c>
      <c r="X3173">
        <v>561.10799999999995</v>
      </c>
      <c r="Y3173" t="s">
        <v>731</v>
      </c>
      <c r="Z3173" t="s">
        <v>243</v>
      </c>
      <c r="AA3173" t="s">
        <v>161</v>
      </c>
      <c r="AB3173" s="81" t="str">
        <f>analysis_methods!$M$3</f>
        <v>BLOT WW SCALE</v>
      </c>
      <c r="AC3173" s="77">
        <v>45413</v>
      </c>
    </row>
    <row r="3174" spans="1:29" ht="14.4" x14ac:dyDescent="0.3">
      <c r="A3174" s="81" t="str">
        <f>samples!$C$79</f>
        <v>SS22-590-1-WestdiepSeafarm-825m-b-VV2</v>
      </c>
      <c r="C3174"/>
      <c r="H3174" s="95" t="s">
        <v>484</v>
      </c>
      <c r="I3174">
        <v>130116</v>
      </c>
      <c r="K3174" s="98" t="s">
        <v>348</v>
      </c>
      <c r="L3174" s="98" t="s">
        <v>375</v>
      </c>
      <c r="M3174" s="98" t="s">
        <v>376</v>
      </c>
      <c r="N3174" s="98" t="s">
        <v>380</v>
      </c>
      <c r="O3174" s="98" t="s">
        <v>409</v>
      </c>
      <c r="P3174" s="98" t="s">
        <v>410</v>
      </c>
      <c r="Q3174" s="98" t="s">
        <v>374</v>
      </c>
      <c r="S3174" t="s">
        <v>226</v>
      </c>
      <c r="U3174" t="s">
        <v>335</v>
      </c>
      <c r="V3174" t="s">
        <v>264</v>
      </c>
      <c r="W3174" s="81" t="str">
        <f>analysis_methods!$B$3</f>
        <v>BIOM</v>
      </c>
      <c r="X3174">
        <v>0.96299999999999997</v>
      </c>
      <c r="Y3174" t="s">
        <v>731</v>
      </c>
      <c r="Z3174" t="s">
        <v>243</v>
      </c>
      <c r="AA3174" t="s">
        <v>161</v>
      </c>
      <c r="AB3174" s="81" t="str">
        <f>analysis_methods!$M$3</f>
        <v>BLOT WW SCALE</v>
      </c>
      <c r="AC3174" s="77">
        <v>45413</v>
      </c>
    </row>
    <row r="3175" spans="1:29" ht="14.4" x14ac:dyDescent="0.3">
      <c r="A3175" s="81" t="str">
        <f>samples!$C$79</f>
        <v>SS22-590-1-WestdiepSeafarm-825m-b-VV2</v>
      </c>
      <c r="C3175"/>
      <c r="H3175" s="95" t="s">
        <v>484</v>
      </c>
      <c r="I3175">
        <v>130116</v>
      </c>
      <c r="K3175" s="98" t="s">
        <v>348</v>
      </c>
      <c r="L3175" s="98" t="s">
        <v>375</v>
      </c>
      <c r="M3175" s="98" t="s">
        <v>376</v>
      </c>
      <c r="N3175" s="98" t="s">
        <v>380</v>
      </c>
      <c r="O3175" s="98" t="s">
        <v>409</v>
      </c>
      <c r="P3175" s="98" t="s">
        <v>410</v>
      </c>
      <c r="Q3175" s="98" t="s">
        <v>374</v>
      </c>
      <c r="S3175" t="s">
        <v>226</v>
      </c>
      <c r="U3175" t="s">
        <v>335</v>
      </c>
      <c r="V3175" t="s">
        <v>264</v>
      </c>
      <c r="W3175" s="81" t="str">
        <f>analysis_methods!$B$3</f>
        <v>BIOM</v>
      </c>
      <c r="X3175">
        <v>1.8169999999999999</v>
      </c>
      <c r="Y3175" t="s">
        <v>731</v>
      </c>
      <c r="Z3175" t="s">
        <v>243</v>
      </c>
      <c r="AA3175" t="s">
        <v>161</v>
      </c>
      <c r="AB3175" s="81" t="str">
        <f>analysis_methods!$M$3</f>
        <v>BLOT WW SCALE</v>
      </c>
      <c r="AC3175" s="77">
        <v>45413</v>
      </c>
    </row>
    <row r="3176" spans="1:29" ht="14.4" x14ac:dyDescent="0.3">
      <c r="A3176" s="81" t="str">
        <f>samples!$C$79</f>
        <v>SS22-590-1-WestdiepSeafarm-825m-b-VV2</v>
      </c>
      <c r="C3176"/>
      <c r="H3176" s="95" t="s">
        <v>476</v>
      </c>
      <c r="I3176">
        <v>152367</v>
      </c>
      <c r="K3176" s="98" t="s">
        <v>348</v>
      </c>
      <c r="L3176" s="98" t="s">
        <v>375</v>
      </c>
      <c r="M3176" s="98" t="s">
        <v>376</v>
      </c>
      <c r="N3176" s="98" t="s">
        <v>384</v>
      </c>
      <c r="O3176" s="98" t="s">
        <v>385</v>
      </c>
      <c r="P3176" s="98" t="s">
        <v>386</v>
      </c>
      <c r="Q3176" s="98" t="s">
        <v>387</v>
      </c>
      <c r="S3176" s="102" t="s">
        <v>726</v>
      </c>
      <c r="U3176" t="s">
        <v>335</v>
      </c>
      <c r="V3176" t="s">
        <v>264</v>
      </c>
      <c r="W3176" s="81" t="str">
        <f>analysis_methods!$B$3</f>
        <v>BIOM</v>
      </c>
      <c r="X3176">
        <v>2.0609999999999999</v>
      </c>
      <c r="Y3176" t="s">
        <v>731</v>
      </c>
      <c r="Z3176" t="s">
        <v>243</v>
      </c>
      <c r="AA3176" t="s">
        <v>161</v>
      </c>
      <c r="AB3176" s="81" t="str">
        <f>analysis_methods!$M$3</f>
        <v>BLOT WW SCALE</v>
      </c>
      <c r="AC3176" s="77">
        <v>45413</v>
      </c>
    </row>
    <row r="3177" spans="1:29" ht="14.4" x14ac:dyDescent="0.3">
      <c r="A3177" s="81" t="str">
        <f>samples!$C$79</f>
        <v>SS22-590-1-WestdiepSeafarm-825m-b-VV2</v>
      </c>
      <c r="C3177"/>
      <c r="H3177" s="95" t="s">
        <v>800</v>
      </c>
      <c r="I3177">
        <v>152391</v>
      </c>
      <c r="K3177" s="98" t="s">
        <v>348</v>
      </c>
      <c r="L3177" s="98" t="s">
        <v>457</v>
      </c>
      <c r="M3177" s="98"/>
      <c r="N3177" s="98"/>
      <c r="O3177" s="98"/>
      <c r="P3177" s="98"/>
      <c r="Q3177" s="98"/>
      <c r="S3177" t="s">
        <v>226</v>
      </c>
      <c r="U3177" t="s">
        <v>335</v>
      </c>
      <c r="V3177" t="s">
        <v>264</v>
      </c>
      <c r="W3177" s="81" t="str">
        <f>analysis_methods!$B$3</f>
        <v>BIOM</v>
      </c>
      <c r="X3177">
        <v>2E-3</v>
      </c>
      <c r="Y3177" t="s">
        <v>731</v>
      </c>
      <c r="Z3177" t="s">
        <v>243</v>
      </c>
      <c r="AA3177" t="s">
        <v>161</v>
      </c>
      <c r="AB3177" s="81" t="str">
        <f>analysis_methods!$M$3</f>
        <v>BLOT WW SCALE</v>
      </c>
      <c r="AC3177" s="77">
        <v>45413</v>
      </c>
    </row>
    <row r="3178" spans="1:29" ht="14.4" x14ac:dyDescent="0.3">
      <c r="A3178" s="81" t="str">
        <f>samples!$C$79</f>
        <v>SS22-590-1-WestdiepSeafarm-825m-b-VV2</v>
      </c>
      <c r="C3178"/>
      <c r="H3178" s="95" t="s">
        <v>800</v>
      </c>
      <c r="I3178">
        <v>152391</v>
      </c>
      <c r="K3178" s="98" t="s">
        <v>348</v>
      </c>
      <c r="L3178" s="98" t="s">
        <v>457</v>
      </c>
      <c r="M3178" s="98"/>
      <c r="N3178" s="98"/>
      <c r="O3178" s="98"/>
      <c r="P3178" s="98"/>
      <c r="Q3178" s="98"/>
      <c r="S3178" t="s">
        <v>226</v>
      </c>
      <c r="U3178" t="s">
        <v>335</v>
      </c>
      <c r="V3178" t="s">
        <v>264</v>
      </c>
      <c r="W3178" s="81" t="str">
        <f>analysis_methods!$B$3</f>
        <v>BIOM</v>
      </c>
      <c r="X3178">
        <v>6.2029999999999994</v>
      </c>
      <c r="Y3178" t="s">
        <v>731</v>
      </c>
      <c r="Z3178" t="s">
        <v>243</v>
      </c>
      <c r="AA3178" t="s">
        <v>161</v>
      </c>
      <c r="AB3178" s="81" t="str">
        <f>analysis_methods!$M$3</f>
        <v>BLOT WW SCALE</v>
      </c>
      <c r="AC3178" s="77">
        <v>45413</v>
      </c>
    </row>
    <row r="3179" spans="1:29" ht="14.4" x14ac:dyDescent="0.3">
      <c r="A3179" s="81" t="str">
        <f>samples!$C$79</f>
        <v>SS22-590-1-WestdiepSeafarm-825m-b-VV2</v>
      </c>
      <c r="C3179"/>
      <c r="H3179" s="95" t="s">
        <v>800</v>
      </c>
      <c r="I3179">
        <v>152391</v>
      </c>
      <c r="K3179" s="98" t="s">
        <v>348</v>
      </c>
      <c r="L3179" s="98" t="s">
        <v>457</v>
      </c>
      <c r="M3179" s="98"/>
      <c r="N3179" s="98"/>
      <c r="O3179" s="98"/>
      <c r="P3179" s="98"/>
      <c r="Q3179" s="98"/>
      <c r="S3179" t="s">
        <v>226</v>
      </c>
      <c r="U3179" t="s">
        <v>335</v>
      </c>
      <c r="V3179" t="s">
        <v>264</v>
      </c>
      <c r="W3179" s="81" t="str">
        <f>analysis_methods!$B$3</f>
        <v>BIOM</v>
      </c>
      <c r="X3179">
        <v>0.504</v>
      </c>
      <c r="Y3179" t="s">
        <v>731</v>
      </c>
      <c r="Z3179" t="s">
        <v>243</v>
      </c>
      <c r="AA3179" t="s">
        <v>161</v>
      </c>
      <c r="AB3179" s="81" t="str">
        <f>analysis_methods!$M$3</f>
        <v>BLOT WW SCALE</v>
      </c>
      <c r="AC3179" s="77">
        <v>45413</v>
      </c>
    </row>
    <row r="3180" spans="1:29" ht="14.4" x14ac:dyDescent="0.3">
      <c r="A3180" s="81" t="str">
        <f>samples!$C$79</f>
        <v>SS22-590-1-WestdiepSeafarm-825m-b-VV2</v>
      </c>
      <c r="C3180"/>
      <c r="H3180" s="95" t="s">
        <v>482</v>
      </c>
      <c r="I3180">
        <v>130357</v>
      </c>
      <c r="K3180" s="98" t="s">
        <v>348</v>
      </c>
      <c r="L3180" s="98" t="s">
        <v>375</v>
      </c>
      <c r="M3180" s="98" t="s">
        <v>376</v>
      </c>
      <c r="N3180" s="98" t="s">
        <v>380</v>
      </c>
      <c r="O3180" s="98" t="s">
        <v>381</v>
      </c>
      <c r="P3180" s="98" t="s">
        <v>382</v>
      </c>
      <c r="Q3180" s="98" t="s">
        <v>405</v>
      </c>
      <c r="S3180" t="s">
        <v>226</v>
      </c>
      <c r="U3180" t="s">
        <v>335</v>
      </c>
      <c r="V3180" t="s">
        <v>264</v>
      </c>
      <c r="W3180" s="81" t="str">
        <f>analysis_methods!$B$3</f>
        <v>BIOM</v>
      </c>
      <c r="X3180">
        <v>2.488</v>
      </c>
      <c r="Y3180" t="s">
        <v>731</v>
      </c>
      <c r="Z3180" t="s">
        <v>243</v>
      </c>
      <c r="AA3180" t="s">
        <v>161</v>
      </c>
      <c r="AB3180" s="81" t="str">
        <f>analysis_methods!$M$3</f>
        <v>BLOT WW SCALE</v>
      </c>
      <c r="AC3180" s="77">
        <v>45413</v>
      </c>
    </row>
    <row r="3181" spans="1:29" ht="14.4" x14ac:dyDescent="0.3">
      <c r="A3181" s="81" t="str">
        <f>samples!$C$79</f>
        <v>SS22-590-1-WestdiepSeafarm-825m-b-VV2</v>
      </c>
      <c r="C3181"/>
      <c r="H3181" s="95" t="s">
        <v>482</v>
      </c>
      <c r="I3181">
        <v>130357</v>
      </c>
      <c r="K3181" s="98" t="s">
        <v>348</v>
      </c>
      <c r="L3181" s="98" t="s">
        <v>375</v>
      </c>
      <c r="M3181" s="98" t="s">
        <v>376</v>
      </c>
      <c r="N3181" s="98" t="s">
        <v>380</v>
      </c>
      <c r="O3181" s="98" t="s">
        <v>381</v>
      </c>
      <c r="P3181" s="98" t="s">
        <v>382</v>
      </c>
      <c r="Q3181" s="98" t="s">
        <v>405</v>
      </c>
      <c r="S3181" t="s">
        <v>226</v>
      </c>
      <c r="U3181" t="s">
        <v>335</v>
      </c>
      <c r="V3181" t="s">
        <v>264</v>
      </c>
      <c r="W3181" s="81" t="str">
        <f>analysis_methods!$B$3</f>
        <v>BIOM</v>
      </c>
      <c r="X3181">
        <v>0.54699999999999993</v>
      </c>
      <c r="Y3181" t="s">
        <v>731</v>
      </c>
      <c r="Z3181" t="s">
        <v>243</v>
      </c>
      <c r="AA3181" t="s">
        <v>161</v>
      </c>
      <c r="AB3181" s="81" t="str">
        <f>analysis_methods!$M$3</f>
        <v>BLOT WW SCALE</v>
      </c>
      <c r="AC3181" s="77">
        <v>45413</v>
      </c>
    </row>
    <row r="3182" spans="1:29" ht="14.4" x14ac:dyDescent="0.3">
      <c r="A3182" s="81" t="str">
        <f>samples!$C$79</f>
        <v>SS22-590-1-WestdiepSeafarm-825m-b-VV2</v>
      </c>
      <c r="C3182"/>
      <c r="H3182" s="95" t="s">
        <v>482</v>
      </c>
      <c r="I3182">
        <v>130357</v>
      </c>
      <c r="K3182" s="98" t="s">
        <v>348</v>
      </c>
      <c r="L3182" s="98" t="s">
        <v>375</v>
      </c>
      <c r="M3182" s="98" t="s">
        <v>376</v>
      </c>
      <c r="N3182" s="98" t="s">
        <v>380</v>
      </c>
      <c r="O3182" s="98" t="s">
        <v>381</v>
      </c>
      <c r="P3182" s="98" t="s">
        <v>382</v>
      </c>
      <c r="Q3182" s="98" t="s">
        <v>405</v>
      </c>
      <c r="S3182" t="s">
        <v>226</v>
      </c>
      <c r="U3182" t="s">
        <v>335</v>
      </c>
      <c r="V3182" t="s">
        <v>264</v>
      </c>
      <c r="W3182" s="81" t="str">
        <f>analysis_methods!$B$3</f>
        <v>BIOM</v>
      </c>
      <c r="X3182">
        <v>4.5280000000000005</v>
      </c>
      <c r="Y3182" t="s">
        <v>731</v>
      </c>
      <c r="Z3182" t="s">
        <v>243</v>
      </c>
      <c r="AA3182" t="s">
        <v>161</v>
      </c>
      <c r="AB3182" s="81" t="str">
        <f>analysis_methods!$M$3</f>
        <v>BLOT WW SCALE</v>
      </c>
      <c r="AC3182" s="77">
        <v>45413</v>
      </c>
    </row>
    <row r="3183" spans="1:29" ht="14.4" x14ac:dyDescent="0.3">
      <c r="A3183" s="81" t="str">
        <f>samples!$C$79</f>
        <v>SS22-590-1-WestdiepSeafarm-825m-b-VV2</v>
      </c>
      <c r="C3183"/>
      <c r="H3183" s="95" t="s">
        <v>552</v>
      </c>
      <c r="I3183">
        <v>130491</v>
      </c>
      <c r="K3183" s="98" t="s">
        <v>348</v>
      </c>
      <c r="L3183" s="98" t="s">
        <v>375</v>
      </c>
      <c r="M3183" s="98" t="s">
        <v>376</v>
      </c>
      <c r="N3183" s="98"/>
      <c r="O3183" s="98" t="s">
        <v>568</v>
      </c>
      <c r="P3183" s="98" t="s">
        <v>569</v>
      </c>
      <c r="Q3183" s="98" t="s">
        <v>577</v>
      </c>
      <c r="S3183" s="102" t="s">
        <v>726</v>
      </c>
      <c r="U3183" t="s">
        <v>335</v>
      </c>
      <c r="V3183" t="s">
        <v>264</v>
      </c>
      <c r="W3183" s="81" t="str">
        <f>analysis_methods!$B$3</f>
        <v>BIOM</v>
      </c>
      <c r="X3183">
        <v>4.5999999999999999E-2</v>
      </c>
      <c r="Y3183" t="s">
        <v>731</v>
      </c>
      <c r="Z3183" t="s">
        <v>243</v>
      </c>
      <c r="AA3183" t="s">
        <v>161</v>
      </c>
      <c r="AB3183" s="81" t="str">
        <f>analysis_methods!$M$3</f>
        <v>BLOT WW SCALE</v>
      </c>
      <c r="AC3183" s="77">
        <v>45413</v>
      </c>
    </row>
    <row r="3184" spans="1:29" ht="14.4" x14ac:dyDescent="0.3">
      <c r="A3184" s="81" t="str">
        <f>samples!$C$79</f>
        <v>SS22-590-1-WestdiepSeafarm-825m-b-VV2</v>
      </c>
      <c r="C3184"/>
      <c r="H3184" s="95" t="s">
        <v>552</v>
      </c>
      <c r="I3184">
        <v>130491</v>
      </c>
      <c r="K3184" s="98" t="s">
        <v>348</v>
      </c>
      <c r="L3184" s="98" t="s">
        <v>375</v>
      </c>
      <c r="M3184" s="98" t="s">
        <v>376</v>
      </c>
      <c r="N3184" s="98"/>
      <c r="O3184" s="98" t="s">
        <v>568</v>
      </c>
      <c r="P3184" s="98" t="s">
        <v>569</v>
      </c>
      <c r="Q3184" s="98" t="s">
        <v>577</v>
      </c>
      <c r="S3184" s="102" t="s">
        <v>726</v>
      </c>
      <c r="U3184" t="s">
        <v>335</v>
      </c>
      <c r="V3184" t="s">
        <v>264</v>
      </c>
      <c r="W3184" s="81" t="str">
        <f>analysis_methods!$B$3</f>
        <v>BIOM</v>
      </c>
      <c r="X3184">
        <v>0.06</v>
      </c>
      <c r="Y3184" t="s">
        <v>731</v>
      </c>
      <c r="Z3184" t="s">
        <v>243</v>
      </c>
      <c r="AA3184" t="s">
        <v>161</v>
      </c>
      <c r="AB3184" s="81" t="str">
        <f>analysis_methods!$M$3</f>
        <v>BLOT WW SCALE</v>
      </c>
      <c r="AC3184" s="77">
        <v>45413</v>
      </c>
    </row>
    <row r="3185" spans="1:29" ht="14.4" x14ac:dyDescent="0.3">
      <c r="A3185" s="81" t="str">
        <f>samples!$C$79</f>
        <v>SS22-590-1-WestdiepSeafarm-825m-b-VV2</v>
      </c>
      <c r="C3185"/>
      <c r="H3185" s="95" t="s">
        <v>471</v>
      </c>
      <c r="I3185">
        <v>124929</v>
      </c>
      <c r="K3185" s="98" t="s">
        <v>348</v>
      </c>
      <c r="L3185" s="98" t="s">
        <v>349</v>
      </c>
      <c r="M3185" s="98" t="s">
        <v>360</v>
      </c>
      <c r="N3185" s="98" t="s">
        <v>361</v>
      </c>
      <c r="O3185" s="98" t="s">
        <v>362</v>
      </c>
      <c r="P3185" s="98" t="s">
        <v>363</v>
      </c>
      <c r="Q3185" s="98" t="s">
        <v>364</v>
      </c>
      <c r="S3185" s="102" t="s">
        <v>726</v>
      </c>
      <c r="U3185" t="s">
        <v>335</v>
      </c>
      <c r="V3185" t="s">
        <v>264</v>
      </c>
      <c r="W3185" s="81" t="str">
        <f>analysis_methods!$B$3</f>
        <v>BIOM</v>
      </c>
      <c r="X3185">
        <v>1.7630000000000001</v>
      </c>
      <c r="Y3185" t="s">
        <v>731</v>
      </c>
      <c r="Z3185" t="s">
        <v>243</v>
      </c>
      <c r="AA3185" t="s">
        <v>161</v>
      </c>
      <c r="AB3185" s="81" t="str">
        <f>analysis_methods!$M$3</f>
        <v>BLOT WW SCALE</v>
      </c>
      <c r="AC3185" s="77">
        <v>45413</v>
      </c>
    </row>
    <row r="3186" spans="1:29" ht="14.4" x14ac:dyDescent="0.3">
      <c r="A3186" s="81" t="str">
        <f>samples!$C$79</f>
        <v>SS22-590-1-WestdiepSeafarm-825m-b-VV2</v>
      </c>
      <c r="C3186"/>
      <c r="H3186" s="95" t="s">
        <v>471</v>
      </c>
      <c r="I3186">
        <v>124929</v>
      </c>
      <c r="K3186" s="98" t="s">
        <v>348</v>
      </c>
      <c r="L3186" s="98" t="s">
        <v>349</v>
      </c>
      <c r="M3186" s="98" t="s">
        <v>360</v>
      </c>
      <c r="N3186" s="98" t="s">
        <v>361</v>
      </c>
      <c r="O3186" s="98" t="s">
        <v>362</v>
      </c>
      <c r="P3186" s="98" t="s">
        <v>363</v>
      </c>
      <c r="Q3186" s="98" t="s">
        <v>364</v>
      </c>
      <c r="S3186" s="102" t="s">
        <v>726</v>
      </c>
      <c r="U3186" t="s">
        <v>335</v>
      </c>
      <c r="V3186" t="s">
        <v>264</v>
      </c>
      <c r="W3186" s="81" t="str">
        <f>analysis_methods!$B$3</f>
        <v>BIOM</v>
      </c>
      <c r="X3186">
        <v>27.85</v>
      </c>
      <c r="Y3186" t="s">
        <v>731</v>
      </c>
      <c r="Z3186" t="s">
        <v>243</v>
      </c>
      <c r="AA3186" t="s">
        <v>161</v>
      </c>
      <c r="AB3186" s="81" t="str">
        <f>analysis_methods!$M$3</f>
        <v>BLOT WW SCALE</v>
      </c>
      <c r="AC3186" s="77">
        <v>45413</v>
      </c>
    </row>
    <row r="3187" spans="1:29" ht="14.4" x14ac:dyDescent="0.3">
      <c r="A3187" s="81" t="str">
        <f>samples!$C$79</f>
        <v>SS22-590-1-WestdiepSeafarm-825m-b-VV2</v>
      </c>
      <c r="C3187"/>
      <c r="H3187" s="95" t="s">
        <v>540</v>
      </c>
      <c r="I3187">
        <v>334512</v>
      </c>
      <c r="K3187" s="98" t="s">
        <v>348</v>
      </c>
      <c r="L3187" s="98" t="s">
        <v>375</v>
      </c>
      <c r="M3187" s="98" t="s">
        <v>376</v>
      </c>
      <c r="N3187" s="98" t="s">
        <v>380</v>
      </c>
      <c r="O3187" s="98" t="s">
        <v>448</v>
      </c>
      <c r="P3187" s="98" t="s">
        <v>517</v>
      </c>
      <c r="Q3187" s="98" t="s">
        <v>530</v>
      </c>
      <c r="S3187" t="s">
        <v>226</v>
      </c>
      <c r="U3187" t="s">
        <v>335</v>
      </c>
      <c r="V3187" t="s">
        <v>264</v>
      </c>
      <c r="W3187" s="81" t="str">
        <f>analysis_methods!$B$3</f>
        <v>BIOM</v>
      </c>
      <c r="X3187">
        <v>3.2999999999999995E-2</v>
      </c>
      <c r="Y3187" t="s">
        <v>731</v>
      </c>
      <c r="Z3187" t="s">
        <v>243</v>
      </c>
      <c r="AA3187" t="s">
        <v>161</v>
      </c>
      <c r="AB3187" s="81" t="str">
        <f>analysis_methods!$M$3</f>
        <v>BLOT WW SCALE</v>
      </c>
      <c r="AC3187" s="77">
        <v>45413</v>
      </c>
    </row>
    <row r="3188" spans="1:29" ht="14.4" x14ac:dyDescent="0.3">
      <c r="A3188" s="81" t="str">
        <f>samples!$C$79</f>
        <v>SS22-590-1-WestdiepSeafarm-825m-b-VV2</v>
      </c>
      <c r="C3188"/>
      <c r="H3188" s="95" t="s">
        <v>481</v>
      </c>
      <c r="I3188">
        <v>131187</v>
      </c>
      <c r="K3188" s="98" t="s">
        <v>348</v>
      </c>
      <c r="L3188" s="98" t="s">
        <v>375</v>
      </c>
      <c r="M3188" s="98" t="s">
        <v>376</v>
      </c>
      <c r="N3188" s="98" t="s">
        <v>401</v>
      </c>
      <c r="O3188" s="98" t="s">
        <v>402</v>
      </c>
      <c r="P3188" s="98" t="s">
        <v>403</v>
      </c>
      <c r="Q3188" s="98" t="s">
        <v>404</v>
      </c>
      <c r="S3188" t="s">
        <v>226</v>
      </c>
      <c r="U3188" t="s">
        <v>335</v>
      </c>
      <c r="V3188" t="s">
        <v>264</v>
      </c>
      <c r="W3188" s="81" t="str">
        <f>analysis_methods!$B$3</f>
        <v>BIOM</v>
      </c>
      <c r="X3188">
        <v>0.125</v>
      </c>
      <c r="Y3188" t="s">
        <v>731</v>
      </c>
      <c r="Z3188" t="s">
        <v>243</v>
      </c>
      <c r="AA3188" t="s">
        <v>161</v>
      </c>
      <c r="AB3188" s="81" t="str">
        <f>analysis_methods!$M$3</f>
        <v>BLOT WW SCALE</v>
      </c>
      <c r="AC3188" s="77">
        <v>45413</v>
      </c>
    </row>
    <row r="3189" spans="1:29" ht="14.4" x14ac:dyDescent="0.3">
      <c r="A3189" s="81" t="str">
        <f>samples!$C$79</f>
        <v>SS22-590-1-WestdiepSeafarm-825m-b-VV2</v>
      </c>
      <c r="C3189"/>
      <c r="H3189" s="95" t="s">
        <v>481</v>
      </c>
      <c r="I3189">
        <v>131187</v>
      </c>
      <c r="K3189" s="98" t="s">
        <v>348</v>
      </c>
      <c r="L3189" s="98" t="s">
        <v>375</v>
      </c>
      <c r="M3189" s="98" t="s">
        <v>376</v>
      </c>
      <c r="N3189" s="98" t="s">
        <v>401</v>
      </c>
      <c r="O3189" s="98" t="s">
        <v>402</v>
      </c>
      <c r="P3189" s="98" t="s">
        <v>403</v>
      </c>
      <c r="Q3189" s="98" t="s">
        <v>404</v>
      </c>
      <c r="S3189" t="s">
        <v>226</v>
      </c>
      <c r="U3189" t="s">
        <v>335</v>
      </c>
      <c r="V3189" t="s">
        <v>264</v>
      </c>
      <c r="W3189" s="81" t="str">
        <f>analysis_methods!$B$3</f>
        <v>BIOM</v>
      </c>
      <c r="X3189">
        <v>0.307</v>
      </c>
      <c r="Y3189" t="s">
        <v>731</v>
      </c>
      <c r="Z3189" t="s">
        <v>243</v>
      </c>
      <c r="AA3189" t="s">
        <v>161</v>
      </c>
      <c r="AB3189" s="81" t="str">
        <f>analysis_methods!$M$3</f>
        <v>BLOT WW SCALE</v>
      </c>
      <c r="AC3189" s="77">
        <v>45413</v>
      </c>
    </row>
    <row r="3190" spans="1:29" ht="14.4" x14ac:dyDescent="0.3">
      <c r="A3190" s="81" t="str">
        <f>samples!$C$79</f>
        <v>SS22-590-1-WestdiepSeafarm-825m-b-VV2</v>
      </c>
      <c r="C3190"/>
      <c r="H3190" s="95" t="s">
        <v>481</v>
      </c>
      <c r="I3190">
        <v>131187</v>
      </c>
      <c r="K3190" s="98" t="s">
        <v>348</v>
      </c>
      <c r="L3190" s="98" t="s">
        <v>375</v>
      </c>
      <c r="M3190" s="98" t="s">
        <v>376</v>
      </c>
      <c r="N3190" s="98" t="s">
        <v>401</v>
      </c>
      <c r="O3190" s="98" t="s">
        <v>402</v>
      </c>
      <c r="P3190" s="98" t="s">
        <v>403</v>
      </c>
      <c r="Q3190" s="98" t="s">
        <v>404</v>
      </c>
      <c r="S3190" t="s">
        <v>226</v>
      </c>
      <c r="U3190" t="s">
        <v>335</v>
      </c>
      <c r="V3190" t="s">
        <v>264</v>
      </c>
      <c r="W3190" s="81" t="str">
        <f>analysis_methods!$B$3</f>
        <v>BIOM</v>
      </c>
      <c r="X3190">
        <v>0.65099999999999991</v>
      </c>
      <c r="Y3190" t="s">
        <v>731</v>
      </c>
      <c r="Z3190" t="s">
        <v>243</v>
      </c>
      <c r="AA3190" t="s">
        <v>161</v>
      </c>
      <c r="AB3190" s="81" t="str">
        <f>analysis_methods!$M$3</f>
        <v>BLOT WW SCALE</v>
      </c>
      <c r="AC3190" s="77">
        <v>45413</v>
      </c>
    </row>
    <row r="3191" spans="1:29" ht="14.4" x14ac:dyDescent="0.3">
      <c r="A3191" s="81" t="str">
        <f>samples!$C$79</f>
        <v>SS22-590-1-WestdiepSeafarm-825m-b-VV2</v>
      </c>
      <c r="C3191"/>
      <c r="H3191" s="95" t="s">
        <v>472</v>
      </c>
      <c r="I3191">
        <v>140301</v>
      </c>
      <c r="K3191" s="98" t="s">
        <v>348</v>
      </c>
      <c r="L3191" s="98" t="s">
        <v>365</v>
      </c>
      <c r="M3191" s="98" t="s">
        <v>366</v>
      </c>
      <c r="N3191" s="98" t="s">
        <v>367</v>
      </c>
      <c r="O3191" s="98" t="s">
        <v>368</v>
      </c>
      <c r="P3191" s="98" t="s">
        <v>369</v>
      </c>
      <c r="Q3191" s="98" t="s">
        <v>370</v>
      </c>
      <c r="S3191" t="s">
        <v>226</v>
      </c>
      <c r="U3191" t="s">
        <v>335</v>
      </c>
      <c r="V3191" t="s">
        <v>264</v>
      </c>
      <c r="W3191" s="81" t="str">
        <f>analysis_methods!$B$3</f>
        <v>BIOM</v>
      </c>
      <c r="X3191">
        <v>159.44</v>
      </c>
      <c r="Y3191" t="s">
        <v>731</v>
      </c>
      <c r="Z3191" t="s">
        <v>243</v>
      </c>
      <c r="AA3191" t="s">
        <v>161</v>
      </c>
      <c r="AB3191" s="81" t="str">
        <f>analysis_methods!$M$3</f>
        <v>BLOT WW SCALE</v>
      </c>
      <c r="AC3191" s="77">
        <v>45413</v>
      </c>
    </row>
    <row r="3192" spans="1:29" ht="14.4" x14ac:dyDescent="0.3">
      <c r="A3192" s="81" t="str">
        <f>samples!$C$79</f>
        <v>SS22-590-1-WestdiepSeafarm-825m-b-VV2</v>
      </c>
      <c r="C3192"/>
      <c r="H3192" s="95" t="s">
        <v>472</v>
      </c>
      <c r="I3192">
        <v>140301</v>
      </c>
      <c r="K3192" s="98" t="s">
        <v>348</v>
      </c>
      <c r="L3192" s="98" t="s">
        <v>365</v>
      </c>
      <c r="M3192" s="98" t="s">
        <v>366</v>
      </c>
      <c r="N3192" s="98" t="s">
        <v>367</v>
      </c>
      <c r="O3192" s="98" t="s">
        <v>368</v>
      </c>
      <c r="P3192" s="98" t="s">
        <v>369</v>
      </c>
      <c r="Q3192" s="98" t="s">
        <v>370</v>
      </c>
      <c r="S3192" t="s">
        <v>226</v>
      </c>
      <c r="U3192" t="s">
        <v>335</v>
      </c>
      <c r="V3192" t="s">
        <v>264</v>
      </c>
      <c r="W3192" s="81" t="str">
        <f>analysis_methods!$B$3</f>
        <v>BIOM</v>
      </c>
      <c r="X3192">
        <v>88.27300000000001</v>
      </c>
      <c r="Y3192" t="s">
        <v>731</v>
      </c>
      <c r="Z3192" t="s">
        <v>243</v>
      </c>
      <c r="AA3192" t="s">
        <v>161</v>
      </c>
      <c r="AB3192" s="81" t="str">
        <f>analysis_methods!$M$3</f>
        <v>BLOT WW SCALE</v>
      </c>
      <c r="AC3192" s="77">
        <v>45413</v>
      </c>
    </row>
    <row r="3193" spans="1:29" ht="14.4" x14ac:dyDescent="0.3">
      <c r="A3193" s="81" t="str">
        <f>samples!$C$79</f>
        <v>SS22-590-1-WestdiepSeafarm-825m-b-VV2</v>
      </c>
      <c r="C3193"/>
      <c r="H3193" s="95" t="s">
        <v>817</v>
      </c>
      <c r="I3193">
        <v>140301</v>
      </c>
      <c r="K3193" s="98" t="s">
        <v>348</v>
      </c>
      <c r="L3193" s="98" t="s">
        <v>365</v>
      </c>
      <c r="M3193" s="98" t="s">
        <v>366</v>
      </c>
      <c r="N3193" s="98" t="s">
        <v>367</v>
      </c>
      <c r="O3193" s="98" t="s">
        <v>368</v>
      </c>
      <c r="P3193" s="98" t="s">
        <v>369</v>
      </c>
      <c r="Q3193" s="98" t="s">
        <v>370</v>
      </c>
      <c r="S3193" t="s">
        <v>726</v>
      </c>
      <c r="U3193" t="s">
        <v>335</v>
      </c>
      <c r="V3193" t="s">
        <v>264</v>
      </c>
      <c r="W3193" s="81" t="str">
        <f>analysis_methods!$B$3</f>
        <v>BIOM</v>
      </c>
      <c r="X3193">
        <v>6.5829999999999993</v>
      </c>
      <c r="Y3193" t="s">
        <v>731</v>
      </c>
      <c r="Z3193" t="s">
        <v>243</v>
      </c>
      <c r="AA3193" t="s">
        <v>161</v>
      </c>
      <c r="AB3193" s="81" t="str">
        <f>analysis_methods!$M$3</f>
        <v>BLOT WW SCALE</v>
      </c>
      <c r="AC3193" s="77">
        <v>45413</v>
      </c>
    </row>
    <row r="3194" spans="1:29" ht="14.4" x14ac:dyDescent="0.3">
      <c r="A3194" s="81" t="str">
        <f>samples!$C$79</f>
        <v>SS22-590-1-WestdiepSeafarm-825m-b-VV2</v>
      </c>
      <c r="C3194"/>
      <c r="H3194" s="95" t="s">
        <v>536</v>
      </c>
      <c r="I3194">
        <v>876821</v>
      </c>
      <c r="K3194" s="98" t="s">
        <v>348</v>
      </c>
      <c r="L3194" s="98" t="s">
        <v>365</v>
      </c>
      <c r="M3194" s="98" t="s">
        <v>503</v>
      </c>
      <c r="N3194" s="98" t="s">
        <v>504</v>
      </c>
      <c r="O3194" s="98" t="s">
        <v>505</v>
      </c>
      <c r="P3194" s="98" t="s">
        <v>506</v>
      </c>
      <c r="Q3194" s="98" t="s">
        <v>525</v>
      </c>
      <c r="S3194" t="s">
        <v>226</v>
      </c>
      <c r="U3194" t="s">
        <v>335</v>
      </c>
      <c r="V3194" t="s">
        <v>264</v>
      </c>
      <c r="W3194" s="81" t="str">
        <f>analysis_methods!$B$3</f>
        <v>BIOM</v>
      </c>
      <c r="X3194">
        <v>16.337999999999997</v>
      </c>
      <c r="Y3194" t="s">
        <v>731</v>
      </c>
      <c r="Z3194" t="s">
        <v>243</v>
      </c>
      <c r="AA3194" t="s">
        <v>161</v>
      </c>
      <c r="AB3194" s="81" t="str">
        <f>analysis_methods!$M$3</f>
        <v>BLOT WW SCALE</v>
      </c>
      <c r="AC3194" s="77">
        <v>45413</v>
      </c>
    </row>
    <row r="3195" spans="1:29" ht="14.4" x14ac:dyDescent="0.3">
      <c r="A3195" s="81" t="str">
        <f>samples!$C$79</f>
        <v>SS22-590-1-WestdiepSeafarm-825m-b-VV2</v>
      </c>
      <c r="C3195"/>
      <c r="H3195" s="95" t="s">
        <v>582</v>
      </c>
      <c r="I3195" s="96">
        <v>334510</v>
      </c>
      <c r="K3195" s="98" t="s">
        <v>348</v>
      </c>
      <c r="L3195" s="98" t="s">
        <v>375</v>
      </c>
      <c r="M3195" s="98" t="s">
        <v>376</v>
      </c>
      <c r="N3195" s="98" t="s">
        <v>380</v>
      </c>
      <c r="O3195" s="98" t="s">
        <v>448</v>
      </c>
      <c r="P3195" s="98" t="s">
        <v>517</v>
      </c>
      <c r="Q3195" s="98" t="s">
        <v>594</v>
      </c>
      <c r="S3195" t="s">
        <v>226</v>
      </c>
      <c r="U3195" t="s">
        <v>335</v>
      </c>
      <c r="V3195" t="s">
        <v>264</v>
      </c>
      <c r="W3195" s="81" t="str">
        <f>analysis_methods!$B$3</f>
        <v>BIOM</v>
      </c>
      <c r="X3195">
        <v>5.0000000000000001E-3</v>
      </c>
      <c r="Y3195" t="s">
        <v>731</v>
      </c>
      <c r="Z3195" t="s">
        <v>243</v>
      </c>
      <c r="AA3195" t="s">
        <v>161</v>
      </c>
      <c r="AB3195" s="81" t="str">
        <f>analysis_methods!$M$3</f>
        <v>BLOT WW SCALE</v>
      </c>
      <c r="AC3195" s="77">
        <v>45413</v>
      </c>
    </row>
    <row r="3196" spans="1:29" ht="14.4" x14ac:dyDescent="0.3">
      <c r="A3196" s="81" t="str">
        <f>samples!$C$79</f>
        <v>SS22-590-1-WestdiepSeafarm-825m-b-VV2</v>
      </c>
      <c r="C3196"/>
      <c r="H3196" s="95" t="s">
        <v>608</v>
      </c>
      <c r="I3196">
        <v>107388</v>
      </c>
      <c r="K3196" s="98" t="s">
        <v>348</v>
      </c>
      <c r="L3196" s="98" t="s">
        <v>414</v>
      </c>
      <c r="M3196" s="98" t="s">
        <v>415</v>
      </c>
      <c r="N3196" s="98" t="s">
        <v>511</v>
      </c>
      <c r="O3196" s="98" t="s">
        <v>512</v>
      </c>
      <c r="P3196" s="98" t="s">
        <v>513</v>
      </c>
      <c r="Q3196" s="98" t="s">
        <v>611</v>
      </c>
      <c r="S3196" t="s">
        <v>226</v>
      </c>
      <c r="U3196" t="s">
        <v>335</v>
      </c>
      <c r="V3196" t="s">
        <v>264</v>
      </c>
      <c r="W3196" s="81" t="str">
        <f>analysis_methods!$B$3</f>
        <v>BIOM</v>
      </c>
      <c r="X3196">
        <v>66.424999999999997</v>
      </c>
      <c r="Y3196" t="s">
        <v>731</v>
      </c>
      <c r="Z3196" t="s">
        <v>243</v>
      </c>
      <c r="AA3196" t="s">
        <v>161</v>
      </c>
      <c r="AB3196" s="81" t="str">
        <f>analysis_methods!$M$3</f>
        <v>BLOT WW SCALE</v>
      </c>
      <c r="AC3196" s="77">
        <v>45413</v>
      </c>
    </row>
    <row r="3197" spans="1:29" ht="14.4" x14ac:dyDescent="0.3">
      <c r="A3197" s="81" t="str">
        <f>samples!$C$79</f>
        <v>SS22-590-1-WestdiepSeafarm-825m-b-VV2</v>
      </c>
      <c r="C3197"/>
      <c r="H3197" s="95" t="s">
        <v>540</v>
      </c>
      <c r="I3197">
        <v>334512</v>
      </c>
      <c r="K3197" s="98" t="s">
        <v>348</v>
      </c>
      <c r="L3197" s="98" t="s">
        <v>375</v>
      </c>
      <c r="M3197" s="98" t="s">
        <v>376</v>
      </c>
      <c r="N3197" s="98" t="s">
        <v>380</v>
      </c>
      <c r="O3197" s="98" t="s">
        <v>448</v>
      </c>
      <c r="P3197" s="98" t="s">
        <v>517</v>
      </c>
      <c r="Q3197" s="98" t="s">
        <v>530</v>
      </c>
      <c r="S3197" t="s">
        <v>226</v>
      </c>
      <c r="U3197" t="s">
        <v>335</v>
      </c>
      <c r="V3197" t="s">
        <v>264</v>
      </c>
      <c r="W3197" s="81" t="str">
        <f>analysis_methods!$B$3</f>
        <v>BIOM</v>
      </c>
      <c r="X3197">
        <v>2.3999999999999997E-2</v>
      </c>
      <c r="Y3197" t="s">
        <v>731</v>
      </c>
      <c r="Z3197" t="s">
        <v>243</v>
      </c>
      <c r="AA3197" t="s">
        <v>161</v>
      </c>
      <c r="AB3197" s="81" t="str">
        <f>analysis_methods!$M$3</f>
        <v>BLOT WW SCALE</v>
      </c>
      <c r="AC3197" s="77">
        <v>45413</v>
      </c>
    </row>
    <row r="3198" spans="1:29" ht="14.4" x14ac:dyDescent="0.3">
      <c r="A3198" s="81" t="str">
        <f>samples!$C$80</f>
        <v>SS22-590-1-WestdiepSeafarm-825m-c-VV3</v>
      </c>
      <c r="C3198"/>
      <c r="H3198" s="95" t="s">
        <v>798</v>
      </c>
      <c r="I3198">
        <v>919</v>
      </c>
      <c r="K3198" s="98" t="s">
        <v>348</v>
      </c>
      <c r="L3198" s="98" t="s">
        <v>375</v>
      </c>
      <c r="M3198" s="98" t="s">
        <v>376</v>
      </c>
      <c r="N3198" s="98" t="s">
        <v>384</v>
      </c>
      <c r="O3198" s="98" t="s">
        <v>411</v>
      </c>
      <c r="P3198" s="98"/>
      <c r="Q3198" s="98"/>
      <c r="S3198" t="s">
        <v>226</v>
      </c>
      <c r="U3198" t="s">
        <v>335</v>
      </c>
      <c r="V3198" t="s">
        <v>264</v>
      </c>
      <c r="W3198" s="81" t="str">
        <f>analysis_methods!$B$3</f>
        <v>BIOM</v>
      </c>
      <c r="X3198">
        <v>5.0000000000000001E-3</v>
      </c>
      <c r="Y3198" t="s">
        <v>731</v>
      </c>
      <c r="Z3198" t="s">
        <v>243</v>
      </c>
      <c r="AA3198" t="s">
        <v>161</v>
      </c>
      <c r="AB3198" s="81" t="str">
        <f>analysis_methods!$M$3</f>
        <v>BLOT WW SCALE</v>
      </c>
      <c r="AC3198" s="77">
        <v>45413</v>
      </c>
    </row>
    <row r="3199" spans="1:29" ht="14.4" x14ac:dyDescent="0.3">
      <c r="A3199" s="81" t="str">
        <f>samples!$C$80</f>
        <v>SS22-590-1-WestdiepSeafarm-825m-c-VV3</v>
      </c>
      <c r="C3199"/>
      <c r="H3199" s="95" t="s">
        <v>798</v>
      </c>
      <c r="I3199">
        <v>919</v>
      </c>
      <c r="K3199" s="98" t="s">
        <v>348</v>
      </c>
      <c r="L3199" s="98" t="s">
        <v>375</v>
      </c>
      <c r="M3199" s="98" t="s">
        <v>376</v>
      </c>
      <c r="N3199" s="98" t="s">
        <v>384</v>
      </c>
      <c r="O3199" s="98" t="s">
        <v>411</v>
      </c>
      <c r="P3199" s="98"/>
      <c r="Q3199" s="98"/>
      <c r="S3199" s="102" t="s">
        <v>726</v>
      </c>
      <c r="U3199" t="s">
        <v>335</v>
      </c>
      <c r="V3199" t="s">
        <v>264</v>
      </c>
      <c r="W3199" s="81" t="str">
        <f>analysis_methods!$B$3</f>
        <v>BIOM</v>
      </c>
      <c r="X3199">
        <v>5.35</v>
      </c>
      <c r="Y3199" t="s">
        <v>731</v>
      </c>
      <c r="Z3199" t="s">
        <v>243</v>
      </c>
      <c r="AA3199" t="s">
        <v>161</v>
      </c>
      <c r="AB3199" s="81" t="str">
        <f>analysis_methods!$M$3</f>
        <v>BLOT WW SCALE</v>
      </c>
      <c r="AC3199" s="77">
        <v>45413</v>
      </c>
    </row>
    <row r="3200" spans="1:29" ht="14.4" x14ac:dyDescent="0.3">
      <c r="A3200" s="81" t="str">
        <f>samples!$C$80</f>
        <v>SS22-590-1-WestdiepSeafarm-825m-c-VV3</v>
      </c>
      <c r="C3200"/>
      <c r="H3200" s="95" t="s">
        <v>470</v>
      </c>
      <c r="I3200">
        <v>855674</v>
      </c>
      <c r="K3200" s="98" t="s">
        <v>348</v>
      </c>
      <c r="L3200" s="98" t="s">
        <v>355</v>
      </c>
      <c r="M3200" s="98" t="s">
        <v>826</v>
      </c>
      <c r="N3200" s="98" t="s">
        <v>356</v>
      </c>
      <c r="O3200" s="98" t="s">
        <v>357</v>
      </c>
      <c r="P3200" s="98" t="s">
        <v>358</v>
      </c>
      <c r="Q3200" s="98" t="s">
        <v>359</v>
      </c>
      <c r="S3200" t="s">
        <v>226</v>
      </c>
      <c r="U3200" t="s">
        <v>335</v>
      </c>
      <c r="V3200" t="s">
        <v>264</v>
      </c>
      <c r="W3200" s="81" t="str">
        <f>analysis_methods!$B$3</f>
        <v>BIOM</v>
      </c>
      <c r="X3200">
        <v>10.805999999999999</v>
      </c>
      <c r="Y3200" t="s">
        <v>731</v>
      </c>
      <c r="Z3200" t="s">
        <v>243</v>
      </c>
      <c r="AA3200" t="s">
        <v>161</v>
      </c>
      <c r="AB3200" s="81" t="str">
        <f>analysis_methods!$M$3</f>
        <v>BLOT WW SCALE</v>
      </c>
      <c r="AC3200" s="77">
        <v>45413</v>
      </c>
    </row>
    <row r="3201" spans="1:29" ht="14.4" x14ac:dyDescent="0.3">
      <c r="A3201" s="81" t="str">
        <f>samples!$C$80</f>
        <v>SS22-590-1-WestdiepSeafarm-825m-c-VV3</v>
      </c>
      <c r="C3201"/>
      <c r="H3201" s="95" t="s">
        <v>816</v>
      </c>
      <c r="I3201">
        <v>124273</v>
      </c>
      <c r="K3201" s="98" t="s">
        <v>348</v>
      </c>
      <c r="L3201" s="98" t="s">
        <v>349</v>
      </c>
      <c r="M3201" s="98" t="s">
        <v>350</v>
      </c>
      <c r="N3201" s="98" t="s">
        <v>632</v>
      </c>
      <c r="O3201" s="98" t="s">
        <v>633</v>
      </c>
      <c r="P3201" s="98" t="s">
        <v>634</v>
      </c>
      <c r="Q3201" s="98" t="s">
        <v>641</v>
      </c>
      <c r="S3201" t="s">
        <v>726</v>
      </c>
      <c r="U3201" t="s">
        <v>335</v>
      </c>
      <c r="V3201" t="s">
        <v>264</v>
      </c>
      <c r="W3201" s="81" t="str">
        <f>analysis_methods!$B$3</f>
        <v>BIOM</v>
      </c>
      <c r="X3201">
        <v>0.40099999999999997</v>
      </c>
      <c r="Y3201" t="s">
        <v>731</v>
      </c>
      <c r="Z3201" t="s">
        <v>243</v>
      </c>
      <c r="AA3201" t="s">
        <v>161</v>
      </c>
      <c r="AB3201" s="81" t="str">
        <f>analysis_methods!$M$3</f>
        <v>BLOT WW SCALE</v>
      </c>
      <c r="AC3201" s="77">
        <v>45413</v>
      </c>
    </row>
    <row r="3202" spans="1:29" ht="14.4" x14ac:dyDescent="0.3">
      <c r="A3202" s="81" t="str">
        <f>samples!$C$80</f>
        <v>SS22-590-1-WestdiepSeafarm-825m-c-VV3</v>
      </c>
      <c r="C3202"/>
      <c r="H3202" s="95" t="s">
        <v>816</v>
      </c>
      <c r="I3202">
        <v>124273</v>
      </c>
      <c r="K3202" s="98" t="s">
        <v>348</v>
      </c>
      <c r="L3202" s="98" t="s">
        <v>349</v>
      </c>
      <c r="M3202" s="98" t="s">
        <v>350</v>
      </c>
      <c r="N3202" s="98" t="s">
        <v>632</v>
      </c>
      <c r="O3202" s="98" t="s">
        <v>633</v>
      </c>
      <c r="P3202" s="98" t="s">
        <v>634</v>
      </c>
      <c r="Q3202" s="98" t="s">
        <v>641</v>
      </c>
      <c r="S3202" t="s">
        <v>726</v>
      </c>
      <c r="U3202" t="s">
        <v>335</v>
      </c>
      <c r="V3202" t="s">
        <v>264</v>
      </c>
      <c r="W3202" s="81" t="str">
        <f>analysis_methods!$B$3</f>
        <v>BIOM</v>
      </c>
      <c r="X3202">
        <v>7.4870000000000001</v>
      </c>
      <c r="Y3202" t="s">
        <v>731</v>
      </c>
      <c r="Z3202" t="s">
        <v>243</v>
      </c>
      <c r="AA3202" t="s">
        <v>161</v>
      </c>
      <c r="AB3202" s="81" t="str">
        <f>analysis_methods!$M$3</f>
        <v>BLOT WW SCALE</v>
      </c>
      <c r="AC3202" s="77">
        <v>45413</v>
      </c>
    </row>
    <row r="3203" spans="1:29" ht="14.4" x14ac:dyDescent="0.3">
      <c r="A3203" s="81" t="str">
        <f>samples!$C$80</f>
        <v>SS22-590-1-WestdiepSeafarm-825m-c-VV3</v>
      </c>
      <c r="C3203"/>
      <c r="H3203" s="95" t="s">
        <v>799</v>
      </c>
      <c r="I3203">
        <v>876640</v>
      </c>
      <c r="K3203" s="98" t="s">
        <v>348</v>
      </c>
      <c r="L3203" s="98" t="s">
        <v>365</v>
      </c>
      <c r="M3203" s="98" t="s">
        <v>366</v>
      </c>
      <c r="N3203" s="98" t="s">
        <v>451</v>
      </c>
      <c r="O3203" s="98" t="s">
        <v>452</v>
      </c>
      <c r="P3203" s="98" t="s">
        <v>453</v>
      </c>
      <c r="Q3203" s="98" t="s">
        <v>454</v>
      </c>
      <c r="S3203" t="s">
        <v>726</v>
      </c>
      <c r="U3203" t="s">
        <v>335</v>
      </c>
      <c r="V3203" t="s">
        <v>264</v>
      </c>
      <c r="W3203" s="81" t="str">
        <f>analysis_methods!$B$3</f>
        <v>BIOM</v>
      </c>
      <c r="X3203">
        <v>41.265999999999998</v>
      </c>
      <c r="Y3203" t="s">
        <v>731</v>
      </c>
      <c r="Z3203" t="s">
        <v>243</v>
      </c>
      <c r="AA3203" t="s">
        <v>161</v>
      </c>
      <c r="AB3203" s="81" t="str">
        <f>analysis_methods!$M$3</f>
        <v>BLOT WW SCALE</v>
      </c>
      <c r="AC3203" s="77">
        <v>45413</v>
      </c>
    </row>
    <row r="3204" spans="1:29" ht="14.4" x14ac:dyDescent="0.3">
      <c r="A3204" s="81" t="str">
        <f>samples!$C$80</f>
        <v>SS22-590-1-WestdiepSeafarm-825m-c-VV3</v>
      </c>
      <c r="C3204"/>
      <c r="H3204" s="95" t="s">
        <v>799</v>
      </c>
      <c r="I3204">
        <v>876640</v>
      </c>
      <c r="K3204" s="98" t="s">
        <v>348</v>
      </c>
      <c r="L3204" s="98" t="s">
        <v>365</v>
      </c>
      <c r="M3204" s="98" t="s">
        <v>366</v>
      </c>
      <c r="N3204" s="98" t="s">
        <v>451</v>
      </c>
      <c r="O3204" s="98" t="s">
        <v>452</v>
      </c>
      <c r="P3204" s="98" t="s">
        <v>453</v>
      </c>
      <c r="Q3204" s="98" t="s">
        <v>454</v>
      </c>
      <c r="S3204" t="s">
        <v>726</v>
      </c>
      <c r="U3204" t="s">
        <v>335</v>
      </c>
      <c r="V3204" t="s">
        <v>264</v>
      </c>
      <c r="W3204" s="81" t="str">
        <f>analysis_methods!$B$3</f>
        <v>BIOM</v>
      </c>
      <c r="X3204">
        <v>101.85299999999999</v>
      </c>
      <c r="Y3204" t="s">
        <v>731</v>
      </c>
      <c r="Z3204" t="s">
        <v>243</v>
      </c>
      <c r="AA3204" t="s">
        <v>161</v>
      </c>
      <c r="AB3204" s="81" t="str">
        <f>analysis_methods!$M$3</f>
        <v>BLOT WW SCALE</v>
      </c>
      <c r="AC3204" s="77">
        <v>45413</v>
      </c>
    </row>
    <row r="3205" spans="1:29" ht="14.4" x14ac:dyDescent="0.3">
      <c r="A3205" s="81" t="str">
        <f>samples!$C$80</f>
        <v>SS22-590-1-WestdiepSeafarm-825m-c-VV3</v>
      </c>
      <c r="C3205"/>
      <c r="H3205" s="95" t="s">
        <v>554</v>
      </c>
      <c r="I3205">
        <v>151894</v>
      </c>
      <c r="K3205" s="98" t="s">
        <v>348</v>
      </c>
      <c r="L3205" s="98" t="s">
        <v>365</v>
      </c>
      <c r="M3205" s="98" t="s">
        <v>503</v>
      </c>
      <c r="N3205" s="98" t="s">
        <v>514</v>
      </c>
      <c r="O3205" s="98" t="s">
        <v>570</v>
      </c>
      <c r="P3205" s="98" t="s">
        <v>571</v>
      </c>
      <c r="Q3205" s="98" t="s">
        <v>579</v>
      </c>
      <c r="S3205" t="s">
        <v>226</v>
      </c>
      <c r="U3205" t="s">
        <v>335</v>
      </c>
      <c r="V3205" t="s">
        <v>264</v>
      </c>
      <c r="W3205" s="81" t="str">
        <f>analysis_methods!$B$3</f>
        <v>BIOM</v>
      </c>
      <c r="X3205">
        <v>10.607999999999999</v>
      </c>
      <c r="Y3205" t="s">
        <v>731</v>
      </c>
      <c r="Z3205" t="s">
        <v>243</v>
      </c>
      <c r="AA3205" t="s">
        <v>161</v>
      </c>
      <c r="AB3205" s="81" t="str">
        <f>analysis_methods!$M$3</f>
        <v>BLOT WW SCALE</v>
      </c>
      <c r="AC3205" s="77">
        <v>45413</v>
      </c>
    </row>
    <row r="3206" spans="1:29" ht="14.4" x14ac:dyDescent="0.3">
      <c r="A3206" s="81" t="str">
        <f>samples!$C$80</f>
        <v>SS22-590-1-WestdiepSeafarm-825m-c-VV3</v>
      </c>
      <c r="C3206"/>
      <c r="H3206" s="95" t="s">
        <v>484</v>
      </c>
      <c r="I3206">
        <v>130116</v>
      </c>
      <c r="K3206" s="98" t="s">
        <v>348</v>
      </c>
      <c r="L3206" s="98" t="s">
        <v>375</v>
      </c>
      <c r="M3206" s="98" t="s">
        <v>376</v>
      </c>
      <c r="N3206" s="98" t="s">
        <v>380</v>
      </c>
      <c r="O3206" s="98" t="s">
        <v>409</v>
      </c>
      <c r="P3206" s="98" t="s">
        <v>410</v>
      </c>
      <c r="Q3206" s="98" t="s">
        <v>374</v>
      </c>
      <c r="S3206" t="s">
        <v>226</v>
      </c>
      <c r="U3206" t="s">
        <v>335</v>
      </c>
      <c r="V3206" t="s">
        <v>264</v>
      </c>
      <c r="W3206" s="81" t="str">
        <f>analysis_methods!$B$3</f>
        <v>BIOM</v>
      </c>
      <c r="X3206">
        <v>5.3309999999999995</v>
      </c>
      <c r="Y3206" t="s">
        <v>731</v>
      </c>
      <c r="Z3206" t="s">
        <v>243</v>
      </c>
      <c r="AA3206" t="s">
        <v>161</v>
      </c>
      <c r="AB3206" s="81" t="str">
        <f>analysis_methods!$M$3</f>
        <v>BLOT WW SCALE</v>
      </c>
      <c r="AC3206" s="77">
        <v>45413</v>
      </c>
    </row>
    <row r="3207" spans="1:29" ht="14.4" x14ac:dyDescent="0.3">
      <c r="A3207" s="81" t="str">
        <f>samples!$C$80</f>
        <v>SS22-590-1-WestdiepSeafarm-825m-c-VV3</v>
      </c>
      <c r="B3207" s="99"/>
      <c r="C3207" s="99"/>
      <c r="D3207" s="99"/>
      <c r="E3207" s="99"/>
      <c r="F3207" s="99"/>
      <c r="G3207" s="105"/>
      <c r="H3207" s="95" t="s">
        <v>484</v>
      </c>
      <c r="I3207">
        <v>130116</v>
      </c>
      <c r="J3207" s="99"/>
      <c r="K3207" s="98" t="s">
        <v>348</v>
      </c>
      <c r="L3207" s="98" t="s">
        <v>375</v>
      </c>
      <c r="M3207" s="98" t="s">
        <v>376</v>
      </c>
      <c r="N3207" s="98" t="s">
        <v>380</v>
      </c>
      <c r="O3207" s="98" t="s">
        <v>409</v>
      </c>
      <c r="P3207" s="98" t="s">
        <v>410</v>
      </c>
      <c r="Q3207" s="98" t="s">
        <v>374</v>
      </c>
      <c r="R3207" s="105"/>
      <c r="S3207" t="s">
        <v>226</v>
      </c>
      <c r="T3207" s="99"/>
      <c r="U3207" s="99" t="s">
        <v>335</v>
      </c>
      <c r="V3207" s="99" t="s">
        <v>264</v>
      </c>
      <c r="W3207" s="81" t="str">
        <f>analysis_methods!$B$3</f>
        <v>BIOM</v>
      </c>
      <c r="X3207">
        <v>2.3E-2</v>
      </c>
      <c r="Y3207" t="s">
        <v>731</v>
      </c>
      <c r="Z3207" t="s">
        <v>243</v>
      </c>
      <c r="AA3207" t="s">
        <v>161</v>
      </c>
      <c r="AB3207" s="81" t="str">
        <f>analysis_methods!$M$3</f>
        <v>BLOT WW SCALE</v>
      </c>
      <c r="AC3207" s="77">
        <v>45413</v>
      </c>
    </row>
    <row r="3208" spans="1:29" ht="14.4" x14ac:dyDescent="0.3">
      <c r="A3208" s="81" t="str">
        <f>samples!$C$80</f>
        <v>SS22-590-1-WestdiepSeafarm-825m-c-VV3</v>
      </c>
      <c r="C3208"/>
      <c r="H3208" s="95" t="s">
        <v>476</v>
      </c>
      <c r="I3208">
        <v>152367</v>
      </c>
      <c r="K3208" s="98" t="s">
        <v>348</v>
      </c>
      <c r="L3208" s="98" t="s">
        <v>375</v>
      </c>
      <c r="M3208" s="98" t="s">
        <v>376</v>
      </c>
      <c r="N3208" s="98" t="s">
        <v>384</v>
      </c>
      <c r="O3208" s="98" t="s">
        <v>385</v>
      </c>
      <c r="P3208" s="98" t="s">
        <v>386</v>
      </c>
      <c r="Q3208" s="98" t="s">
        <v>387</v>
      </c>
      <c r="S3208" t="s">
        <v>226</v>
      </c>
      <c r="U3208" t="s">
        <v>335</v>
      </c>
      <c r="V3208" t="s">
        <v>264</v>
      </c>
      <c r="W3208" s="81" t="str">
        <f>analysis_methods!$B$3</f>
        <v>BIOM</v>
      </c>
      <c r="X3208">
        <v>6.7669999999999995</v>
      </c>
      <c r="Y3208" t="s">
        <v>731</v>
      </c>
      <c r="Z3208" t="s">
        <v>243</v>
      </c>
      <c r="AA3208" t="s">
        <v>161</v>
      </c>
      <c r="AB3208" s="81" t="str">
        <f>analysis_methods!$M$3</f>
        <v>BLOT WW SCALE</v>
      </c>
      <c r="AC3208" s="77">
        <v>45413</v>
      </c>
    </row>
    <row r="3209" spans="1:29" ht="14.4" x14ac:dyDescent="0.3">
      <c r="A3209" s="81" t="str">
        <f>samples!$C$80</f>
        <v>SS22-590-1-WestdiepSeafarm-825m-c-VV3</v>
      </c>
      <c r="C3209"/>
      <c r="H3209" s="95" t="s">
        <v>800</v>
      </c>
      <c r="I3209">
        <v>152391</v>
      </c>
      <c r="K3209" s="98" t="s">
        <v>348</v>
      </c>
      <c r="L3209" s="98" t="s">
        <v>457</v>
      </c>
      <c r="M3209" s="98"/>
      <c r="N3209" s="98"/>
      <c r="O3209" s="98"/>
      <c r="P3209" s="98"/>
      <c r="Q3209" s="98"/>
      <c r="S3209" s="102" t="s">
        <v>726</v>
      </c>
      <c r="U3209" t="s">
        <v>335</v>
      </c>
      <c r="V3209" t="s">
        <v>264</v>
      </c>
      <c r="W3209" s="81" t="str">
        <f>analysis_methods!$B$3</f>
        <v>BIOM</v>
      </c>
      <c r="X3209">
        <v>1.0999999999999999E-2</v>
      </c>
      <c r="Y3209" t="s">
        <v>731</v>
      </c>
      <c r="Z3209" t="s">
        <v>243</v>
      </c>
      <c r="AA3209" t="s">
        <v>161</v>
      </c>
      <c r="AB3209" s="81" t="str">
        <f>analysis_methods!$M$3</f>
        <v>BLOT WW SCALE</v>
      </c>
      <c r="AC3209" s="77">
        <v>45413</v>
      </c>
    </row>
    <row r="3210" spans="1:29" ht="14.4" x14ac:dyDescent="0.3">
      <c r="A3210" s="81" t="str">
        <f>samples!$C$80</f>
        <v>SS22-590-1-WestdiepSeafarm-825m-c-VV3</v>
      </c>
      <c r="C3210"/>
      <c r="H3210" s="95" t="s">
        <v>800</v>
      </c>
      <c r="I3210">
        <v>152391</v>
      </c>
      <c r="K3210" s="98" t="s">
        <v>348</v>
      </c>
      <c r="L3210" s="98" t="s">
        <v>457</v>
      </c>
      <c r="M3210" s="98"/>
      <c r="N3210" s="98"/>
      <c r="O3210" s="98"/>
      <c r="P3210" s="98"/>
      <c r="Q3210" s="98"/>
      <c r="S3210" t="s">
        <v>226</v>
      </c>
      <c r="U3210" t="s">
        <v>335</v>
      </c>
      <c r="V3210" t="s">
        <v>264</v>
      </c>
      <c r="W3210" s="81" t="str">
        <f>analysis_methods!$B$3</f>
        <v>BIOM</v>
      </c>
      <c r="X3210">
        <v>5.319</v>
      </c>
      <c r="Y3210" t="s">
        <v>731</v>
      </c>
      <c r="Z3210" t="s">
        <v>243</v>
      </c>
      <c r="AA3210" t="s">
        <v>161</v>
      </c>
      <c r="AB3210" s="81" t="str">
        <f>analysis_methods!$M$3</f>
        <v>BLOT WW SCALE</v>
      </c>
      <c r="AC3210" s="77">
        <v>45413</v>
      </c>
    </row>
    <row r="3211" spans="1:29" ht="14.4" x14ac:dyDescent="0.3">
      <c r="A3211" s="81" t="str">
        <f>samples!$C$80</f>
        <v>SS22-590-1-WestdiepSeafarm-825m-c-VV3</v>
      </c>
      <c r="C3211"/>
      <c r="H3211" s="95" t="s">
        <v>482</v>
      </c>
      <c r="I3211">
        <v>130357</v>
      </c>
      <c r="K3211" s="98" t="s">
        <v>348</v>
      </c>
      <c r="L3211" s="98" t="s">
        <v>375</v>
      </c>
      <c r="M3211" s="98" t="s">
        <v>376</v>
      </c>
      <c r="N3211" s="98" t="s">
        <v>380</v>
      </c>
      <c r="O3211" s="98" t="s">
        <v>381</v>
      </c>
      <c r="P3211" s="98" t="s">
        <v>382</v>
      </c>
      <c r="Q3211" s="98" t="s">
        <v>405</v>
      </c>
      <c r="S3211" t="s">
        <v>226</v>
      </c>
      <c r="U3211" t="s">
        <v>335</v>
      </c>
      <c r="V3211" t="s">
        <v>264</v>
      </c>
      <c r="W3211" s="81" t="str">
        <f>analysis_methods!$B$3</f>
        <v>BIOM</v>
      </c>
      <c r="X3211">
        <v>1.6E-2</v>
      </c>
      <c r="Y3211" t="s">
        <v>731</v>
      </c>
      <c r="Z3211" t="s">
        <v>243</v>
      </c>
      <c r="AA3211" t="s">
        <v>161</v>
      </c>
      <c r="AB3211" s="81" t="str">
        <f>analysis_methods!$M$3</f>
        <v>BLOT WW SCALE</v>
      </c>
      <c r="AC3211" s="77">
        <v>45413</v>
      </c>
    </row>
    <row r="3212" spans="1:29" ht="14.4" x14ac:dyDescent="0.3">
      <c r="A3212" s="81" t="str">
        <f>samples!$C$80</f>
        <v>SS22-590-1-WestdiepSeafarm-825m-c-VV3</v>
      </c>
      <c r="C3212"/>
      <c r="H3212" s="95" t="s">
        <v>482</v>
      </c>
      <c r="I3212">
        <v>130357</v>
      </c>
      <c r="K3212" s="98" t="s">
        <v>348</v>
      </c>
      <c r="L3212" s="98" t="s">
        <v>375</v>
      </c>
      <c r="M3212" s="98" t="s">
        <v>376</v>
      </c>
      <c r="N3212" s="98" t="s">
        <v>380</v>
      </c>
      <c r="O3212" s="98" t="s">
        <v>381</v>
      </c>
      <c r="P3212" s="98" t="s">
        <v>382</v>
      </c>
      <c r="Q3212" s="98" t="s">
        <v>405</v>
      </c>
      <c r="S3212" t="s">
        <v>226</v>
      </c>
      <c r="U3212" t="s">
        <v>335</v>
      </c>
      <c r="V3212" t="s">
        <v>264</v>
      </c>
      <c r="W3212" s="81" t="str">
        <f>analysis_methods!$B$3</f>
        <v>BIOM</v>
      </c>
      <c r="X3212">
        <v>7.9390000000000001</v>
      </c>
      <c r="Y3212" t="s">
        <v>731</v>
      </c>
      <c r="Z3212" t="s">
        <v>243</v>
      </c>
      <c r="AA3212" t="s">
        <v>161</v>
      </c>
      <c r="AB3212" s="81" t="str">
        <f>analysis_methods!$M$3</f>
        <v>BLOT WW SCALE</v>
      </c>
      <c r="AC3212" s="77">
        <v>45413</v>
      </c>
    </row>
    <row r="3213" spans="1:29" ht="14.4" x14ac:dyDescent="0.3">
      <c r="A3213" s="81" t="str">
        <f>samples!$C$80</f>
        <v>SS22-590-1-WestdiepSeafarm-825m-c-VV3</v>
      </c>
      <c r="C3213"/>
      <c r="H3213" s="95" t="s">
        <v>474</v>
      </c>
      <c r="I3213">
        <v>129898</v>
      </c>
      <c r="K3213" s="98" t="s">
        <v>348</v>
      </c>
      <c r="L3213" s="98" t="s">
        <v>375</v>
      </c>
      <c r="M3213" s="98" t="s">
        <v>376</v>
      </c>
      <c r="N3213" s="98"/>
      <c r="O3213" s="98" t="s">
        <v>377</v>
      </c>
      <c r="P3213" s="98" t="s">
        <v>378</v>
      </c>
      <c r="Q3213" s="98" t="s">
        <v>379</v>
      </c>
      <c r="S3213" t="s">
        <v>226</v>
      </c>
      <c r="U3213" t="s">
        <v>335</v>
      </c>
      <c r="V3213" t="s">
        <v>264</v>
      </c>
      <c r="W3213" s="81" t="str">
        <f>analysis_methods!$B$3</f>
        <v>BIOM</v>
      </c>
      <c r="X3213">
        <v>0.46799999999999997</v>
      </c>
      <c r="Y3213" t="s">
        <v>731</v>
      </c>
      <c r="Z3213" t="s">
        <v>243</v>
      </c>
      <c r="AA3213" t="s">
        <v>161</v>
      </c>
      <c r="AB3213" s="81" t="str">
        <f>analysis_methods!$M$3</f>
        <v>BLOT WW SCALE</v>
      </c>
      <c r="AC3213" s="77">
        <v>45413</v>
      </c>
    </row>
    <row r="3214" spans="1:29" ht="14.4" x14ac:dyDescent="0.3">
      <c r="A3214" s="81" t="str">
        <f>samples!$C$80</f>
        <v>SS22-590-1-WestdiepSeafarm-825m-c-VV3</v>
      </c>
      <c r="C3214"/>
      <c r="H3214" s="95" t="s">
        <v>552</v>
      </c>
      <c r="I3214">
        <v>130491</v>
      </c>
      <c r="K3214" s="98" t="s">
        <v>348</v>
      </c>
      <c r="L3214" s="98" t="s">
        <v>375</v>
      </c>
      <c r="M3214" s="98" t="s">
        <v>376</v>
      </c>
      <c r="N3214" s="98"/>
      <c r="O3214" s="98" t="s">
        <v>568</v>
      </c>
      <c r="P3214" s="98" t="s">
        <v>569</v>
      </c>
      <c r="Q3214" s="98" t="s">
        <v>577</v>
      </c>
      <c r="S3214" t="s">
        <v>226</v>
      </c>
      <c r="U3214" t="s">
        <v>335</v>
      </c>
      <c r="V3214" t="s">
        <v>264</v>
      </c>
      <c r="W3214" s="81" t="str">
        <f>analysis_methods!$B$3</f>
        <v>BIOM</v>
      </c>
      <c r="X3214">
        <v>0.02</v>
      </c>
      <c r="Y3214" t="s">
        <v>731</v>
      </c>
      <c r="Z3214" t="s">
        <v>243</v>
      </c>
      <c r="AA3214" t="s">
        <v>161</v>
      </c>
      <c r="AB3214" s="81" t="str">
        <f>analysis_methods!$M$3</f>
        <v>BLOT WW SCALE</v>
      </c>
      <c r="AC3214" s="77">
        <v>45413</v>
      </c>
    </row>
    <row r="3215" spans="1:29" ht="14.4" x14ac:dyDescent="0.3">
      <c r="A3215" s="81" t="str">
        <f>samples!$C$80</f>
        <v>SS22-590-1-WestdiepSeafarm-825m-c-VV3</v>
      </c>
      <c r="C3215"/>
      <c r="H3215" s="95" t="s">
        <v>552</v>
      </c>
      <c r="I3215">
        <v>130491</v>
      </c>
      <c r="K3215" s="98" t="s">
        <v>348</v>
      </c>
      <c r="L3215" s="98" t="s">
        <v>375</v>
      </c>
      <c r="M3215" s="98" t="s">
        <v>376</v>
      </c>
      <c r="N3215" s="98"/>
      <c r="O3215" s="98" t="s">
        <v>568</v>
      </c>
      <c r="P3215" s="98" t="s">
        <v>569</v>
      </c>
      <c r="Q3215" s="98" t="s">
        <v>577</v>
      </c>
      <c r="S3215" t="s">
        <v>226</v>
      </c>
      <c r="U3215" t="s">
        <v>335</v>
      </c>
      <c r="V3215" t="s">
        <v>264</v>
      </c>
      <c r="W3215" s="81" t="str">
        <f>analysis_methods!$B$3</f>
        <v>BIOM</v>
      </c>
      <c r="X3215">
        <v>5.3129999999999997</v>
      </c>
      <c r="Y3215" t="s">
        <v>731</v>
      </c>
      <c r="Z3215" t="s">
        <v>243</v>
      </c>
      <c r="AA3215" t="s">
        <v>161</v>
      </c>
      <c r="AB3215" s="81" t="str">
        <f>analysis_methods!$M$3</f>
        <v>BLOT WW SCALE</v>
      </c>
      <c r="AC3215" s="77">
        <v>45413</v>
      </c>
    </row>
    <row r="3216" spans="1:29" ht="14.4" x14ac:dyDescent="0.3">
      <c r="A3216" s="81" t="str">
        <f>samples!$C$80</f>
        <v>SS22-590-1-WestdiepSeafarm-825m-c-VV3</v>
      </c>
      <c r="C3216"/>
      <c r="H3216" s="95" t="s">
        <v>471</v>
      </c>
      <c r="I3216">
        <v>124929</v>
      </c>
      <c r="K3216" s="98" t="s">
        <v>348</v>
      </c>
      <c r="L3216" s="98" t="s">
        <v>349</v>
      </c>
      <c r="M3216" s="98" t="s">
        <v>360</v>
      </c>
      <c r="N3216" s="98" t="s">
        <v>361</v>
      </c>
      <c r="O3216" s="98" t="s">
        <v>362</v>
      </c>
      <c r="P3216" s="98" t="s">
        <v>363</v>
      </c>
      <c r="Q3216" s="98" t="s">
        <v>364</v>
      </c>
      <c r="S3216" t="s">
        <v>226</v>
      </c>
      <c r="U3216" t="s">
        <v>335</v>
      </c>
      <c r="V3216" t="s">
        <v>264</v>
      </c>
      <c r="W3216" s="81" t="str">
        <f>analysis_methods!$B$3</f>
        <v>BIOM</v>
      </c>
      <c r="X3216">
        <v>27.725999999999999</v>
      </c>
      <c r="Y3216" t="s">
        <v>731</v>
      </c>
      <c r="Z3216" t="s">
        <v>243</v>
      </c>
      <c r="AA3216" t="s">
        <v>161</v>
      </c>
      <c r="AB3216" s="81" t="str">
        <f>analysis_methods!$M$3</f>
        <v>BLOT WW SCALE</v>
      </c>
      <c r="AC3216" s="77">
        <v>45413</v>
      </c>
    </row>
    <row r="3217" spans="1:29" ht="14.4" x14ac:dyDescent="0.3">
      <c r="A3217" s="81" t="str">
        <f>samples!$C$80</f>
        <v>SS22-590-1-WestdiepSeafarm-825m-c-VV3</v>
      </c>
      <c r="C3217"/>
      <c r="H3217" s="95" t="s">
        <v>818</v>
      </c>
      <c r="I3217">
        <v>124929</v>
      </c>
      <c r="K3217" s="98" t="s">
        <v>348</v>
      </c>
      <c r="L3217" s="98" t="s">
        <v>349</v>
      </c>
      <c r="M3217" s="98" t="s">
        <v>360</v>
      </c>
      <c r="N3217" s="98" t="s">
        <v>361</v>
      </c>
      <c r="O3217" s="98" t="s">
        <v>362</v>
      </c>
      <c r="P3217" s="98" t="s">
        <v>363</v>
      </c>
      <c r="Q3217" s="98" t="s">
        <v>364</v>
      </c>
      <c r="S3217" t="s">
        <v>726</v>
      </c>
      <c r="U3217" t="s">
        <v>335</v>
      </c>
      <c r="V3217" t="s">
        <v>264</v>
      </c>
      <c r="W3217" s="81" t="str">
        <f>analysis_methods!$B$3</f>
        <v>BIOM</v>
      </c>
      <c r="X3217">
        <v>0.23399999999999999</v>
      </c>
      <c r="Y3217" t="s">
        <v>731</v>
      </c>
      <c r="Z3217" t="s">
        <v>243</v>
      </c>
      <c r="AA3217" t="s">
        <v>161</v>
      </c>
      <c r="AB3217" s="81" t="str">
        <f>analysis_methods!$M$3</f>
        <v>BLOT WW SCALE</v>
      </c>
      <c r="AC3217" s="77">
        <v>45413</v>
      </c>
    </row>
    <row r="3218" spans="1:29" ht="14.4" x14ac:dyDescent="0.3">
      <c r="A3218" s="81" t="str">
        <f>samples!$C$80</f>
        <v>SS22-590-1-WestdiepSeafarm-825m-c-VV3</v>
      </c>
      <c r="C3218"/>
      <c r="H3218" s="95" t="s">
        <v>540</v>
      </c>
      <c r="I3218">
        <v>334512</v>
      </c>
      <c r="K3218" s="98" t="s">
        <v>348</v>
      </c>
      <c r="L3218" s="98" t="s">
        <v>375</v>
      </c>
      <c r="M3218" s="98" t="s">
        <v>376</v>
      </c>
      <c r="N3218" s="98" t="s">
        <v>380</v>
      </c>
      <c r="O3218" s="98" t="s">
        <v>448</v>
      </c>
      <c r="P3218" s="98" t="s">
        <v>517</v>
      </c>
      <c r="Q3218" s="98" t="s">
        <v>530</v>
      </c>
      <c r="S3218" t="s">
        <v>226</v>
      </c>
      <c r="U3218" t="s">
        <v>335</v>
      </c>
      <c r="V3218" t="s">
        <v>264</v>
      </c>
      <c r="W3218" s="81" t="str">
        <f>analysis_methods!$B$3</f>
        <v>BIOM</v>
      </c>
      <c r="X3218">
        <v>5.3859999999999992</v>
      </c>
      <c r="Y3218" t="s">
        <v>731</v>
      </c>
      <c r="Z3218" t="s">
        <v>243</v>
      </c>
      <c r="AA3218" t="s">
        <v>161</v>
      </c>
      <c r="AB3218" s="81" t="str">
        <f>analysis_methods!$M$3</f>
        <v>BLOT WW SCALE</v>
      </c>
      <c r="AC3218" s="77">
        <v>45413</v>
      </c>
    </row>
    <row r="3219" spans="1:29" ht="14.4" x14ac:dyDescent="0.3">
      <c r="A3219" s="81" t="str">
        <f>samples!$C$80</f>
        <v>SS22-590-1-WestdiepSeafarm-825m-c-VV3</v>
      </c>
      <c r="C3219"/>
      <c r="H3219" s="95" t="s">
        <v>481</v>
      </c>
      <c r="I3219">
        <v>131187</v>
      </c>
      <c r="K3219" s="98" t="s">
        <v>348</v>
      </c>
      <c r="L3219" s="98" t="s">
        <v>375</v>
      </c>
      <c r="M3219" s="98" t="s">
        <v>376</v>
      </c>
      <c r="N3219" s="98" t="s">
        <v>401</v>
      </c>
      <c r="O3219" s="98" t="s">
        <v>402</v>
      </c>
      <c r="P3219" s="98" t="s">
        <v>403</v>
      </c>
      <c r="Q3219" s="98" t="s">
        <v>404</v>
      </c>
      <c r="S3219" t="s">
        <v>226</v>
      </c>
      <c r="U3219" t="s">
        <v>335</v>
      </c>
      <c r="V3219" t="s">
        <v>264</v>
      </c>
      <c r="W3219" s="81" t="str">
        <f>analysis_methods!$B$3</f>
        <v>BIOM</v>
      </c>
      <c r="X3219">
        <v>3.2999999999999995E-2</v>
      </c>
      <c r="Y3219" t="s">
        <v>731</v>
      </c>
      <c r="Z3219" t="s">
        <v>243</v>
      </c>
      <c r="AA3219" t="s">
        <v>161</v>
      </c>
      <c r="AB3219" s="81" t="str">
        <f>analysis_methods!$M$3</f>
        <v>BLOT WW SCALE</v>
      </c>
      <c r="AC3219" s="77">
        <v>45413</v>
      </c>
    </row>
    <row r="3220" spans="1:29" ht="14.4" x14ac:dyDescent="0.3">
      <c r="A3220" s="81" t="str">
        <f>samples!$C$80</f>
        <v>SS22-590-1-WestdiepSeafarm-825m-c-VV3</v>
      </c>
      <c r="C3220"/>
      <c r="H3220" s="95" t="s">
        <v>481</v>
      </c>
      <c r="I3220">
        <v>131187</v>
      </c>
      <c r="K3220" s="98" t="s">
        <v>348</v>
      </c>
      <c r="L3220" s="98" t="s">
        <v>375</v>
      </c>
      <c r="M3220" s="98" t="s">
        <v>376</v>
      </c>
      <c r="N3220" s="98" t="s">
        <v>401</v>
      </c>
      <c r="O3220" s="98" t="s">
        <v>402</v>
      </c>
      <c r="P3220" s="98" t="s">
        <v>403</v>
      </c>
      <c r="Q3220" s="98" t="s">
        <v>404</v>
      </c>
      <c r="S3220" t="s">
        <v>226</v>
      </c>
      <c r="U3220" t="s">
        <v>335</v>
      </c>
      <c r="V3220" t="s">
        <v>264</v>
      </c>
      <c r="W3220" s="81" t="str">
        <f>analysis_methods!$B$3</f>
        <v>BIOM</v>
      </c>
      <c r="X3220">
        <v>5.3169999999999993</v>
      </c>
      <c r="Y3220" t="s">
        <v>731</v>
      </c>
      <c r="Z3220" t="s">
        <v>243</v>
      </c>
      <c r="AA3220" t="s">
        <v>161</v>
      </c>
      <c r="AB3220" s="81" t="str">
        <f>analysis_methods!$M$3</f>
        <v>BLOT WW SCALE</v>
      </c>
      <c r="AC3220" s="77">
        <v>45413</v>
      </c>
    </row>
    <row r="3221" spans="1:29" ht="14.4" x14ac:dyDescent="0.3">
      <c r="A3221" s="81" t="str">
        <f>samples!$C$80</f>
        <v>SS22-590-1-WestdiepSeafarm-825m-c-VV3</v>
      </c>
      <c r="C3221"/>
      <c r="H3221" s="95" t="s">
        <v>472</v>
      </c>
      <c r="I3221">
        <v>140301</v>
      </c>
      <c r="K3221" s="98" t="s">
        <v>348</v>
      </c>
      <c r="L3221" s="98" t="s">
        <v>365</v>
      </c>
      <c r="M3221" s="98" t="s">
        <v>366</v>
      </c>
      <c r="N3221" s="98" t="s">
        <v>367</v>
      </c>
      <c r="O3221" s="98" t="s">
        <v>368</v>
      </c>
      <c r="P3221" s="98" t="s">
        <v>369</v>
      </c>
      <c r="Q3221" s="98" t="s">
        <v>370</v>
      </c>
      <c r="S3221" s="102" t="s">
        <v>726</v>
      </c>
      <c r="U3221" t="s">
        <v>335</v>
      </c>
      <c r="V3221" t="s">
        <v>264</v>
      </c>
      <c r="W3221" s="81" t="str">
        <f>analysis_methods!$B$3</f>
        <v>BIOM</v>
      </c>
      <c r="X3221">
        <v>35.741999999999997</v>
      </c>
      <c r="Y3221" t="s">
        <v>731</v>
      </c>
      <c r="Z3221" t="s">
        <v>243</v>
      </c>
      <c r="AA3221" t="s">
        <v>161</v>
      </c>
      <c r="AB3221" s="81" t="str">
        <f>analysis_methods!$M$3</f>
        <v>BLOT WW SCALE</v>
      </c>
      <c r="AC3221" s="77">
        <v>45413</v>
      </c>
    </row>
    <row r="3222" spans="1:29" ht="14.4" x14ac:dyDescent="0.3">
      <c r="A3222" s="81" t="str">
        <f>samples!$C$80</f>
        <v>SS22-590-1-WestdiepSeafarm-825m-c-VV3</v>
      </c>
      <c r="C3222"/>
      <c r="H3222" s="95" t="s">
        <v>472</v>
      </c>
      <c r="I3222">
        <v>140301</v>
      </c>
      <c r="K3222" s="98" t="s">
        <v>348</v>
      </c>
      <c r="L3222" s="98" t="s">
        <v>365</v>
      </c>
      <c r="M3222" s="98" t="s">
        <v>366</v>
      </c>
      <c r="N3222" s="98" t="s">
        <v>367</v>
      </c>
      <c r="O3222" s="98" t="s">
        <v>368</v>
      </c>
      <c r="P3222" s="98" t="s">
        <v>369</v>
      </c>
      <c r="Q3222" s="98" t="s">
        <v>370</v>
      </c>
      <c r="S3222" t="s">
        <v>226</v>
      </c>
      <c r="U3222" t="s">
        <v>335</v>
      </c>
      <c r="V3222" t="s">
        <v>264</v>
      </c>
      <c r="W3222" s="81" t="str">
        <f>analysis_methods!$B$3</f>
        <v>BIOM</v>
      </c>
      <c r="X3222">
        <v>132.41899999999998</v>
      </c>
      <c r="Y3222" t="s">
        <v>731</v>
      </c>
      <c r="Z3222" t="s">
        <v>243</v>
      </c>
      <c r="AA3222" t="s">
        <v>161</v>
      </c>
      <c r="AB3222" s="81" t="str">
        <f>analysis_methods!$M$3</f>
        <v>BLOT WW SCALE</v>
      </c>
      <c r="AC3222" s="77">
        <v>45413</v>
      </c>
    </row>
    <row r="3223" spans="1:29" ht="14.4" x14ac:dyDescent="0.3">
      <c r="A3223" s="81" t="str">
        <f>samples!$C$80</f>
        <v>SS22-590-1-WestdiepSeafarm-825m-c-VV3</v>
      </c>
      <c r="C3223"/>
      <c r="H3223" s="95" t="s">
        <v>536</v>
      </c>
      <c r="I3223">
        <v>876821</v>
      </c>
      <c r="K3223" s="98" t="s">
        <v>348</v>
      </c>
      <c r="L3223" s="98" t="s">
        <v>365</v>
      </c>
      <c r="M3223" s="98" t="s">
        <v>503</v>
      </c>
      <c r="N3223" s="98" t="s">
        <v>504</v>
      </c>
      <c r="O3223" s="98" t="s">
        <v>505</v>
      </c>
      <c r="P3223" s="98" t="s">
        <v>506</v>
      </c>
      <c r="Q3223" s="98" t="s">
        <v>525</v>
      </c>
      <c r="S3223" t="s">
        <v>226</v>
      </c>
      <c r="U3223" t="s">
        <v>335</v>
      </c>
      <c r="V3223" t="s">
        <v>264</v>
      </c>
      <c r="W3223" s="81" t="str">
        <f>analysis_methods!$B$3</f>
        <v>BIOM</v>
      </c>
      <c r="X3223">
        <v>6.9530000000000003</v>
      </c>
      <c r="Y3223" t="s">
        <v>731</v>
      </c>
      <c r="Z3223" t="s">
        <v>243</v>
      </c>
      <c r="AA3223" t="s">
        <v>161</v>
      </c>
      <c r="AB3223" s="81" t="str">
        <f>analysis_methods!$M$3</f>
        <v>BLOT WW SCALE</v>
      </c>
      <c r="AC3223" s="77">
        <v>45413</v>
      </c>
    </row>
    <row r="3224" spans="1:29" ht="14.4" x14ac:dyDescent="0.3">
      <c r="A3224" s="81" t="str">
        <f>samples!$C$80</f>
        <v>SS22-590-1-WestdiepSeafarm-825m-c-VV3</v>
      </c>
      <c r="C3224"/>
      <c r="H3224" s="95" t="s">
        <v>608</v>
      </c>
      <c r="I3224">
        <v>107388</v>
      </c>
      <c r="K3224" s="98" t="s">
        <v>348</v>
      </c>
      <c r="L3224" s="98" t="s">
        <v>414</v>
      </c>
      <c r="M3224" s="98" t="s">
        <v>415</v>
      </c>
      <c r="N3224" s="98" t="s">
        <v>511</v>
      </c>
      <c r="O3224" s="98" t="s">
        <v>512</v>
      </c>
      <c r="P3224" s="98" t="s">
        <v>513</v>
      </c>
      <c r="Q3224" s="98" t="s">
        <v>611</v>
      </c>
      <c r="S3224" t="s">
        <v>226</v>
      </c>
      <c r="U3224" t="s">
        <v>335</v>
      </c>
      <c r="V3224" t="s">
        <v>264</v>
      </c>
      <c r="W3224" s="81" t="str">
        <f>analysis_methods!$B$3</f>
        <v>BIOM</v>
      </c>
      <c r="X3224">
        <v>28.635000000000002</v>
      </c>
      <c r="Y3224" t="s">
        <v>731</v>
      </c>
      <c r="Z3224" t="s">
        <v>243</v>
      </c>
      <c r="AA3224" t="s">
        <v>161</v>
      </c>
      <c r="AB3224" s="81" t="str">
        <f>analysis_methods!$M$3</f>
        <v>BLOT WW SCALE</v>
      </c>
      <c r="AC3224" s="77">
        <v>45413</v>
      </c>
    </row>
    <row r="3225" spans="1:29" x14ac:dyDescent="0.25">
      <c r="A3225" s="81" t="str">
        <f>samples!$C$93</f>
        <v>BU2023/20-WestdiepSeafarm-150m-a-VV1</v>
      </c>
      <c r="C3225"/>
      <c r="H3225" t="s">
        <v>487</v>
      </c>
      <c r="I3225">
        <v>102788</v>
      </c>
      <c r="K3225" t="s">
        <v>348</v>
      </c>
      <c r="L3225" t="s">
        <v>414</v>
      </c>
      <c r="M3225" t="s">
        <v>415</v>
      </c>
      <c r="N3225" t="s">
        <v>416</v>
      </c>
      <c r="O3225" t="s">
        <v>423</v>
      </c>
      <c r="P3225" t="s">
        <v>424</v>
      </c>
      <c r="Q3225" t="s">
        <v>425</v>
      </c>
      <c r="S3225" t="s">
        <v>226</v>
      </c>
      <c r="U3225" t="s">
        <v>335</v>
      </c>
      <c r="V3225" t="s">
        <v>264</v>
      </c>
      <c r="W3225" s="81" t="s">
        <v>159</v>
      </c>
      <c r="X3225">
        <v>10</v>
      </c>
      <c r="Y3225" t="s">
        <v>336</v>
      </c>
      <c r="Z3225" t="s">
        <v>243</v>
      </c>
      <c r="AA3225" t="s">
        <v>161</v>
      </c>
      <c r="AB3225" s="81" t="s">
        <v>338</v>
      </c>
      <c r="AC3225" s="77">
        <v>45292</v>
      </c>
    </row>
    <row r="3226" spans="1:29" x14ac:dyDescent="0.25">
      <c r="A3226" s="81" t="str">
        <f>samples!$C$93</f>
        <v>BU2023/20-WestdiepSeafarm-150m-a-VV1</v>
      </c>
      <c r="C3226"/>
      <c r="H3226" t="s">
        <v>411</v>
      </c>
      <c r="I3226">
        <v>919</v>
      </c>
      <c r="K3226" t="s">
        <v>348</v>
      </c>
      <c r="L3226" t="s">
        <v>375</v>
      </c>
      <c r="M3226" t="s">
        <v>376</v>
      </c>
      <c r="N3226" t="s">
        <v>384</v>
      </c>
      <c r="O3226" t="s">
        <v>411</v>
      </c>
      <c r="S3226" t="s">
        <v>226</v>
      </c>
      <c r="U3226" t="s">
        <v>335</v>
      </c>
      <c r="V3226" t="s">
        <v>264</v>
      </c>
      <c r="W3226" s="81" t="s">
        <v>159</v>
      </c>
      <c r="X3226">
        <v>250</v>
      </c>
      <c r="Y3226" t="s">
        <v>336</v>
      </c>
      <c r="Z3226" t="s">
        <v>243</v>
      </c>
      <c r="AA3226" t="s">
        <v>161</v>
      </c>
      <c r="AB3226" s="81" t="s">
        <v>338</v>
      </c>
      <c r="AC3226" s="77">
        <v>45292</v>
      </c>
    </row>
    <row r="3227" spans="1:29" x14ac:dyDescent="0.25">
      <c r="A3227" s="81" t="str">
        <f>samples!$C$93</f>
        <v>BU2023/20-WestdiepSeafarm-150m-a-VV1</v>
      </c>
      <c r="C3227"/>
      <c r="H3227" t="s">
        <v>470</v>
      </c>
      <c r="I3227">
        <v>855674</v>
      </c>
      <c r="K3227" t="s">
        <v>348</v>
      </c>
      <c r="L3227" t="s">
        <v>355</v>
      </c>
      <c r="M3227" t="s">
        <v>826</v>
      </c>
      <c r="N3227" t="s">
        <v>356</v>
      </c>
      <c r="O3227" t="s">
        <v>357</v>
      </c>
      <c r="P3227" t="s">
        <v>358</v>
      </c>
      <c r="Q3227" t="s">
        <v>359</v>
      </c>
      <c r="S3227" t="s">
        <v>226</v>
      </c>
      <c r="U3227" t="s">
        <v>335</v>
      </c>
      <c r="V3227" t="s">
        <v>264</v>
      </c>
      <c r="W3227" s="81" t="s">
        <v>159</v>
      </c>
      <c r="X3227">
        <v>40</v>
      </c>
      <c r="Y3227" t="s">
        <v>336</v>
      </c>
      <c r="Z3227" t="s">
        <v>243</v>
      </c>
      <c r="AA3227" t="s">
        <v>161</v>
      </c>
      <c r="AB3227" s="81" t="s">
        <v>338</v>
      </c>
      <c r="AC3227" s="77">
        <v>45292</v>
      </c>
    </row>
    <row r="3228" spans="1:29" x14ac:dyDescent="0.25">
      <c r="A3228" s="81" t="str">
        <f>samples!$C$93</f>
        <v>BU2023/20-WestdiepSeafarm-150m-a-VV1</v>
      </c>
      <c r="C3228"/>
      <c r="H3228" t="s">
        <v>542</v>
      </c>
      <c r="I3228">
        <v>130644</v>
      </c>
      <c r="K3228" t="s">
        <v>348</v>
      </c>
      <c r="L3228" t="s">
        <v>375</v>
      </c>
      <c r="M3228" t="s">
        <v>376</v>
      </c>
      <c r="N3228" t="s">
        <v>380</v>
      </c>
      <c r="O3228" t="s">
        <v>448</v>
      </c>
      <c r="P3228" t="s">
        <v>518</v>
      </c>
      <c r="Q3228" t="s">
        <v>532</v>
      </c>
      <c r="S3228" t="s">
        <v>226</v>
      </c>
      <c r="U3228" t="s">
        <v>335</v>
      </c>
      <c r="V3228" t="s">
        <v>264</v>
      </c>
      <c r="W3228" s="81" t="s">
        <v>159</v>
      </c>
      <c r="X3228">
        <v>10</v>
      </c>
      <c r="Y3228" t="s">
        <v>336</v>
      </c>
      <c r="Z3228" t="s">
        <v>243</v>
      </c>
      <c r="AA3228" t="s">
        <v>161</v>
      </c>
      <c r="AB3228" s="81" t="s">
        <v>338</v>
      </c>
      <c r="AC3228" s="77">
        <v>45292</v>
      </c>
    </row>
    <row r="3229" spans="1:29" x14ac:dyDescent="0.25">
      <c r="A3229" s="81" t="str">
        <f>samples!$C$93</f>
        <v>BU2023/20-WestdiepSeafarm-150m-a-VV1</v>
      </c>
      <c r="C3229"/>
      <c r="H3229" t="s">
        <v>484</v>
      </c>
      <c r="I3229">
        <v>130116</v>
      </c>
      <c r="K3229" t="s">
        <v>348</v>
      </c>
      <c r="L3229" t="s">
        <v>375</v>
      </c>
      <c r="M3229" t="s">
        <v>376</v>
      </c>
      <c r="N3229" t="s">
        <v>380</v>
      </c>
      <c r="O3229" t="s">
        <v>409</v>
      </c>
      <c r="P3229" t="s">
        <v>410</v>
      </c>
      <c r="Q3229" t="s">
        <v>374</v>
      </c>
      <c r="S3229" t="s">
        <v>226</v>
      </c>
      <c r="U3229" t="s">
        <v>335</v>
      </c>
      <c r="V3229" t="s">
        <v>264</v>
      </c>
      <c r="W3229" s="81" t="s">
        <v>159</v>
      </c>
      <c r="X3229">
        <v>50</v>
      </c>
      <c r="Y3229" t="s">
        <v>336</v>
      </c>
      <c r="Z3229" t="s">
        <v>243</v>
      </c>
      <c r="AA3229" t="s">
        <v>161</v>
      </c>
      <c r="AB3229" s="81" t="s">
        <v>338</v>
      </c>
      <c r="AC3229" s="77">
        <v>45292</v>
      </c>
    </row>
    <row r="3230" spans="1:29" x14ac:dyDescent="0.25">
      <c r="A3230" s="81" t="str">
        <f>samples!$C$93</f>
        <v>BU2023/20-WestdiepSeafarm-150m-a-VV1</v>
      </c>
      <c r="C3230"/>
      <c r="H3230" t="s">
        <v>835</v>
      </c>
      <c r="I3230">
        <v>101393</v>
      </c>
      <c r="K3230" t="s">
        <v>348</v>
      </c>
      <c r="L3230" t="s">
        <v>414</v>
      </c>
      <c r="M3230" t="s">
        <v>415</v>
      </c>
      <c r="N3230" t="s">
        <v>416</v>
      </c>
      <c r="O3230" t="s">
        <v>835</v>
      </c>
      <c r="S3230" t="s">
        <v>226</v>
      </c>
      <c r="U3230" t="s">
        <v>335</v>
      </c>
      <c r="V3230" t="s">
        <v>264</v>
      </c>
      <c r="W3230" s="81" t="s">
        <v>159</v>
      </c>
      <c r="X3230">
        <v>10</v>
      </c>
      <c r="Y3230" t="s">
        <v>336</v>
      </c>
      <c r="Z3230" t="s">
        <v>243</v>
      </c>
      <c r="AA3230" t="s">
        <v>161</v>
      </c>
      <c r="AB3230" s="81" t="s">
        <v>338</v>
      </c>
      <c r="AC3230" s="77">
        <v>45292</v>
      </c>
    </row>
    <row r="3231" spans="1:29" x14ac:dyDescent="0.25">
      <c r="A3231" s="81" t="str">
        <f>samples!$C$93</f>
        <v>BU2023/20-WestdiepSeafarm-150m-a-VV1</v>
      </c>
      <c r="C3231"/>
      <c r="H3231" t="s">
        <v>884</v>
      </c>
      <c r="I3231">
        <v>1750291</v>
      </c>
      <c r="K3231" t="s">
        <v>348</v>
      </c>
      <c r="L3231" t="s">
        <v>414</v>
      </c>
      <c r="M3231" t="s">
        <v>415</v>
      </c>
      <c r="N3231" t="s">
        <v>511</v>
      </c>
      <c r="O3231" t="s">
        <v>512</v>
      </c>
      <c r="P3231" t="s">
        <v>888</v>
      </c>
      <c r="Q3231" t="s">
        <v>848</v>
      </c>
      <c r="S3231" t="s">
        <v>226</v>
      </c>
      <c r="U3231" t="s">
        <v>335</v>
      </c>
      <c r="V3231" t="s">
        <v>264</v>
      </c>
      <c r="W3231" s="81" t="s">
        <v>159</v>
      </c>
      <c r="X3231">
        <v>20</v>
      </c>
      <c r="Y3231" t="s">
        <v>336</v>
      </c>
      <c r="Z3231" t="s">
        <v>243</v>
      </c>
      <c r="AA3231" t="s">
        <v>161</v>
      </c>
      <c r="AB3231" s="81" t="s">
        <v>338</v>
      </c>
      <c r="AC3231" s="77">
        <v>45292</v>
      </c>
    </row>
    <row r="3232" spans="1:29" x14ac:dyDescent="0.25">
      <c r="A3232" s="81" t="str">
        <f>samples!$C$93</f>
        <v>BU2023/20-WestdiepSeafarm-150m-a-VV1</v>
      </c>
      <c r="C3232"/>
      <c r="H3232" t="s">
        <v>457</v>
      </c>
      <c r="I3232">
        <v>152391</v>
      </c>
      <c r="K3232" t="s">
        <v>348</v>
      </c>
      <c r="L3232" t="s">
        <v>457</v>
      </c>
      <c r="S3232" t="s">
        <v>226</v>
      </c>
      <c r="U3232" t="s">
        <v>335</v>
      </c>
      <c r="V3232" t="s">
        <v>264</v>
      </c>
      <c r="W3232" s="81" t="s">
        <v>159</v>
      </c>
      <c r="X3232">
        <v>30</v>
      </c>
      <c r="Y3232" t="s">
        <v>336</v>
      </c>
      <c r="Z3232" t="s">
        <v>243</v>
      </c>
      <c r="AA3232" t="s">
        <v>161</v>
      </c>
      <c r="AB3232" s="81" t="s">
        <v>338</v>
      </c>
      <c r="AC3232" s="77">
        <v>45292</v>
      </c>
    </row>
    <row r="3233" spans="1:29" x14ac:dyDescent="0.25">
      <c r="A3233" s="81" t="str">
        <f>samples!$C$93</f>
        <v>BU2023/20-WestdiepSeafarm-150m-a-VV1</v>
      </c>
      <c r="C3233"/>
      <c r="H3233" t="s">
        <v>867</v>
      </c>
      <c r="I3233">
        <v>1752525</v>
      </c>
      <c r="K3233" t="s">
        <v>348</v>
      </c>
      <c r="L3233" t="s">
        <v>414</v>
      </c>
      <c r="M3233" t="s">
        <v>415</v>
      </c>
      <c r="N3233" t="s">
        <v>511</v>
      </c>
      <c r="O3233" t="s">
        <v>512</v>
      </c>
      <c r="P3233" t="s">
        <v>888</v>
      </c>
      <c r="Q3233" t="s">
        <v>528</v>
      </c>
      <c r="S3233" t="s">
        <v>226</v>
      </c>
      <c r="U3233" t="s">
        <v>335</v>
      </c>
      <c r="V3233" t="s">
        <v>264</v>
      </c>
      <c r="W3233" s="81" t="s">
        <v>159</v>
      </c>
      <c r="X3233">
        <v>20</v>
      </c>
      <c r="Y3233" t="s">
        <v>336</v>
      </c>
      <c r="Z3233" t="s">
        <v>243</v>
      </c>
      <c r="AA3233" t="s">
        <v>161</v>
      </c>
      <c r="AB3233" s="81" t="s">
        <v>338</v>
      </c>
      <c r="AC3233" s="77">
        <v>45292</v>
      </c>
    </row>
    <row r="3234" spans="1:29" x14ac:dyDescent="0.25">
      <c r="A3234" s="81" t="str">
        <f>samples!$C$93</f>
        <v>BU2023/20-WestdiepSeafarm-150m-a-VV1</v>
      </c>
      <c r="C3234"/>
      <c r="H3234" t="s">
        <v>474</v>
      </c>
      <c r="I3234">
        <v>129898</v>
      </c>
      <c r="K3234" t="s">
        <v>348</v>
      </c>
      <c r="L3234" t="s">
        <v>375</v>
      </c>
      <c r="M3234" t="s">
        <v>376</v>
      </c>
      <c r="O3234" t="s">
        <v>377</v>
      </c>
      <c r="P3234" t="s">
        <v>378</v>
      </c>
      <c r="Q3234" t="s">
        <v>379</v>
      </c>
      <c r="S3234" t="s">
        <v>226</v>
      </c>
      <c r="U3234" t="s">
        <v>335</v>
      </c>
      <c r="V3234" t="s">
        <v>264</v>
      </c>
      <c r="W3234" s="81" t="s">
        <v>159</v>
      </c>
      <c r="X3234">
        <v>120</v>
      </c>
      <c r="Y3234" t="s">
        <v>336</v>
      </c>
      <c r="Z3234" t="s">
        <v>243</v>
      </c>
      <c r="AA3234" t="s">
        <v>161</v>
      </c>
      <c r="AB3234" s="81" t="s">
        <v>338</v>
      </c>
      <c r="AC3234" s="77">
        <v>45292</v>
      </c>
    </row>
    <row r="3235" spans="1:29" x14ac:dyDescent="0.25">
      <c r="A3235" s="81" t="str">
        <f>samples!$C$93</f>
        <v>BU2023/20-WestdiepSeafarm-150m-a-VV1</v>
      </c>
      <c r="C3235"/>
      <c r="H3235" t="s">
        <v>471</v>
      </c>
      <c r="I3235">
        <v>124929</v>
      </c>
      <c r="K3235" t="s">
        <v>348</v>
      </c>
      <c r="L3235" t="s">
        <v>349</v>
      </c>
      <c r="M3235" t="s">
        <v>360</v>
      </c>
      <c r="N3235" t="s">
        <v>361</v>
      </c>
      <c r="O3235" t="s">
        <v>362</v>
      </c>
      <c r="P3235" t="s">
        <v>363</v>
      </c>
      <c r="Q3235" t="s">
        <v>364</v>
      </c>
      <c r="S3235" t="s">
        <v>226</v>
      </c>
      <c r="U3235" t="s">
        <v>335</v>
      </c>
      <c r="V3235" t="s">
        <v>264</v>
      </c>
      <c r="W3235" s="81" t="s">
        <v>159</v>
      </c>
      <c r="X3235">
        <v>10</v>
      </c>
      <c r="Y3235" t="s">
        <v>336</v>
      </c>
      <c r="Z3235" t="s">
        <v>243</v>
      </c>
      <c r="AA3235" t="s">
        <v>161</v>
      </c>
      <c r="AB3235" s="81" t="s">
        <v>338</v>
      </c>
      <c r="AC3235" s="77">
        <v>45292</v>
      </c>
    </row>
    <row r="3236" spans="1:29" x14ac:dyDescent="0.25">
      <c r="A3236" s="81" t="str">
        <f>samples!$C$93</f>
        <v>BU2023/20-WestdiepSeafarm-150m-a-VV1</v>
      </c>
      <c r="C3236"/>
      <c r="H3236" t="s">
        <v>546</v>
      </c>
      <c r="I3236">
        <v>130711</v>
      </c>
      <c r="K3236" t="s">
        <v>348</v>
      </c>
      <c r="L3236" t="s">
        <v>375</v>
      </c>
      <c r="M3236" t="s">
        <v>376</v>
      </c>
      <c r="N3236" t="s">
        <v>401</v>
      </c>
      <c r="O3236" t="s">
        <v>557</v>
      </c>
      <c r="P3236" t="s">
        <v>558</v>
      </c>
      <c r="Q3236" t="s">
        <v>572</v>
      </c>
      <c r="S3236" t="s">
        <v>226</v>
      </c>
      <c r="U3236" t="s">
        <v>335</v>
      </c>
      <c r="V3236" t="s">
        <v>264</v>
      </c>
      <c r="W3236" s="81" t="s">
        <v>159</v>
      </c>
      <c r="X3236">
        <v>10</v>
      </c>
      <c r="Y3236" t="s">
        <v>336</v>
      </c>
      <c r="Z3236" t="s">
        <v>243</v>
      </c>
      <c r="AA3236" t="s">
        <v>161</v>
      </c>
      <c r="AB3236" s="81" t="s">
        <v>338</v>
      </c>
      <c r="AC3236" s="77">
        <v>45292</v>
      </c>
    </row>
    <row r="3237" spans="1:29" x14ac:dyDescent="0.25">
      <c r="A3237" s="81" t="str">
        <f>samples!$C$93</f>
        <v>BU2023/20-WestdiepSeafarm-150m-a-VV1</v>
      </c>
      <c r="C3237"/>
      <c r="H3237" t="s">
        <v>421</v>
      </c>
      <c r="I3237">
        <v>1648</v>
      </c>
      <c r="K3237" t="s">
        <v>348</v>
      </c>
      <c r="L3237" t="s">
        <v>375</v>
      </c>
      <c r="N3237" t="s">
        <v>420</v>
      </c>
      <c r="O3237" t="s">
        <v>421</v>
      </c>
      <c r="S3237" t="s">
        <v>226</v>
      </c>
      <c r="U3237" t="s">
        <v>335</v>
      </c>
      <c r="V3237" t="s">
        <v>264</v>
      </c>
      <c r="W3237" s="81" t="s">
        <v>159</v>
      </c>
      <c r="X3237">
        <v>40</v>
      </c>
      <c r="Y3237" t="s">
        <v>336</v>
      </c>
      <c r="Z3237" t="s">
        <v>243</v>
      </c>
      <c r="AA3237" t="s">
        <v>161</v>
      </c>
      <c r="AB3237" s="81" t="s">
        <v>338</v>
      </c>
      <c r="AC3237" s="77">
        <v>45292</v>
      </c>
    </row>
    <row r="3238" spans="1:29" x14ac:dyDescent="0.25">
      <c r="A3238" s="81" t="str">
        <f>samples!$C$93</f>
        <v>BU2023/20-WestdiepSeafarm-150m-a-VV1</v>
      </c>
      <c r="C3238"/>
      <c r="H3238" t="s">
        <v>481</v>
      </c>
      <c r="I3238">
        <v>131187</v>
      </c>
      <c r="K3238" t="s">
        <v>348</v>
      </c>
      <c r="L3238" t="s">
        <v>375</v>
      </c>
      <c r="M3238" t="s">
        <v>376</v>
      </c>
      <c r="N3238" t="s">
        <v>401</v>
      </c>
      <c r="O3238" t="s">
        <v>402</v>
      </c>
      <c r="P3238" t="s">
        <v>403</v>
      </c>
      <c r="Q3238" t="s">
        <v>404</v>
      </c>
      <c r="S3238" t="s">
        <v>226</v>
      </c>
      <c r="U3238" t="s">
        <v>335</v>
      </c>
      <c r="V3238" t="s">
        <v>264</v>
      </c>
      <c r="W3238" s="81" t="s">
        <v>159</v>
      </c>
      <c r="X3238">
        <v>60</v>
      </c>
      <c r="Y3238" t="s">
        <v>336</v>
      </c>
      <c r="Z3238" t="s">
        <v>243</v>
      </c>
      <c r="AA3238" t="s">
        <v>161</v>
      </c>
      <c r="AB3238" s="81" t="s">
        <v>338</v>
      </c>
      <c r="AC3238" s="77">
        <v>45292</v>
      </c>
    </row>
    <row r="3239" spans="1:29" x14ac:dyDescent="0.25">
      <c r="A3239" s="81" t="str">
        <f>samples!$C$93</f>
        <v>BU2023/20-WestdiepSeafarm-150m-a-VV1</v>
      </c>
      <c r="C3239"/>
      <c r="H3239" t="s">
        <v>493</v>
      </c>
      <c r="I3239">
        <v>131074</v>
      </c>
      <c r="K3239" t="s">
        <v>348</v>
      </c>
      <c r="L3239" t="s">
        <v>375</v>
      </c>
      <c r="M3239" t="s">
        <v>376</v>
      </c>
      <c r="N3239" t="s">
        <v>380</v>
      </c>
      <c r="O3239" t="s">
        <v>406</v>
      </c>
      <c r="P3239" t="s">
        <v>444</v>
      </c>
      <c r="Q3239" t="s">
        <v>445</v>
      </c>
      <c r="S3239" t="s">
        <v>226</v>
      </c>
      <c r="U3239" t="s">
        <v>335</v>
      </c>
      <c r="V3239" t="s">
        <v>264</v>
      </c>
      <c r="W3239" s="81" t="s">
        <v>159</v>
      </c>
      <c r="X3239">
        <v>50</v>
      </c>
      <c r="Y3239" t="s">
        <v>336</v>
      </c>
      <c r="Z3239" t="s">
        <v>243</v>
      </c>
      <c r="AA3239" t="s">
        <v>161</v>
      </c>
      <c r="AB3239" s="81" t="s">
        <v>338</v>
      </c>
      <c r="AC3239" s="77">
        <v>45292</v>
      </c>
    </row>
    <row r="3240" spans="1:29" x14ac:dyDescent="0.25">
      <c r="A3240" s="81" t="str">
        <f>samples!$C$94</f>
        <v>BU2023/20-WestdiepSeafarm-150m-b-VV2</v>
      </c>
      <c r="C3240"/>
      <c r="H3240" t="s">
        <v>411</v>
      </c>
      <c r="I3240">
        <v>919</v>
      </c>
      <c r="K3240" t="s">
        <v>348</v>
      </c>
      <c r="L3240" t="s">
        <v>375</v>
      </c>
      <c r="M3240" t="s">
        <v>376</v>
      </c>
      <c r="N3240" t="s">
        <v>384</v>
      </c>
      <c r="O3240" t="s">
        <v>411</v>
      </c>
      <c r="S3240" t="s">
        <v>226</v>
      </c>
      <c r="U3240" t="s">
        <v>335</v>
      </c>
      <c r="V3240" t="s">
        <v>264</v>
      </c>
      <c r="W3240" s="81" t="s">
        <v>159</v>
      </c>
      <c r="X3240">
        <v>120</v>
      </c>
      <c r="Y3240" t="s">
        <v>336</v>
      </c>
      <c r="Z3240" t="s">
        <v>243</v>
      </c>
      <c r="AA3240" t="s">
        <v>161</v>
      </c>
      <c r="AB3240" s="81" t="s">
        <v>338</v>
      </c>
      <c r="AC3240" s="77">
        <v>45292</v>
      </c>
    </row>
    <row r="3241" spans="1:29" x14ac:dyDescent="0.25">
      <c r="A3241" s="81" t="str">
        <f>samples!$C$94</f>
        <v>BU2023/20-WestdiepSeafarm-150m-b-VV2</v>
      </c>
      <c r="C3241"/>
      <c r="H3241" t="s">
        <v>470</v>
      </c>
      <c r="I3241">
        <v>855674</v>
      </c>
      <c r="K3241" t="s">
        <v>348</v>
      </c>
      <c r="L3241" t="s">
        <v>355</v>
      </c>
      <c r="M3241" t="s">
        <v>826</v>
      </c>
      <c r="N3241" t="s">
        <v>356</v>
      </c>
      <c r="O3241" t="s">
        <v>357</v>
      </c>
      <c r="P3241" t="s">
        <v>358</v>
      </c>
      <c r="Q3241" t="s">
        <v>359</v>
      </c>
      <c r="S3241" t="s">
        <v>226</v>
      </c>
      <c r="U3241" t="s">
        <v>335</v>
      </c>
      <c r="V3241" t="s">
        <v>264</v>
      </c>
      <c r="W3241" s="81" t="s">
        <v>159</v>
      </c>
      <c r="X3241">
        <v>150</v>
      </c>
      <c r="Y3241" t="s">
        <v>336</v>
      </c>
      <c r="Z3241" t="s">
        <v>243</v>
      </c>
      <c r="AA3241" t="s">
        <v>161</v>
      </c>
      <c r="AB3241" s="81" t="s">
        <v>338</v>
      </c>
      <c r="AC3241" s="77">
        <v>45292</v>
      </c>
    </row>
    <row r="3242" spans="1:29" x14ac:dyDescent="0.25">
      <c r="A3242" s="81" t="str">
        <f>samples!$C$94</f>
        <v>BU2023/20-WestdiepSeafarm-150m-b-VV2</v>
      </c>
      <c r="C3242"/>
      <c r="H3242" t="s">
        <v>547</v>
      </c>
      <c r="I3242">
        <v>120020</v>
      </c>
      <c r="K3242" t="s">
        <v>348</v>
      </c>
      <c r="L3242" t="s">
        <v>414</v>
      </c>
      <c r="M3242" t="s">
        <v>415</v>
      </c>
      <c r="N3242" t="s">
        <v>559</v>
      </c>
      <c r="O3242" t="s">
        <v>560</v>
      </c>
      <c r="P3242" t="s">
        <v>561</v>
      </c>
      <c r="Q3242" t="s">
        <v>573</v>
      </c>
      <c r="S3242" t="s">
        <v>226</v>
      </c>
      <c r="U3242" t="s">
        <v>335</v>
      </c>
      <c r="V3242" t="s">
        <v>264</v>
      </c>
      <c r="W3242" s="81" t="s">
        <v>159</v>
      </c>
      <c r="X3242">
        <v>10</v>
      </c>
      <c r="Y3242" t="s">
        <v>336</v>
      </c>
      <c r="Z3242" t="s">
        <v>243</v>
      </c>
      <c r="AA3242" t="s">
        <v>161</v>
      </c>
      <c r="AB3242" s="81" t="s">
        <v>338</v>
      </c>
      <c r="AC3242" s="77">
        <v>45292</v>
      </c>
    </row>
    <row r="3243" spans="1:29" x14ac:dyDescent="0.25">
      <c r="A3243" s="81" t="str">
        <f>samples!$C$94</f>
        <v>BU2023/20-WestdiepSeafarm-150m-b-VV2</v>
      </c>
      <c r="C3243"/>
      <c r="H3243" t="s">
        <v>484</v>
      </c>
      <c r="I3243">
        <v>130116</v>
      </c>
      <c r="K3243" t="s">
        <v>348</v>
      </c>
      <c r="L3243" t="s">
        <v>375</v>
      </c>
      <c r="M3243" t="s">
        <v>376</v>
      </c>
      <c r="N3243" t="s">
        <v>380</v>
      </c>
      <c r="O3243" t="s">
        <v>409</v>
      </c>
      <c r="P3243" t="s">
        <v>410</v>
      </c>
      <c r="Q3243" t="s">
        <v>374</v>
      </c>
      <c r="S3243" t="s">
        <v>226</v>
      </c>
      <c r="U3243" t="s">
        <v>335</v>
      </c>
      <c r="V3243" t="s">
        <v>264</v>
      </c>
      <c r="W3243" s="81" t="s">
        <v>159</v>
      </c>
      <c r="X3243">
        <v>40</v>
      </c>
      <c r="Y3243" t="s">
        <v>336</v>
      </c>
      <c r="Z3243" t="s">
        <v>243</v>
      </c>
      <c r="AA3243" t="s">
        <v>161</v>
      </c>
      <c r="AB3243" s="81" t="s">
        <v>338</v>
      </c>
      <c r="AC3243" s="77">
        <v>45292</v>
      </c>
    </row>
    <row r="3244" spans="1:29" x14ac:dyDescent="0.25">
      <c r="A3244" s="81" t="str">
        <f>samples!$C$94</f>
        <v>BU2023/20-WestdiepSeafarm-150m-b-VV2</v>
      </c>
      <c r="C3244"/>
      <c r="H3244" t="s">
        <v>457</v>
      </c>
      <c r="I3244">
        <v>152391</v>
      </c>
      <c r="K3244" t="s">
        <v>348</v>
      </c>
      <c r="L3244" t="s">
        <v>457</v>
      </c>
      <c r="S3244" t="s">
        <v>226</v>
      </c>
      <c r="U3244" t="s">
        <v>335</v>
      </c>
      <c r="V3244" t="s">
        <v>264</v>
      </c>
      <c r="W3244" s="81" t="s">
        <v>159</v>
      </c>
      <c r="X3244">
        <v>80</v>
      </c>
      <c r="Y3244" t="s">
        <v>336</v>
      </c>
      <c r="Z3244" t="s">
        <v>243</v>
      </c>
      <c r="AA3244" t="s">
        <v>161</v>
      </c>
      <c r="AB3244" s="81" t="s">
        <v>338</v>
      </c>
      <c r="AC3244" s="77">
        <v>45292</v>
      </c>
    </row>
    <row r="3245" spans="1:29" x14ac:dyDescent="0.25">
      <c r="A3245" s="81" t="str">
        <f>samples!$C$94</f>
        <v>BU2023/20-WestdiepSeafarm-150m-b-VV2</v>
      </c>
      <c r="C3245"/>
      <c r="H3245" t="s">
        <v>482</v>
      </c>
      <c r="I3245">
        <v>130357</v>
      </c>
      <c r="K3245" t="s">
        <v>348</v>
      </c>
      <c r="L3245" t="s">
        <v>375</v>
      </c>
      <c r="M3245" t="s">
        <v>376</v>
      </c>
      <c r="N3245" t="s">
        <v>380</v>
      </c>
      <c r="O3245" t="s">
        <v>381</v>
      </c>
      <c r="P3245" t="s">
        <v>382</v>
      </c>
      <c r="Q3245" t="s">
        <v>405</v>
      </c>
      <c r="S3245" t="s">
        <v>226</v>
      </c>
      <c r="U3245" t="s">
        <v>335</v>
      </c>
      <c r="V3245" t="s">
        <v>264</v>
      </c>
      <c r="W3245" s="81" t="s">
        <v>159</v>
      </c>
      <c r="X3245">
        <v>20</v>
      </c>
      <c r="Y3245" t="s">
        <v>336</v>
      </c>
      <c r="Z3245" t="s">
        <v>243</v>
      </c>
      <c r="AA3245" t="s">
        <v>161</v>
      </c>
      <c r="AB3245" s="81" t="s">
        <v>338</v>
      </c>
      <c r="AC3245" s="77">
        <v>45292</v>
      </c>
    </row>
    <row r="3246" spans="1:29" x14ac:dyDescent="0.25">
      <c r="A3246" s="81" t="str">
        <f>samples!$C$94</f>
        <v>BU2023/20-WestdiepSeafarm-150m-b-VV2</v>
      </c>
      <c r="C3246"/>
      <c r="H3246" t="s">
        <v>474</v>
      </c>
      <c r="I3246">
        <v>129898</v>
      </c>
      <c r="K3246" t="s">
        <v>348</v>
      </c>
      <c r="L3246" t="s">
        <v>375</v>
      </c>
      <c r="M3246" t="s">
        <v>376</v>
      </c>
      <c r="O3246" t="s">
        <v>377</v>
      </c>
      <c r="P3246" t="s">
        <v>378</v>
      </c>
      <c r="Q3246" t="s">
        <v>379</v>
      </c>
      <c r="S3246" t="s">
        <v>226</v>
      </c>
      <c r="U3246" t="s">
        <v>335</v>
      </c>
      <c r="V3246" t="s">
        <v>264</v>
      </c>
      <c r="W3246" s="81" t="s">
        <v>159</v>
      </c>
      <c r="X3246">
        <v>250</v>
      </c>
      <c r="Y3246" t="s">
        <v>336</v>
      </c>
      <c r="Z3246" t="s">
        <v>243</v>
      </c>
      <c r="AA3246" t="s">
        <v>161</v>
      </c>
      <c r="AB3246" s="81" t="s">
        <v>338</v>
      </c>
      <c r="AC3246" s="77">
        <v>45292</v>
      </c>
    </row>
    <row r="3247" spans="1:29" x14ac:dyDescent="0.25">
      <c r="A3247" s="81" t="str">
        <f>samples!$C$94</f>
        <v>BU2023/20-WestdiepSeafarm-150m-b-VV2</v>
      </c>
      <c r="C3247"/>
      <c r="H3247" t="s">
        <v>479</v>
      </c>
      <c r="I3247">
        <v>130544</v>
      </c>
      <c r="K3247" t="s">
        <v>348</v>
      </c>
      <c r="L3247" t="s">
        <v>375</v>
      </c>
      <c r="M3247" t="s">
        <v>376</v>
      </c>
      <c r="O3247" t="s">
        <v>395</v>
      </c>
      <c r="P3247" t="s">
        <v>396</v>
      </c>
      <c r="Q3247" t="s">
        <v>397</v>
      </c>
      <c r="S3247" t="s">
        <v>226</v>
      </c>
      <c r="U3247" t="s">
        <v>335</v>
      </c>
      <c r="V3247" t="s">
        <v>264</v>
      </c>
      <c r="W3247" s="81" t="s">
        <v>159</v>
      </c>
      <c r="X3247">
        <v>20</v>
      </c>
      <c r="Y3247" t="s">
        <v>336</v>
      </c>
      <c r="Z3247" t="s">
        <v>243</v>
      </c>
      <c r="AA3247" t="s">
        <v>161</v>
      </c>
      <c r="AB3247" s="81" t="s">
        <v>338</v>
      </c>
      <c r="AC3247" s="77">
        <v>45292</v>
      </c>
    </row>
    <row r="3248" spans="1:29" x14ac:dyDescent="0.25">
      <c r="A3248" s="81" t="str">
        <f>samples!$C$94</f>
        <v>BU2023/20-WestdiepSeafarm-150m-b-VV2</v>
      </c>
      <c r="C3248"/>
      <c r="H3248" t="s">
        <v>481</v>
      </c>
      <c r="I3248">
        <v>131187</v>
      </c>
      <c r="K3248" t="s">
        <v>348</v>
      </c>
      <c r="L3248" t="s">
        <v>375</v>
      </c>
      <c r="M3248" t="s">
        <v>376</v>
      </c>
      <c r="N3248" t="s">
        <v>401</v>
      </c>
      <c r="O3248" t="s">
        <v>402</v>
      </c>
      <c r="P3248" t="s">
        <v>403</v>
      </c>
      <c r="Q3248" t="s">
        <v>404</v>
      </c>
      <c r="S3248" t="s">
        <v>226</v>
      </c>
      <c r="U3248" t="s">
        <v>335</v>
      </c>
      <c r="V3248" t="s">
        <v>264</v>
      </c>
      <c r="W3248" s="81" t="s">
        <v>159</v>
      </c>
      <c r="X3248">
        <v>60</v>
      </c>
      <c r="Y3248" t="s">
        <v>336</v>
      </c>
      <c r="Z3248" t="s">
        <v>243</v>
      </c>
      <c r="AA3248" t="s">
        <v>161</v>
      </c>
      <c r="AB3248" s="81" t="s">
        <v>338</v>
      </c>
      <c r="AC3248" s="77">
        <v>45292</v>
      </c>
    </row>
    <row r="3249" spans="1:29" x14ac:dyDescent="0.25">
      <c r="A3249" s="81" t="str">
        <f>samples!$C$94</f>
        <v>BU2023/20-WestdiepSeafarm-150m-b-VV2</v>
      </c>
      <c r="C3249"/>
      <c r="H3249" t="s">
        <v>493</v>
      </c>
      <c r="I3249">
        <v>131074</v>
      </c>
      <c r="K3249" t="s">
        <v>348</v>
      </c>
      <c r="L3249" t="s">
        <v>375</v>
      </c>
      <c r="M3249" t="s">
        <v>376</v>
      </c>
      <c r="N3249" t="s">
        <v>380</v>
      </c>
      <c r="O3249" t="s">
        <v>406</v>
      </c>
      <c r="P3249" t="s">
        <v>444</v>
      </c>
      <c r="Q3249" t="s">
        <v>445</v>
      </c>
      <c r="S3249" t="s">
        <v>226</v>
      </c>
      <c r="U3249" t="s">
        <v>335</v>
      </c>
      <c r="V3249" t="s">
        <v>264</v>
      </c>
      <c r="W3249" s="81" t="s">
        <v>159</v>
      </c>
      <c r="X3249">
        <v>40</v>
      </c>
      <c r="Y3249" t="s">
        <v>336</v>
      </c>
      <c r="Z3249" t="s">
        <v>243</v>
      </c>
      <c r="AA3249" t="s">
        <v>161</v>
      </c>
      <c r="AB3249" s="81" t="s">
        <v>338</v>
      </c>
      <c r="AC3249" s="77">
        <v>45292</v>
      </c>
    </row>
    <row r="3250" spans="1:29" x14ac:dyDescent="0.25">
      <c r="A3250" s="81" t="str">
        <f>samples!$C$94</f>
        <v>BU2023/20-WestdiepSeafarm-150m-b-VV2</v>
      </c>
      <c r="C3250"/>
      <c r="H3250" t="s">
        <v>536</v>
      </c>
      <c r="I3250">
        <v>876821</v>
      </c>
      <c r="K3250" t="s">
        <v>348</v>
      </c>
      <c r="L3250" t="s">
        <v>365</v>
      </c>
      <c r="M3250" t="s">
        <v>503</v>
      </c>
      <c r="N3250" t="s">
        <v>504</v>
      </c>
      <c r="O3250" t="s">
        <v>505</v>
      </c>
      <c r="P3250" t="s">
        <v>506</v>
      </c>
      <c r="Q3250" t="s">
        <v>525</v>
      </c>
      <c r="S3250" t="s">
        <v>226</v>
      </c>
      <c r="U3250" t="s">
        <v>335</v>
      </c>
      <c r="V3250" t="s">
        <v>264</v>
      </c>
      <c r="W3250" s="81" t="s">
        <v>159</v>
      </c>
      <c r="X3250">
        <v>10</v>
      </c>
      <c r="Y3250" t="s">
        <v>336</v>
      </c>
      <c r="Z3250" t="s">
        <v>243</v>
      </c>
      <c r="AA3250" t="s">
        <v>161</v>
      </c>
      <c r="AB3250" s="81" t="s">
        <v>338</v>
      </c>
      <c r="AC3250" s="77">
        <v>45292</v>
      </c>
    </row>
    <row r="3251" spans="1:29" x14ac:dyDescent="0.25">
      <c r="A3251" s="81" t="str">
        <f>samples!$C$95</f>
        <v>BU2023/20-WestdiepSeafarm-150m-c-VV3</v>
      </c>
      <c r="C3251"/>
      <c r="H3251" t="s">
        <v>411</v>
      </c>
      <c r="I3251">
        <v>919</v>
      </c>
      <c r="K3251" t="s">
        <v>348</v>
      </c>
      <c r="L3251" t="s">
        <v>375</v>
      </c>
      <c r="M3251" t="s">
        <v>376</v>
      </c>
      <c r="N3251" t="s">
        <v>384</v>
      </c>
      <c r="O3251" t="s">
        <v>411</v>
      </c>
      <c r="S3251" t="s">
        <v>226</v>
      </c>
      <c r="U3251" t="s">
        <v>335</v>
      </c>
      <c r="V3251" t="s">
        <v>264</v>
      </c>
      <c r="W3251" s="81" t="s">
        <v>159</v>
      </c>
      <c r="X3251">
        <v>110</v>
      </c>
      <c r="Y3251" t="s">
        <v>336</v>
      </c>
      <c r="Z3251" t="s">
        <v>243</v>
      </c>
      <c r="AA3251" t="s">
        <v>161</v>
      </c>
      <c r="AB3251" s="81" t="s">
        <v>338</v>
      </c>
      <c r="AC3251" s="77">
        <v>45292</v>
      </c>
    </row>
    <row r="3252" spans="1:29" x14ac:dyDescent="0.25">
      <c r="A3252" s="81" t="str">
        <f>samples!$C$95</f>
        <v>BU2023/20-WestdiepSeafarm-150m-c-VV3</v>
      </c>
      <c r="C3252"/>
      <c r="H3252" t="s">
        <v>411</v>
      </c>
      <c r="I3252">
        <v>919</v>
      </c>
      <c r="K3252" t="s">
        <v>348</v>
      </c>
      <c r="L3252" t="s">
        <v>375</v>
      </c>
      <c r="M3252" t="s">
        <v>376</v>
      </c>
      <c r="N3252" t="s">
        <v>384</v>
      </c>
      <c r="O3252" t="s">
        <v>411</v>
      </c>
      <c r="S3252" t="s">
        <v>226</v>
      </c>
      <c r="U3252" t="s">
        <v>335</v>
      </c>
      <c r="V3252" t="s">
        <v>264</v>
      </c>
      <c r="W3252" s="81" t="s">
        <v>159</v>
      </c>
      <c r="X3252">
        <v>40</v>
      </c>
      <c r="Y3252" t="s">
        <v>336</v>
      </c>
      <c r="Z3252" t="s">
        <v>243</v>
      </c>
      <c r="AA3252" t="s">
        <v>161</v>
      </c>
      <c r="AB3252" s="81" t="s">
        <v>338</v>
      </c>
      <c r="AC3252" s="77">
        <v>45292</v>
      </c>
    </row>
    <row r="3253" spans="1:29" x14ac:dyDescent="0.25">
      <c r="A3253" s="81" t="str">
        <f>samples!$C$95</f>
        <v>BU2023/20-WestdiepSeafarm-150m-c-VV3</v>
      </c>
      <c r="C3253"/>
      <c r="H3253" t="s">
        <v>470</v>
      </c>
      <c r="I3253">
        <v>855674</v>
      </c>
      <c r="K3253" t="s">
        <v>348</v>
      </c>
      <c r="L3253" t="s">
        <v>355</v>
      </c>
      <c r="M3253" t="s">
        <v>826</v>
      </c>
      <c r="N3253" t="s">
        <v>356</v>
      </c>
      <c r="O3253" t="s">
        <v>357</v>
      </c>
      <c r="P3253" t="s">
        <v>358</v>
      </c>
      <c r="Q3253" t="s">
        <v>359</v>
      </c>
      <c r="S3253" t="s">
        <v>226</v>
      </c>
      <c r="U3253" t="s">
        <v>335</v>
      </c>
      <c r="V3253" t="s">
        <v>264</v>
      </c>
      <c r="W3253" s="81" t="s">
        <v>159</v>
      </c>
      <c r="X3253">
        <v>40</v>
      </c>
      <c r="Y3253" t="s">
        <v>336</v>
      </c>
      <c r="Z3253" t="s">
        <v>243</v>
      </c>
      <c r="AA3253" t="s">
        <v>161</v>
      </c>
      <c r="AB3253" s="81" t="s">
        <v>338</v>
      </c>
      <c r="AC3253" s="77">
        <v>45292</v>
      </c>
    </row>
    <row r="3254" spans="1:29" x14ac:dyDescent="0.25">
      <c r="A3254" s="81" t="str">
        <f>samples!$C$95</f>
        <v>BU2023/20-WestdiepSeafarm-150m-c-VV3</v>
      </c>
      <c r="C3254"/>
      <c r="H3254" t="s">
        <v>470</v>
      </c>
      <c r="I3254">
        <v>855674</v>
      </c>
      <c r="K3254" t="s">
        <v>348</v>
      </c>
      <c r="L3254" t="s">
        <v>355</v>
      </c>
      <c r="M3254" t="s">
        <v>826</v>
      </c>
      <c r="N3254" t="s">
        <v>356</v>
      </c>
      <c r="O3254" t="s">
        <v>357</v>
      </c>
      <c r="P3254" t="s">
        <v>358</v>
      </c>
      <c r="Q3254" t="s">
        <v>359</v>
      </c>
      <c r="S3254" t="s">
        <v>226</v>
      </c>
      <c r="U3254" t="s">
        <v>335</v>
      </c>
      <c r="V3254" t="s">
        <v>264</v>
      </c>
      <c r="W3254" s="81" t="s">
        <v>159</v>
      </c>
      <c r="X3254">
        <v>20</v>
      </c>
      <c r="Y3254" t="s">
        <v>336</v>
      </c>
      <c r="Z3254" t="s">
        <v>243</v>
      </c>
      <c r="AA3254" t="s">
        <v>161</v>
      </c>
      <c r="AB3254" s="81" t="s">
        <v>338</v>
      </c>
      <c r="AC3254" s="77">
        <v>45292</v>
      </c>
    </row>
    <row r="3255" spans="1:29" x14ac:dyDescent="0.25">
      <c r="A3255" s="81" t="str">
        <f>samples!$C$95</f>
        <v>BU2023/20-WestdiepSeafarm-150m-c-VV3</v>
      </c>
      <c r="C3255"/>
      <c r="H3255" t="s">
        <v>519</v>
      </c>
      <c r="I3255">
        <v>129625</v>
      </c>
      <c r="K3255" t="s">
        <v>348</v>
      </c>
      <c r="L3255" t="s">
        <v>375</v>
      </c>
      <c r="M3255" t="s">
        <v>376</v>
      </c>
      <c r="N3255" t="s">
        <v>401</v>
      </c>
      <c r="O3255" t="s">
        <v>402</v>
      </c>
      <c r="P3255" t="s">
        <v>519</v>
      </c>
      <c r="S3255" t="s">
        <v>226</v>
      </c>
      <c r="U3255" t="s">
        <v>335</v>
      </c>
      <c r="V3255" t="s">
        <v>264</v>
      </c>
      <c r="W3255" s="81" t="s">
        <v>159</v>
      </c>
      <c r="X3255">
        <v>10</v>
      </c>
      <c r="Y3255" t="s">
        <v>336</v>
      </c>
      <c r="Z3255" t="s">
        <v>243</v>
      </c>
      <c r="AA3255" t="s">
        <v>161</v>
      </c>
      <c r="AB3255" s="81" t="s">
        <v>338</v>
      </c>
      <c r="AC3255" s="77">
        <v>45292</v>
      </c>
    </row>
    <row r="3256" spans="1:29" x14ac:dyDescent="0.25">
      <c r="A3256" s="81" t="str">
        <f>samples!$C$95</f>
        <v>BU2023/20-WestdiepSeafarm-150m-c-VV3</v>
      </c>
      <c r="C3256"/>
      <c r="H3256" t="s">
        <v>585</v>
      </c>
      <c r="I3256">
        <v>120019</v>
      </c>
      <c r="K3256" t="s">
        <v>348</v>
      </c>
      <c r="L3256" t="s">
        <v>414</v>
      </c>
      <c r="M3256" t="s">
        <v>415</v>
      </c>
      <c r="N3256" t="s">
        <v>559</v>
      </c>
      <c r="O3256" t="s">
        <v>560</v>
      </c>
      <c r="P3256" t="s">
        <v>561</v>
      </c>
      <c r="Q3256" t="s">
        <v>597</v>
      </c>
      <c r="S3256" t="s">
        <v>226</v>
      </c>
      <c r="U3256" t="s">
        <v>335</v>
      </c>
      <c r="V3256" t="s">
        <v>264</v>
      </c>
      <c r="W3256" s="81" t="s">
        <v>159</v>
      </c>
      <c r="X3256">
        <v>10</v>
      </c>
      <c r="Y3256" t="s">
        <v>336</v>
      </c>
      <c r="Z3256" t="s">
        <v>243</v>
      </c>
      <c r="AA3256" t="s">
        <v>161</v>
      </c>
      <c r="AB3256" s="81" t="s">
        <v>338</v>
      </c>
      <c r="AC3256" s="77">
        <v>45292</v>
      </c>
    </row>
    <row r="3257" spans="1:29" x14ac:dyDescent="0.25">
      <c r="A3257" s="81" t="str">
        <f>samples!$C$95</f>
        <v>BU2023/20-WestdiepSeafarm-150m-c-VV3</v>
      </c>
      <c r="C3257"/>
      <c r="H3257" t="s">
        <v>498</v>
      </c>
      <c r="I3257">
        <v>110487</v>
      </c>
      <c r="K3257" t="s">
        <v>348</v>
      </c>
      <c r="L3257" t="s">
        <v>414</v>
      </c>
      <c r="M3257" t="s">
        <v>415</v>
      </c>
      <c r="N3257" t="s">
        <v>458</v>
      </c>
      <c r="O3257" t="s">
        <v>459</v>
      </c>
      <c r="P3257" t="s">
        <v>460</v>
      </c>
      <c r="Q3257" t="s">
        <v>461</v>
      </c>
      <c r="S3257" t="s">
        <v>226</v>
      </c>
      <c r="U3257" t="s">
        <v>335</v>
      </c>
      <c r="V3257" t="s">
        <v>264</v>
      </c>
      <c r="W3257" s="81" t="s">
        <v>159</v>
      </c>
      <c r="X3257">
        <v>10</v>
      </c>
      <c r="Y3257" t="s">
        <v>336</v>
      </c>
      <c r="Z3257" t="s">
        <v>243</v>
      </c>
      <c r="AA3257" t="s">
        <v>161</v>
      </c>
      <c r="AB3257" s="81" t="s">
        <v>338</v>
      </c>
      <c r="AC3257" s="77">
        <v>45292</v>
      </c>
    </row>
    <row r="3258" spans="1:29" x14ac:dyDescent="0.25">
      <c r="A3258" s="81" t="str">
        <f>samples!$C$95</f>
        <v>BU2023/20-WestdiepSeafarm-150m-c-VV3</v>
      </c>
      <c r="C3258"/>
      <c r="H3258" t="s">
        <v>484</v>
      </c>
      <c r="I3258">
        <v>130116</v>
      </c>
      <c r="K3258" t="s">
        <v>348</v>
      </c>
      <c r="L3258" t="s">
        <v>375</v>
      </c>
      <c r="M3258" t="s">
        <v>376</v>
      </c>
      <c r="N3258" t="s">
        <v>380</v>
      </c>
      <c r="O3258" t="s">
        <v>409</v>
      </c>
      <c r="P3258" t="s">
        <v>410</v>
      </c>
      <c r="Q3258" t="s">
        <v>374</v>
      </c>
      <c r="S3258" t="s">
        <v>226</v>
      </c>
      <c r="U3258" t="s">
        <v>335</v>
      </c>
      <c r="V3258" t="s">
        <v>264</v>
      </c>
      <c r="W3258" s="81" t="s">
        <v>159</v>
      </c>
      <c r="X3258">
        <v>60</v>
      </c>
      <c r="Y3258" t="s">
        <v>336</v>
      </c>
      <c r="Z3258" t="s">
        <v>243</v>
      </c>
      <c r="AA3258" t="s">
        <v>161</v>
      </c>
      <c r="AB3258" s="81" t="s">
        <v>338</v>
      </c>
      <c r="AC3258" s="77">
        <v>45292</v>
      </c>
    </row>
    <row r="3259" spans="1:29" x14ac:dyDescent="0.25">
      <c r="A3259" s="81" t="str">
        <f>samples!$C$95</f>
        <v>BU2023/20-WestdiepSeafarm-150m-c-VV3</v>
      </c>
      <c r="C3259"/>
      <c r="H3259" t="s">
        <v>484</v>
      </c>
      <c r="I3259">
        <v>130116</v>
      </c>
      <c r="K3259" t="s">
        <v>348</v>
      </c>
      <c r="L3259" t="s">
        <v>375</v>
      </c>
      <c r="M3259" t="s">
        <v>376</v>
      </c>
      <c r="N3259" t="s">
        <v>380</v>
      </c>
      <c r="O3259" t="s">
        <v>409</v>
      </c>
      <c r="P3259" t="s">
        <v>410</v>
      </c>
      <c r="Q3259" t="s">
        <v>374</v>
      </c>
      <c r="S3259" t="s">
        <v>226</v>
      </c>
      <c r="U3259" t="s">
        <v>335</v>
      </c>
      <c r="V3259" t="s">
        <v>264</v>
      </c>
      <c r="W3259" s="81" t="s">
        <v>159</v>
      </c>
      <c r="X3259">
        <v>10</v>
      </c>
      <c r="Y3259" t="s">
        <v>336</v>
      </c>
      <c r="Z3259" t="s">
        <v>243</v>
      </c>
      <c r="AA3259" t="s">
        <v>161</v>
      </c>
      <c r="AB3259" s="81" t="s">
        <v>338</v>
      </c>
      <c r="AC3259" s="77">
        <v>45292</v>
      </c>
    </row>
    <row r="3260" spans="1:29" x14ac:dyDescent="0.25">
      <c r="A3260" s="81" t="str">
        <f>samples!$C$95</f>
        <v>BU2023/20-WestdiepSeafarm-150m-c-VV3</v>
      </c>
      <c r="C3260"/>
      <c r="H3260" t="s">
        <v>884</v>
      </c>
      <c r="I3260">
        <v>1750291</v>
      </c>
      <c r="K3260" t="s">
        <v>348</v>
      </c>
      <c r="L3260" t="s">
        <v>414</v>
      </c>
      <c r="M3260" t="s">
        <v>415</v>
      </c>
      <c r="N3260" t="s">
        <v>511</v>
      </c>
      <c r="O3260" t="s">
        <v>512</v>
      </c>
      <c r="P3260" t="s">
        <v>888</v>
      </c>
      <c r="Q3260" t="s">
        <v>848</v>
      </c>
      <c r="S3260" t="s">
        <v>226</v>
      </c>
      <c r="U3260" t="s">
        <v>335</v>
      </c>
      <c r="V3260" t="s">
        <v>264</v>
      </c>
      <c r="W3260" s="81" t="s">
        <v>159</v>
      </c>
      <c r="X3260">
        <v>10</v>
      </c>
      <c r="Y3260" t="s">
        <v>336</v>
      </c>
      <c r="Z3260" t="s">
        <v>243</v>
      </c>
      <c r="AA3260" t="s">
        <v>161</v>
      </c>
      <c r="AB3260" s="81" t="s">
        <v>338</v>
      </c>
      <c r="AC3260" s="77">
        <v>45292</v>
      </c>
    </row>
    <row r="3261" spans="1:29" x14ac:dyDescent="0.25">
      <c r="A3261" s="81" t="str">
        <f>samples!$C$95</f>
        <v>BU2023/20-WestdiepSeafarm-150m-c-VV3</v>
      </c>
      <c r="C3261"/>
      <c r="H3261" t="s">
        <v>457</v>
      </c>
      <c r="I3261">
        <v>152391</v>
      </c>
      <c r="K3261" t="s">
        <v>348</v>
      </c>
      <c r="L3261" t="s">
        <v>457</v>
      </c>
      <c r="S3261" t="s">
        <v>226</v>
      </c>
      <c r="U3261" t="s">
        <v>335</v>
      </c>
      <c r="V3261" t="s">
        <v>264</v>
      </c>
      <c r="W3261" s="81" t="s">
        <v>159</v>
      </c>
      <c r="X3261">
        <v>60</v>
      </c>
      <c r="Y3261" t="s">
        <v>336</v>
      </c>
      <c r="Z3261" t="s">
        <v>243</v>
      </c>
      <c r="AA3261" t="s">
        <v>161</v>
      </c>
      <c r="AB3261" s="81" t="s">
        <v>338</v>
      </c>
      <c r="AC3261" s="77">
        <v>45292</v>
      </c>
    </row>
    <row r="3262" spans="1:29" x14ac:dyDescent="0.25">
      <c r="A3262" s="81" t="str">
        <f>samples!$C$95</f>
        <v>BU2023/20-WestdiepSeafarm-150m-c-VV3</v>
      </c>
      <c r="C3262"/>
      <c r="H3262" t="s">
        <v>457</v>
      </c>
      <c r="I3262">
        <v>152391</v>
      </c>
      <c r="K3262" t="s">
        <v>348</v>
      </c>
      <c r="L3262" t="s">
        <v>457</v>
      </c>
      <c r="S3262" t="s">
        <v>226</v>
      </c>
      <c r="U3262" t="s">
        <v>335</v>
      </c>
      <c r="V3262" t="s">
        <v>264</v>
      </c>
      <c r="W3262" s="81" t="s">
        <v>159</v>
      </c>
      <c r="X3262">
        <v>40</v>
      </c>
      <c r="Y3262" t="s">
        <v>336</v>
      </c>
      <c r="Z3262" t="s">
        <v>243</v>
      </c>
      <c r="AA3262" t="s">
        <v>161</v>
      </c>
      <c r="AB3262" s="81" t="s">
        <v>338</v>
      </c>
      <c r="AC3262" s="77">
        <v>45292</v>
      </c>
    </row>
    <row r="3263" spans="1:29" x14ac:dyDescent="0.25">
      <c r="A3263" s="81" t="str">
        <f>samples!$C$95</f>
        <v>BU2023/20-WestdiepSeafarm-150m-c-VV3</v>
      </c>
      <c r="C3263"/>
      <c r="H3263" t="s">
        <v>482</v>
      </c>
      <c r="I3263">
        <v>130357</v>
      </c>
      <c r="K3263" t="s">
        <v>348</v>
      </c>
      <c r="L3263" t="s">
        <v>375</v>
      </c>
      <c r="M3263" t="s">
        <v>376</v>
      </c>
      <c r="N3263" t="s">
        <v>380</v>
      </c>
      <c r="O3263" t="s">
        <v>381</v>
      </c>
      <c r="P3263" t="s">
        <v>382</v>
      </c>
      <c r="Q3263" t="s">
        <v>405</v>
      </c>
      <c r="S3263" t="s">
        <v>226</v>
      </c>
      <c r="U3263" t="s">
        <v>335</v>
      </c>
      <c r="V3263" t="s">
        <v>264</v>
      </c>
      <c r="W3263" s="81" t="s">
        <v>159</v>
      </c>
      <c r="X3263">
        <v>20</v>
      </c>
      <c r="Y3263" t="s">
        <v>336</v>
      </c>
      <c r="Z3263" t="s">
        <v>243</v>
      </c>
      <c r="AA3263" t="s">
        <v>161</v>
      </c>
      <c r="AB3263" s="81" t="s">
        <v>338</v>
      </c>
      <c r="AC3263" s="77">
        <v>45292</v>
      </c>
    </row>
    <row r="3264" spans="1:29" x14ac:dyDescent="0.25">
      <c r="A3264" s="81" t="str">
        <f>samples!$C$95</f>
        <v>BU2023/20-WestdiepSeafarm-150m-c-VV3</v>
      </c>
      <c r="C3264"/>
      <c r="H3264" t="s">
        <v>474</v>
      </c>
      <c r="I3264">
        <v>129898</v>
      </c>
      <c r="K3264" t="s">
        <v>348</v>
      </c>
      <c r="L3264" t="s">
        <v>375</v>
      </c>
      <c r="M3264" t="s">
        <v>376</v>
      </c>
      <c r="O3264" t="s">
        <v>377</v>
      </c>
      <c r="P3264" t="s">
        <v>378</v>
      </c>
      <c r="Q3264" t="s">
        <v>379</v>
      </c>
      <c r="S3264" t="s">
        <v>226</v>
      </c>
      <c r="U3264" t="s">
        <v>335</v>
      </c>
      <c r="V3264" t="s">
        <v>264</v>
      </c>
      <c r="W3264" s="81" t="s">
        <v>159</v>
      </c>
      <c r="X3264">
        <v>190</v>
      </c>
      <c r="Y3264" t="s">
        <v>336</v>
      </c>
      <c r="Z3264" t="s">
        <v>243</v>
      </c>
      <c r="AA3264" t="s">
        <v>161</v>
      </c>
      <c r="AB3264" s="81" t="s">
        <v>338</v>
      </c>
      <c r="AC3264" s="77">
        <v>45292</v>
      </c>
    </row>
    <row r="3265" spans="1:29" x14ac:dyDescent="0.25">
      <c r="A3265" s="81" t="str">
        <f>samples!$C$95</f>
        <v>BU2023/20-WestdiepSeafarm-150m-c-VV3</v>
      </c>
      <c r="C3265"/>
      <c r="H3265" t="s">
        <v>474</v>
      </c>
      <c r="I3265">
        <v>129898</v>
      </c>
      <c r="K3265" t="s">
        <v>348</v>
      </c>
      <c r="L3265" t="s">
        <v>375</v>
      </c>
      <c r="M3265" t="s">
        <v>376</v>
      </c>
      <c r="O3265" t="s">
        <v>377</v>
      </c>
      <c r="P3265" t="s">
        <v>378</v>
      </c>
      <c r="Q3265" t="s">
        <v>379</v>
      </c>
      <c r="S3265" t="s">
        <v>226</v>
      </c>
      <c r="U3265" t="s">
        <v>335</v>
      </c>
      <c r="V3265" t="s">
        <v>264</v>
      </c>
      <c r="W3265" s="81" t="s">
        <v>159</v>
      </c>
      <c r="X3265">
        <v>60</v>
      </c>
      <c r="Y3265" t="s">
        <v>336</v>
      </c>
      <c r="Z3265" t="s">
        <v>243</v>
      </c>
      <c r="AA3265" t="s">
        <v>161</v>
      </c>
      <c r="AB3265" s="81" t="s">
        <v>338</v>
      </c>
      <c r="AC3265" s="77">
        <v>45292</v>
      </c>
    </row>
    <row r="3266" spans="1:29" x14ac:dyDescent="0.25">
      <c r="A3266" s="81" t="str">
        <f>samples!$C$95</f>
        <v>BU2023/20-WestdiepSeafarm-150m-c-VV3</v>
      </c>
      <c r="C3266"/>
      <c r="H3266" t="s">
        <v>479</v>
      </c>
      <c r="I3266">
        <v>130544</v>
      </c>
      <c r="K3266" t="s">
        <v>348</v>
      </c>
      <c r="L3266" t="s">
        <v>375</v>
      </c>
      <c r="M3266" t="s">
        <v>376</v>
      </c>
      <c r="O3266" t="s">
        <v>395</v>
      </c>
      <c r="P3266" t="s">
        <v>396</v>
      </c>
      <c r="Q3266" t="s">
        <v>397</v>
      </c>
      <c r="S3266" t="s">
        <v>226</v>
      </c>
      <c r="U3266" t="s">
        <v>335</v>
      </c>
      <c r="V3266" t="s">
        <v>264</v>
      </c>
      <c r="W3266" s="81" t="s">
        <v>159</v>
      </c>
      <c r="X3266">
        <v>10</v>
      </c>
      <c r="Y3266" t="s">
        <v>336</v>
      </c>
      <c r="Z3266" t="s">
        <v>243</v>
      </c>
      <c r="AA3266" t="s">
        <v>161</v>
      </c>
      <c r="AB3266" s="81" t="s">
        <v>338</v>
      </c>
      <c r="AC3266" s="77">
        <v>45292</v>
      </c>
    </row>
    <row r="3267" spans="1:29" x14ac:dyDescent="0.25">
      <c r="A3267" s="81" t="str">
        <f>samples!$C$95</f>
        <v>BU2023/20-WestdiepSeafarm-150m-c-VV3</v>
      </c>
      <c r="C3267"/>
      <c r="H3267" t="s">
        <v>819</v>
      </c>
      <c r="I3267">
        <v>107688</v>
      </c>
      <c r="K3267" t="s">
        <v>348</v>
      </c>
      <c r="L3267" t="s">
        <v>414</v>
      </c>
      <c r="M3267" t="s">
        <v>415</v>
      </c>
      <c r="N3267" t="s">
        <v>511</v>
      </c>
      <c r="O3267" t="s">
        <v>644</v>
      </c>
      <c r="P3267" t="s">
        <v>645</v>
      </c>
      <c r="Q3267" t="s">
        <v>849</v>
      </c>
      <c r="S3267" t="s">
        <v>226</v>
      </c>
      <c r="U3267" t="s">
        <v>335</v>
      </c>
      <c r="V3267" t="s">
        <v>264</v>
      </c>
      <c r="W3267" s="81" t="s">
        <v>159</v>
      </c>
      <c r="X3267">
        <v>10</v>
      </c>
      <c r="Y3267" t="s">
        <v>336</v>
      </c>
      <c r="Z3267" t="s">
        <v>243</v>
      </c>
      <c r="AA3267" t="s">
        <v>161</v>
      </c>
      <c r="AB3267" s="81" t="s">
        <v>338</v>
      </c>
      <c r="AC3267" s="77">
        <v>45292</v>
      </c>
    </row>
    <row r="3268" spans="1:29" x14ac:dyDescent="0.25">
      <c r="A3268" s="81" t="str">
        <f>samples!$C$95</f>
        <v>BU2023/20-WestdiepSeafarm-150m-c-VV3</v>
      </c>
      <c r="C3268"/>
      <c r="H3268" t="s">
        <v>421</v>
      </c>
      <c r="I3268">
        <v>1648</v>
      </c>
      <c r="K3268" t="s">
        <v>348</v>
      </c>
      <c r="L3268" t="s">
        <v>375</v>
      </c>
      <c r="N3268" t="s">
        <v>420</v>
      </c>
      <c r="O3268" t="s">
        <v>421</v>
      </c>
      <c r="S3268" t="s">
        <v>226</v>
      </c>
      <c r="U3268" t="s">
        <v>335</v>
      </c>
      <c r="V3268" t="s">
        <v>264</v>
      </c>
      <c r="W3268" s="81" t="s">
        <v>159</v>
      </c>
      <c r="X3268">
        <v>10</v>
      </c>
      <c r="Y3268" t="s">
        <v>336</v>
      </c>
      <c r="Z3268" t="s">
        <v>243</v>
      </c>
      <c r="AA3268" t="s">
        <v>161</v>
      </c>
      <c r="AB3268" s="81" t="s">
        <v>338</v>
      </c>
      <c r="AC3268" s="77">
        <v>45292</v>
      </c>
    </row>
    <row r="3269" spans="1:29" x14ac:dyDescent="0.25">
      <c r="A3269" s="81" t="str">
        <f>samples!$C$95</f>
        <v>BU2023/20-WestdiepSeafarm-150m-c-VV3</v>
      </c>
      <c r="C3269"/>
      <c r="H3269" t="s">
        <v>481</v>
      </c>
      <c r="I3269">
        <v>131187</v>
      </c>
      <c r="K3269" t="s">
        <v>348</v>
      </c>
      <c r="L3269" t="s">
        <v>375</v>
      </c>
      <c r="M3269" t="s">
        <v>376</v>
      </c>
      <c r="N3269" t="s">
        <v>401</v>
      </c>
      <c r="O3269" t="s">
        <v>402</v>
      </c>
      <c r="P3269" t="s">
        <v>403</v>
      </c>
      <c r="Q3269" t="s">
        <v>404</v>
      </c>
      <c r="S3269" t="s">
        <v>226</v>
      </c>
      <c r="U3269" t="s">
        <v>335</v>
      </c>
      <c r="V3269" t="s">
        <v>264</v>
      </c>
      <c r="W3269" s="81" t="s">
        <v>159</v>
      </c>
      <c r="X3269">
        <v>90</v>
      </c>
      <c r="Y3269" t="s">
        <v>336</v>
      </c>
      <c r="Z3269" t="s">
        <v>243</v>
      </c>
      <c r="AA3269" t="s">
        <v>161</v>
      </c>
      <c r="AB3269" s="81" t="s">
        <v>338</v>
      </c>
      <c r="AC3269" s="77">
        <v>45292</v>
      </c>
    </row>
    <row r="3270" spans="1:29" x14ac:dyDescent="0.25">
      <c r="A3270" s="81" t="str">
        <f>samples!$C$95</f>
        <v>BU2023/20-WestdiepSeafarm-150m-c-VV3</v>
      </c>
      <c r="C3270"/>
      <c r="H3270" t="s">
        <v>493</v>
      </c>
      <c r="I3270">
        <v>131074</v>
      </c>
      <c r="K3270" t="s">
        <v>348</v>
      </c>
      <c r="L3270" t="s">
        <v>375</v>
      </c>
      <c r="M3270" t="s">
        <v>376</v>
      </c>
      <c r="N3270" t="s">
        <v>380</v>
      </c>
      <c r="O3270" t="s">
        <v>406</v>
      </c>
      <c r="P3270" t="s">
        <v>444</v>
      </c>
      <c r="Q3270" t="s">
        <v>445</v>
      </c>
      <c r="S3270" t="s">
        <v>226</v>
      </c>
      <c r="U3270" t="s">
        <v>335</v>
      </c>
      <c r="V3270" t="s">
        <v>264</v>
      </c>
      <c r="W3270" s="81" t="s">
        <v>159</v>
      </c>
      <c r="X3270">
        <v>50</v>
      </c>
      <c r="Y3270" t="s">
        <v>336</v>
      </c>
      <c r="Z3270" t="s">
        <v>243</v>
      </c>
      <c r="AA3270" t="s">
        <v>161</v>
      </c>
      <c r="AB3270" s="81" t="s">
        <v>338</v>
      </c>
      <c r="AC3270" s="77">
        <v>45292</v>
      </c>
    </row>
    <row r="3271" spans="1:29" x14ac:dyDescent="0.25">
      <c r="A3271" s="81" t="str">
        <f>samples!$C$95</f>
        <v>BU2023/20-WestdiepSeafarm-150m-c-VV3</v>
      </c>
      <c r="C3271"/>
      <c r="H3271" t="s">
        <v>493</v>
      </c>
      <c r="I3271">
        <v>131074</v>
      </c>
      <c r="K3271" t="s">
        <v>348</v>
      </c>
      <c r="L3271" t="s">
        <v>375</v>
      </c>
      <c r="M3271" t="s">
        <v>376</v>
      </c>
      <c r="N3271" t="s">
        <v>380</v>
      </c>
      <c r="O3271" t="s">
        <v>406</v>
      </c>
      <c r="P3271" t="s">
        <v>444</v>
      </c>
      <c r="Q3271" t="s">
        <v>445</v>
      </c>
      <c r="S3271" t="s">
        <v>226</v>
      </c>
      <c r="U3271" t="s">
        <v>335</v>
      </c>
      <c r="V3271" t="s">
        <v>264</v>
      </c>
      <c r="W3271" s="81" t="s">
        <v>159</v>
      </c>
      <c r="X3271">
        <v>30</v>
      </c>
      <c r="Y3271" t="s">
        <v>336</v>
      </c>
      <c r="Z3271" t="s">
        <v>243</v>
      </c>
      <c r="AA3271" t="s">
        <v>161</v>
      </c>
      <c r="AB3271" s="81" t="s">
        <v>338</v>
      </c>
      <c r="AC3271" s="77">
        <v>45292</v>
      </c>
    </row>
    <row r="3272" spans="1:29" x14ac:dyDescent="0.25">
      <c r="A3272" s="81" t="str">
        <f>samples!$C$95</f>
        <v>BU2023/20-WestdiepSeafarm-150m-c-VV3</v>
      </c>
      <c r="C3272"/>
      <c r="H3272" t="s">
        <v>582</v>
      </c>
      <c r="I3272">
        <v>334510</v>
      </c>
      <c r="K3272" t="s">
        <v>348</v>
      </c>
      <c r="L3272" t="s">
        <v>375</v>
      </c>
      <c r="M3272" t="s">
        <v>376</v>
      </c>
      <c r="N3272" t="s">
        <v>380</v>
      </c>
      <c r="O3272" t="s">
        <v>448</v>
      </c>
      <c r="P3272" t="s">
        <v>517</v>
      </c>
      <c r="Q3272" t="s">
        <v>594</v>
      </c>
      <c r="S3272" t="s">
        <v>226</v>
      </c>
      <c r="U3272" t="s">
        <v>335</v>
      </c>
      <c r="V3272" t="s">
        <v>264</v>
      </c>
      <c r="W3272" s="81" t="s">
        <v>159</v>
      </c>
      <c r="X3272">
        <v>10</v>
      </c>
      <c r="Y3272" t="s">
        <v>336</v>
      </c>
      <c r="Z3272" t="s">
        <v>243</v>
      </c>
      <c r="AA3272" t="s">
        <v>161</v>
      </c>
      <c r="AB3272" s="81" t="s">
        <v>338</v>
      </c>
      <c r="AC3272" s="77">
        <v>45292</v>
      </c>
    </row>
    <row r="3273" spans="1:29" x14ac:dyDescent="0.25">
      <c r="A3273" s="81" t="str">
        <f>samples!$C$108</f>
        <v>BU2023/20-WestdiepSeafarm-2075m-a-VV1</v>
      </c>
      <c r="C3273"/>
      <c r="H3273" t="s">
        <v>660</v>
      </c>
      <c r="I3273">
        <v>103058</v>
      </c>
      <c r="K3273" t="s">
        <v>348</v>
      </c>
      <c r="L3273" t="s">
        <v>414</v>
      </c>
      <c r="M3273" t="s">
        <v>415</v>
      </c>
      <c r="N3273" t="s">
        <v>416</v>
      </c>
      <c r="O3273" t="s">
        <v>591</v>
      </c>
      <c r="P3273" t="s">
        <v>592</v>
      </c>
      <c r="Q3273" t="s">
        <v>636</v>
      </c>
      <c r="S3273" t="s">
        <v>226</v>
      </c>
      <c r="U3273" t="s">
        <v>335</v>
      </c>
      <c r="V3273" t="s">
        <v>264</v>
      </c>
      <c r="W3273" s="81" t="s">
        <v>159</v>
      </c>
      <c r="X3273">
        <v>10</v>
      </c>
      <c r="Y3273" t="s">
        <v>336</v>
      </c>
      <c r="Z3273" t="s">
        <v>243</v>
      </c>
      <c r="AA3273" t="s">
        <v>161</v>
      </c>
      <c r="AB3273" s="81" t="s">
        <v>338</v>
      </c>
      <c r="AC3273" s="77">
        <v>45292</v>
      </c>
    </row>
    <row r="3274" spans="1:29" x14ac:dyDescent="0.25">
      <c r="A3274" s="81" t="str">
        <f>samples!$C$108</f>
        <v>BU2023/20-WestdiepSeafarm-2075m-a-VV1</v>
      </c>
      <c r="C3274"/>
      <c r="H3274" t="s">
        <v>547</v>
      </c>
      <c r="I3274">
        <v>120020</v>
      </c>
      <c r="K3274" t="s">
        <v>348</v>
      </c>
      <c r="L3274" t="s">
        <v>414</v>
      </c>
      <c r="M3274" t="s">
        <v>415</v>
      </c>
      <c r="N3274" t="s">
        <v>559</v>
      </c>
      <c r="O3274" t="s">
        <v>560</v>
      </c>
      <c r="P3274" t="s">
        <v>561</v>
      </c>
      <c r="Q3274" t="s">
        <v>573</v>
      </c>
      <c r="S3274" t="s">
        <v>226</v>
      </c>
      <c r="U3274" t="s">
        <v>335</v>
      </c>
      <c r="V3274" t="s">
        <v>264</v>
      </c>
      <c r="W3274" s="81" t="s">
        <v>159</v>
      </c>
      <c r="X3274">
        <v>10</v>
      </c>
      <c r="Y3274" t="s">
        <v>336</v>
      </c>
      <c r="Z3274" t="s">
        <v>243</v>
      </c>
      <c r="AA3274" t="s">
        <v>161</v>
      </c>
      <c r="AB3274" s="81" t="s">
        <v>338</v>
      </c>
      <c r="AC3274" s="77">
        <v>45292</v>
      </c>
    </row>
    <row r="3275" spans="1:29" x14ac:dyDescent="0.25">
      <c r="A3275" s="81" t="str">
        <f>samples!$C$108</f>
        <v>BU2023/20-WestdiepSeafarm-2075m-a-VV1</v>
      </c>
      <c r="C3275"/>
      <c r="H3275" t="s">
        <v>410</v>
      </c>
      <c r="I3275">
        <v>129296</v>
      </c>
      <c r="K3275" t="s">
        <v>348</v>
      </c>
      <c r="L3275" t="s">
        <v>375</v>
      </c>
      <c r="M3275" t="s">
        <v>376</v>
      </c>
      <c r="N3275" t="s">
        <v>380</v>
      </c>
      <c r="O3275" t="s">
        <v>409</v>
      </c>
      <c r="P3275" t="s">
        <v>410</v>
      </c>
      <c r="S3275" t="s">
        <v>226</v>
      </c>
      <c r="U3275" t="s">
        <v>335</v>
      </c>
      <c r="V3275" t="s">
        <v>264</v>
      </c>
      <c r="W3275" s="81" t="s">
        <v>159</v>
      </c>
      <c r="X3275">
        <v>10</v>
      </c>
      <c r="Y3275" t="s">
        <v>336</v>
      </c>
      <c r="Z3275" t="s">
        <v>243</v>
      </c>
      <c r="AA3275" t="s">
        <v>161</v>
      </c>
      <c r="AB3275" s="81" t="s">
        <v>338</v>
      </c>
      <c r="AC3275" s="77">
        <v>45292</v>
      </c>
    </row>
    <row r="3276" spans="1:29" x14ac:dyDescent="0.25">
      <c r="A3276" s="81" t="str">
        <f>samples!$C$108</f>
        <v>BU2023/20-WestdiepSeafarm-2075m-a-VV1</v>
      </c>
      <c r="C3276"/>
      <c r="H3276" t="s">
        <v>808</v>
      </c>
      <c r="I3276">
        <v>102460</v>
      </c>
      <c r="K3276" t="s">
        <v>348</v>
      </c>
      <c r="L3276" t="s">
        <v>414</v>
      </c>
      <c r="M3276" t="s">
        <v>415</v>
      </c>
      <c r="N3276" t="s">
        <v>416</v>
      </c>
      <c r="O3276" t="s">
        <v>835</v>
      </c>
      <c r="P3276" t="s">
        <v>836</v>
      </c>
      <c r="Q3276" t="s">
        <v>847</v>
      </c>
      <c r="S3276" t="s">
        <v>226</v>
      </c>
      <c r="U3276" t="s">
        <v>335</v>
      </c>
      <c r="V3276" t="s">
        <v>264</v>
      </c>
      <c r="W3276" s="81" t="s">
        <v>159</v>
      </c>
      <c r="X3276">
        <v>10</v>
      </c>
      <c r="Y3276" t="s">
        <v>336</v>
      </c>
      <c r="Z3276" t="s">
        <v>243</v>
      </c>
      <c r="AA3276" t="s">
        <v>161</v>
      </c>
      <c r="AB3276" s="81" t="s">
        <v>338</v>
      </c>
      <c r="AC3276" s="77">
        <v>45292</v>
      </c>
    </row>
    <row r="3277" spans="1:29" x14ac:dyDescent="0.25">
      <c r="A3277" s="81" t="str">
        <f>samples!$C$108</f>
        <v>BU2023/20-WestdiepSeafarm-2075m-a-VV1</v>
      </c>
      <c r="C3277"/>
      <c r="H3277" t="s">
        <v>474</v>
      </c>
      <c r="I3277">
        <v>129898</v>
      </c>
      <c r="K3277" t="s">
        <v>348</v>
      </c>
      <c r="L3277" t="s">
        <v>375</v>
      </c>
      <c r="M3277" t="s">
        <v>376</v>
      </c>
      <c r="O3277" t="s">
        <v>377</v>
      </c>
      <c r="P3277" t="s">
        <v>378</v>
      </c>
      <c r="Q3277" t="s">
        <v>379</v>
      </c>
      <c r="S3277" t="s">
        <v>226</v>
      </c>
      <c r="U3277" t="s">
        <v>335</v>
      </c>
      <c r="V3277" t="s">
        <v>264</v>
      </c>
      <c r="W3277" s="81" t="s">
        <v>159</v>
      </c>
      <c r="X3277">
        <v>10</v>
      </c>
      <c r="Y3277" t="s">
        <v>336</v>
      </c>
      <c r="Z3277" t="s">
        <v>243</v>
      </c>
      <c r="AA3277" t="s">
        <v>161</v>
      </c>
      <c r="AB3277" s="81" t="s">
        <v>338</v>
      </c>
      <c r="AC3277" s="77">
        <v>45292</v>
      </c>
    </row>
    <row r="3278" spans="1:29" x14ac:dyDescent="0.25">
      <c r="A3278" s="81" t="str">
        <f>samples!$C$108</f>
        <v>BU2023/20-WestdiepSeafarm-2075m-a-VV1</v>
      </c>
      <c r="C3278"/>
      <c r="H3278" t="s">
        <v>864</v>
      </c>
      <c r="I3278">
        <v>2036</v>
      </c>
      <c r="K3278" t="s">
        <v>348</v>
      </c>
      <c r="L3278" t="s">
        <v>375</v>
      </c>
      <c r="M3278" t="s">
        <v>422</v>
      </c>
      <c r="S3278" t="s">
        <v>226</v>
      </c>
      <c r="U3278" t="s">
        <v>335</v>
      </c>
      <c r="V3278" t="s">
        <v>264</v>
      </c>
      <c r="W3278" s="81" t="s">
        <v>159</v>
      </c>
      <c r="X3278">
        <v>30</v>
      </c>
      <c r="Y3278" t="s">
        <v>336</v>
      </c>
      <c r="Z3278" t="s">
        <v>243</v>
      </c>
      <c r="AA3278" t="s">
        <v>161</v>
      </c>
      <c r="AB3278" s="81" t="s">
        <v>338</v>
      </c>
      <c r="AC3278" s="77">
        <v>45292</v>
      </c>
    </row>
    <row r="3279" spans="1:29" x14ac:dyDescent="0.25">
      <c r="A3279" s="81" t="str">
        <f>samples!$C$108</f>
        <v>BU2023/20-WestdiepSeafarm-2075m-a-VV1</v>
      </c>
      <c r="C3279"/>
      <c r="H3279" t="s">
        <v>471</v>
      </c>
      <c r="I3279">
        <v>124929</v>
      </c>
      <c r="K3279" t="s">
        <v>348</v>
      </c>
      <c r="L3279" t="s">
        <v>349</v>
      </c>
      <c r="M3279" t="s">
        <v>360</v>
      </c>
      <c r="N3279" t="s">
        <v>361</v>
      </c>
      <c r="O3279" t="s">
        <v>362</v>
      </c>
      <c r="P3279" t="s">
        <v>363</v>
      </c>
      <c r="Q3279" t="s">
        <v>364</v>
      </c>
      <c r="S3279" t="s">
        <v>226</v>
      </c>
      <c r="U3279" t="s">
        <v>335</v>
      </c>
      <c r="V3279" t="s">
        <v>264</v>
      </c>
      <c r="W3279" s="81" t="s">
        <v>159</v>
      </c>
      <c r="X3279">
        <v>10</v>
      </c>
      <c r="Y3279" t="s">
        <v>336</v>
      </c>
      <c r="Z3279" t="s">
        <v>243</v>
      </c>
      <c r="AA3279" t="s">
        <v>161</v>
      </c>
      <c r="AB3279" s="81" t="s">
        <v>338</v>
      </c>
      <c r="AC3279" s="77">
        <v>45292</v>
      </c>
    </row>
    <row r="3280" spans="1:29" x14ac:dyDescent="0.25">
      <c r="A3280" s="81" t="str">
        <f>samples!$C$108</f>
        <v>BU2023/20-WestdiepSeafarm-2075m-a-VV1</v>
      </c>
      <c r="C3280"/>
      <c r="H3280" t="s">
        <v>582</v>
      </c>
      <c r="I3280">
        <v>334510</v>
      </c>
      <c r="K3280" t="s">
        <v>348</v>
      </c>
      <c r="L3280" t="s">
        <v>375</v>
      </c>
      <c r="M3280" t="s">
        <v>376</v>
      </c>
      <c r="N3280" t="s">
        <v>380</v>
      </c>
      <c r="O3280" t="s">
        <v>448</v>
      </c>
      <c r="P3280" t="s">
        <v>517</v>
      </c>
      <c r="Q3280" t="s">
        <v>594</v>
      </c>
      <c r="S3280" t="s">
        <v>226</v>
      </c>
      <c r="U3280" t="s">
        <v>335</v>
      </c>
      <c r="V3280" t="s">
        <v>264</v>
      </c>
      <c r="W3280" s="81" t="s">
        <v>159</v>
      </c>
      <c r="X3280">
        <v>10</v>
      </c>
      <c r="Y3280" t="s">
        <v>336</v>
      </c>
      <c r="Z3280" t="s">
        <v>243</v>
      </c>
      <c r="AA3280" t="s">
        <v>161</v>
      </c>
      <c r="AB3280" s="81" t="s">
        <v>338</v>
      </c>
      <c r="AC3280" s="77">
        <v>45292</v>
      </c>
    </row>
    <row r="3281" spans="1:29" x14ac:dyDescent="0.25">
      <c r="A3281" s="81" t="str">
        <f>samples!$C$108</f>
        <v>BU2023/20-WestdiepSeafarm-2075m-a-VV1</v>
      </c>
      <c r="C3281"/>
      <c r="H3281" t="s">
        <v>546</v>
      </c>
      <c r="I3281">
        <v>130711</v>
      </c>
      <c r="K3281" t="s">
        <v>348</v>
      </c>
      <c r="L3281" t="s">
        <v>375</v>
      </c>
      <c r="M3281" t="s">
        <v>376</v>
      </c>
      <c r="N3281" t="s">
        <v>401</v>
      </c>
      <c r="O3281" t="s">
        <v>557</v>
      </c>
      <c r="P3281" t="s">
        <v>558</v>
      </c>
      <c r="Q3281" t="s">
        <v>572</v>
      </c>
      <c r="S3281" t="s">
        <v>226</v>
      </c>
      <c r="U3281" t="s">
        <v>335</v>
      </c>
      <c r="V3281" t="s">
        <v>264</v>
      </c>
      <c r="W3281" s="81" t="s">
        <v>159</v>
      </c>
      <c r="X3281">
        <v>10</v>
      </c>
      <c r="Y3281" t="s">
        <v>336</v>
      </c>
      <c r="Z3281" t="s">
        <v>243</v>
      </c>
      <c r="AA3281" t="s">
        <v>161</v>
      </c>
      <c r="AB3281" s="81" t="s">
        <v>338</v>
      </c>
      <c r="AC3281" s="77">
        <v>45292</v>
      </c>
    </row>
    <row r="3282" spans="1:29" x14ac:dyDescent="0.25">
      <c r="A3282" s="81" t="str">
        <f>samples!$C$108</f>
        <v>BU2023/20-WestdiepSeafarm-2075m-a-VV1</v>
      </c>
      <c r="C3282"/>
      <c r="H3282" t="s">
        <v>519</v>
      </c>
      <c r="I3282">
        <v>129625</v>
      </c>
      <c r="K3282" t="s">
        <v>348</v>
      </c>
      <c r="L3282" t="s">
        <v>375</v>
      </c>
      <c r="M3282" t="s">
        <v>376</v>
      </c>
      <c r="N3282" t="s">
        <v>401</v>
      </c>
      <c r="O3282" t="s">
        <v>402</v>
      </c>
      <c r="P3282" t="s">
        <v>519</v>
      </c>
      <c r="S3282" t="s">
        <v>226</v>
      </c>
      <c r="U3282" t="s">
        <v>335</v>
      </c>
      <c r="V3282" t="s">
        <v>264</v>
      </c>
      <c r="W3282" s="81" t="s">
        <v>159</v>
      </c>
      <c r="X3282">
        <v>10</v>
      </c>
      <c r="Y3282" t="s">
        <v>336</v>
      </c>
      <c r="Z3282" t="s">
        <v>243</v>
      </c>
      <c r="AA3282" t="s">
        <v>161</v>
      </c>
      <c r="AB3282" s="81" t="s">
        <v>338</v>
      </c>
      <c r="AC3282" s="77">
        <v>45292</v>
      </c>
    </row>
    <row r="3283" spans="1:29" x14ac:dyDescent="0.25">
      <c r="A3283" s="81" t="str">
        <f>samples!$C$108</f>
        <v>BU2023/20-WestdiepSeafarm-2075m-a-VV1</v>
      </c>
      <c r="C3283"/>
      <c r="H3283" t="s">
        <v>481</v>
      </c>
      <c r="I3283">
        <v>131187</v>
      </c>
      <c r="K3283" t="s">
        <v>348</v>
      </c>
      <c r="L3283" t="s">
        <v>375</v>
      </c>
      <c r="M3283" t="s">
        <v>376</v>
      </c>
      <c r="N3283" t="s">
        <v>401</v>
      </c>
      <c r="O3283" t="s">
        <v>402</v>
      </c>
      <c r="P3283" t="s">
        <v>403</v>
      </c>
      <c r="Q3283" t="s">
        <v>404</v>
      </c>
      <c r="S3283" t="s">
        <v>226</v>
      </c>
      <c r="U3283" t="s">
        <v>335</v>
      </c>
      <c r="V3283" t="s">
        <v>264</v>
      </c>
      <c r="W3283" s="81" t="s">
        <v>159</v>
      </c>
      <c r="X3283">
        <v>50</v>
      </c>
      <c r="Y3283" t="s">
        <v>336</v>
      </c>
      <c r="Z3283" t="s">
        <v>243</v>
      </c>
      <c r="AA3283" t="s">
        <v>161</v>
      </c>
      <c r="AB3283" s="81" t="s">
        <v>338</v>
      </c>
      <c r="AC3283" s="77">
        <v>45292</v>
      </c>
    </row>
    <row r="3284" spans="1:29" x14ac:dyDescent="0.25">
      <c r="A3284" s="81" t="str">
        <f>samples!$C$108</f>
        <v>BU2023/20-WestdiepSeafarm-2075m-a-VV1</v>
      </c>
      <c r="C3284"/>
      <c r="H3284" t="s">
        <v>369</v>
      </c>
      <c r="I3284">
        <v>138159</v>
      </c>
      <c r="K3284" t="s">
        <v>348</v>
      </c>
      <c r="L3284" t="s">
        <v>365</v>
      </c>
      <c r="M3284" t="s">
        <v>366</v>
      </c>
      <c r="N3284" t="s">
        <v>367</v>
      </c>
      <c r="O3284" t="s">
        <v>368</v>
      </c>
      <c r="P3284" t="s">
        <v>369</v>
      </c>
      <c r="S3284" t="s">
        <v>226</v>
      </c>
      <c r="U3284" t="s">
        <v>335</v>
      </c>
      <c r="V3284" t="s">
        <v>264</v>
      </c>
      <c r="W3284" s="81" t="s">
        <v>159</v>
      </c>
      <c r="X3284">
        <v>10</v>
      </c>
      <c r="Y3284" t="s">
        <v>336</v>
      </c>
      <c r="Z3284" t="s">
        <v>243</v>
      </c>
      <c r="AA3284" t="s">
        <v>161</v>
      </c>
      <c r="AB3284" s="81" t="s">
        <v>338</v>
      </c>
      <c r="AC3284" s="77">
        <v>45292</v>
      </c>
    </row>
    <row r="3285" spans="1:29" x14ac:dyDescent="0.25">
      <c r="A3285" s="81" t="str">
        <f>samples!$C$109</f>
        <v>BU2023/20-WestdiepSeafarm-2075m-b-VV2</v>
      </c>
      <c r="C3285"/>
      <c r="H3285" t="s">
        <v>473</v>
      </c>
      <c r="I3285">
        <v>141433</v>
      </c>
      <c r="K3285" t="s">
        <v>348</v>
      </c>
      <c r="L3285" t="s">
        <v>365</v>
      </c>
      <c r="M3285" t="s">
        <v>366</v>
      </c>
      <c r="N3285" t="s">
        <v>371</v>
      </c>
      <c r="O3285" t="s">
        <v>372</v>
      </c>
      <c r="P3285" t="s">
        <v>373</v>
      </c>
      <c r="Q3285" t="s">
        <v>374</v>
      </c>
      <c r="S3285" t="s">
        <v>226</v>
      </c>
      <c r="U3285" t="s">
        <v>335</v>
      </c>
      <c r="V3285" t="s">
        <v>264</v>
      </c>
      <c r="W3285" s="81" t="s">
        <v>159</v>
      </c>
      <c r="X3285">
        <v>10</v>
      </c>
      <c r="Y3285" t="s">
        <v>336</v>
      </c>
      <c r="Z3285" t="s">
        <v>243</v>
      </c>
      <c r="AA3285" t="s">
        <v>161</v>
      </c>
      <c r="AB3285" s="81" t="s">
        <v>338</v>
      </c>
      <c r="AC3285" s="77">
        <v>45292</v>
      </c>
    </row>
    <row r="3286" spans="1:29" x14ac:dyDescent="0.25">
      <c r="A3286" s="81" t="str">
        <f>samples!$C$109</f>
        <v>BU2023/20-WestdiepSeafarm-2075m-b-VV2</v>
      </c>
      <c r="C3286"/>
      <c r="H3286" t="s">
        <v>482</v>
      </c>
      <c r="I3286">
        <v>130357</v>
      </c>
      <c r="K3286" t="s">
        <v>348</v>
      </c>
      <c r="L3286" t="s">
        <v>375</v>
      </c>
      <c r="M3286" t="s">
        <v>376</v>
      </c>
      <c r="N3286" t="s">
        <v>380</v>
      </c>
      <c r="O3286" t="s">
        <v>381</v>
      </c>
      <c r="P3286" t="s">
        <v>382</v>
      </c>
      <c r="Q3286" t="s">
        <v>405</v>
      </c>
      <c r="S3286" t="s">
        <v>226</v>
      </c>
      <c r="U3286" t="s">
        <v>335</v>
      </c>
      <c r="V3286" t="s">
        <v>264</v>
      </c>
      <c r="W3286" s="81" t="s">
        <v>159</v>
      </c>
      <c r="X3286">
        <v>30</v>
      </c>
      <c r="Y3286" t="s">
        <v>336</v>
      </c>
      <c r="Z3286" t="s">
        <v>243</v>
      </c>
      <c r="AA3286" t="s">
        <v>161</v>
      </c>
      <c r="AB3286" s="81" t="s">
        <v>338</v>
      </c>
      <c r="AC3286" s="77">
        <v>45292</v>
      </c>
    </row>
    <row r="3287" spans="1:29" x14ac:dyDescent="0.25">
      <c r="A3287" s="81" t="str">
        <f>samples!$C$109</f>
        <v>BU2023/20-WestdiepSeafarm-2075m-b-VV2</v>
      </c>
      <c r="C3287"/>
      <c r="H3287" t="s">
        <v>471</v>
      </c>
      <c r="I3287">
        <v>124929</v>
      </c>
      <c r="K3287" t="s">
        <v>348</v>
      </c>
      <c r="L3287" t="s">
        <v>349</v>
      </c>
      <c r="M3287" t="s">
        <v>360</v>
      </c>
      <c r="N3287" t="s">
        <v>361</v>
      </c>
      <c r="O3287" t="s">
        <v>362</v>
      </c>
      <c r="P3287" t="s">
        <v>363</v>
      </c>
      <c r="Q3287" t="s">
        <v>364</v>
      </c>
      <c r="S3287" t="s">
        <v>226</v>
      </c>
      <c r="U3287" t="s">
        <v>335</v>
      </c>
      <c r="V3287" t="s">
        <v>264</v>
      </c>
      <c r="W3287" s="81" t="s">
        <v>159</v>
      </c>
      <c r="X3287">
        <v>10</v>
      </c>
      <c r="Y3287" t="s">
        <v>336</v>
      </c>
      <c r="Z3287" t="s">
        <v>243</v>
      </c>
      <c r="AA3287" t="s">
        <v>161</v>
      </c>
      <c r="AB3287" s="81" t="s">
        <v>338</v>
      </c>
      <c r="AC3287" s="77">
        <v>45292</v>
      </c>
    </row>
    <row r="3288" spans="1:29" x14ac:dyDescent="0.25">
      <c r="A3288" s="81" t="str">
        <f>samples!$C$109</f>
        <v>BU2023/20-WestdiepSeafarm-2075m-b-VV2</v>
      </c>
      <c r="C3288"/>
      <c r="H3288" t="s">
        <v>481</v>
      </c>
      <c r="I3288">
        <v>131187</v>
      </c>
      <c r="K3288" t="s">
        <v>348</v>
      </c>
      <c r="L3288" t="s">
        <v>375</v>
      </c>
      <c r="M3288" t="s">
        <v>376</v>
      </c>
      <c r="N3288" t="s">
        <v>401</v>
      </c>
      <c r="O3288" t="s">
        <v>402</v>
      </c>
      <c r="P3288" t="s">
        <v>403</v>
      </c>
      <c r="Q3288" t="s">
        <v>404</v>
      </c>
      <c r="S3288" t="s">
        <v>226</v>
      </c>
      <c r="U3288" t="s">
        <v>335</v>
      </c>
      <c r="V3288" t="s">
        <v>264</v>
      </c>
      <c r="W3288" s="81" t="s">
        <v>159</v>
      </c>
      <c r="X3288">
        <v>20</v>
      </c>
      <c r="Y3288" t="s">
        <v>336</v>
      </c>
      <c r="Z3288" t="s">
        <v>243</v>
      </c>
      <c r="AA3288" t="s">
        <v>161</v>
      </c>
      <c r="AB3288" s="81" t="s">
        <v>338</v>
      </c>
      <c r="AC3288" s="77">
        <v>45292</v>
      </c>
    </row>
    <row r="3289" spans="1:29" x14ac:dyDescent="0.25">
      <c r="A3289" s="81" t="str">
        <f>samples!$C$109</f>
        <v>BU2023/20-WestdiepSeafarm-2075m-b-VV2</v>
      </c>
      <c r="C3289"/>
      <c r="H3289" t="s">
        <v>547</v>
      </c>
      <c r="I3289">
        <v>120020</v>
      </c>
      <c r="K3289" t="s">
        <v>348</v>
      </c>
      <c r="L3289" t="s">
        <v>414</v>
      </c>
      <c r="M3289" t="s">
        <v>415</v>
      </c>
      <c r="N3289" t="s">
        <v>559</v>
      </c>
      <c r="O3289" t="s">
        <v>560</v>
      </c>
      <c r="P3289" t="s">
        <v>561</v>
      </c>
      <c r="Q3289" t="s">
        <v>573</v>
      </c>
      <c r="S3289" t="s">
        <v>226</v>
      </c>
      <c r="U3289" t="s">
        <v>335</v>
      </c>
      <c r="V3289" t="s">
        <v>264</v>
      </c>
      <c r="W3289" s="81" t="s">
        <v>159</v>
      </c>
      <c r="X3289">
        <v>70</v>
      </c>
      <c r="Y3289" t="s">
        <v>336</v>
      </c>
      <c r="Z3289" t="s">
        <v>243</v>
      </c>
      <c r="AA3289" t="s">
        <v>161</v>
      </c>
      <c r="AB3289" s="81" t="s">
        <v>338</v>
      </c>
      <c r="AC3289" s="77">
        <v>45292</v>
      </c>
    </row>
    <row r="3290" spans="1:29" x14ac:dyDescent="0.25">
      <c r="A3290" s="81" t="str">
        <f>samples!$C$110</f>
        <v>BU2023/20-WestdiepSeafarm-2075m-c-VV3</v>
      </c>
      <c r="C3290"/>
      <c r="H3290" t="s">
        <v>547</v>
      </c>
      <c r="I3290">
        <v>120020</v>
      </c>
      <c r="K3290" t="s">
        <v>348</v>
      </c>
      <c r="L3290" t="s">
        <v>414</v>
      </c>
      <c r="M3290" t="s">
        <v>415</v>
      </c>
      <c r="N3290" t="s">
        <v>559</v>
      </c>
      <c r="O3290" t="s">
        <v>560</v>
      </c>
      <c r="P3290" t="s">
        <v>561</v>
      </c>
      <c r="Q3290" t="s">
        <v>573</v>
      </c>
      <c r="S3290" t="s">
        <v>226</v>
      </c>
      <c r="U3290" t="s">
        <v>335</v>
      </c>
      <c r="V3290" t="s">
        <v>264</v>
      </c>
      <c r="W3290" s="81" t="s">
        <v>159</v>
      </c>
      <c r="X3290">
        <v>40</v>
      </c>
      <c r="Y3290" t="s">
        <v>336</v>
      </c>
      <c r="Z3290" t="s">
        <v>243</v>
      </c>
      <c r="AA3290" t="s">
        <v>161</v>
      </c>
      <c r="AB3290" s="81" t="s">
        <v>338</v>
      </c>
      <c r="AC3290" s="77">
        <v>45292</v>
      </c>
    </row>
    <row r="3291" spans="1:29" x14ac:dyDescent="0.25">
      <c r="A3291" s="81" t="str">
        <f>samples!$C$110</f>
        <v>BU2023/20-WestdiepSeafarm-2075m-c-VV3</v>
      </c>
      <c r="C3291"/>
      <c r="H3291" t="s">
        <v>484</v>
      </c>
      <c r="I3291">
        <v>130116</v>
      </c>
      <c r="K3291" t="s">
        <v>348</v>
      </c>
      <c r="L3291" t="s">
        <v>375</v>
      </c>
      <c r="M3291" t="s">
        <v>376</v>
      </c>
      <c r="N3291" t="s">
        <v>380</v>
      </c>
      <c r="O3291" t="s">
        <v>409</v>
      </c>
      <c r="P3291" t="s">
        <v>410</v>
      </c>
      <c r="Q3291" t="s">
        <v>374</v>
      </c>
      <c r="S3291" t="s">
        <v>226</v>
      </c>
      <c r="U3291" t="s">
        <v>335</v>
      </c>
      <c r="V3291" t="s">
        <v>264</v>
      </c>
      <c r="W3291" s="81" t="s">
        <v>159</v>
      </c>
      <c r="X3291">
        <v>30</v>
      </c>
      <c r="Y3291" t="s">
        <v>336</v>
      </c>
      <c r="Z3291" t="s">
        <v>243</v>
      </c>
      <c r="AA3291" t="s">
        <v>161</v>
      </c>
      <c r="AB3291" s="81" t="s">
        <v>338</v>
      </c>
      <c r="AC3291" s="77">
        <v>45292</v>
      </c>
    </row>
    <row r="3292" spans="1:29" x14ac:dyDescent="0.25">
      <c r="A3292" s="81" t="str">
        <f>samples!$C$110</f>
        <v>BU2023/20-WestdiepSeafarm-2075m-c-VV3</v>
      </c>
      <c r="C3292"/>
      <c r="H3292" t="s">
        <v>482</v>
      </c>
      <c r="I3292">
        <v>130357</v>
      </c>
      <c r="K3292" t="s">
        <v>348</v>
      </c>
      <c r="L3292" t="s">
        <v>375</v>
      </c>
      <c r="M3292" t="s">
        <v>376</v>
      </c>
      <c r="N3292" t="s">
        <v>380</v>
      </c>
      <c r="O3292" t="s">
        <v>381</v>
      </c>
      <c r="P3292" t="s">
        <v>382</v>
      </c>
      <c r="Q3292" t="s">
        <v>405</v>
      </c>
      <c r="S3292" t="s">
        <v>226</v>
      </c>
      <c r="U3292" t="s">
        <v>335</v>
      </c>
      <c r="V3292" t="s">
        <v>264</v>
      </c>
      <c r="W3292" s="81" t="s">
        <v>159</v>
      </c>
      <c r="X3292">
        <v>30</v>
      </c>
      <c r="Y3292" t="s">
        <v>336</v>
      </c>
      <c r="Z3292" t="s">
        <v>243</v>
      </c>
      <c r="AA3292" t="s">
        <v>161</v>
      </c>
      <c r="AB3292" s="81" t="s">
        <v>338</v>
      </c>
      <c r="AC3292" s="77">
        <v>45292</v>
      </c>
    </row>
    <row r="3293" spans="1:29" x14ac:dyDescent="0.25">
      <c r="A3293" s="81" t="str">
        <f>samples!$C$110</f>
        <v>BU2023/20-WestdiepSeafarm-2075m-c-VV3</v>
      </c>
      <c r="C3293"/>
      <c r="H3293" t="s">
        <v>474</v>
      </c>
      <c r="I3293">
        <v>129898</v>
      </c>
      <c r="K3293" t="s">
        <v>348</v>
      </c>
      <c r="L3293" t="s">
        <v>375</v>
      </c>
      <c r="M3293" t="s">
        <v>376</v>
      </c>
      <c r="O3293" t="s">
        <v>377</v>
      </c>
      <c r="P3293" t="s">
        <v>378</v>
      </c>
      <c r="Q3293" t="s">
        <v>379</v>
      </c>
      <c r="S3293" t="s">
        <v>226</v>
      </c>
      <c r="U3293" t="s">
        <v>335</v>
      </c>
      <c r="V3293" t="s">
        <v>264</v>
      </c>
      <c r="W3293" s="81" t="s">
        <v>159</v>
      </c>
      <c r="X3293">
        <v>10</v>
      </c>
      <c r="Y3293" t="s">
        <v>336</v>
      </c>
      <c r="Z3293" t="s">
        <v>243</v>
      </c>
      <c r="AA3293" t="s">
        <v>161</v>
      </c>
      <c r="AB3293" s="81" t="s">
        <v>338</v>
      </c>
      <c r="AC3293" s="77">
        <v>45292</v>
      </c>
    </row>
    <row r="3294" spans="1:29" x14ac:dyDescent="0.25">
      <c r="A3294" s="81" t="str">
        <f>samples!$C$110</f>
        <v>BU2023/20-WestdiepSeafarm-2075m-c-VV3</v>
      </c>
      <c r="C3294"/>
      <c r="H3294" t="s">
        <v>471</v>
      </c>
      <c r="I3294">
        <v>124929</v>
      </c>
      <c r="K3294" t="s">
        <v>348</v>
      </c>
      <c r="L3294" t="s">
        <v>349</v>
      </c>
      <c r="M3294" t="s">
        <v>360</v>
      </c>
      <c r="N3294" t="s">
        <v>361</v>
      </c>
      <c r="O3294" t="s">
        <v>362</v>
      </c>
      <c r="P3294" t="s">
        <v>363</v>
      </c>
      <c r="Q3294" t="s">
        <v>364</v>
      </c>
      <c r="S3294" t="s">
        <v>226</v>
      </c>
      <c r="U3294" t="s">
        <v>335</v>
      </c>
      <c r="V3294" t="s">
        <v>264</v>
      </c>
      <c r="W3294" s="81" t="s">
        <v>159</v>
      </c>
      <c r="X3294">
        <v>20</v>
      </c>
      <c r="Y3294" t="s">
        <v>336</v>
      </c>
      <c r="Z3294" t="s">
        <v>243</v>
      </c>
      <c r="AA3294" t="s">
        <v>161</v>
      </c>
      <c r="AB3294" s="81" t="s">
        <v>338</v>
      </c>
      <c r="AC3294" s="77">
        <v>45292</v>
      </c>
    </row>
    <row r="3295" spans="1:29" x14ac:dyDescent="0.25">
      <c r="A3295" s="81" t="str">
        <f>samples!$C$110</f>
        <v>BU2023/20-WestdiepSeafarm-2075m-c-VV3</v>
      </c>
      <c r="C3295"/>
      <c r="H3295" t="s">
        <v>421</v>
      </c>
      <c r="I3295">
        <v>1648</v>
      </c>
      <c r="K3295" t="s">
        <v>348</v>
      </c>
      <c r="L3295" t="s">
        <v>375</v>
      </c>
      <c r="N3295" t="s">
        <v>420</v>
      </c>
      <c r="O3295" t="s">
        <v>421</v>
      </c>
      <c r="S3295" t="s">
        <v>226</v>
      </c>
      <c r="U3295" t="s">
        <v>335</v>
      </c>
      <c r="V3295" t="s">
        <v>264</v>
      </c>
      <c r="W3295" s="81" t="s">
        <v>159</v>
      </c>
      <c r="X3295">
        <v>10</v>
      </c>
      <c r="Y3295" t="s">
        <v>336</v>
      </c>
      <c r="Z3295" t="s">
        <v>243</v>
      </c>
      <c r="AA3295" t="s">
        <v>161</v>
      </c>
      <c r="AB3295" s="81" t="s">
        <v>338</v>
      </c>
      <c r="AC3295" s="77">
        <v>45292</v>
      </c>
    </row>
    <row r="3296" spans="1:29" x14ac:dyDescent="0.25">
      <c r="A3296" s="81" t="str">
        <f>samples!$C$110</f>
        <v>BU2023/20-WestdiepSeafarm-2075m-c-VV3</v>
      </c>
      <c r="C3296"/>
      <c r="H3296" t="s">
        <v>481</v>
      </c>
      <c r="I3296">
        <v>131187</v>
      </c>
      <c r="K3296" t="s">
        <v>348</v>
      </c>
      <c r="L3296" t="s">
        <v>375</v>
      </c>
      <c r="M3296" t="s">
        <v>376</v>
      </c>
      <c r="N3296" t="s">
        <v>401</v>
      </c>
      <c r="O3296" t="s">
        <v>402</v>
      </c>
      <c r="P3296" t="s">
        <v>403</v>
      </c>
      <c r="Q3296" t="s">
        <v>404</v>
      </c>
      <c r="S3296" t="s">
        <v>226</v>
      </c>
      <c r="U3296" t="s">
        <v>335</v>
      </c>
      <c r="V3296" t="s">
        <v>264</v>
      </c>
      <c r="W3296" s="81" t="s">
        <v>159</v>
      </c>
      <c r="X3296">
        <v>80</v>
      </c>
      <c r="Y3296" t="s">
        <v>336</v>
      </c>
      <c r="Z3296" t="s">
        <v>243</v>
      </c>
      <c r="AA3296" t="s">
        <v>161</v>
      </c>
      <c r="AB3296" s="81" t="s">
        <v>338</v>
      </c>
      <c r="AC3296" s="77">
        <v>45292</v>
      </c>
    </row>
    <row r="3297" spans="1:29" x14ac:dyDescent="0.25">
      <c r="A3297" s="81" t="str">
        <f>samples!$C$96</f>
        <v>BU2023/20-WestdiepSeafarm-225m-a-VV1</v>
      </c>
      <c r="C3297"/>
      <c r="H3297" t="s">
        <v>487</v>
      </c>
      <c r="I3297">
        <v>102788</v>
      </c>
      <c r="K3297" t="s">
        <v>348</v>
      </c>
      <c r="L3297" t="s">
        <v>414</v>
      </c>
      <c r="M3297" t="s">
        <v>415</v>
      </c>
      <c r="N3297" t="s">
        <v>416</v>
      </c>
      <c r="O3297" t="s">
        <v>423</v>
      </c>
      <c r="P3297" t="s">
        <v>424</v>
      </c>
      <c r="Q3297" t="s">
        <v>425</v>
      </c>
      <c r="S3297" t="s">
        <v>226</v>
      </c>
      <c r="U3297" t="s">
        <v>335</v>
      </c>
      <c r="V3297" t="s">
        <v>264</v>
      </c>
      <c r="W3297" s="81" t="s">
        <v>159</v>
      </c>
      <c r="X3297">
        <v>650</v>
      </c>
      <c r="Y3297" t="s">
        <v>336</v>
      </c>
      <c r="Z3297" t="s">
        <v>243</v>
      </c>
      <c r="AA3297" t="s">
        <v>161</v>
      </c>
      <c r="AB3297" s="81" t="s">
        <v>338</v>
      </c>
      <c r="AC3297" s="77">
        <v>45292</v>
      </c>
    </row>
    <row r="3298" spans="1:29" x14ac:dyDescent="0.25">
      <c r="A3298" s="81" t="str">
        <f>samples!$C$96</f>
        <v>BU2023/20-WestdiepSeafarm-225m-a-VV1</v>
      </c>
      <c r="C3298"/>
      <c r="H3298" t="s">
        <v>492</v>
      </c>
      <c r="I3298">
        <v>125073</v>
      </c>
      <c r="K3298" t="s">
        <v>348</v>
      </c>
      <c r="L3298" t="s">
        <v>349</v>
      </c>
      <c r="M3298" t="s">
        <v>360</v>
      </c>
      <c r="N3298" t="s">
        <v>440</v>
      </c>
      <c r="O3298" t="s">
        <v>441</v>
      </c>
      <c r="P3298" t="s">
        <v>442</v>
      </c>
      <c r="Q3298" t="s">
        <v>443</v>
      </c>
      <c r="S3298" t="s">
        <v>226</v>
      </c>
      <c r="U3298" t="s">
        <v>335</v>
      </c>
      <c r="V3298" t="s">
        <v>264</v>
      </c>
      <c r="W3298" s="81" t="s">
        <v>159</v>
      </c>
      <c r="X3298">
        <v>10</v>
      </c>
      <c r="Y3298" t="s">
        <v>336</v>
      </c>
      <c r="Z3298" t="s">
        <v>243</v>
      </c>
      <c r="AA3298" t="s">
        <v>161</v>
      </c>
      <c r="AB3298" s="81" t="s">
        <v>338</v>
      </c>
      <c r="AC3298" s="77">
        <v>45292</v>
      </c>
    </row>
    <row r="3299" spans="1:29" x14ac:dyDescent="0.25">
      <c r="A3299" s="81" t="str">
        <f>samples!$C$96</f>
        <v>BU2023/20-WestdiepSeafarm-225m-a-VV1</v>
      </c>
      <c r="C3299"/>
      <c r="H3299" t="s">
        <v>411</v>
      </c>
      <c r="I3299">
        <v>919</v>
      </c>
      <c r="K3299" t="s">
        <v>348</v>
      </c>
      <c r="L3299" t="s">
        <v>375</v>
      </c>
      <c r="M3299" t="s">
        <v>376</v>
      </c>
      <c r="N3299" t="s">
        <v>384</v>
      </c>
      <c r="O3299" t="s">
        <v>411</v>
      </c>
      <c r="S3299" t="s">
        <v>226</v>
      </c>
      <c r="U3299" t="s">
        <v>335</v>
      </c>
      <c r="V3299" t="s">
        <v>264</v>
      </c>
      <c r="W3299" s="81" t="s">
        <v>159</v>
      </c>
      <c r="X3299">
        <v>340</v>
      </c>
      <c r="Y3299" t="s">
        <v>336</v>
      </c>
      <c r="Z3299" t="s">
        <v>243</v>
      </c>
      <c r="AA3299" t="s">
        <v>161</v>
      </c>
      <c r="AB3299" s="81" t="s">
        <v>338</v>
      </c>
      <c r="AC3299" s="77">
        <v>45292</v>
      </c>
    </row>
    <row r="3300" spans="1:29" x14ac:dyDescent="0.25">
      <c r="A3300" s="81" t="str">
        <f>samples!$C$96</f>
        <v>BU2023/20-WestdiepSeafarm-225m-a-VV1</v>
      </c>
      <c r="C3300"/>
      <c r="H3300" t="s">
        <v>470</v>
      </c>
      <c r="I3300">
        <v>855674</v>
      </c>
      <c r="K3300" t="s">
        <v>348</v>
      </c>
      <c r="L3300" t="s">
        <v>355</v>
      </c>
      <c r="M3300" t="s">
        <v>826</v>
      </c>
      <c r="N3300" t="s">
        <v>356</v>
      </c>
      <c r="O3300" t="s">
        <v>357</v>
      </c>
      <c r="P3300" t="s">
        <v>358</v>
      </c>
      <c r="Q3300" t="s">
        <v>359</v>
      </c>
      <c r="S3300" t="s">
        <v>226</v>
      </c>
      <c r="U3300" t="s">
        <v>335</v>
      </c>
      <c r="V3300" t="s">
        <v>264</v>
      </c>
      <c r="W3300" s="81" t="s">
        <v>159</v>
      </c>
      <c r="X3300">
        <v>230</v>
      </c>
      <c r="Y3300" t="s">
        <v>336</v>
      </c>
      <c r="Z3300" t="s">
        <v>243</v>
      </c>
      <c r="AA3300" t="s">
        <v>161</v>
      </c>
      <c r="AB3300" s="81" t="s">
        <v>338</v>
      </c>
      <c r="AC3300" s="77">
        <v>45292</v>
      </c>
    </row>
    <row r="3301" spans="1:29" x14ac:dyDescent="0.25">
      <c r="A3301" s="81" t="str">
        <f>samples!$C$96</f>
        <v>BU2023/20-WestdiepSeafarm-225m-a-VV1</v>
      </c>
      <c r="C3301"/>
      <c r="H3301" t="s">
        <v>519</v>
      </c>
      <c r="I3301">
        <v>129625</v>
      </c>
      <c r="K3301" t="s">
        <v>348</v>
      </c>
      <c r="L3301" t="s">
        <v>375</v>
      </c>
      <c r="M3301" t="s">
        <v>376</v>
      </c>
      <c r="N3301" t="s">
        <v>401</v>
      </c>
      <c r="O3301" t="s">
        <v>402</v>
      </c>
      <c r="P3301" t="s">
        <v>519</v>
      </c>
      <c r="S3301" t="s">
        <v>226</v>
      </c>
      <c r="U3301" t="s">
        <v>335</v>
      </c>
      <c r="V3301" t="s">
        <v>264</v>
      </c>
      <c r="W3301" s="81" t="s">
        <v>159</v>
      </c>
      <c r="X3301">
        <v>30</v>
      </c>
      <c r="Y3301" t="s">
        <v>336</v>
      </c>
      <c r="Z3301" t="s">
        <v>243</v>
      </c>
      <c r="AA3301" t="s">
        <v>161</v>
      </c>
      <c r="AB3301" s="81" t="s">
        <v>338</v>
      </c>
      <c r="AC3301" s="77">
        <v>45292</v>
      </c>
    </row>
    <row r="3302" spans="1:29" x14ac:dyDescent="0.25">
      <c r="A3302" s="81" t="str">
        <f>samples!$C$96</f>
        <v>BU2023/20-WestdiepSeafarm-225m-a-VV1</v>
      </c>
      <c r="C3302"/>
      <c r="H3302" t="s">
        <v>478</v>
      </c>
      <c r="I3302">
        <v>146907</v>
      </c>
      <c r="K3302" t="s">
        <v>348</v>
      </c>
      <c r="L3302" t="s">
        <v>365</v>
      </c>
      <c r="M3302" t="s">
        <v>366</v>
      </c>
      <c r="N3302" t="s">
        <v>371</v>
      </c>
      <c r="O3302" t="s">
        <v>392</v>
      </c>
      <c r="P3302" t="s">
        <v>393</v>
      </c>
      <c r="Q3302" t="s">
        <v>394</v>
      </c>
      <c r="S3302" t="s">
        <v>226</v>
      </c>
      <c r="U3302" t="s">
        <v>335</v>
      </c>
      <c r="V3302" t="s">
        <v>264</v>
      </c>
      <c r="W3302" s="81" t="s">
        <v>159</v>
      </c>
      <c r="X3302">
        <v>60</v>
      </c>
      <c r="Y3302" t="s">
        <v>336</v>
      </c>
      <c r="Z3302" t="s">
        <v>243</v>
      </c>
      <c r="AA3302" t="s">
        <v>161</v>
      </c>
      <c r="AB3302" s="81" t="s">
        <v>338</v>
      </c>
      <c r="AC3302" s="77">
        <v>45292</v>
      </c>
    </row>
    <row r="3303" spans="1:29" x14ac:dyDescent="0.25">
      <c r="A3303" s="81" t="str">
        <f>samples!$C$96</f>
        <v>BU2023/20-WestdiepSeafarm-225m-a-VV1</v>
      </c>
      <c r="C3303"/>
      <c r="H3303" t="s">
        <v>484</v>
      </c>
      <c r="I3303">
        <v>130116</v>
      </c>
      <c r="K3303" t="s">
        <v>348</v>
      </c>
      <c r="L3303" t="s">
        <v>375</v>
      </c>
      <c r="M3303" t="s">
        <v>376</v>
      </c>
      <c r="N3303" t="s">
        <v>380</v>
      </c>
      <c r="O3303" t="s">
        <v>409</v>
      </c>
      <c r="P3303" t="s">
        <v>410</v>
      </c>
      <c r="Q3303" t="s">
        <v>374</v>
      </c>
      <c r="S3303" t="s">
        <v>226</v>
      </c>
      <c r="U3303" t="s">
        <v>335</v>
      </c>
      <c r="V3303" t="s">
        <v>264</v>
      </c>
      <c r="W3303" s="81" t="s">
        <v>159</v>
      </c>
      <c r="X3303">
        <v>80</v>
      </c>
      <c r="Y3303" t="s">
        <v>336</v>
      </c>
      <c r="Z3303" t="s">
        <v>243</v>
      </c>
      <c r="AA3303" t="s">
        <v>161</v>
      </c>
      <c r="AB3303" s="81" t="s">
        <v>338</v>
      </c>
      <c r="AC3303" s="77">
        <v>45292</v>
      </c>
    </row>
    <row r="3304" spans="1:29" x14ac:dyDescent="0.25">
      <c r="A3304" s="81" t="str">
        <f>samples!$C$96</f>
        <v>BU2023/20-WestdiepSeafarm-225m-a-VV1</v>
      </c>
      <c r="C3304"/>
      <c r="H3304" t="s">
        <v>476</v>
      </c>
      <c r="I3304">
        <v>152367</v>
      </c>
      <c r="K3304" t="s">
        <v>348</v>
      </c>
      <c r="L3304" t="s">
        <v>375</v>
      </c>
      <c r="M3304" t="s">
        <v>376</v>
      </c>
      <c r="N3304" t="s">
        <v>384</v>
      </c>
      <c r="O3304" t="s">
        <v>385</v>
      </c>
      <c r="P3304" t="s">
        <v>386</v>
      </c>
      <c r="Q3304" t="s">
        <v>387</v>
      </c>
      <c r="S3304" t="s">
        <v>226</v>
      </c>
      <c r="U3304" t="s">
        <v>335</v>
      </c>
      <c r="V3304" t="s">
        <v>264</v>
      </c>
      <c r="W3304" s="81" t="s">
        <v>159</v>
      </c>
      <c r="X3304">
        <v>10</v>
      </c>
      <c r="Y3304" t="s">
        <v>336</v>
      </c>
      <c r="Z3304" t="s">
        <v>243</v>
      </c>
      <c r="AA3304" t="s">
        <v>161</v>
      </c>
      <c r="AB3304" s="81" t="s">
        <v>338</v>
      </c>
      <c r="AC3304" s="77">
        <v>45292</v>
      </c>
    </row>
    <row r="3305" spans="1:29" x14ac:dyDescent="0.25">
      <c r="A3305" s="81" t="str">
        <f>samples!$C$96</f>
        <v>BU2023/20-WestdiepSeafarm-225m-a-VV1</v>
      </c>
      <c r="C3305"/>
      <c r="H3305" t="s">
        <v>867</v>
      </c>
      <c r="I3305">
        <v>1752525</v>
      </c>
      <c r="K3305" t="s">
        <v>348</v>
      </c>
      <c r="L3305" t="s">
        <v>414</v>
      </c>
      <c r="M3305" t="s">
        <v>415</v>
      </c>
      <c r="N3305" t="s">
        <v>511</v>
      </c>
      <c r="O3305" t="s">
        <v>512</v>
      </c>
      <c r="P3305" t="s">
        <v>888</v>
      </c>
      <c r="Q3305" t="s">
        <v>528</v>
      </c>
      <c r="S3305" t="s">
        <v>226</v>
      </c>
      <c r="U3305" t="s">
        <v>335</v>
      </c>
      <c r="V3305" t="s">
        <v>264</v>
      </c>
      <c r="W3305" s="81" t="s">
        <v>159</v>
      </c>
      <c r="X3305">
        <v>10</v>
      </c>
      <c r="Y3305" t="s">
        <v>336</v>
      </c>
      <c r="Z3305" t="s">
        <v>243</v>
      </c>
      <c r="AA3305" t="s">
        <v>161</v>
      </c>
      <c r="AB3305" s="81" t="s">
        <v>338</v>
      </c>
      <c r="AC3305" s="77">
        <v>45292</v>
      </c>
    </row>
    <row r="3306" spans="1:29" x14ac:dyDescent="0.25">
      <c r="A3306" s="81" t="str">
        <f>samples!$C$96</f>
        <v>BU2023/20-WestdiepSeafarm-225m-a-VV1</v>
      </c>
      <c r="C3306"/>
      <c r="H3306" t="s">
        <v>457</v>
      </c>
      <c r="I3306">
        <v>152391</v>
      </c>
      <c r="K3306" t="s">
        <v>348</v>
      </c>
      <c r="L3306" t="s">
        <v>457</v>
      </c>
      <c r="S3306" t="s">
        <v>226</v>
      </c>
      <c r="U3306" t="s">
        <v>335</v>
      </c>
      <c r="V3306" t="s">
        <v>264</v>
      </c>
      <c r="W3306" s="81" t="s">
        <v>159</v>
      </c>
      <c r="X3306">
        <v>90</v>
      </c>
      <c r="Y3306" t="s">
        <v>336</v>
      </c>
      <c r="Z3306" t="s">
        <v>243</v>
      </c>
      <c r="AA3306" t="s">
        <v>161</v>
      </c>
      <c r="AB3306" s="81" t="s">
        <v>338</v>
      </c>
      <c r="AC3306" s="77">
        <v>45292</v>
      </c>
    </row>
    <row r="3307" spans="1:29" x14ac:dyDescent="0.25">
      <c r="A3307" s="81" t="str">
        <f>samples!$C$96</f>
        <v>BU2023/20-WestdiepSeafarm-225m-a-VV1</v>
      </c>
      <c r="C3307"/>
      <c r="H3307" t="s">
        <v>482</v>
      </c>
      <c r="I3307">
        <v>130357</v>
      </c>
      <c r="K3307" t="s">
        <v>348</v>
      </c>
      <c r="L3307" t="s">
        <v>375</v>
      </c>
      <c r="M3307" t="s">
        <v>376</v>
      </c>
      <c r="N3307" t="s">
        <v>380</v>
      </c>
      <c r="O3307" t="s">
        <v>381</v>
      </c>
      <c r="P3307" t="s">
        <v>382</v>
      </c>
      <c r="Q3307" t="s">
        <v>405</v>
      </c>
      <c r="S3307" t="s">
        <v>226</v>
      </c>
      <c r="U3307" t="s">
        <v>335</v>
      </c>
      <c r="V3307" t="s">
        <v>264</v>
      </c>
      <c r="W3307" s="81" t="s">
        <v>159</v>
      </c>
      <c r="X3307">
        <v>30</v>
      </c>
      <c r="Y3307" t="s">
        <v>336</v>
      </c>
      <c r="Z3307" t="s">
        <v>243</v>
      </c>
      <c r="AA3307" t="s">
        <v>161</v>
      </c>
      <c r="AB3307" s="81" t="s">
        <v>338</v>
      </c>
      <c r="AC3307" s="77">
        <v>45292</v>
      </c>
    </row>
    <row r="3308" spans="1:29" x14ac:dyDescent="0.25">
      <c r="A3308" s="81" t="str">
        <f>samples!$C$96</f>
        <v>BU2023/20-WestdiepSeafarm-225m-a-VV1</v>
      </c>
      <c r="C3308"/>
      <c r="H3308" t="s">
        <v>474</v>
      </c>
      <c r="I3308">
        <v>129898</v>
      </c>
      <c r="K3308" t="s">
        <v>348</v>
      </c>
      <c r="L3308" t="s">
        <v>375</v>
      </c>
      <c r="M3308" t="s">
        <v>376</v>
      </c>
      <c r="O3308" t="s">
        <v>377</v>
      </c>
      <c r="P3308" t="s">
        <v>378</v>
      </c>
      <c r="Q3308" t="s">
        <v>379</v>
      </c>
      <c r="S3308" t="s">
        <v>226</v>
      </c>
      <c r="U3308" t="s">
        <v>335</v>
      </c>
      <c r="V3308" t="s">
        <v>264</v>
      </c>
      <c r="W3308" s="81" t="s">
        <v>159</v>
      </c>
      <c r="X3308">
        <v>230</v>
      </c>
      <c r="Y3308" t="s">
        <v>336</v>
      </c>
      <c r="Z3308" t="s">
        <v>243</v>
      </c>
      <c r="AA3308" t="s">
        <v>161</v>
      </c>
      <c r="AB3308" s="81" t="s">
        <v>338</v>
      </c>
      <c r="AC3308" s="77">
        <v>45292</v>
      </c>
    </row>
    <row r="3309" spans="1:29" x14ac:dyDescent="0.25">
      <c r="A3309" s="81" t="str">
        <f>samples!$C$96</f>
        <v>BU2023/20-WestdiepSeafarm-225m-a-VV1</v>
      </c>
      <c r="C3309"/>
      <c r="H3309" t="s">
        <v>479</v>
      </c>
      <c r="I3309">
        <v>130544</v>
      </c>
      <c r="K3309" t="s">
        <v>348</v>
      </c>
      <c r="L3309" t="s">
        <v>375</v>
      </c>
      <c r="M3309" t="s">
        <v>376</v>
      </c>
      <c r="O3309" t="s">
        <v>395</v>
      </c>
      <c r="P3309" t="s">
        <v>396</v>
      </c>
      <c r="Q3309" t="s">
        <v>397</v>
      </c>
      <c r="S3309" t="s">
        <v>226</v>
      </c>
      <c r="U3309" t="s">
        <v>335</v>
      </c>
      <c r="V3309" t="s">
        <v>264</v>
      </c>
      <c r="W3309" s="81" t="s">
        <v>159</v>
      </c>
      <c r="X3309">
        <v>10</v>
      </c>
      <c r="Y3309" t="s">
        <v>336</v>
      </c>
      <c r="Z3309" t="s">
        <v>243</v>
      </c>
      <c r="AA3309" t="s">
        <v>161</v>
      </c>
      <c r="AB3309" s="81" t="s">
        <v>338</v>
      </c>
      <c r="AC3309" s="77">
        <v>45292</v>
      </c>
    </row>
    <row r="3310" spans="1:29" x14ac:dyDescent="0.25">
      <c r="A3310" s="81" t="str">
        <f>samples!$C$96</f>
        <v>BU2023/20-WestdiepSeafarm-225m-a-VV1</v>
      </c>
      <c r="C3310"/>
      <c r="H3310" t="s">
        <v>488</v>
      </c>
      <c r="I3310">
        <v>130599</v>
      </c>
      <c r="K3310" t="s">
        <v>348</v>
      </c>
      <c r="L3310" t="s">
        <v>375</v>
      </c>
      <c r="M3310" t="s">
        <v>376</v>
      </c>
      <c r="N3310" t="s">
        <v>380</v>
      </c>
      <c r="O3310" t="s">
        <v>406</v>
      </c>
      <c r="P3310" t="s">
        <v>426</v>
      </c>
      <c r="Q3310" t="s">
        <v>427</v>
      </c>
      <c r="S3310" t="s">
        <v>226</v>
      </c>
      <c r="U3310" t="s">
        <v>335</v>
      </c>
      <c r="V3310" t="s">
        <v>264</v>
      </c>
      <c r="W3310" s="81" t="s">
        <v>159</v>
      </c>
      <c r="X3310">
        <v>10</v>
      </c>
      <c r="Y3310" t="s">
        <v>336</v>
      </c>
      <c r="Z3310" t="s">
        <v>243</v>
      </c>
      <c r="AA3310" t="s">
        <v>161</v>
      </c>
      <c r="AB3310" s="81" t="s">
        <v>338</v>
      </c>
      <c r="AC3310" s="77">
        <v>45292</v>
      </c>
    </row>
    <row r="3311" spans="1:29" x14ac:dyDescent="0.25">
      <c r="A3311" s="81" t="str">
        <f>samples!$C$96</f>
        <v>BU2023/20-WestdiepSeafarm-225m-a-VV1</v>
      </c>
      <c r="C3311"/>
      <c r="H3311" t="s">
        <v>540</v>
      </c>
      <c r="I3311">
        <v>334512</v>
      </c>
      <c r="K3311" t="s">
        <v>348</v>
      </c>
      <c r="L3311" t="s">
        <v>375</v>
      </c>
      <c r="M3311" t="s">
        <v>376</v>
      </c>
      <c r="N3311" t="s">
        <v>380</v>
      </c>
      <c r="O3311" t="s">
        <v>448</v>
      </c>
      <c r="P3311" t="s">
        <v>517</v>
      </c>
      <c r="Q3311" t="s">
        <v>530</v>
      </c>
      <c r="S3311" t="s">
        <v>226</v>
      </c>
      <c r="U3311" t="s">
        <v>335</v>
      </c>
      <c r="V3311" t="s">
        <v>264</v>
      </c>
      <c r="W3311" s="81" t="s">
        <v>159</v>
      </c>
      <c r="X3311">
        <v>10</v>
      </c>
      <c r="Y3311" t="s">
        <v>336</v>
      </c>
      <c r="Z3311" t="s">
        <v>243</v>
      </c>
      <c r="AA3311" t="s">
        <v>161</v>
      </c>
      <c r="AB3311" s="81" t="s">
        <v>338</v>
      </c>
      <c r="AC3311" s="77">
        <v>45292</v>
      </c>
    </row>
    <row r="3312" spans="1:29" x14ac:dyDescent="0.25">
      <c r="A3312" s="81" t="str">
        <f>samples!$C$96</f>
        <v>BU2023/20-WestdiepSeafarm-225m-a-VV1</v>
      </c>
      <c r="C3312"/>
      <c r="H3312" t="s">
        <v>546</v>
      </c>
      <c r="I3312">
        <v>130711</v>
      </c>
      <c r="K3312" t="s">
        <v>348</v>
      </c>
      <c r="L3312" t="s">
        <v>375</v>
      </c>
      <c r="M3312" t="s">
        <v>376</v>
      </c>
      <c r="N3312" t="s">
        <v>401</v>
      </c>
      <c r="O3312" t="s">
        <v>557</v>
      </c>
      <c r="P3312" t="s">
        <v>558</v>
      </c>
      <c r="Q3312" t="s">
        <v>572</v>
      </c>
      <c r="S3312" t="s">
        <v>226</v>
      </c>
      <c r="U3312" t="s">
        <v>335</v>
      </c>
      <c r="V3312" t="s">
        <v>264</v>
      </c>
      <c r="W3312" s="81" t="s">
        <v>159</v>
      </c>
      <c r="X3312">
        <v>10</v>
      </c>
      <c r="Y3312" t="s">
        <v>336</v>
      </c>
      <c r="Z3312" t="s">
        <v>243</v>
      </c>
      <c r="AA3312" t="s">
        <v>161</v>
      </c>
      <c r="AB3312" s="81" t="s">
        <v>338</v>
      </c>
      <c r="AC3312" s="77">
        <v>45292</v>
      </c>
    </row>
    <row r="3313" spans="1:29" x14ac:dyDescent="0.25">
      <c r="A3313" s="81" t="str">
        <f>samples!$C$96</f>
        <v>BU2023/20-WestdiepSeafarm-225m-a-VV1</v>
      </c>
      <c r="C3313"/>
      <c r="H3313" t="s">
        <v>481</v>
      </c>
      <c r="I3313">
        <v>131187</v>
      </c>
      <c r="K3313" t="s">
        <v>348</v>
      </c>
      <c r="L3313" t="s">
        <v>375</v>
      </c>
      <c r="M3313" t="s">
        <v>376</v>
      </c>
      <c r="N3313" t="s">
        <v>401</v>
      </c>
      <c r="O3313" t="s">
        <v>402</v>
      </c>
      <c r="P3313" t="s">
        <v>403</v>
      </c>
      <c r="Q3313" t="s">
        <v>404</v>
      </c>
      <c r="S3313" t="s">
        <v>226</v>
      </c>
      <c r="U3313" t="s">
        <v>335</v>
      </c>
      <c r="V3313" t="s">
        <v>264</v>
      </c>
      <c r="W3313" s="81" t="s">
        <v>159</v>
      </c>
      <c r="X3313">
        <v>60</v>
      </c>
      <c r="Y3313" t="s">
        <v>336</v>
      </c>
      <c r="Z3313" t="s">
        <v>243</v>
      </c>
      <c r="AA3313" t="s">
        <v>161</v>
      </c>
      <c r="AB3313" s="81" t="s">
        <v>338</v>
      </c>
      <c r="AC3313" s="77">
        <v>45292</v>
      </c>
    </row>
    <row r="3314" spans="1:29" x14ac:dyDescent="0.25">
      <c r="A3314" s="81" t="str">
        <f>samples!$C$96</f>
        <v>BU2023/20-WestdiepSeafarm-225m-a-VV1</v>
      </c>
      <c r="C3314"/>
      <c r="H3314" t="s">
        <v>493</v>
      </c>
      <c r="I3314">
        <v>131074</v>
      </c>
      <c r="K3314" t="s">
        <v>348</v>
      </c>
      <c r="L3314" t="s">
        <v>375</v>
      </c>
      <c r="M3314" t="s">
        <v>376</v>
      </c>
      <c r="N3314" t="s">
        <v>380</v>
      </c>
      <c r="O3314" t="s">
        <v>406</v>
      </c>
      <c r="P3314" t="s">
        <v>444</v>
      </c>
      <c r="Q3314" t="s">
        <v>445</v>
      </c>
      <c r="S3314" t="s">
        <v>226</v>
      </c>
      <c r="U3314" t="s">
        <v>335</v>
      </c>
      <c r="V3314" t="s">
        <v>264</v>
      </c>
      <c r="W3314" s="81" t="s">
        <v>159</v>
      </c>
      <c r="X3314">
        <v>30</v>
      </c>
      <c r="Y3314" t="s">
        <v>336</v>
      </c>
      <c r="Z3314" t="s">
        <v>243</v>
      </c>
      <c r="AA3314" t="s">
        <v>161</v>
      </c>
      <c r="AB3314" s="81" t="s">
        <v>338</v>
      </c>
      <c r="AC3314" s="77">
        <v>45292</v>
      </c>
    </row>
    <row r="3315" spans="1:29" x14ac:dyDescent="0.25">
      <c r="A3315" s="81" t="str">
        <f>samples!$C$96</f>
        <v>BU2023/20-WestdiepSeafarm-225m-a-VV1</v>
      </c>
      <c r="C3315"/>
      <c r="H3315" t="s">
        <v>582</v>
      </c>
      <c r="I3315">
        <v>334510</v>
      </c>
      <c r="K3315" t="s">
        <v>348</v>
      </c>
      <c r="L3315" t="s">
        <v>375</v>
      </c>
      <c r="M3315" t="s">
        <v>376</v>
      </c>
      <c r="N3315" t="s">
        <v>380</v>
      </c>
      <c r="O3315" t="s">
        <v>448</v>
      </c>
      <c r="P3315" t="s">
        <v>517</v>
      </c>
      <c r="Q3315" t="s">
        <v>594</v>
      </c>
      <c r="S3315" t="s">
        <v>226</v>
      </c>
      <c r="U3315" t="s">
        <v>335</v>
      </c>
      <c r="V3315" t="s">
        <v>264</v>
      </c>
      <c r="W3315" s="81" t="s">
        <v>159</v>
      </c>
      <c r="X3315">
        <v>20</v>
      </c>
      <c r="Y3315" t="s">
        <v>336</v>
      </c>
      <c r="Z3315" t="s">
        <v>243</v>
      </c>
      <c r="AA3315" t="s">
        <v>161</v>
      </c>
      <c r="AB3315" s="81" t="s">
        <v>338</v>
      </c>
      <c r="AC3315" s="77">
        <v>45292</v>
      </c>
    </row>
    <row r="3316" spans="1:29" x14ac:dyDescent="0.25">
      <c r="A3316" s="81" t="str">
        <f>samples!$C$96</f>
        <v>BU2023/20-WestdiepSeafarm-225m-a-VV1</v>
      </c>
      <c r="C3316"/>
      <c r="H3316" t="s">
        <v>820</v>
      </c>
      <c r="I3316">
        <v>107188</v>
      </c>
      <c r="K3316" t="s">
        <v>348</v>
      </c>
      <c r="L3316" t="s">
        <v>414</v>
      </c>
      <c r="M3316" t="s">
        <v>415</v>
      </c>
      <c r="N3316" t="s">
        <v>511</v>
      </c>
      <c r="O3316" t="s">
        <v>850</v>
      </c>
      <c r="P3316" t="s">
        <v>851</v>
      </c>
      <c r="Q3316" t="s">
        <v>852</v>
      </c>
      <c r="S3316" t="s">
        <v>226</v>
      </c>
      <c r="U3316" t="s">
        <v>335</v>
      </c>
      <c r="V3316" t="s">
        <v>264</v>
      </c>
      <c r="W3316" s="81" t="s">
        <v>159</v>
      </c>
      <c r="X3316">
        <v>10</v>
      </c>
      <c r="Y3316" t="s">
        <v>336</v>
      </c>
      <c r="Z3316" t="s">
        <v>243</v>
      </c>
      <c r="AA3316" t="s">
        <v>161</v>
      </c>
      <c r="AB3316" s="81" t="s">
        <v>338</v>
      </c>
      <c r="AC3316" s="77">
        <v>45292</v>
      </c>
    </row>
    <row r="3317" spans="1:29" x14ac:dyDescent="0.25">
      <c r="A3317" s="81" t="str">
        <f>samples!$C$97</f>
        <v>BU2023/20-WestdiepSeafarm-225m-b-VV2</v>
      </c>
      <c r="C3317"/>
      <c r="H3317" t="s">
        <v>487</v>
      </c>
      <c r="I3317">
        <v>102788</v>
      </c>
      <c r="K3317" t="s">
        <v>348</v>
      </c>
      <c r="L3317" t="s">
        <v>414</v>
      </c>
      <c r="M3317" t="s">
        <v>415</v>
      </c>
      <c r="N3317" t="s">
        <v>416</v>
      </c>
      <c r="O3317" t="s">
        <v>423</v>
      </c>
      <c r="P3317" t="s">
        <v>424</v>
      </c>
      <c r="Q3317" t="s">
        <v>425</v>
      </c>
      <c r="S3317" t="s">
        <v>226</v>
      </c>
      <c r="U3317" t="s">
        <v>335</v>
      </c>
      <c r="V3317" t="s">
        <v>264</v>
      </c>
      <c r="W3317" s="81" t="s">
        <v>159</v>
      </c>
      <c r="X3317">
        <v>10</v>
      </c>
      <c r="Y3317" t="s">
        <v>336</v>
      </c>
      <c r="Z3317" t="s">
        <v>243</v>
      </c>
      <c r="AA3317" t="s">
        <v>161</v>
      </c>
      <c r="AB3317" s="81" t="s">
        <v>338</v>
      </c>
      <c r="AC3317" s="77">
        <v>45292</v>
      </c>
    </row>
    <row r="3318" spans="1:29" x14ac:dyDescent="0.25">
      <c r="A3318" s="81" t="str">
        <f>samples!$C$97</f>
        <v>BU2023/20-WestdiepSeafarm-225m-b-VV2</v>
      </c>
      <c r="C3318"/>
      <c r="H3318" t="s">
        <v>473</v>
      </c>
      <c r="I3318">
        <v>141433</v>
      </c>
      <c r="K3318" t="s">
        <v>348</v>
      </c>
      <c r="L3318" t="s">
        <v>365</v>
      </c>
      <c r="M3318" t="s">
        <v>366</v>
      </c>
      <c r="N3318" t="s">
        <v>371</v>
      </c>
      <c r="O3318" t="s">
        <v>372</v>
      </c>
      <c r="P3318" t="s">
        <v>373</v>
      </c>
      <c r="Q3318" t="s">
        <v>374</v>
      </c>
      <c r="S3318" t="s">
        <v>226</v>
      </c>
      <c r="U3318" t="s">
        <v>335</v>
      </c>
      <c r="V3318" t="s">
        <v>264</v>
      </c>
      <c r="W3318" s="81" t="s">
        <v>159</v>
      </c>
      <c r="X3318">
        <v>30</v>
      </c>
      <c r="Y3318" t="s">
        <v>336</v>
      </c>
      <c r="Z3318" t="s">
        <v>243</v>
      </c>
      <c r="AA3318" t="s">
        <v>161</v>
      </c>
      <c r="AB3318" s="81" t="s">
        <v>338</v>
      </c>
      <c r="AC3318" s="77">
        <v>45292</v>
      </c>
    </row>
    <row r="3319" spans="1:29" x14ac:dyDescent="0.25">
      <c r="A3319" s="81" t="str">
        <f>samples!$C$97</f>
        <v>BU2023/20-WestdiepSeafarm-225m-b-VV2</v>
      </c>
      <c r="C3319"/>
      <c r="H3319" t="s">
        <v>411</v>
      </c>
      <c r="I3319">
        <v>919</v>
      </c>
      <c r="K3319" t="s">
        <v>348</v>
      </c>
      <c r="L3319" t="s">
        <v>375</v>
      </c>
      <c r="M3319" t="s">
        <v>376</v>
      </c>
      <c r="N3319" t="s">
        <v>384</v>
      </c>
      <c r="O3319" t="s">
        <v>411</v>
      </c>
      <c r="S3319" t="s">
        <v>226</v>
      </c>
      <c r="U3319" t="s">
        <v>335</v>
      </c>
      <c r="V3319" t="s">
        <v>264</v>
      </c>
      <c r="W3319" s="81" t="s">
        <v>159</v>
      </c>
      <c r="X3319">
        <v>250</v>
      </c>
      <c r="Y3319" t="s">
        <v>336</v>
      </c>
      <c r="Z3319" t="s">
        <v>243</v>
      </c>
      <c r="AA3319" t="s">
        <v>161</v>
      </c>
      <c r="AB3319" s="81" t="s">
        <v>338</v>
      </c>
      <c r="AC3319" s="77">
        <v>45292</v>
      </c>
    </row>
    <row r="3320" spans="1:29" x14ac:dyDescent="0.25">
      <c r="A3320" s="81" t="str">
        <f>samples!$C$97</f>
        <v>BU2023/20-WestdiepSeafarm-225m-b-VV2</v>
      </c>
      <c r="C3320"/>
      <c r="H3320" t="s">
        <v>470</v>
      </c>
      <c r="I3320">
        <v>855674</v>
      </c>
      <c r="K3320" t="s">
        <v>348</v>
      </c>
      <c r="L3320" t="s">
        <v>355</v>
      </c>
      <c r="M3320" t="s">
        <v>826</v>
      </c>
      <c r="N3320" t="s">
        <v>356</v>
      </c>
      <c r="O3320" t="s">
        <v>357</v>
      </c>
      <c r="P3320" t="s">
        <v>358</v>
      </c>
      <c r="Q3320" t="s">
        <v>359</v>
      </c>
      <c r="S3320" t="s">
        <v>226</v>
      </c>
      <c r="U3320" t="s">
        <v>335</v>
      </c>
      <c r="V3320" t="s">
        <v>264</v>
      </c>
      <c r="W3320" s="81" t="s">
        <v>159</v>
      </c>
      <c r="X3320">
        <v>150</v>
      </c>
      <c r="Y3320" t="s">
        <v>336</v>
      </c>
      <c r="Z3320" t="s">
        <v>243</v>
      </c>
      <c r="AA3320" t="s">
        <v>161</v>
      </c>
      <c r="AB3320" s="81" t="s">
        <v>338</v>
      </c>
      <c r="AC3320" s="77">
        <v>45292</v>
      </c>
    </row>
    <row r="3321" spans="1:29" x14ac:dyDescent="0.25">
      <c r="A3321" s="81" t="str">
        <f>samples!$C$97</f>
        <v>BU2023/20-WestdiepSeafarm-225m-b-VV2</v>
      </c>
      <c r="C3321"/>
      <c r="H3321" t="s">
        <v>484</v>
      </c>
      <c r="I3321">
        <v>130116</v>
      </c>
      <c r="K3321" t="s">
        <v>348</v>
      </c>
      <c r="L3321" t="s">
        <v>375</v>
      </c>
      <c r="M3321" t="s">
        <v>376</v>
      </c>
      <c r="N3321" t="s">
        <v>380</v>
      </c>
      <c r="O3321" t="s">
        <v>409</v>
      </c>
      <c r="P3321" t="s">
        <v>410</v>
      </c>
      <c r="Q3321" t="s">
        <v>374</v>
      </c>
      <c r="S3321" t="s">
        <v>226</v>
      </c>
      <c r="U3321" t="s">
        <v>335</v>
      </c>
      <c r="V3321" t="s">
        <v>264</v>
      </c>
      <c r="W3321" s="81" t="s">
        <v>159</v>
      </c>
      <c r="X3321">
        <v>60</v>
      </c>
      <c r="Y3321" t="s">
        <v>336</v>
      </c>
      <c r="Z3321" t="s">
        <v>243</v>
      </c>
      <c r="AA3321" t="s">
        <v>161</v>
      </c>
      <c r="AB3321" s="81" t="s">
        <v>338</v>
      </c>
      <c r="AC3321" s="77">
        <v>45292</v>
      </c>
    </row>
    <row r="3322" spans="1:29" x14ac:dyDescent="0.25">
      <c r="A3322" s="81" t="str">
        <f>samples!$C$97</f>
        <v>BU2023/20-WestdiepSeafarm-225m-b-VV2</v>
      </c>
      <c r="C3322"/>
      <c r="H3322" t="s">
        <v>476</v>
      </c>
      <c r="I3322">
        <v>152367</v>
      </c>
      <c r="K3322" t="s">
        <v>348</v>
      </c>
      <c r="L3322" t="s">
        <v>375</v>
      </c>
      <c r="M3322" t="s">
        <v>376</v>
      </c>
      <c r="N3322" t="s">
        <v>384</v>
      </c>
      <c r="O3322" t="s">
        <v>385</v>
      </c>
      <c r="P3322" t="s">
        <v>386</v>
      </c>
      <c r="Q3322" t="s">
        <v>387</v>
      </c>
      <c r="S3322" t="s">
        <v>226</v>
      </c>
      <c r="U3322" t="s">
        <v>335</v>
      </c>
      <c r="V3322" t="s">
        <v>264</v>
      </c>
      <c r="W3322" s="81" t="s">
        <v>159</v>
      </c>
      <c r="X3322">
        <v>10</v>
      </c>
      <c r="Y3322" t="s">
        <v>336</v>
      </c>
      <c r="Z3322" t="s">
        <v>243</v>
      </c>
      <c r="AA3322" t="s">
        <v>161</v>
      </c>
      <c r="AB3322" s="81" t="s">
        <v>338</v>
      </c>
      <c r="AC3322" s="77">
        <v>45292</v>
      </c>
    </row>
    <row r="3323" spans="1:29" x14ac:dyDescent="0.25">
      <c r="A3323" s="81" t="str">
        <f>samples!$C$97</f>
        <v>BU2023/20-WestdiepSeafarm-225m-b-VV2</v>
      </c>
      <c r="C3323"/>
      <c r="H3323" t="s">
        <v>538</v>
      </c>
      <c r="I3323">
        <v>131495</v>
      </c>
      <c r="K3323" t="s">
        <v>348</v>
      </c>
      <c r="L3323" t="s">
        <v>375</v>
      </c>
      <c r="M3323" t="s">
        <v>376</v>
      </c>
      <c r="N3323" t="s">
        <v>384</v>
      </c>
      <c r="O3323" t="s">
        <v>509</v>
      </c>
      <c r="P3323" t="s">
        <v>510</v>
      </c>
      <c r="Q3323" t="s">
        <v>527</v>
      </c>
      <c r="S3323" t="s">
        <v>226</v>
      </c>
      <c r="U3323" t="s">
        <v>335</v>
      </c>
      <c r="V3323" t="s">
        <v>264</v>
      </c>
      <c r="W3323" s="81" t="s">
        <v>159</v>
      </c>
      <c r="X3323">
        <v>10</v>
      </c>
      <c r="Y3323" t="s">
        <v>336</v>
      </c>
      <c r="Z3323" t="s">
        <v>243</v>
      </c>
      <c r="AA3323" t="s">
        <v>161</v>
      </c>
      <c r="AB3323" s="81" t="s">
        <v>338</v>
      </c>
      <c r="AC3323" s="77">
        <v>45292</v>
      </c>
    </row>
    <row r="3324" spans="1:29" x14ac:dyDescent="0.25">
      <c r="A3324" s="81" t="str">
        <f>samples!$C$97</f>
        <v>BU2023/20-WestdiepSeafarm-225m-b-VV2</v>
      </c>
      <c r="C3324"/>
      <c r="H3324" t="s">
        <v>457</v>
      </c>
      <c r="I3324">
        <v>152391</v>
      </c>
      <c r="K3324" t="s">
        <v>348</v>
      </c>
      <c r="L3324" t="s">
        <v>457</v>
      </c>
      <c r="S3324" t="s">
        <v>226</v>
      </c>
      <c r="U3324" t="s">
        <v>335</v>
      </c>
      <c r="V3324" t="s">
        <v>264</v>
      </c>
      <c r="W3324" s="81" t="s">
        <v>159</v>
      </c>
      <c r="X3324">
        <v>100</v>
      </c>
      <c r="Y3324" t="s">
        <v>336</v>
      </c>
      <c r="Z3324" t="s">
        <v>243</v>
      </c>
      <c r="AA3324" t="s">
        <v>161</v>
      </c>
      <c r="AB3324" s="81" t="s">
        <v>338</v>
      </c>
      <c r="AC3324" s="77">
        <v>45292</v>
      </c>
    </row>
    <row r="3325" spans="1:29" x14ac:dyDescent="0.25">
      <c r="A3325" s="81" t="str">
        <f>samples!$C$97</f>
        <v>BU2023/20-WestdiepSeafarm-225m-b-VV2</v>
      </c>
      <c r="C3325"/>
      <c r="H3325" t="s">
        <v>482</v>
      </c>
      <c r="I3325">
        <v>130357</v>
      </c>
      <c r="K3325" t="s">
        <v>348</v>
      </c>
      <c r="L3325" t="s">
        <v>375</v>
      </c>
      <c r="M3325" t="s">
        <v>376</v>
      </c>
      <c r="N3325" t="s">
        <v>380</v>
      </c>
      <c r="O3325" t="s">
        <v>381</v>
      </c>
      <c r="P3325" t="s">
        <v>382</v>
      </c>
      <c r="Q3325" t="s">
        <v>405</v>
      </c>
      <c r="S3325" t="s">
        <v>226</v>
      </c>
      <c r="U3325" t="s">
        <v>335</v>
      </c>
      <c r="V3325" t="s">
        <v>264</v>
      </c>
      <c r="W3325" s="81" t="s">
        <v>159</v>
      </c>
      <c r="X3325">
        <v>40</v>
      </c>
      <c r="Y3325" t="s">
        <v>336</v>
      </c>
      <c r="Z3325" t="s">
        <v>243</v>
      </c>
      <c r="AA3325" t="s">
        <v>161</v>
      </c>
      <c r="AB3325" s="81" t="s">
        <v>338</v>
      </c>
      <c r="AC3325" s="77">
        <v>45292</v>
      </c>
    </row>
    <row r="3326" spans="1:29" x14ac:dyDescent="0.25">
      <c r="A3326" s="81" t="str">
        <f>samples!$C$97</f>
        <v>BU2023/20-WestdiepSeafarm-225m-b-VV2</v>
      </c>
      <c r="C3326"/>
      <c r="H3326" t="s">
        <v>474</v>
      </c>
      <c r="I3326">
        <v>129898</v>
      </c>
      <c r="K3326" t="s">
        <v>348</v>
      </c>
      <c r="L3326" t="s">
        <v>375</v>
      </c>
      <c r="M3326" t="s">
        <v>376</v>
      </c>
      <c r="O3326" t="s">
        <v>377</v>
      </c>
      <c r="P3326" t="s">
        <v>378</v>
      </c>
      <c r="Q3326" t="s">
        <v>379</v>
      </c>
      <c r="S3326" t="s">
        <v>226</v>
      </c>
      <c r="U3326" t="s">
        <v>335</v>
      </c>
      <c r="V3326" t="s">
        <v>264</v>
      </c>
      <c r="W3326" s="81" t="s">
        <v>159</v>
      </c>
      <c r="X3326">
        <v>260</v>
      </c>
      <c r="Y3326" t="s">
        <v>336</v>
      </c>
      <c r="Z3326" t="s">
        <v>243</v>
      </c>
      <c r="AA3326" t="s">
        <v>161</v>
      </c>
      <c r="AB3326" s="81" t="s">
        <v>338</v>
      </c>
      <c r="AC3326" s="77">
        <v>45292</v>
      </c>
    </row>
    <row r="3327" spans="1:29" x14ac:dyDescent="0.25">
      <c r="A3327" s="81" t="str">
        <f>samples!$C$97</f>
        <v>BU2023/20-WestdiepSeafarm-225m-b-VV2</v>
      </c>
      <c r="C3327"/>
      <c r="H3327" t="s">
        <v>540</v>
      </c>
      <c r="I3327">
        <v>334512</v>
      </c>
      <c r="K3327" t="s">
        <v>348</v>
      </c>
      <c r="L3327" t="s">
        <v>375</v>
      </c>
      <c r="M3327" t="s">
        <v>376</v>
      </c>
      <c r="N3327" t="s">
        <v>380</v>
      </c>
      <c r="O3327" t="s">
        <v>448</v>
      </c>
      <c r="P3327" t="s">
        <v>517</v>
      </c>
      <c r="Q3327" t="s">
        <v>530</v>
      </c>
      <c r="S3327" t="s">
        <v>226</v>
      </c>
      <c r="U3327" t="s">
        <v>335</v>
      </c>
      <c r="V3327" t="s">
        <v>264</v>
      </c>
      <c r="W3327" s="81" t="s">
        <v>159</v>
      </c>
      <c r="X3327">
        <v>20</v>
      </c>
      <c r="Y3327" t="s">
        <v>336</v>
      </c>
      <c r="Z3327" t="s">
        <v>243</v>
      </c>
      <c r="AA3327" t="s">
        <v>161</v>
      </c>
      <c r="AB3327" s="81" t="s">
        <v>338</v>
      </c>
      <c r="AC3327" s="77">
        <v>45292</v>
      </c>
    </row>
    <row r="3328" spans="1:29" x14ac:dyDescent="0.25">
      <c r="A3328" s="81" t="str">
        <f>samples!$C$97</f>
        <v>BU2023/20-WestdiepSeafarm-225m-b-VV2</v>
      </c>
      <c r="C3328"/>
      <c r="H3328" t="s">
        <v>546</v>
      </c>
      <c r="I3328">
        <v>130711</v>
      </c>
      <c r="K3328" t="s">
        <v>348</v>
      </c>
      <c r="L3328" t="s">
        <v>375</v>
      </c>
      <c r="M3328" t="s">
        <v>376</v>
      </c>
      <c r="N3328" t="s">
        <v>401</v>
      </c>
      <c r="O3328" t="s">
        <v>557</v>
      </c>
      <c r="P3328" t="s">
        <v>558</v>
      </c>
      <c r="Q3328" t="s">
        <v>572</v>
      </c>
      <c r="S3328" t="s">
        <v>226</v>
      </c>
      <c r="U3328" t="s">
        <v>335</v>
      </c>
      <c r="V3328" t="s">
        <v>264</v>
      </c>
      <c r="W3328" s="81" t="s">
        <v>159</v>
      </c>
      <c r="X3328">
        <v>10</v>
      </c>
      <c r="Y3328" t="s">
        <v>336</v>
      </c>
      <c r="Z3328" t="s">
        <v>243</v>
      </c>
      <c r="AA3328" t="s">
        <v>161</v>
      </c>
      <c r="AB3328" s="81" t="s">
        <v>338</v>
      </c>
      <c r="AC3328" s="77">
        <v>45292</v>
      </c>
    </row>
    <row r="3329" spans="1:29" x14ac:dyDescent="0.25">
      <c r="A3329" s="81" t="str">
        <f>samples!$C$97</f>
        <v>BU2023/20-WestdiepSeafarm-225m-b-VV2</v>
      </c>
      <c r="C3329"/>
      <c r="H3329" t="s">
        <v>876</v>
      </c>
      <c r="I3329">
        <v>555935</v>
      </c>
      <c r="K3329" t="s">
        <v>348</v>
      </c>
      <c r="L3329" t="s">
        <v>375</v>
      </c>
      <c r="M3329" t="s">
        <v>376</v>
      </c>
      <c r="N3329" t="s">
        <v>522</v>
      </c>
      <c r="O3329" t="s">
        <v>523</v>
      </c>
      <c r="P3329" t="s">
        <v>524</v>
      </c>
      <c r="Q3329" t="s">
        <v>882</v>
      </c>
      <c r="S3329" t="s">
        <v>226</v>
      </c>
      <c r="U3329" t="s">
        <v>335</v>
      </c>
      <c r="V3329" t="s">
        <v>264</v>
      </c>
      <c r="W3329" s="81" t="s">
        <v>159</v>
      </c>
      <c r="X3329">
        <v>10</v>
      </c>
      <c r="Y3329" t="s">
        <v>336</v>
      </c>
      <c r="Z3329" t="s">
        <v>243</v>
      </c>
      <c r="AA3329" t="s">
        <v>161</v>
      </c>
      <c r="AB3329" s="81" t="s">
        <v>338</v>
      </c>
      <c r="AC3329" s="77">
        <v>45292</v>
      </c>
    </row>
    <row r="3330" spans="1:29" x14ac:dyDescent="0.25">
      <c r="A3330" s="81" t="str">
        <f>samples!$C$97</f>
        <v>BU2023/20-WestdiepSeafarm-225m-b-VV2</v>
      </c>
      <c r="C3330"/>
      <c r="H3330" t="s">
        <v>493</v>
      </c>
      <c r="I3330">
        <v>131074</v>
      </c>
      <c r="K3330" t="s">
        <v>348</v>
      </c>
      <c r="L3330" t="s">
        <v>375</v>
      </c>
      <c r="M3330" t="s">
        <v>376</v>
      </c>
      <c r="N3330" t="s">
        <v>380</v>
      </c>
      <c r="O3330" t="s">
        <v>406</v>
      </c>
      <c r="P3330" t="s">
        <v>444</v>
      </c>
      <c r="Q3330" t="s">
        <v>445</v>
      </c>
      <c r="S3330" t="s">
        <v>226</v>
      </c>
      <c r="U3330" t="s">
        <v>335</v>
      </c>
      <c r="V3330" t="s">
        <v>264</v>
      </c>
      <c r="W3330" s="81" t="s">
        <v>159</v>
      </c>
      <c r="X3330">
        <v>20</v>
      </c>
      <c r="Y3330" t="s">
        <v>336</v>
      </c>
      <c r="Z3330" t="s">
        <v>243</v>
      </c>
      <c r="AA3330" t="s">
        <v>161</v>
      </c>
      <c r="AB3330" s="81" t="s">
        <v>338</v>
      </c>
      <c r="AC3330" s="77">
        <v>45292</v>
      </c>
    </row>
    <row r="3331" spans="1:29" x14ac:dyDescent="0.25">
      <c r="A3331" s="81" t="str">
        <f>samples!$C$97</f>
        <v>BU2023/20-WestdiepSeafarm-225m-b-VV2</v>
      </c>
      <c r="C3331"/>
      <c r="H3331" t="s">
        <v>550</v>
      </c>
      <c r="I3331">
        <v>141883</v>
      </c>
      <c r="K3331" t="s">
        <v>348</v>
      </c>
      <c r="L3331" t="s">
        <v>365</v>
      </c>
      <c r="M3331" t="s">
        <v>366</v>
      </c>
      <c r="N3331" t="s">
        <v>367</v>
      </c>
      <c r="O3331" t="s">
        <v>565</v>
      </c>
      <c r="P3331" t="s">
        <v>566</v>
      </c>
      <c r="Q3331" t="s">
        <v>576</v>
      </c>
      <c r="S3331" t="s">
        <v>226</v>
      </c>
      <c r="U3331" t="s">
        <v>335</v>
      </c>
      <c r="V3331" t="s">
        <v>264</v>
      </c>
      <c r="W3331" s="81" t="s">
        <v>159</v>
      </c>
      <c r="X3331">
        <v>10</v>
      </c>
      <c r="Y3331" t="s">
        <v>336</v>
      </c>
      <c r="Z3331" t="s">
        <v>243</v>
      </c>
      <c r="AA3331" t="s">
        <v>161</v>
      </c>
      <c r="AB3331" s="81" t="s">
        <v>338</v>
      </c>
      <c r="AC3331" s="77">
        <v>45292</v>
      </c>
    </row>
    <row r="3332" spans="1:29" x14ac:dyDescent="0.25">
      <c r="A3332" s="81" t="str">
        <f>samples!$C$97</f>
        <v>BU2023/20-WestdiepSeafarm-225m-b-VV2</v>
      </c>
      <c r="C3332"/>
      <c r="H3332" t="s">
        <v>821</v>
      </c>
      <c r="I3332">
        <v>131171</v>
      </c>
      <c r="K3332" t="s">
        <v>348</v>
      </c>
      <c r="L3332" t="s">
        <v>375</v>
      </c>
      <c r="M3332" t="s">
        <v>376</v>
      </c>
      <c r="N3332" t="s">
        <v>401</v>
      </c>
      <c r="O3332" t="s">
        <v>402</v>
      </c>
      <c r="P3332" t="s">
        <v>853</v>
      </c>
      <c r="Q3332" t="s">
        <v>889</v>
      </c>
      <c r="S3332" t="s">
        <v>226</v>
      </c>
      <c r="U3332" t="s">
        <v>335</v>
      </c>
      <c r="V3332" t="s">
        <v>264</v>
      </c>
      <c r="W3332" s="81" t="s">
        <v>159</v>
      </c>
      <c r="X3332">
        <v>10</v>
      </c>
      <c r="Y3332" t="s">
        <v>336</v>
      </c>
      <c r="Z3332" t="s">
        <v>243</v>
      </c>
      <c r="AA3332" t="s">
        <v>161</v>
      </c>
      <c r="AB3332" s="81" t="s">
        <v>338</v>
      </c>
      <c r="AC3332" s="77">
        <v>45292</v>
      </c>
    </row>
    <row r="3333" spans="1:29" x14ac:dyDescent="0.25">
      <c r="A3333" s="81" t="str">
        <f>samples!$C$97</f>
        <v>BU2023/20-WestdiepSeafarm-225m-b-VV2</v>
      </c>
      <c r="C3333"/>
      <c r="H3333" t="s">
        <v>481</v>
      </c>
      <c r="I3333">
        <v>131187</v>
      </c>
      <c r="K3333" t="s">
        <v>348</v>
      </c>
      <c r="L3333" t="s">
        <v>375</v>
      </c>
      <c r="M3333" t="s">
        <v>376</v>
      </c>
      <c r="N3333" t="s">
        <v>401</v>
      </c>
      <c r="O3333" t="s">
        <v>402</v>
      </c>
      <c r="P3333" t="s">
        <v>403</v>
      </c>
      <c r="Q3333" t="s">
        <v>404</v>
      </c>
      <c r="S3333" t="s">
        <v>226</v>
      </c>
      <c r="U3333" t="s">
        <v>335</v>
      </c>
      <c r="V3333" t="s">
        <v>264</v>
      </c>
      <c r="W3333" s="81" t="s">
        <v>159</v>
      </c>
      <c r="X3333">
        <v>100</v>
      </c>
      <c r="Y3333" t="s">
        <v>336</v>
      </c>
      <c r="Z3333" t="s">
        <v>243</v>
      </c>
      <c r="AA3333" t="s">
        <v>161</v>
      </c>
      <c r="AB3333" s="81" t="s">
        <v>338</v>
      </c>
      <c r="AC3333" s="77">
        <v>45292</v>
      </c>
    </row>
    <row r="3334" spans="1:29" x14ac:dyDescent="0.25">
      <c r="A3334" s="81" t="str">
        <f>samples!$C$97</f>
        <v>BU2023/20-WestdiepSeafarm-225m-b-VV2</v>
      </c>
      <c r="C3334"/>
      <c r="H3334" t="s">
        <v>537</v>
      </c>
      <c r="I3334">
        <v>130375</v>
      </c>
      <c r="K3334" t="s">
        <v>348</v>
      </c>
      <c r="L3334" t="s">
        <v>375</v>
      </c>
      <c r="M3334" t="s">
        <v>376</v>
      </c>
      <c r="N3334" t="s">
        <v>380</v>
      </c>
      <c r="O3334" t="s">
        <v>507</v>
      </c>
      <c r="P3334" t="s">
        <v>508</v>
      </c>
      <c r="Q3334" t="s">
        <v>526</v>
      </c>
      <c r="S3334" t="s">
        <v>226</v>
      </c>
      <c r="U3334" t="s">
        <v>335</v>
      </c>
      <c r="V3334" t="s">
        <v>264</v>
      </c>
      <c r="W3334" s="81" t="s">
        <v>159</v>
      </c>
      <c r="X3334">
        <v>10</v>
      </c>
      <c r="Y3334" t="s">
        <v>336</v>
      </c>
      <c r="Z3334" t="s">
        <v>243</v>
      </c>
      <c r="AA3334" t="s">
        <v>161</v>
      </c>
      <c r="AB3334" s="81" t="s">
        <v>338</v>
      </c>
      <c r="AC3334" s="77">
        <v>45292</v>
      </c>
    </row>
    <row r="3335" spans="1:29" x14ac:dyDescent="0.25">
      <c r="A3335" s="81" t="str">
        <f>samples!$C$98</f>
        <v>BU2023/20-WestdiepSeafarm-225m-c-VV3</v>
      </c>
      <c r="C3335"/>
      <c r="H3335" t="s">
        <v>473</v>
      </c>
      <c r="I3335">
        <v>141433</v>
      </c>
      <c r="K3335" t="s">
        <v>348</v>
      </c>
      <c r="L3335" t="s">
        <v>365</v>
      </c>
      <c r="M3335" t="s">
        <v>366</v>
      </c>
      <c r="N3335" t="s">
        <v>371</v>
      </c>
      <c r="O3335" t="s">
        <v>372</v>
      </c>
      <c r="P3335" t="s">
        <v>373</v>
      </c>
      <c r="Q3335" t="s">
        <v>374</v>
      </c>
      <c r="S3335" t="s">
        <v>226</v>
      </c>
      <c r="U3335" t="s">
        <v>335</v>
      </c>
      <c r="V3335" t="s">
        <v>264</v>
      </c>
      <c r="W3335" s="81" t="s">
        <v>159</v>
      </c>
      <c r="X3335">
        <v>40</v>
      </c>
      <c r="Y3335" t="s">
        <v>336</v>
      </c>
      <c r="Z3335" t="s">
        <v>243</v>
      </c>
      <c r="AA3335" t="s">
        <v>161</v>
      </c>
      <c r="AB3335" s="81" t="s">
        <v>338</v>
      </c>
      <c r="AC3335" s="77">
        <v>45292</v>
      </c>
    </row>
    <row r="3336" spans="1:29" x14ac:dyDescent="0.25">
      <c r="A3336" s="81" t="str">
        <f>samples!$C$98</f>
        <v>BU2023/20-WestdiepSeafarm-225m-c-VV3</v>
      </c>
      <c r="C3336"/>
      <c r="H3336" t="s">
        <v>549</v>
      </c>
      <c r="I3336">
        <v>131107</v>
      </c>
      <c r="K3336" t="s">
        <v>348</v>
      </c>
      <c r="L3336" t="s">
        <v>375</v>
      </c>
      <c r="M3336" t="s">
        <v>376</v>
      </c>
      <c r="N3336" t="s">
        <v>401</v>
      </c>
      <c r="O3336" t="s">
        <v>402</v>
      </c>
      <c r="P3336" t="s">
        <v>564</v>
      </c>
      <c r="Q3336" t="s">
        <v>575</v>
      </c>
      <c r="S3336" t="s">
        <v>226</v>
      </c>
      <c r="U3336" t="s">
        <v>335</v>
      </c>
      <c r="V3336" t="s">
        <v>264</v>
      </c>
      <c r="W3336" s="81" t="s">
        <v>159</v>
      </c>
      <c r="X3336">
        <v>10</v>
      </c>
      <c r="Y3336" t="s">
        <v>336</v>
      </c>
      <c r="Z3336" t="s">
        <v>243</v>
      </c>
      <c r="AA3336" t="s">
        <v>161</v>
      </c>
      <c r="AB3336" s="81" t="s">
        <v>338</v>
      </c>
      <c r="AC3336" s="77">
        <v>45292</v>
      </c>
    </row>
    <row r="3337" spans="1:29" x14ac:dyDescent="0.25">
      <c r="A3337" s="81" t="str">
        <f>samples!$C$98</f>
        <v>BU2023/20-WestdiepSeafarm-225m-c-VV3</v>
      </c>
      <c r="C3337"/>
      <c r="H3337" t="s">
        <v>411</v>
      </c>
      <c r="I3337">
        <v>919</v>
      </c>
      <c r="K3337" t="s">
        <v>348</v>
      </c>
      <c r="L3337" t="s">
        <v>375</v>
      </c>
      <c r="M3337" t="s">
        <v>376</v>
      </c>
      <c r="N3337" t="s">
        <v>384</v>
      </c>
      <c r="O3337" t="s">
        <v>411</v>
      </c>
      <c r="S3337" t="s">
        <v>226</v>
      </c>
      <c r="U3337" t="s">
        <v>335</v>
      </c>
      <c r="V3337" t="s">
        <v>264</v>
      </c>
      <c r="W3337" s="81" t="s">
        <v>159</v>
      </c>
      <c r="X3337">
        <v>60</v>
      </c>
      <c r="Y3337" t="s">
        <v>336</v>
      </c>
      <c r="Z3337" t="s">
        <v>243</v>
      </c>
      <c r="AA3337" t="s">
        <v>161</v>
      </c>
      <c r="AB3337" s="81" t="s">
        <v>338</v>
      </c>
      <c r="AC3337" s="77">
        <v>45292</v>
      </c>
    </row>
    <row r="3338" spans="1:29" x14ac:dyDescent="0.25">
      <c r="A3338" s="81" t="str">
        <f>samples!$C$98</f>
        <v>BU2023/20-WestdiepSeafarm-225m-c-VV3</v>
      </c>
      <c r="C3338"/>
      <c r="H3338" t="s">
        <v>470</v>
      </c>
      <c r="I3338">
        <v>855674</v>
      </c>
      <c r="K3338" t="s">
        <v>348</v>
      </c>
      <c r="L3338" t="s">
        <v>355</v>
      </c>
      <c r="M3338" t="s">
        <v>826</v>
      </c>
      <c r="N3338" t="s">
        <v>356</v>
      </c>
      <c r="O3338" t="s">
        <v>357</v>
      </c>
      <c r="P3338" t="s">
        <v>358</v>
      </c>
      <c r="Q3338" t="s">
        <v>359</v>
      </c>
      <c r="S3338" t="s">
        <v>226</v>
      </c>
      <c r="U3338" t="s">
        <v>335</v>
      </c>
      <c r="V3338" t="s">
        <v>264</v>
      </c>
      <c r="W3338" s="81" t="s">
        <v>159</v>
      </c>
      <c r="X3338">
        <v>30</v>
      </c>
      <c r="Y3338" t="s">
        <v>336</v>
      </c>
      <c r="Z3338" t="s">
        <v>243</v>
      </c>
      <c r="AA3338" t="s">
        <v>161</v>
      </c>
      <c r="AB3338" s="81" t="s">
        <v>338</v>
      </c>
      <c r="AC3338" s="77">
        <v>45292</v>
      </c>
    </row>
    <row r="3339" spans="1:29" x14ac:dyDescent="0.25">
      <c r="A3339" s="81" t="str">
        <f>samples!$C$98</f>
        <v>BU2023/20-WestdiepSeafarm-225m-c-VV3</v>
      </c>
      <c r="C3339"/>
      <c r="H3339" t="s">
        <v>482</v>
      </c>
      <c r="I3339">
        <v>130357</v>
      </c>
      <c r="K3339" t="s">
        <v>348</v>
      </c>
      <c r="L3339" t="s">
        <v>375</v>
      </c>
      <c r="M3339" t="s">
        <v>376</v>
      </c>
      <c r="N3339" t="s">
        <v>380</v>
      </c>
      <c r="O3339" t="s">
        <v>381</v>
      </c>
      <c r="P3339" t="s">
        <v>382</v>
      </c>
      <c r="Q3339" t="s">
        <v>405</v>
      </c>
      <c r="S3339" t="s">
        <v>226</v>
      </c>
      <c r="U3339" t="s">
        <v>335</v>
      </c>
      <c r="V3339" t="s">
        <v>264</v>
      </c>
      <c r="W3339" s="81" t="s">
        <v>159</v>
      </c>
      <c r="X3339">
        <v>40</v>
      </c>
      <c r="Y3339" t="s">
        <v>336</v>
      </c>
      <c r="Z3339" t="s">
        <v>243</v>
      </c>
      <c r="AA3339" t="s">
        <v>161</v>
      </c>
      <c r="AB3339" s="81" t="s">
        <v>338</v>
      </c>
      <c r="AC3339" s="77">
        <v>45292</v>
      </c>
    </row>
    <row r="3340" spans="1:29" x14ac:dyDescent="0.25">
      <c r="A3340" s="81" t="str">
        <f>samples!$C$98</f>
        <v>BU2023/20-WestdiepSeafarm-225m-c-VV3</v>
      </c>
      <c r="C3340"/>
      <c r="H3340" t="s">
        <v>474</v>
      </c>
      <c r="I3340">
        <v>129898</v>
      </c>
      <c r="K3340" t="s">
        <v>348</v>
      </c>
      <c r="L3340" t="s">
        <v>375</v>
      </c>
      <c r="M3340" t="s">
        <v>376</v>
      </c>
      <c r="O3340" t="s">
        <v>377</v>
      </c>
      <c r="P3340" t="s">
        <v>378</v>
      </c>
      <c r="Q3340" t="s">
        <v>379</v>
      </c>
      <c r="S3340" t="s">
        <v>226</v>
      </c>
      <c r="U3340" t="s">
        <v>335</v>
      </c>
      <c r="V3340" t="s">
        <v>264</v>
      </c>
      <c r="W3340" s="81" t="s">
        <v>159</v>
      </c>
      <c r="X3340">
        <v>370</v>
      </c>
      <c r="Y3340" t="s">
        <v>336</v>
      </c>
      <c r="Z3340" t="s">
        <v>243</v>
      </c>
      <c r="AA3340" t="s">
        <v>161</v>
      </c>
      <c r="AB3340" s="81" t="s">
        <v>338</v>
      </c>
      <c r="AC3340" s="77">
        <v>45292</v>
      </c>
    </row>
    <row r="3341" spans="1:29" x14ac:dyDescent="0.25">
      <c r="A3341" s="81" t="str">
        <f>samples!$C$98</f>
        <v>BU2023/20-WestdiepSeafarm-225m-c-VV3</v>
      </c>
      <c r="C3341"/>
      <c r="H3341" t="s">
        <v>885</v>
      </c>
      <c r="I3341">
        <v>1398927</v>
      </c>
      <c r="K3341" t="s">
        <v>348</v>
      </c>
      <c r="L3341" t="s">
        <v>414</v>
      </c>
      <c r="M3341" t="s">
        <v>415</v>
      </c>
      <c r="N3341" t="s">
        <v>511</v>
      </c>
      <c r="O3341" t="s">
        <v>842</v>
      </c>
      <c r="P3341" t="s">
        <v>890</v>
      </c>
      <c r="Q3341" t="s">
        <v>891</v>
      </c>
      <c r="S3341" t="s">
        <v>226</v>
      </c>
      <c r="U3341" t="s">
        <v>335</v>
      </c>
      <c r="V3341" t="s">
        <v>264</v>
      </c>
      <c r="W3341" s="81" t="s">
        <v>159</v>
      </c>
      <c r="X3341">
        <v>10</v>
      </c>
      <c r="Y3341" t="s">
        <v>336</v>
      </c>
      <c r="Z3341" t="s">
        <v>243</v>
      </c>
      <c r="AA3341" t="s">
        <v>161</v>
      </c>
      <c r="AB3341" s="81" t="s">
        <v>338</v>
      </c>
      <c r="AC3341" s="77">
        <v>45292</v>
      </c>
    </row>
    <row r="3342" spans="1:29" x14ac:dyDescent="0.25">
      <c r="A3342" s="81" t="str">
        <f>samples!$C$98</f>
        <v>BU2023/20-WestdiepSeafarm-225m-c-VV3</v>
      </c>
      <c r="C3342"/>
      <c r="H3342" t="s">
        <v>488</v>
      </c>
      <c r="I3342">
        <v>130599</v>
      </c>
      <c r="K3342" t="s">
        <v>348</v>
      </c>
      <c r="L3342" t="s">
        <v>375</v>
      </c>
      <c r="M3342" t="s">
        <v>376</v>
      </c>
      <c r="N3342" t="s">
        <v>380</v>
      </c>
      <c r="O3342" t="s">
        <v>406</v>
      </c>
      <c r="P3342" t="s">
        <v>426</v>
      </c>
      <c r="Q3342" t="s">
        <v>427</v>
      </c>
      <c r="S3342" t="s">
        <v>226</v>
      </c>
      <c r="U3342" t="s">
        <v>335</v>
      </c>
      <c r="V3342" t="s">
        <v>264</v>
      </c>
      <c r="W3342" s="81" t="s">
        <v>159</v>
      </c>
      <c r="X3342">
        <v>10</v>
      </c>
      <c r="Y3342" t="s">
        <v>336</v>
      </c>
      <c r="Z3342" t="s">
        <v>243</v>
      </c>
      <c r="AA3342" t="s">
        <v>161</v>
      </c>
      <c r="AB3342" s="81" t="s">
        <v>338</v>
      </c>
      <c r="AC3342" s="77">
        <v>45292</v>
      </c>
    </row>
    <row r="3343" spans="1:29" x14ac:dyDescent="0.25">
      <c r="A3343" s="81" t="str">
        <f>samples!$C$98</f>
        <v>BU2023/20-WestdiepSeafarm-225m-c-VV3</v>
      </c>
      <c r="C3343"/>
      <c r="H3343" t="s">
        <v>538</v>
      </c>
      <c r="I3343">
        <v>131495</v>
      </c>
      <c r="K3343" t="s">
        <v>348</v>
      </c>
      <c r="L3343" t="s">
        <v>375</v>
      </c>
      <c r="M3343" t="s">
        <v>376</v>
      </c>
      <c r="N3343" t="s">
        <v>384</v>
      </c>
      <c r="O3343" t="s">
        <v>509</v>
      </c>
      <c r="P3343" t="s">
        <v>510</v>
      </c>
      <c r="Q3343" t="s">
        <v>527</v>
      </c>
      <c r="S3343" t="s">
        <v>226</v>
      </c>
      <c r="U3343" t="s">
        <v>335</v>
      </c>
      <c r="V3343" t="s">
        <v>264</v>
      </c>
      <c r="W3343" s="81" t="s">
        <v>159</v>
      </c>
      <c r="X3343">
        <v>10</v>
      </c>
      <c r="Y3343" t="s">
        <v>336</v>
      </c>
      <c r="Z3343" t="s">
        <v>243</v>
      </c>
      <c r="AA3343" t="s">
        <v>161</v>
      </c>
      <c r="AB3343" s="81" t="s">
        <v>338</v>
      </c>
      <c r="AC3343" s="77">
        <v>45292</v>
      </c>
    </row>
    <row r="3344" spans="1:29" x14ac:dyDescent="0.25">
      <c r="A3344" s="81" t="str">
        <f>samples!$C$98</f>
        <v>BU2023/20-WestdiepSeafarm-225m-c-VV3</v>
      </c>
      <c r="C3344"/>
      <c r="H3344" t="s">
        <v>540</v>
      </c>
      <c r="I3344">
        <v>334512</v>
      </c>
      <c r="K3344" t="s">
        <v>348</v>
      </c>
      <c r="L3344" t="s">
        <v>375</v>
      </c>
      <c r="M3344" t="s">
        <v>376</v>
      </c>
      <c r="N3344" t="s">
        <v>380</v>
      </c>
      <c r="O3344" t="s">
        <v>448</v>
      </c>
      <c r="P3344" t="s">
        <v>517</v>
      </c>
      <c r="Q3344" t="s">
        <v>530</v>
      </c>
      <c r="S3344" t="s">
        <v>226</v>
      </c>
      <c r="U3344" t="s">
        <v>335</v>
      </c>
      <c r="V3344" t="s">
        <v>264</v>
      </c>
      <c r="W3344" s="81" t="s">
        <v>159</v>
      </c>
      <c r="X3344">
        <v>10</v>
      </c>
      <c r="Y3344" t="s">
        <v>336</v>
      </c>
      <c r="Z3344" t="s">
        <v>243</v>
      </c>
      <c r="AA3344" t="s">
        <v>161</v>
      </c>
      <c r="AB3344" s="81" t="s">
        <v>338</v>
      </c>
      <c r="AC3344" s="77">
        <v>45292</v>
      </c>
    </row>
    <row r="3345" spans="1:29" x14ac:dyDescent="0.25">
      <c r="A3345" s="81" t="str">
        <f>samples!$C$98</f>
        <v>BU2023/20-WestdiepSeafarm-225m-c-VV3</v>
      </c>
      <c r="C3345"/>
      <c r="H3345" t="s">
        <v>546</v>
      </c>
      <c r="I3345">
        <v>130711</v>
      </c>
      <c r="K3345" t="s">
        <v>348</v>
      </c>
      <c r="L3345" t="s">
        <v>375</v>
      </c>
      <c r="M3345" t="s">
        <v>376</v>
      </c>
      <c r="N3345" t="s">
        <v>401</v>
      </c>
      <c r="O3345" t="s">
        <v>557</v>
      </c>
      <c r="P3345" t="s">
        <v>558</v>
      </c>
      <c r="Q3345" t="s">
        <v>572</v>
      </c>
      <c r="S3345" t="s">
        <v>226</v>
      </c>
      <c r="U3345" t="s">
        <v>335</v>
      </c>
      <c r="V3345" t="s">
        <v>264</v>
      </c>
      <c r="W3345" s="81" t="s">
        <v>159</v>
      </c>
      <c r="X3345">
        <v>80</v>
      </c>
      <c r="Y3345" t="s">
        <v>336</v>
      </c>
      <c r="Z3345" t="s">
        <v>243</v>
      </c>
      <c r="AA3345" t="s">
        <v>161</v>
      </c>
      <c r="AB3345" s="81" t="s">
        <v>338</v>
      </c>
      <c r="AC3345" s="77">
        <v>45292</v>
      </c>
    </row>
    <row r="3346" spans="1:29" x14ac:dyDescent="0.25">
      <c r="A3346" s="81" t="str">
        <f>samples!$C$98</f>
        <v>BU2023/20-WestdiepSeafarm-225m-c-VV3</v>
      </c>
      <c r="C3346"/>
      <c r="H3346" t="s">
        <v>421</v>
      </c>
      <c r="I3346">
        <v>1648</v>
      </c>
      <c r="K3346" t="s">
        <v>348</v>
      </c>
      <c r="L3346" t="s">
        <v>375</v>
      </c>
      <c r="N3346" t="s">
        <v>420</v>
      </c>
      <c r="O3346" t="s">
        <v>421</v>
      </c>
      <c r="S3346" t="s">
        <v>226</v>
      </c>
      <c r="U3346" t="s">
        <v>335</v>
      </c>
      <c r="V3346" t="s">
        <v>264</v>
      </c>
      <c r="W3346" s="81" t="s">
        <v>159</v>
      </c>
      <c r="X3346">
        <v>50</v>
      </c>
      <c r="Y3346" t="s">
        <v>336</v>
      </c>
      <c r="Z3346" t="s">
        <v>243</v>
      </c>
      <c r="AA3346" t="s">
        <v>161</v>
      </c>
      <c r="AB3346" s="81" t="s">
        <v>338</v>
      </c>
      <c r="AC3346" s="77">
        <v>45292</v>
      </c>
    </row>
    <row r="3347" spans="1:29" x14ac:dyDescent="0.25">
      <c r="A3347" s="81" t="str">
        <f>samples!$C$98</f>
        <v>BU2023/20-WestdiepSeafarm-225m-c-VV3</v>
      </c>
      <c r="C3347"/>
      <c r="H3347" t="s">
        <v>543</v>
      </c>
      <c r="I3347">
        <v>131183</v>
      </c>
      <c r="K3347" t="s">
        <v>348</v>
      </c>
      <c r="L3347" t="s">
        <v>375</v>
      </c>
      <c r="M3347" t="s">
        <v>376</v>
      </c>
      <c r="N3347" t="s">
        <v>401</v>
      </c>
      <c r="O3347" t="s">
        <v>402</v>
      </c>
      <c r="P3347" t="s">
        <v>519</v>
      </c>
      <c r="Q3347" t="s">
        <v>533</v>
      </c>
      <c r="S3347" t="s">
        <v>226</v>
      </c>
      <c r="U3347" t="s">
        <v>335</v>
      </c>
      <c r="V3347" t="s">
        <v>264</v>
      </c>
      <c r="W3347" s="81" t="s">
        <v>159</v>
      </c>
      <c r="X3347">
        <v>10</v>
      </c>
      <c r="Y3347" t="s">
        <v>336</v>
      </c>
      <c r="Z3347" t="s">
        <v>243</v>
      </c>
      <c r="AA3347" t="s">
        <v>161</v>
      </c>
      <c r="AB3347" s="81" t="s">
        <v>338</v>
      </c>
      <c r="AC3347" s="77">
        <v>45292</v>
      </c>
    </row>
    <row r="3348" spans="1:29" x14ac:dyDescent="0.25">
      <c r="A3348" s="81" t="str">
        <f>samples!$C$98</f>
        <v>BU2023/20-WestdiepSeafarm-225m-c-VV3</v>
      </c>
      <c r="C3348"/>
      <c r="H3348" t="s">
        <v>493</v>
      </c>
      <c r="I3348">
        <v>131074</v>
      </c>
      <c r="K3348" t="s">
        <v>348</v>
      </c>
      <c r="L3348" t="s">
        <v>375</v>
      </c>
      <c r="M3348" t="s">
        <v>376</v>
      </c>
      <c r="N3348" t="s">
        <v>380</v>
      </c>
      <c r="O3348" t="s">
        <v>406</v>
      </c>
      <c r="P3348" t="s">
        <v>444</v>
      </c>
      <c r="Q3348" t="s">
        <v>445</v>
      </c>
      <c r="S3348" t="s">
        <v>226</v>
      </c>
      <c r="U3348" t="s">
        <v>335</v>
      </c>
      <c r="V3348" t="s">
        <v>264</v>
      </c>
      <c r="W3348" s="81" t="s">
        <v>159</v>
      </c>
      <c r="X3348">
        <v>10</v>
      </c>
      <c r="Y3348" t="s">
        <v>336</v>
      </c>
      <c r="Z3348" t="s">
        <v>243</v>
      </c>
      <c r="AA3348" t="s">
        <v>161</v>
      </c>
      <c r="AB3348" s="81" t="s">
        <v>338</v>
      </c>
      <c r="AC3348" s="77">
        <v>45292</v>
      </c>
    </row>
    <row r="3349" spans="1:29" x14ac:dyDescent="0.25">
      <c r="A3349" s="81" t="str">
        <f>samples!$C$98</f>
        <v>BU2023/20-WestdiepSeafarm-225m-c-VV3</v>
      </c>
      <c r="C3349"/>
      <c r="H3349" t="s">
        <v>484</v>
      </c>
      <c r="I3349">
        <v>130116</v>
      </c>
      <c r="K3349" t="s">
        <v>348</v>
      </c>
      <c r="L3349" t="s">
        <v>375</v>
      </c>
      <c r="M3349" t="s">
        <v>376</v>
      </c>
      <c r="N3349" t="s">
        <v>380</v>
      </c>
      <c r="O3349" t="s">
        <v>409</v>
      </c>
      <c r="P3349" t="s">
        <v>410</v>
      </c>
      <c r="Q3349" t="s">
        <v>374</v>
      </c>
      <c r="S3349" t="s">
        <v>226</v>
      </c>
      <c r="U3349" t="s">
        <v>335</v>
      </c>
      <c r="V3349" t="s">
        <v>264</v>
      </c>
      <c r="W3349" s="81" t="s">
        <v>159</v>
      </c>
      <c r="X3349">
        <v>30</v>
      </c>
      <c r="Y3349" t="s">
        <v>336</v>
      </c>
      <c r="Z3349" t="s">
        <v>243</v>
      </c>
      <c r="AA3349" t="s">
        <v>161</v>
      </c>
      <c r="AB3349" s="81" t="s">
        <v>338</v>
      </c>
      <c r="AC3349" s="77">
        <v>45292</v>
      </c>
    </row>
    <row r="3350" spans="1:29" x14ac:dyDescent="0.25">
      <c r="A3350" s="81" t="str">
        <f>samples!$C$98</f>
        <v>BU2023/20-WestdiepSeafarm-225m-c-VV3</v>
      </c>
      <c r="C3350"/>
      <c r="H3350" t="s">
        <v>481</v>
      </c>
      <c r="I3350">
        <v>131187</v>
      </c>
      <c r="K3350" t="s">
        <v>348</v>
      </c>
      <c r="L3350" t="s">
        <v>375</v>
      </c>
      <c r="M3350" t="s">
        <v>376</v>
      </c>
      <c r="N3350" t="s">
        <v>401</v>
      </c>
      <c r="O3350" t="s">
        <v>402</v>
      </c>
      <c r="P3350" t="s">
        <v>403</v>
      </c>
      <c r="Q3350" t="s">
        <v>404</v>
      </c>
      <c r="S3350" t="s">
        <v>226</v>
      </c>
      <c r="U3350" t="s">
        <v>335</v>
      </c>
      <c r="V3350" t="s">
        <v>264</v>
      </c>
      <c r="W3350" s="81" t="s">
        <v>159</v>
      </c>
      <c r="X3350">
        <v>90</v>
      </c>
      <c r="Y3350" t="s">
        <v>336</v>
      </c>
      <c r="Z3350" t="s">
        <v>243</v>
      </c>
      <c r="AA3350" t="s">
        <v>161</v>
      </c>
      <c r="AB3350" s="81" t="s">
        <v>338</v>
      </c>
      <c r="AC3350" s="77">
        <v>45292</v>
      </c>
    </row>
    <row r="3351" spans="1:29" x14ac:dyDescent="0.25">
      <c r="A3351" s="81" t="str">
        <f>samples!$C$99</f>
        <v>BU2023/20-WestdiepSeafarm-325m-a-VV1</v>
      </c>
      <c r="C3351"/>
      <c r="H3351" t="s">
        <v>487</v>
      </c>
      <c r="I3351">
        <v>102788</v>
      </c>
      <c r="K3351" t="s">
        <v>348</v>
      </c>
      <c r="L3351" t="s">
        <v>414</v>
      </c>
      <c r="M3351" t="s">
        <v>415</v>
      </c>
      <c r="N3351" t="s">
        <v>416</v>
      </c>
      <c r="O3351" t="s">
        <v>423</v>
      </c>
      <c r="P3351" t="s">
        <v>424</v>
      </c>
      <c r="Q3351" t="s">
        <v>425</v>
      </c>
      <c r="S3351" t="s">
        <v>226</v>
      </c>
      <c r="U3351" t="s">
        <v>335</v>
      </c>
      <c r="V3351" t="s">
        <v>264</v>
      </c>
      <c r="W3351" s="81" t="s">
        <v>159</v>
      </c>
      <c r="X3351">
        <v>150</v>
      </c>
      <c r="Y3351" t="s">
        <v>336</v>
      </c>
      <c r="Z3351" t="s">
        <v>243</v>
      </c>
      <c r="AA3351" t="s">
        <v>161</v>
      </c>
      <c r="AB3351" s="81" t="s">
        <v>338</v>
      </c>
      <c r="AC3351" s="77">
        <v>45292</v>
      </c>
    </row>
    <row r="3352" spans="1:29" x14ac:dyDescent="0.25">
      <c r="A3352" s="81" t="str">
        <f>samples!$C$99</f>
        <v>BU2023/20-WestdiepSeafarm-325m-a-VV1</v>
      </c>
      <c r="C3352"/>
      <c r="H3352" t="s">
        <v>549</v>
      </c>
      <c r="I3352">
        <v>131107</v>
      </c>
      <c r="K3352" t="s">
        <v>348</v>
      </c>
      <c r="L3352" t="s">
        <v>375</v>
      </c>
      <c r="M3352" t="s">
        <v>376</v>
      </c>
      <c r="N3352" t="s">
        <v>401</v>
      </c>
      <c r="O3352" t="s">
        <v>402</v>
      </c>
      <c r="P3352" t="s">
        <v>564</v>
      </c>
      <c r="Q3352" t="s">
        <v>575</v>
      </c>
      <c r="S3352" t="s">
        <v>226</v>
      </c>
      <c r="U3352" t="s">
        <v>335</v>
      </c>
      <c r="V3352" t="s">
        <v>264</v>
      </c>
      <c r="W3352" s="81" t="s">
        <v>159</v>
      </c>
      <c r="X3352">
        <v>10</v>
      </c>
      <c r="Y3352" t="s">
        <v>336</v>
      </c>
      <c r="Z3352" t="s">
        <v>243</v>
      </c>
      <c r="AA3352" t="s">
        <v>161</v>
      </c>
      <c r="AB3352" s="81" t="s">
        <v>338</v>
      </c>
      <c r="AC3352" s="77">
        <v>45292</v>
      </c>
    </row>
    <row r="3353" spans="1:29" x14ac:dyDescent="0.25">
      <c r="A3353" s="81" t="str">
        <f>samples!$C$99</f>
        <v>BU2023/20-WestdiepSeafarm-325m-a-VV1</v>
      </c>
      <c r="C3353"/>
      <c r="H3353" t="s">
        <v>614</v>
      </c>
      <c r="I3353">
        <v>123776</v>
      </c>
      <c r="K3353" t="s">
        <v>348</v>
      </c>
      <c r="L3353" t="s">
        <v>349</v>
      </c>
      <c r="M3353" t="s">
        <v>623</v>
      </c>
      <c r="N3353" t="s">
        <v>624</v>
      </c>
      <c r="O3353" t="s">
        <v>625</v>
      </c>
      <c r="P3353" t="s">
        <v>626</v>
      </c>
      <c r="Q3353" t="s">
        <v>637</v>
      </c>
      <c r="S3353" t="s">
        <v>226</v>
      </c>
      <c r="U3353" t="s">
        <v>335</v>
      </c>
      <c r="V3353" t="s">
        <v>264</v>
      </c>
      <c r="W3353" s="81" t="s">
        <v>159</v>
      </c>
      <c r="X3353">
        <v>20</v>
      </c>
      <c r="Y3353" t="s">
        <v>336</v>
      </c>
      <c r="Z3353" t="s">
        <v>243</v>
      </c>
      <c r="AA3353" t="s">
        <v>161</v>
      </c>
      <c r="AB3353" s="81" t="s">
        <v>338</v>
      </c>
      <c r="AC3353" s="77">
        <v>45292</v>
      </c>
    </row>
    <row r="3354" spans="1:29" x14ac:dyDescent="0.25">
      <c r="A3354" s="81" t="str">
        <f>samples!$C$99</f>
        <v>BU2023/20-WestdiepSeafarm-325m-a-VV1</v>
      </c>
      <c r="C3354"/>
      <c r="H3354" t="s">
        <v>411</v>
      </c>
      <c r="I3354">
        <v>919</v>
      </c>
      <c r="K3354" t="s">
        <v>348</v>
      </c>
      <c r="L3354" t="s">
        <v>375</v>
      </c>
      <c r="M3354" t="s">
        <v>376</v>
      </c>
      <c r="N3354" t="s">
        <v>384</v>
      </c>
      <c r="O3354" t="s">
        <v>411</v>
      </c>
      <c r="S3354" t="s">
        <v>226</v>
      </c>
      <c r="U3354" t="s">
        <v>335</v>
      </c>
      <c r="V3354" t="s">
        <v>264</v>
      </c>
      <c r="W3354" s="81" t="s">
        <v>159</v>
      </c>
      <c r="X3354">
        <v>50</v>
      </c>
      <c r="Y3354" t="s">
        <v>336</v>
      </c>
      <c r="Z3354" t="s">
        <v>243</v>
      </c>
      <c r="AA3354" t="s">
        <v>161</v>
      </c>
      <c r="AB3354" s="81" t="s">
        <v>338</v>
      </c>
      <c r="AC3354" s="77">
        <v>45292</v>
      </c>
    </row>
    <row r="3355" spans="1:29" x14ac:dyDescent="0.25">
      <c r="A3355" s="81" t="str">
        <f>samples!$C$99</f>
        <v>BU2023/20-WestdiepSeafarm-325m-a-VV1</v>
      </c>
      <c r="C3355"/>
      <c r="H3355" t="s">
        <v>470</v>
      </c>
      <c r="I3355">
        <v>855674</v>
      </c>
      <c r="K3355" t="s">
        <v>348</v>
      </c>
      <c r="L3355" t="s">
        <v>355</v>
      </c>
      <c r="M3355" t="s">
        <v>826</v>
      </c>
      <c r="N3355" t="s">
        <v>356</v>
      </c>
      <c r="O3355" t="s">
        <v>357</v>
      </c>
      <c r="P3355" t="s">
        <v>358</v>
      </c>
      <c r="Q3355" t="s">
        <v>359</v>
      </c>
      <c r="S3355" t="s">
        <v>226</v>
      </c>
      <c r="U3355" t="s">
        <v>335</v>
      </c>
      <c r="V3355" t="s">
        <v>264</v>
      </c>
      <c r="W3355" s="81" t="s">
        <v>159</v>
      </c>
      <c r="X3355">
        <v>20</v>
      </c>
      <c r="Y3355" t="s">
        <v>336</v>
      </c>
      <c r="Z3355" t="s">
        <v>243</v>
      </c>
      <c r="AA3355" t="s">
        <v>161</v>
      </c>
      <c r="AB3355" s="81" t="s">
        <v>338</v>
      </c>
      <c r="AC3355" s="77">
        <v>45292</v>
      </c>
    </row>
    <row r="3356" spans="1:29" x14ac:dyDescent="0.25">
      <c r="A3356" s="81" t="str">
        <f>samples!$C$99</f>
        <v>BU2023/20-WestdiepSeafarm-325m-a-VV1</v>
      </c>
      <c r="C3356"/>
      <c r="H3356" t="s">
        <v>498</v>
      </c>
      <c r="I3356">
        <v>110487</v>
      </c>
      <c r="K3356" t="s">
        <v>348</v>
      </c>
      <c r="L3356" t="s">
        <v>414</v>
      </c>
      <c r="M3356" t="s">
        <v>415</v>
      </c>
      <c r="N3356" t="s">
        <v>458</v>
      </c>
      <c r="O3356" t="s">
        <v>459</v>
      </c>
      <c r="P3356" t="s">
        <v>460</v>
      </c>
      <c r="Q3356" t="s">
        <v>461</v>
      </c>
      <c r="S3356" t="s">
        <v>226</v>
      </c>
      <c r="U3356" t="s">
        <v>335</v>
      </c>
      <c r="V3356" t="s">
        <v>264</v>
      </c>
      <c r="W3356" s="81" t="s">
        <v>159</v>
      </c>
      <c r="X3356">
        <v>10</v>
      </c>
      <c r="Y3356" t="s">
        <v>336</v>
      </c>
      <c r="Z3356" t="s">
        <v>243</v>
      </c>
      <c r="AA3356" t="s">
        <v>161</v>
      </c>
      <c r="AB3356" s="81" t="s">
        <v>338</v>
      </c>
      <c r="AC3356" s="77">
        <v>45292</v>
      </c>
    </row>
    <row r="3357" spans="1:29" x14ac:dyDescent="0.25">
      <c r="A3357" s="81" t="str">
        <f>samples!$C$99</f>
        <v>BU2023/20-WestdiepSeafarm-325m-a-VV1</v>
      </c>
      <c r="C3357"/>
      <c r="H3357" t="s">
        <v>806</v>
      </c>
      <c r="I3357">
        <v>130745</v>
      </c>
      <c r="K3357" t="s">
        <v>348</v>
      </c>
      <c r="L3357" t="s">
        <v>375</v>
      </c>
      <c r="M3357" t="s">
        <v>376</v>
      </c>
      <c r="N3357" t="s">
        <v>380</v>
      </c>
      <c r="O3357" t="s">
        <v>831</v>
      </c>
      <c r="P3357" t="s">
        <v>832</v>
      </c>
      <c r="Q3357" t="s">
        <v>845</v>
      </c>
      <c r="S3357" t="s">
        <v>226</v>
      </c>
      <c r="U3357" t="s">
        <v>335</v>
      </c>
      <c r="V3357" t="s">
        <v>264</v>
      </c>
      <c r="W3357" s="81" t="s">
        <v>159</v>
      </c>
      <c r="X3357">
        <v>10</v>
      </c>
      <c r="Y3357" t="s">
        <v>336</v>
      </c>
      <c r="Z3357" t="s">
        <v>243</v>
      </c>
      <c r="AA3357" t="s">
        <v>161</v>
      </c>
      <c r="AB3357" s="81" t="s">
        <v>338</v>
      </c>
      <c r="AC3357" s="77">
        <v>45292</v>
      </c>
    </row>
    <row r="3358" spans="1:29" x14ac:dyDescent="0.25">
      <c r="A3358" s="81" t="str">
        <f>samples!$C$99</f>
        <v>BU2023/20-WestdiepSeafarm-325m-a-VV1</v>
      </c>
      <c r="C3358"/>
      <c r="H3358" t="s">
        <v>547</v>
      </c>
      <c r="I3358">
        <v>120020</v>
      </c>
      <c r="K3358" t="s">
        <v>348</v>
      </c>
      <c r="L3358" t="s">
        <v>414</v>
      </c>
      <c r="M3358" t="s">
        <v>415</v>
      </c>
      <c r="N3358" t="s">
        <v>559</v>
      </c>
      <c r="O3358" t="s">
        <v>560</v>
      </c>
      <c r="P3358" t="s">
        <v>561</v>
      </c>
      <c r="Q3358" t="s">
        <v>573</v>
      </c>
      <c r="S3358" t="s">
        <v>226</v>
      </c>
      <c r="U3358" t="s">
        <v>335</v>
      </c>
      <c r="V3358" t="s">
        <v>264</v>
      </c>
      <c r="W3358" s="81" t="s">
        <v>159</v>
      </c>
      <c r="X3358">
        <v>20</v>
      </c>
      <c r="Y3358" t="s">
        <v>336</v>
      </c>
      <c r="Z3358" t="s">
        <v>243</v>
      </c>
      <c r="AA3358" t="s">
        <v>161</v>
      </c>
      <c r="AB3358" s="81" t="s">
        <v>338</v>
      </c>
      <c r="AC3358" s="77">
        <v>45292</v>
      </c>
    </row>
    <row r="3359" spans="1:29" x14ac:dyDescent="0.25">
      <c r="A3359" s="81" t="str">
        <f>samples!$C$99</f>
        <v>BU2023/20-WestdiepSeafarm-325m-a-VV1</v>
      </c>
      <c r="C3359"/>
      <c r="H3359" t="s">
        <v>410</v>
      </c>
      <c r="I3359">
        <v>129296</v>
      </c>
      <c r="K3359" t="s">
        <v>348</v>
      </c>
      <c r="L3359" t="s">
        <v>375</v>
      </c>
      <c r="M3359" t="s">
        <v>376</v>
      </c>
      <c r="N3359" t="s">
        <v>380</v>
      </c>
      <c r="O3359" t="s">
        <v>409</v>
      </c>
      <c r="P3359" t="s">
        <v>410</v>
      </c>
      <c r="S3359" t="s">
        <v>226</v>
      </c>
      <c r="U3359" t="s">
        <v>335</v>
      </c>
      <c r="V3359" t="s">
        <v>264</v>
      </c>
      <c r="W3359" s="81" t="s">
        <v>159</v>
      </c>
      <c r="X3359">
        <v>40</v>
      </c>
      <c r="Y3359" t="s">
        <v>336</v>
      </c>
      <c r="Z3359" t="s">
        <v>243</v>
      </c>
      <c r="AA3359" t="s">
        <v>161</v>
      </c>
      <c r="AB3359" s="81" t="s">
        <v>338</v>
      </c>
      <c r="AC3359" s="77">
        <v>45292</v>
      </c>
    </row>
    <row r="3360" spans="1:29" x14ac:dyDescent="0.25">
      <c r="A3360" s="81" t="str">
        <f>samples!$C$99</f>
        <v>BU2023/20-WestdiepSeafarm-325m-a-VV1</v>
      </c>
      <c r="C3360"/>
      <c r="H3360" t="s">
        <v>476</v>
      </c>
      <c r="I3360">
        <v>152367</v>
      </c>
      <c r="K3360" t="s">
        <v>348</v>
      </c>
      <c r="L3360" t="s">
        <v>375</v>
      </c>
      <c r="M3360" t="s">
        <v>376</v>
      </c>
      <c r="N3360" t="s">
        <v>384</v>
      </c>
      <c r="O3360" t="s">
        <v>385</v>
      </c>
      <c r="P3360" t="s">
        <v>386</v>
      </c>
      <c r="Q3360" t="s">
        <v>387</v>
      </c>
      <c r="S3360" t="s">
        <v>226</v>
      </c>
      <c r="U3360" t="s">
        <v>335</v>
      </c>
      <c r="V3360" t="s">
        <v>264</v>
      </c>
      <c r="W3360" s="81" t="s">
        <v>159</v>
      </c>
      <c r="X3360">
        <v>10</v>
      </c>
      <c r="Y3360" t="s">
        <v>336</v>
      </c>
      <c r="Z3360" t="s">
        <v>243</v>
      </c>
      <c r="AA3360" t="s">
        <v>161</v>
      </c>
      <c r="AB3360" s="81" t="s">
        <v>338</v>
      </c>
      <c r="AC3360" s="77">
        <v>45292</v>
      </c>
    </row>
    <row r="3361" spans="1:29" x14ac:dyDescent="0.25">
      <c r="A3361" s="81" t="str">
        <f>samples!$C$99</f>
        <v>BU2023/20-WestdiepSeafarm-325m-a-VV1</v>
      </c>
      <c r="C3361"/>
      <c r="H3361" t="s">
        <v>884</v>
      </c>
      <c r="I3361">
        <v>1750291</v>
      </c>
      <c r="K3361" t="s">
        <v>348</v>
      </c>
      <c r="L3361" t="s">
        <v>414</v>
      </c>
      <c r="M3361" t="s">
        <v>415</v>
      </c>
      <c r="N3361" t="s">
        <v>511</v>
      </c>
      <c r="O3361" t="s">
        <v>512</v>
      </c>
      <c r="P3361" t="s">
        <v>888</v>
      </c>
      <c r="Q3361" t="s">
        <v>848</v>
      </c>
      <c r="S3361" t="s">
        <v>226</v>
      </c>
      <c r="U3361" t="s">
        <v>335</v>
      </c>
      <c r="V3361" t="s">
        <v>264</v>
      </c>
      <c r="W3361" s="81" t="s">
        <v>159</v>
      </c>
      <c r="X3361">
        <v>10</v>
      </c>
      <c r="Y3361" t="s">
        <v>336</v>
      </c>
      <c r="Z3361" t="s">
        <v>243</v>
      </c>
      <c r="AA3361" t="s">
        <v>161</v>
      </c>
      <c r="AB3361" s="81" t="s">
        <v>338</v>
      </c>
      <c r="AC3361" s="77">
        <v>45292</v>
      </c>
    </row>
    <row r="3362" spans="1:29" x14ac:dyDescent="0.25">
      <c r="A3362" s="81" t="str">
        <f>samples!$C$99</f>
        <v>BU2023/20-WestdiepSeafarm-325m-a-VV1</v>
      </c>
      <c r="C3362"/>
      <c r="H3362" t="s">
        <v>867</v>
      </c>
      <c r="I3362">
        <v>1752525</v>
      </c>
      <c r="K3362" t="s">
        <v>348</v>
      </c>
      <c r="L3362" t="s">
        <v>414</v>
      </c>
      <c r="M3362" t="s">
        <v>415</v>
      </c>
      <c r="N3362" t="s">
        <v>511</v>
      </c>
      <c r="O3362" t="s">
        <v>512</v>
      </c>
      <c r="P3362" t="s">
        <v>888</v>
      </c>
      <c r="Q3362" t="s">
        <v>528</v>
      </c>
      <c r="S3362" t="s">
        <v>226</v>
      </c>
      <c r="U3362" t="s">
        <v>335</v>
      </c>
      <c r="V3362" t="s">
        <v>264</v>
      </c>
      <c r="W3362" s="81" t="s">
        <v>159</v>
      </c>
      <c r="X3362">
        <v>10</v>
      </c>
      <c r="Y3362" t="s">
        <v>336</v>
      </c>
      <c r="Z3362" t="s">
        <v>243</v>
      </c>
      <c r="AA3362" t="s">
        <v>161</v>
      </c>
      <c r="AB3362" s="81" t="s">
        <v>338</v>
      </c>
      <c r="AC3362" s="77">
        <v>45292</v>
      </c>
    </row>
    <row r="3363" spans="1:29" x14ac:dyDescent="0.25">
      <c r="A3363" s="81" t="str">
        <f>samples!$C$99</f>
        <v>BU2023/20-WestdiepSeafarm-325m-a-VV1</v>
      </c>
      <c r="C3363"/>
      <c r="H3363" t="s">
        <v>457</v>
      </c>
      <c r="I3363">
        <v>152391</v>
      </c>
      <c r="K3363" t="s">
        <v>348</v>
      </c>
      <c r="L3363" t="s">
        <v>457</v>
      </c>
      <c r="S3363" t="s">
        <v>226</v>
      </c>
      <c r="U3363" t="s">
        <v>335</v>
      </c>
      <c r="V3363" t="s">
        <v>264</v>
      </c>
      <c r="W3363" s="81" t="s">
        <v>159</v>
      </c>
      <c r="X3363">
        <v>110</v>
      </c>
      <c r="Y3363" t="s">
        <v>336</v>
      </c>
      <c r="Z3363" t="s">
        <v>243</v>
      </c>
      <c r="AA3363" t="s">
        <v>161</v>
      </c>
      <c r="AB3363" s="81" t="s">
        <v>338</v>
      </c>
      <c r="AC3363" s="77">
        <v>45292</v>
      </c>
    </row>
    <row r="3364" spans="1:29" x14ac:dyDescent="0.25">
      <c r="A3364" s="81" t="str">
        <f>samples!$C$99</f>
        <v>BU2023/20-WestdiepSeafarm-325m-a-VV1</v>
      </c>
      <c r="C3364"/>
      <c r="H3364" t="s">
        <v>482</v>
      </c>
      <c r="I3364">
        <v>130357</v>
      </c>
      <c r="K3364" t="s">
        <v>348</v>
      </c>
      <c r="L3364" t="s">
        <v>375</v>
      </c>
      <c r="M3364" t="s">
        <v>376</v>
      </c>
      <c r="N3364" t="s">
        <v>380</v>
      </c>
      <c r="O3364" t="s">
        <v>381</v>
      </c>
      <c r="P3364" t="s">
        <v>382</v>
      </c>
      <c r="Q3364" t="s">
        <v>405</v>
      </c>
      <c r="S3364" t="s">
        <v>226</v>
      </c>
      <c r="U3364" t="s">
        <v>335</v>
      </c>
      <c r="V3364" t="s">
        <v>264</v>
      </c>
      <c r="W3364" s="81" t="s">
        <v>159</v>
      </c>
      <c r="X3364">
        <v>60</v>
      </c>
      <c r="Y3364" t="s">
        <v>336</v>
      </c>
      <c r="Z3364" t="s">
        <v>243</v>
      </c>
      <c r="AA3364" t="s">
        <v>161</v>
      </c>
      <c r="AB3364" s="81" t="s">
        <v>338</v>
      </c>
      <c r="AC3364" s="77">
        <v>45292</v>
      </c>
    </row>
    <row r="3365" spans="1:29" x14ac:dyDescent="0.25">
      <c r="A3365" s="81" t="str">
        <f>samples!$C$99</f>
        <v>BU2023/20-WestdiepSeafarm-325m-a-VV1</v>
      </c>
      <c r="C3365"/>
      <c r="H3365" t="s">
        <v>474</v>
      </c>
      <c r="I3365">
        <v>129898</v>
      </c>
      <c r="K3365" t="s">
        <v>348</v>
      </c>
      <c r="L3365" t="s">
        <v>375</v>
      </c>
      <c r="M3365" t="s">
        <v>376</v>
      </c>
      <c r="O3365" t="s">
        <v>377</v>
      </c>
      <c r="P3365" t="s">
        <v>378</v>
      </c>
      <c r="Q3365" t="s">
        <v>379</v>
      </c>
      <c r="S3365" t="s">
        <v>226</v>
      </c>
      <c r="U3365" t="s">
        <v>335</v>
      </c>
      <c r="V3365" t="s">
        <v>264</v>
      </c>
      <c r="W3365" s="81" t="s">
        <v>159</v>
      </c>
      <c r="X3365">
        <v>40</v>
      </c>
      <c r="Y3365" t="s">
        <v>336</v>
      </c>
      <c r="Z3365" t="s">
        <v>243</v>
      </c>
      <c r="AA3365" t="s">
        <v>161</v>
      </c>
      <c r="AB3365" s="81" t="s">
        <v>338</v>
      </c>
      <c r="AC3365" s="77">
        <v>45292</v>
      </c>
    </row>
    <row r="3366" spans="1:29" x14ac:dyDescent="0.25">
      <c r="A3366" s="81" t="str">
        <f>samples!$C$99</f>
        <v>BU2023/20-WestdiepSeafarm-325m-a-VV1</v>
      </c>
      <c r="C3366"/>
      <c r="H3366" t="s">
        <v>479</v>
      </c>
      <c r="I3366">
        <v>130544</v>
      </c>
      <c r="K3366" t="s">
        <v>348</v>
      </c>
      <c r="L3366" t="s">
        <v>375</v>
      </c>
      <c r="M3366" t="s">
        <v>376</v>
      </c>
      <c r="O3366" t="s">
        <v>395</v>
      </c>
      <c r="P3366" t="s">
        <v>396</v>
      </c>
      <c r="Q3366" t="s">
        <v>397</v>
      </c>
      <c r="S3366" t="s">
        <v>226</v>
      </c>
      <c r="U3366" t="s">
        <v>335</v>
      </c>
      <c r="V3366" t="s">
        <v>264</v>
      </c>
      <c r="W3366" s="81" t="s">
        <v>159</v>
      </c>
      <c r="X3366">
        <v>10</v>
      </c>
      <c r="Y3366" t="s">
        <v>336</v>
      </c>
      <c r="Z3366" t="s">
        <v>243</v>
      </c>
      <c r="AA3366" t="s">
        <v>161</v>
      </c>
      <c r="AB3366" s="81" t="s">
        <v>338</v>
      </c>
      <c r="AC3366" s="77">
        <v>45292</v>
      </c>
    </row>
    <row r="3367" spans="1:29" x14ac:dyDescent="0.25">
      <c r="A3367" s="81" t="str">
        <f>samples!$C$99</f>
        <v>BU2023/20-WestdiepSeafarm-325m-a-VV1</v>
      </c>
      <c r="C3367"/>
      <c r="H3367" t="s">
        <v>822</v>
      </c>
      <c r="I3367">
        <v>101864</v>
      </c>
      <c r="K3367" t="s">
        <v>348</v>
      </c>
      <c r="L3367" t="s">
        <v>414</v>
      </c>
      <c r="M3367" t="s">
        <v>415</v>
      </c>
      <c r="N3367" t="s">
        <v>416</v>
      </c>
      <c r="O3367" t="s">
        <v>417</v>
      </c>
      <c r="P3367" t="s">
        <v>854</v>
      </c>
      <c r="Q3367" t="s">
        <v>855</v>
      </c>
      <c r="S3367" t="s">
        <v>226</v>
      </c>
      <c r="U3367" t="s">
        <v>335</v>
      </c>
      <c r="V3367" t="s">
        <v>264</v>
      </c>
      <c r="W3367" s="81" t="s">
        <v>159</v>
      </c>
      <c r="X3367">
        <v>10</v>
      </c>
      <c r="Y3367" t="s">
        <v>336</v>
      </c>
      <c r="Z3367" t="s">
        <v>243</v>
      </c>
      <c r="AA3367" t="s">
        <v>161</v>
      </c>
      <c r="AB3367" s="81" t="s">
        <v>338</v>
      </c>
      <c r="AC3367" s="77">
        <v>45292</v>
      </c>
    </row>
    <row r="3368" spans="1:29" x14ac:dyDescent="0.25">
      <c r="A3368" s="81" t="str">
        <f>samples!$C$99</f>
        <v>BU2023/20-WestdiepSeafarm-325m-a-VV1</v>
      </c>
      <c r="C3368"/>
      <c r="H3368" t="s">
        <v>582</v>
      </c>
      <c r="I3368">
        <v>334510</v>
      </c>
      <c r="K3368" t="s">
        <v>348</v>
      </c>
      <c r="L3368" t="s">
        <v>375</v>
      </c>
      <c r="M3368" t="s">
        <v>376</v>
      </c>
      <c r="N3368" t="s">
        <v>380</v>
      </c>
      <c r="O3368" t="s">
        <v>448</v>
      </c>
      <c r="P3368" t="s">
        <v>517</v>
      </c>
      <c r="Q3368" t="s">
        <v>594</v>
      </c>
      <c r="S3368" t="s">
        <v>226</v>
      </c>
      <c r="U3368" t="s">
        <v>335</v>
      </c>
      <c r="V3368" t="s">
        <v>264</v>
      </c>
      <c r="W3368" s="81" t="s">
        <v>159</v>
      </c>
      <c r="X3368">
        <v>20</v>
      </c>
      <c r="Y3368" t="s">
        <v>336</v>
      </c>
      <c r="Z3368" t="s">
        <v>243</v>
      </c>
      <c r="AA3368" t="s">
        <v>161</v>
      </c>
      <c r="AB3368" s="81" t="s">
        <v>338</v>
      </c>
      <c r="AC3368" s="77">
        <v>45292</v>
      </c>
    </row>
    <row r="3369" spans="1:29" x14ac:dyDescent="0.25">
      <c r="A3369" s="81" t="str">
        <f>samples!$C$99</f>
        <v>BU2023/20-WestdiepSeafarm-325m-a-VV1</v>
      </c>
      <c r="C3369"/>
      <c r="H3369" t="s">
        <v>546</v>
      </c>
      <c r="I3369">
        <v>130711</v>
      </c>
      <c r="K3369" t="s">
        <v>348</v>
      </c>
      <c r="L3369" t="s">
        <v>375</v>
      </c>
      <c r="M3369" t="s">
        <v>376</v>
      </c>
      <c r="N3369" t="s">
        <v>401</v>
      </c>
      <c r="O3369" t="s">
        <v>557</v>
      </c>
      <c r="P3369" t="s">
        <v>558</v>
      </c>
      <c r="Q3369" t="s">
        <v>572</v>
      </c>
      <c r="S3369" t="s">
        <v>226</v>
      </c>
      <c r="U3369" t="s">
        <v>335</v>
      </c>
      <c r="V3369" t="s">
        <v>264</v>
      </c>
      <c r="W3369" s="81" t="s">
        <v>159</v>
      </c>
      <c r="X3369">
        <v>10</v>
      </c>
      <c r="Y3369" t="s">
        <v>336</v>
      </c>
      <c r="Z3369" t="s">
        <v>243</v>
      </c>
      <c r="AA3369" t="s">
        <v>161</v>
      </c>
      <c r="AB3369" s="81" t="s">
        <v>338</v>
      </c>
      <c r="AC3369" s="77">
        <v>45292</v>
      </c>
    </row>
    <row r="3370" spans="1:29" x14ac:dyDescent="0.25">
      <c r="A3370" s="81" t="str">
        <f>samples!$C$99</f>
        <v>BU2023/20-WestdiepSeafarm-325m-a-VV1</v>
      </c>
      <c r="C3370"/>
      <c r="H3370" t="s">
        <v>519</v>
      </c>
      <c r="I3370">
        <v>129625</v>
      </c>
      <c r="K3370" t="s">
        <v>348</v>
      </c>
      <c r="L3370" t="s">
        <v>375</v>
      </c>
      <c r="M3370" t="s">
        <v>376</v>
      </c>
      <c r="N3370" t="s">
        <v>401</v>
      </c>
      <c r="O3370" t="s">
        <v>402</v>
      </c>
      <c r="P3370" t="s">
        <v>519</v>
      </c>
      <c r="S3370" t="s">
        <v>226</v>
      </c>
      <c r="U3370" t="s">
        <v>335</v>
      </c>
      <c r="V3370" t="s">
        <v>264</v>
      </c>
      <c r="W3370" s="81" t="s">
        <v>159</v>
      </c>
      <c r="X3370">
        <v>10</v>
      </c>
      <c r="Y3370" t="s">
        <v>336</v>
      </c>
      <c r="Z3370" t="s">
        <v>243</v>
      </c>
      <c r="AA3370" t="s">
        <v>161</v>
      </c>
      <c r="AB3370" s="81" t="s">
        <v>338</v>
      </c>
      <c r="AC3370" s="77">
        <v>45292</v>
      </c>
    </row>
    <row r="3371" spans="1:29" x14ac:dyDescent="0.25">
      <c r="A3371" s="81" t="str">
        <f>samples!$C$99</f>
        <v>BU2023/20-WestdiepSeafarm-325m-a-VV1</v>
      </c>
      <c r="C3371"/>
      <c r="H3371" t="s">
        <v>481</v>
      </c>
      <c r="I3371">
        <v>131187</v>
      </c>
      <c r="K3371" t="s">
        <v>348</v>
      </c>
      <c r="L3371" t="s">
        <v>375</v>
      </c>
      <c r="M3371" t="s">
        <v>376</v>
      </c>
      <c r="N3371" t="s">
        <v>401</v>
      </c>
      <c r="O3371" t="s">
        <v>402</v>
      </c>
      <c r="P3371" t="s">
        <v>403</v>
      </c>
      <c r="Q3371" t="s">
        <v>404</v>
      </c>
      <c r="S3371" t="s">
        <v>226</v>
      </c>
      <c r="U3371" t="s">
        <v>335</v>
      </c>
      <c r="V3371" t="s">
        <v>264</v>
      </c>
      <c r="W3371" s="81" t="s">
        <v>159</v>
      </c>
      <c r="X3371">
        <v>200</v>
      </c>
      <c r="Y3371" t="s">
        <v>336</v>
      </c>
      <c r="Z3371" t="s">
        <v>243</v>
      </c>
      <c r="AA3371" t="s">
        <v>161</v>
      </c>
      <c r="AB3371" s="81" t="s">
        <v>338</v>
      </c>
      <c r="AC3371" s="77">
        <v>45292</v>
      </c>
    </row>
    <row r="3372" spans="1:29" x14ac:dyDescent="0.25">
      <c r="A3372" s="81" t="str">
        <f>samples!$C$100</f>
        <v>BU2023/20-WestdiepSeafarm-325m-b-VV2</v>
      </c>
      <c r="C3372"/>
      <c r="H3372" t="s">
        <v>487</v>
      </c>
      <c r="I3372">
        <v>102788</v>
      </c>
      <c r="K3372" t="s">
        <v>348</v>
      </c>
      <c r="L3372" t="s">
        <v>414</v>
      </c>
      <c r="M3372" t="s">
        <v>415</v>
      </c>
      <c r="N3372" t="s">
        <v>416</v>
      </c>
      <c r="O3372" t="s">
        <v>423</v>
      </c>
      <c r="P3372" t="s">
        <v>424</v>
      </c>
      <c r="Q3372" t="s">
        <v>425</v>
      </c>
      <c r="S3372" t="s">
        <v>226</v>
      </c>
      <c r="U3372" t="s">
        <v>335</v>
      </c>
      <c r="V3372" t="s">
        <v>264</v>
      </c>
      <c r="W3372" s="81" t="s">
        <v>159</v>
      </c>
      <c r="X3372">
        <v>160</v>
      </c>
      <c r="Y3372" t="s">
        <v>336</v>
      </c>
      <c r="Z3372" t="s">
        <v>243</v>
      </c>
      <c r="AA3372" t="s">
        <v>161</v>
      </c>
      <c r="AB3372" s="81" t="s">
        <v>338</v>
      </c>
      <c r="AC3372" s="77">
        <v>45292</v>
      </c>
    </row>
    <row r="3373" spans="1:29" x14ac:dyDescent="0.25">
      <c r="A3373" s="81" t="str">
        <f>samples!$C$100</f>
        <v>BU2023/20-WestdiepSeafarm-325m-b-VV2</v>
      </c>
      <c r="C3373"/>
      <c r="H3373" t="s">
        <v>473</v>
      </c>
      <c r="I3373">
        <v>141433</v>
      </c>
      <c r="K3373" t="s">
        <v>348</v>
      </c>
      <c r="L3373" t="s">
        <v>365</v>
      </c>
      <c r="M3373" t="s">
        <v>366</v>
      </c>
      <c r="N3373" t="s">
        <v>371</v>
      </c>
      <c r="O3373" t="s">
        <v>372</v>
      </c>
      <c r="P3373" t="s">
        <v>373</v>
      </c>
      <c r="Q3373" t="s">
        <v>374</v>
      </c>
      <c r="S3373" t="s">
        <v>226</v>
      </c>
      <c r="U3373" t="s">
        <v>335</v>
      </c>
      <c r="V3373" t="s">
        <v>264</v>
      </c>
      <c r="W3373" s="81" t="s">
        <v>159</v>
      </c>
      <c r="X3373">
        <v>20</v>
      </c>
      <c r="Y3373" t="s">
        <v>336</v>
      </c>
      <c r="Z3373" t="s">
        <v>243</v>
      </c>
      <c r="AA3373" t="s">
        <v>161</v>
      </c>
      <c r="AB3373" s="81" t="s">
        <v>338</v>
      </c>
      <c r="AC3373" s="77">
        <v>45292</v>
      </c>
    </row>
    <row r="3374" spans="1:29" x14ac:dyDescent="0.25">
      <c r="A3374" s="81" t="str">
        <f>samples!$C$100</f>
        <v>BU2023/20-WestdiepSeafarm-325m-b-VV2</v>
      </c>
      <c r="C3374"/>
      <c r="H3374" t="s">
        <v>473</v>
      </c>
      <c r="I3374">
        <v>141433</v>
      </c>
      <c r="K3374" t="s">
        <v>348</v>
      </c>
      <c r="L3374" t="s">
        <v>365</v>
      </c>
      <c r="M3374" t="s">
        <v>366</v>
      </c>
      <c r="N3374" t="s">
        <v>371</v>
      </c>
      <c r="O3374" t="s">
        <v>372</v>
      </c>
      <c r="P3374" t="s">
        <v>373</v>
      </c>
      <c r="Q3374" t="s">
        <v>374</v>
      </c>
      <c r="S3374" t="s">
        <v>226</v>
      </c>
      <c r="U3374" t="s">
        <v>335</v>
      </c>
      <c r="V3374" t="s">
        <v>264</v>
      </c>
      <c r="W3374" s="81" t="s">
        <v>159</v>
      </c>
      <c r="X3374">
        <v>10</v>
      </c>
      <c r="Y3374" t="s">
        <v>336</v>
      </c>
      <c r="Z3374" t="s">
        <v>243</v>
      </c>
      <c r="AA3374" t="s">
        <v>161</v>
      </c>
      <c r="AB3374" s="81" t="s">
        <v>338</v>
      </c>
      <c r="AC3374" s="77">
        <v>45292</v>
      </c>
    </row>
    <row r="3375" spans="1:29" x14ac:dyDescent="0.25">
      <c r="A3375" s="81" t="str">
        <f>samples!$C$100</f>
        <v>BU2023/20-WestdiepSeafarm-325m-b-VV2</v>
      </c>
      <c r="C3375"/>
      <c r="H3375" t="s">
        <v>411</v>
      </c>
      <c r="I3375">
        <v>919</v>
      </c>
      <c r="K3375" t="s">
        <v>348</v>
      </c>
      <c r="L3375" t="s">
        <v>375</v>
      </c>
      <c r="M3375" t="s">
        <v>376</v>
      </c>
      <c r="N3375" t="s">
        <v>384</v>
      </c>
      <c r="O3375" t="s">
        <v>411</v>
      </c>
      <c r="S3375" t="s">
        <v>226</v>
      </c>
      <c r="U3375" t="s">
        <v>335</v>
      </c>
      <c r="V3375" t="s">
        <v>264</v>
      </c>
      <c r="W3375" s="81" t="s">
        <v>159</v>
      </c>
      <c r="X3375">
        <v>50</v>
      </c>
      <c r="Y3375" t="s">
        <v>336</v>
      </c>
      <c r="Z3375" t="s">
        <v>243</v>
      </c>
      <c r="AA3375" t="s">
        <v>161</v>
      </c>
      <c r="AB3375" s="81" t="s">
        <v>338</v>
      </c>
      <c r="AC3375" s="77">
        <v>45292</v>
      </c>
    </row>
    <row r="3376" spans="1:29" x14ac:dyDescent="0.25">
      <c r="A3376" s="81" t="str">
        <f>samples!$C$100</f>
        <v>BU2023/20-WestdiepSeafarm-325m-b-VV2</v>
      </c>
      <c r="C3376"/>
      <c r="H3376" t="s">
        <v>470</v>
      </c>
      <c r="I3376">
        <v>855674</v>
      </c>
      <c r="K3376" t="s">
        <v>348</v>
      </c>
      <c r="L3376" t="s">
        <v>355</v>
      </c>
      <c r="M3376" t="s">
        <v>826</v>
      </c>
      <c r="N3376" t="s">
        <v>356</v>
      </c>
      <c r="O3376" t="s">
        <v>357</v>
      </c>
      <c r="P3376" t="s">
        <v>358</v>
      </c>
      <c r="Q3376" t="s">
        <v>359</v>
      </c>
      <c r="S3376" t="s">
        <v>226</v>
      </c>
      <c r="U3376" t="s">
        <v>335</v>
      </c>
      <c r="V3376" t="s">
        <v>264</v>
      </c>
      <c r="W3376" s="81" t="s">
        <v>159</v>
      </c>
      <c r="X3376">
        <v>20</v>
      </c>
      <c r="Y3376" t="s">
        <v>336</v>
      </c>
      <c r="Z3376" t="s">
        <v>243</v>
      </c>
      <c r="AA3376" t="s">
        <v>161</v>
      </c>
      <c r="AB3376" s="81" t="s">
        <v>338</v>
      </c>
      <c r="AC3376" s="77">
        <v>45292</v>
      </c>
    </row>
    <row r="3377" spans="1:29" x14ac:dyDescent="0.25">
      <c r="A3377" s="81" t="str">
        <f>samples!$C$100</f>
        <v>BU2023/20-WestdiepSeafarm-325m-b-VV2</v>
      </c>
      <c r="C3377"/>
      <c r="H3377" t="s">
        <v>479</v>
      </c>
      <c r="I3377">
        <v>130544</v>
      </c>
      <c r="K3377" t="s">
        <v>348</v>
      </c>
      <c r="L3377" t="s">
        <v>375</v>
      </c>
      <c r="M3377" t="s">
        <v>376</v>
      </c>
      <c r="O3377" t="s">
        <v>395</v>
      </c>
      <c r="P3377" t="s">
        <v>396</v>
      </c>
      <c r="Q3377" t="s">
        <v>397</v>
      </c>
      <c r="S3377" t="s">
        <v>226</v>
      </c>
      <c r="U3377" t="s">
        <v>335</v>
      </c>
      <c r="V3377" t="s">
        <v>264</v>
      </c>
      <c r="W3377" s="81" t="s">
        <v>159</v>
      </c>
      <c r="X3377">
        <v>10</v>
      </c>
      <c r="Y3377" t="s">
        <v>336</v>
      </c>
      <c r="Z3377" t="s">
        <v>243</v>
      </c>
      <c r="AA3377" t="s">
        <v>161</v>
      </c>
      <c r="AB3377" s="81" t="s">
        <v>338</v>
      </c>
      <c r="AC3377" s="77">
        <v>45292</v>
      </c>
    </row>
    <row r="3378" spans="1:29" x14ac:dyDescent="0.25">
      <c r="A3378" s="81" t="str">
        <f>samples!$C$100</f>
        <v>BU2023/20-WestdiepSeafarm-325m-b-VV2</v>
      </c>
      <c r="C3378"/>
      <c r="H3378" t="s">
        <v>484</v>
      </c>
      <c r="I3378">
        <v>130116</v>
      </c>
      <c r="K3378" t="s">
        <v>348</v>
      </c>
      <c r="L3378" t="s">
        <v>375</v>
      </c>
      <c r="M3378" t="s">
        <v>376</v>
      </c>
      <c r="N3378" t="s">
        <v>380</v>
      </c>
      <c r="O3378" t="s">
        <v>409</v>
      </c>
      <c r="P3378" t="s">
        <v>410</v>
      </c>
      <c r="Q3378" t="s">
        <v>374</v>
      </c>
      <c r="S3378" t="s">
        <v>226</v>
      </c>
      <c r="U3378" t="s">
        <v>335</v>
      </c>
      <c r="V3378" t="s">
        <v>264</v>
      </c>
      <c r="W3378" s="81" t="s">
        <v>159</v>
      </c>
      <c r="X3378">
        <v>40</v>
      </c>
      <c r="Y3378" t="s">
        <v>336</v>
      </c>
      <c r="Z3378" t="s">
        <v>243</v>
      </c>
      <c r="AA3378" t="s">
        <v>161</v>
      </c>
      <c r="AB3378" s="81" t="s">
        <v>338</v>
      </c>
      <c r="AC3378" s="77">
        <v>45292</v>
      </c>
    </row>
    <row r="3379" spans="1:29" x14ac:dyDescent="0.25">
      <c r="A3379" s="81" t="str">
        <f>samples!$C$100</f>
        <v>BU2023/20-WestdiepSeafarm-325m-b-VV2</v>
      </c>
      <c r="C3379"/>
      <c r="H3379" t="s">
        <v>457</v>
      </c>
      <c r="I3379">
        <v>152391</v>
      </c>
      <c r="K3379" t="s">
        <v>348</v>
      </c>
      <c r="L3379" t="s">
        <v>457</v>
      </c>
      <c r="S3379" t="s">
        <v>226</v>
      </c>
      <c r="U3379" t="s">
        <v>335</v>
      </c>
      <c r="V3379" t="s">
        <v>264</v>
      </c>
      <c r="W3379" s="81" t="s">
        <v>159</v>
      </c>
      <c r="X3379">
        <v>10</v>
      </c>
      <c r="Y3379" t="s">
        <v>336</v>
      </c>
      <c r="Z3379" t="s">
        <v>243</v>
      </c>
      <c r="AA3379" t="s">
        <v>161</v>
      </c>
      <c r="AB3379" s="81" t="s">
        <v>338</v>
      </c>
      <c r="AC3379" s="77">
        <v>45292</v>
      </c>
    </row>
    <row r="3380" spans="1:29" x14ac:dyDescent="0.25">
      <c r="A3380" s="81" t="str">
        <f>samples!$C$100</f>
        <v>BU2023/20-WestdiepSeafarm-325m-b-VV2</v>
      </c>
      <c r="C3380"/>
      <c r="H3380" t="s">
        <v>482</v>
      </c>
      <c r="I3380">
        <v>130357</v>
      </c>
      <c r="K3380" t="s">
        <v>348</v>
      </c>
      <c r="L3380" t="s">
        <v>375</v>
      </c>
      <c r="M3380" t="s">
        <v>376</v>
      </c>
      <c r="N3380" t="s">
        <v>380</v>
      </c>
      <c r="O3380" t="s">
        <v>381</v>
      </c>
      <c r="P3380" t="s">
        <v>382</v>
      </c>
      <c r="Q3380" t="s">
        <v>405</v>
      </c>
      <c r="S3380" t="s">
        <v>226</v>
      </c>
      <c r="U3380" t="s">
        <v>335</v>
      </c>
      <c r="V3380" t="s">
        <v>264</v>
      </c>
      <c r="W3380" s="81" t="s">
        <v>159</v>
      </c>
      <c r="X3380">
        <v>100</v>
      </c>
      <c r="Y3380" t="s">
        <v>336</v>
      </c>
      <c r="Z3380" t="s">
        <v>243</v>
      </c>
      <c r="AA3380" t="s">
        <v>161</v>
      </c>
      <c r="AB3380" s="81" t="s">
        <v>338</v>
      </c>
      <c r="AC3380" s="77">
        <v>45292</v>
      </c>
    </row>
    <row r="3381" spans="1:29" x14ac:dyDescent="0.25">
      <c r="A3381" s="81" t="str">
        <f>samples!$C$100</f>
        <v>BU2023/20-WestdiepSeafarm-325m-b-VV2</v>
      </c>
      <c r="C3381"/>
      <c r="H3381" t="s">
        <v>474</v>
      </c>
      <c r="I3381">
        <v>129898</v>
      </c>
      <c r="K3381" t="s">
        <v>348</v>
      </c>
      <c r="L3381" t="s">
        <v>375</v>
      </c>
      <c r="M3381" t="s">
        <v>376</v>
      </c>
      <c r="O3381" t="s">
        <v>377</v>
      </c>
      <c r="P3381" t="s">
        <v>378</v>
      </c>
      <c r="Q3381" t="s">
        <v>379</v>
      </c>
      <c r="S3381" t="s">
        <v>226</v>
      </c>
      <c r="U3381" t="s">
        <v>335</v>
      </c>
      <c r="V3381" t="s">
        <v>264</v>
      </c>
      <c r="W3381" s="81" t="s">
        <v>159</v>
      </c>
      <c r="X3381">
        <v>50</v>
      </c>
      <c r="Y3381" t="s">
        <v>336</v>
      </c>
      <c r="Z3381" t="s">
        <v>243</v>
      </c>
      <c r="AA3381" t="s">
        <v>161</v>
      </c>
      <c r="AB3381" s="81" t="s">
        <v>338</v>
      </c>
      <c r="AC3381" s="77">
        <v>45292</v>
      </c>
    </row>
    <row r="3382" spans="1:29" x14ac:dyDescent="0.25">
      <c r="A3382" s="81" t="str">
        <f>samples!$C$100</f>
        <v>BU2023/20-WestdiepSeafarm-325m-b-VV2</v>
      </c>
      <c r="C3382"/>
      <c r="H3382" t="s">
        <v>479</v>
      </c>
      <c r="I3382">
        <v>130544</v>
      </c>
      <c r="K3382" t="s">
        <v>348</v>
      </c>
      <c r="L3382" t="s">
        <v>375</v>
      </c>
      <c r="M3382" t="s">
        <v>376</v>
      </c>
      <c r="O3382" t="s">
        <v>395</v>
      </c>
      <c r="P3382" t="s">
        <v>396</v>
      </c>
      <c r="Q3382" t="s">
        <v>397</v>
      </c>
      <c r="S3382" t="s">
        <v>226</v>
      </c>
      <c r="U3382" t="s">
        <v>335</v>
      </c>
      <c r="V3382" t="s">
        <v>264</v>
      </c>
      <c r="W3382" s="81" t="s">
        <v>159</v>
      </c>
      <c r="X3382">
        <v>10</v>
      </c>
      <c r="Y3382" t="s">
        <v>336</v>
      </c>
      <c r="Z3382" t="s">
        <v>243</v>
      </c>
      <c r="AA3382" t="s">
        <v>161</v>
      </c>
      <c r="AB3382" s="81" t="s">
        <v>338</v>
      </c>
      <c r="AC3382" s="77">
        <v>45292</v>
      </c>
    </row>
    <row r="3383" spans="1:29" x14ac:dyDescent="0.25">
      <c r="A3383" s="81" t="str">
        <f>samples!$C$100</f>
        <v>BU2023/20-WestdiepSeafarm-325m-b-VV2</v>
      </c>
      <c r="C3383"/>
      <c r="H3383" t="s">
        <v>546</v>
      </c>
      <c r="I3383">
        <v>130711</v>
      </c>
      <c r="K3383" t="s">
        <v>348</v>
      </c>
      <c r="L3383" t="s">
        <v>375</v>
      </c>
      <c r="M3383" t="s">
        <v>376</v>
      </c>
      <c r="N3383" t="s">
        <v>401</v>
      </c>
      <c r="O3383" t="s">
        <v>557</v>
      </c>
      <c r="P3383" t="s">
        <v>558</v>
      </c>
      <c r="Q3383" t="s">
        <v>572</v>
      </c>
      <c r="S3383" t="s">
        <v>226</v>
      </c>
      <c r="U3383" t="s">
        <v>335</v>
      </c>
      <c r="V3383" t="s">
        <v>264</v>
      </c>
      <c r="W3383" s="81" t="s">
        <v>159</v>
      </c>
      <c r="X3383">
        <v>30</v>
      </c>
      <c r="Y3383" t="s">
        <v>336</v>
      </c>
      <c r="Z3383" t="s">
        <v>243</v>
      </c>
      <c r="AA3383" t="s">
        <v>161</v>
      </c>
      <c r="AB3383" s="81" t="s">
        <v>338</v>
      </c>
      <c r="AC3383" s="77">
        <v>45292</v>
      </c>
    </row>
    <row r="3384" spans="1:29" x14ac:dyDescent="0.25">
      <c r="A3384" s="81" t="str">
        <f>samples!$C$100</f>
        <v>BU2023/20-WestdiepSeafarm-325m-b-VV2</v>
      </c>
      <c r="C3384"/>
      <c r="H3384" t="s">
        <v>421</v>
      </c>
      <c r="I3384">
        <v>1648</v>
      </c>
      <c r="K3384" t="s">
        <v>348</v>
      </c>
      <c r="L3384" t="s">
        <v>375</v>
      </c>
      <c r="N3384" t="s">
        <v>420</v>
      </c>
      <c r="O3384" t="s">
        <v>421</v>
      </c>
      <c r="S3384" t="s">
        <v>226</v>
      </c>
      <c r="U3384" t="s">
        <v>335</v>
      </c>
      <c r="V3384" t="s">
        <v>264</v>
      </c>
      <c r="W3384" s="81" t="s">
        <v>159</v>
      </c>
      <c r="X3384">
        <v>30</v>
      </c>
      <c r="Y3384" t="s">
        <v>336</v>
      </c>
      <c r="Z3384" t="s">
        <v>243</v>
      </c>
      <c r="AA3384" t="s">
        <v>161</v>
      </c>
      <c r="AB3384" s="81" t="s">
        <v>338</v>
      </c>
      <c r="AC3384" s="77">
        <v>45292</v>
      </c>
    </row>
    <row r="3385" spans="1:29" x14ac:dyDescent="0.25">
      <c r="A3385" s="81" t="str">
        <f>samples!$C$100</f>
        <v>BU2023/20-WestdiepSeafarm-325m-b-VV2</v>
      </c>
      <c r="C3385"/>
      <c r="H3385" t="s">
        <v>543</v>
      </c>
      <c r="I3385">
        <v>131183</v>
      </c>
      <c r="K3385" t="s">
        <v>348</v>
      </c>
      <c r="L3385" t="s">
        <v>375</v>
      </c>
      <c r="M3385" t="s">
        <v>376</v>
      </c>
      <c r="N3385" t="s">
        <v>401</v>
      </c>
      <c r="O3385" t="s">
        <v>402</v>
      </c>
      <c r="P3385" t="s">
        <v>519</v>
      </c>
      <c r="Q3385" t="s">
        <v>533</v>
      </c>
      <c r="S3385" t="s">
        <v>226</v>
      </c>
      <c r="U3385" t="s">
        <v>335</v>
      </c>
      <c r="V3385" t="s">
        <v>264</v>
      </c>
      <c r="W3385" s="81" t="s">
        <v>159</v>
      </c>
      <c r="X3385">
        <v>20</v>
      </c>
      <c r="Y3385" t="s">
        <v>336</v>
      </c>
      <c r="Z3385" t="s">
        <v>243</v>
      </c>
      <c r="AA3385" t="s">
        <v>161</v>
      </c>
      <c r="AB3385" s="81" t="s">
        <v>338</v>
      </c>
      <c r="AC3385" s="77">
        <v>45292</v>
      </c>
    </row>
    <row r="3386" spans="1:29" x14ac:dyDescent="0.25">
      <c r="A3386" s="81" t="str">
        <f>samples!$C$100</f>
        <v>BU2023/20-WestdiepSeafarm-325m-b-VV2</v>
      </c>
      <c r="C3386"/>
      <c r="H3386" t="s">
        <v>481</v>
      </c>
      <c r="I3386">
        <v>131187</v>
      </c>
      <c r="K3386" t="s">
        <v>348</v>
      </c>
      <c r="L3386" t="s">
        <v>375</v>
      </c>
      <c r="M3386" t="s">
        <v>376</v>
      </c>
      <c r="N3386" t="s">
        <v>401</v>
      </c>
      <c r="O3386" t="s">
        <v>402</v>
      </c>
      <c r="P3386" t="s">
        <v>403</v>
      </c>
      <c r="Q3386" t="s">
        <v>404</v>
      </c>
      <c r="S3386" t="s">
        <v>226</v>
      </c>
      <c r="U3386" t="s">
        <v>335</v>
      </c>
      <c r="V3386" t="s">
        <v>264</v>
      </c>
      <c r="W3386" s="81" t="s">
        <v>159</v>
      </c>
      <c r="X3386">
        <v>180</v>
      </c>
      <c r="Y3386" t="s">
        <v>336</v>
      </c>
      <c r="Z3386" t="s">
        <v>243</v>
      </c>
      <c r="AA3386" t="s">
        <v>161</v>
      </c>
      <c r="AB3386" s="81" t="s">
        <v>338</v>
      </c>
      <c r="AC3386" s="77">
        <v>45292</v>
      </c>
    </row>
    <row r="3387" spans="1:29" x14ac:dyDescent="0.25">
      <c r="A3387" s="81" t="str">
        <f>samples!$C$100</f>
        <v>BU2023/20-WestdiepSeafarm-325m-b-VV2</v>
      </c>
      <c r="C3387"/>
      <c r="H3387" t="s">
        <v>493</v>
      </c>
      <c r="I3387">
        <v>131074</v>
      </c>
      <c r="K3387" t="s">
        <v>348</v>
      </c>
      <c r="L3387" t="s">
        <v>375</v>
      </c>
      <c r="M3387" t="s">
        <v>376</v>
      </c>
      <c r="N3387" t="s">
        <v>380</v>
      </c>
      <c r="O3387" t="s">
        <v>406</v>
      </c>
      <c r="P3387" t="s">
        <v>444</v>
      </c>
      <c r="Q3387" t="s">
        <v>445</v>
      </c>
      <c r="S3387" t="s">
        <v>226</v>
      </c>
      <c r="U3387" t="s">
        <v>335</v>
      </c>
      <c r="V3387" t="s">
        <v>264</v>
      </c>
      <c r="W3387" s="81" t="s">
        <v>159</v>
      </c>
      <c r="X3387">
        <v>20</v>
      </c>
      <c r="Y3387" t="s">
        <v>336</v>
      </c>
      <c r="Z3387" t="s">
        <v>243</v>
      </c>
      <c r="AA3387" t="s">
        <v>161</v>
      </c>
      <c r="AB3387" s="81" t="s">
        <v>338</v>
      </c>
      <c r="AC3387" s="77">
        <v>45292</v>
      </c>
    </row>
    <row r="3388" spans="1:29" x14ac:dyDescent="0.25">
      <c r="A3388" s="81" t="str">
        <f>samples!$C$100</f>
        <v>BU2023/20-WestdiepSeafarm-325m-b-VV2</v>
      </c>
      <c r="C3388"/>
      <c r="H3388" t="s">
        <v>547</v>
      </c>
      <c r="I3388">
        <v>120020</v>
      </c>
      <c r="K3388" t="s">
        <v>348</v>
      </c>
      <c r="L3388" t="s">
        <v>414</v>
      </c>
      <c r="M3388" t="s">
        <v>415</v>
      </c>
      <c r="N3388" t="s">
        <v>559</v>
      </c>
      <c r="O3388" t="s">
        <v>560</v>
      </c>
      <c r="P3388" t="s">
        <v>561</v>
      </c>
      <c r="Q3388" t="s">
        <v>573</v>
      </c>
      <c r="S3388" t="s">
        <v>226</v>
      </c>
      <c r="U3388" t="s">
        <v>335</v>
      </c>
      <c r="V3388" t="s">
        <v>264</v>
      </c>
      <c r="W3388" s="81" t="s">
        <v>159</v>
      </c>
      <c r="X3388">
        <v>10</v>
      </c>
      <c r="Y3388" t="s">
        <v>336</v>
      </c>
      <c r="Z3388" t="s">
        <v>243</v>
      </c>
      <c r="AA3388" t="s">
        <v>161</v>
      </c>
      <c r="AB3388" s="81" t="s">
        <v>338</v>
      </c>
      <c r="AC3388" s="77">
        <v>45292</v>
      </c>
    </row>
    <row r="3389" spans="1:29" x14ac:dyDescent="0.25">
      <c r="A3389" s="81" t="str">
        <f>samples!$C$100</f>
        <v>BU2023/20-WestdiepSeafarm-325m-b-VV2</v>
      </c>
      <c r="C3389"/>
      <c r="H3389" t="s">
        <v>820</v>
      </c>
      <c r="I3389">
        <v>107188</v>
      </c>
      <c r="K3389" t="s">
        <v>348</v>
      </c>
      <c r="L3389" t="s">
        <v>414</v>
      </c>
      <c r="M3389" t="s">
        <v>415</v>
      </c>
      <c r="N3389" t="s">
        <v>511</v>
      </c>
      <c r="O3389" t="s">
        <v>850</v>
      </c>
      <c r="P3389" t="s">
        <v>851</v>
      </c>
      <c r="Q3389" t="s">
        <v>852</v>
      </c>
      <c r="S3389" t="s">
        <v>226</v>
      </c>
      <c r="U3389" t="s">
        <v>335</v>
      </c>
      <c r="V3389" t="s">
        <v>264</v>
      </c>
      <c r="W3389" s="81" t="s">
        <v>159</v>
      </c>
      <c r="X3389">
        <v>10</v>
      </c>
      <c r="Y3389" t="s">
        <v>336</v>
      </c>
      <c r="Z3389" t="s">
        <v>243</v>
      </c>
      <c r="AA3389" t="s">
        <v>161</v>
      </c>
      <c r="AB3389" s="81" t="s">
        <v>338</v>
      </c>
      <c r="AC3389" s="77">
        <v>45292</v>
      </c>
    </row>
    <row r="3390" spans="1:29" x14ac:dyDescent="0.25">
      <c r="A3390" s="81" t="str">
        <f>samples!$C$101</f>
        <v>BU2023/20-WestdiepSeafarm-325m-c-VV3</v>
      </c>
      <c r="C3390"/>
      <c r="H3390" t="s">
        <v>549</v>
      </c>
      <c r="I3390">
        <v>131107</v>
      </c>
      <c r="K3390" t="s">
        <v>348</v>
      </c>
      <c r="L3390" t="s">
        <v>375</v>
      </c>
      <c r="M3390" t="s">
        <v>376</v>
      </c>
      <c r="N3390" t="s">
        <v>401</v>
      </c>
      <c r="O3390" t="s">
        <v>402</v>
      </c>
      <c r="P3390" t="s">
        <v>564</v>
      </c>
      <c r="Q3390" t="s">
        <v>575</v>
      </c>
      <c r="S3390" t="s">
        <v>226</v>
      </c>
      <c r="U3390" t="s">
        <v>335</v>
      </c>
      <c r="V3390" t="s">
        <v>264</v>
      </c>
      <c r="W3390" s="81" t="s">
        <v>159</v>
      </c>
      <c r="X3390">
        <v>10</v>
      </c>
      <c r="Y3390" t="s">
        <v>336</v>
      </c>
      <c r="Z3390" t="s">
        <v>243</v>
      </c>
      <c r="AA3390" t="s">
        <v>161</v>
      </c>
      <c r="AB3390" s="81" t="s">
        <v>338</v>
      </c>
      <c r="AC3390" s="77">
        <v>45292</v>
      </c>
    </row>
    <row r="3391" spans="1:29" x14ac:dyDescent="0.25">
      <c r="A3391" s="81" t="str">
        <f>samples!$C$101</f>
        <v>BU2023/20-WestdiepSeafarm-325m-c-VV3</v>
      </c>
      <c r="C3391"/>
      <c r="H3391" t="s">
        <v>411</v>
      </c>
      <c r="I3391">
        <v>919</v>
      </c>
      <c r="K3391" t="s">
        <v>348</v>
      </c>
      <c r="L3391" t="s">
        <v>375</v>
      </c>
      <c r="M3391" t="s">
        <v>376</v>
      </c>
      <c r="N3391" t="s">
        <v>384</v>
      </c>
      <c r="O3391" t="s">
        <v>411</v>
      </c>
      <c r="S3391" t="s">
        <v>226</v>
      </c>
      <c r="U3391" t="s">
        <v>335</v>
      </c>
      <c r="V3391" t="s">
        <v>264</v>
      </c>
      <c r="W3391" s="81" t="s">
        <v>159</v>
      </c>
      <c r="X3391">
        <v>80</v>
      </c>
      <c r="Y3391" t="s">
        <v>336</v>
      </c>
      <c r="Z3391" t="s">
        <v>243</v>
      </c>
      <c r="AA3391" t="s">
        <v>161</v>
      </c>
      <c r="AB3391" s="81" t="s">
        <v>338</v>
      </c>
      <c r="AC3391" s="77">
        <v>45292</v>
      </c>
    </row>
    <row r="3392" spans="1:29" x14ac:dyDescent="0.25">
      <c r="A3392" s="81" t="str">
        <f>samples!$C$101</f>
        <v>BU2023/20-WestdiepSeafarm-325m-c-VV3</v>
      </c>
      <c r="C3392"/>
      <c r="H3392" t="s">
        <v>470</v>
      </c>
      <c r="I3392">
        <v>855674</v>
      </c>
      <c r="K3392" t="s">
        <v>348</v>
      </c>
      <c r="L3392" t="s">
        <v>355</v>
      </c>
      <c r="M3392" t="s">
        <v>826</v>
      </c>
      <c r="N3392" t="s">
        <v>356</v>
      </c>
      <c r="O3392" t="s">
        <v>357</v>
      </c>
      <c r="P3392" t="s">
        <v>358</v>
      </c>
      <c r="Q3392" t="s">
        <v>359</v>
      </c>
      <c r="S3392" t="s">
        <v>226</v>
      </c>
      <c r="U3392" t="s">
        <v>335</v>
      </c>
      <c r="V3392" t="s">
        <v>264</v>
      </c>
      <c r="W3392" s="81" t="s">
        <v>159</v>
      </c>
      <c r="X3392">
        <v>50</v>
      </c>
      <c r="Y3392" t="s">
        <v>336</v>
      </c>
      <c r="Z3392" t="s">
        <v>243</v>
      </c>
      <c r="AA3392" t="s">
        <v>161</v>
      </c>
      <c r="AB3392" s="81" t="s">
        <v>338</v>
      </c>
      <c r="AC3392" s="77">
        <v>45292</v>
      </c>
    </row>
    <row r="3393" spans="1:29" x14ac:dyDescent="0.25">
      <c r="A3393" s="81" t="str">
        <f>samples!$C$101</f>
        <v>BU2023/20-WestdiepSeafarm-325m-c-VV3</v>
      </c>
      <c r="C3393"/>
      <c r="H3393" t="s">
        <v>484</v>
      </c>
      <c r="I3393">
        <v>130116</v>
      </c>
      <c r="K3393" t="s">
        <v>348</v>
      </c>
      <c r="L3393" t="s">
        <v>375</v>
      </c>
      <c r="M3393" t="s">
        <v>376</v>
      </c>
      <c r="N3393" t="s">
        <v>380</v>
      </c>
      <c r="O3393" t="s">
        <v>409</v>
      </c>
      <c r="P3393" t="s">
        <v>410</v>
      </c>
      <c r="Q3393" t="s">
        <v>374</v>
      </c>
      <c r="S3393" t="s">
        <v>226</v>
      </c>
      <c r="U3393" t="s">
        <v>335</v>
      </c>
      <c r="V3393" t="s">
        <v>264</v>
      </c>
      <c r="W3393" s="81" t="s">
        <v>159</v>
      </c>
      <c r="X3393">
        <v>30</v>
      </c>
      <c r="Y3393" t="s">
        <v>336</v>
      </c>
      <c r="Z3393" t="s">
        <v>243</v>
      </c>
      <c r="AA3393" t="s">
        <v>161</v>
      </c>
      <c r="AB3393" s="81" t="s">
        <v>338</v>
      </c>
      <c r="AC3393" s="77">
        <v>45292</v>
      </c>
    </row>
    <row r="3394" spans="1:29" x14ac:dyDescent="0.25">
      <c r="A3394" s="81" t="str">
        <f>samples!$C$101</f>
        <v>BU2023/20-WestdiepSeafarm-325m-c-VV3</v>
      </c>
      <c r="C3394"/>
      <c r="H3394" t="s">
        <v>457</v>
      </c>
      <c r="I3394">
        <v>152391</v>
      </c>
      <c r="K3394" t="s">
        <v>348</v>
      </c>
      <c r="L3394" t="s">
        <v>457</v>
      </c>
      <c r="S3394" t="s">
        <v>226</v>
      </c>
      <c r="U3394" t="s">
        <v>335</v>
      </c>
      <c r="V3394" t="s">
        <v>264</v>
      </c>
      <c r="W3394" s="81" t="s">
        <v>159</v>
      </c>
      <c r="X3394">
        <v>50</v>
      </c>
      <c r="Y3394" t="s">
        <v>336</v>
      </c>
      <c r="Z3394" t="s">
        <v>243</v>
      </c>
      <c r="AA3394" t="s">
        <v>161</v>
      </c>
      <c r="AB3394" s="81" t="s">
        <v>338</v>
      </c>
      <c r="AC3394" s="77">
        <v>45292</v>
      </c>
    </row>
    <row r="3395" spans="1:29" x14ac:dyDescent="0.25">
      <c r="A3395" s="81" t="str">
        <f>samples!$C$101</f>
        <v>BU2023/20-WestdiepSeafarm-325m-c-VV3</v>
      </c>
      <c r="C3395"/>
      <c r="H3395" t="s">
        <v>482</v>
      </c>
      <c r="I3395">
        <v>130357</v>
      </c>
      <c r="K3395" t="s">
        <v>348</v>
      </c>
      <c r="L3395" t="s">
        <v>375</v>
      </c>
      <c r="M3395" t="s">
        <v>376</v>
      </c>
      <c r="N3395" t="s">
        <v>380</v>
      </c>
      <c r="O3395" t="s">
        <v>381</v>
      </c>
      <c r="P3395" t="s">
        <v>382</v>
      </c>
      <c r="Q3395" t="s">
        <v>405</v>
      </c>
      <c r="S3395" t="s">
        <v>226</v>
      </c>
      <c r="U3395" t="s">
        <v>335</v>
      </c>
      <c r="V3395" t="s">
        <v>264</v>
      </c>
      <c r="W3395" s="81" t="s">
        <v>159</v>
      </c>
      <c r="X3395">
        <v>40</v>
      </c>
      <c r="Y3395" t="s">
        <v>336</v>
      </c>
      <c r="Z3395" t="s">
        <v>243</v>
      </c>
      <c r="AA3395" t="s">
        <v>161</v>
      </c>
      <c r="AB3395" s="81" t="s">
        <v>338</v>
      </c>
      <c r="AC3395" s="77">
        <v>45292</v>
      </c>
    </row>
    <row r="3396" spans="1:29" x14ac:dyDescent="0.25">
      <c r="A3396" s="81" t="str">
        <f>samples!$C$101</f>
        <v>BU2023/20-WestdiepSeafarm-325m-c-VV3</v>
      </c>
      <c r="C3396"/>
      <c r="H3396" t="s">
        <v>474</v>
      </c>
      <c r="I3396">
        <v>129898</v>
      </c>
      <c r="K3396" t="s">
        <v>348</v>
      </c>
      <c r="L3396" t="s">
        <v>375</v>
      </c>
      <c r="M3396" t="s">
        <v>376</v>
      </c>
      <c r="O3396" t="s">
        <v>377</v>
      </c>
      <c r="P3396" t="s">
        <v>378</v>
      </c>
      <c r="Q3396" t="s">
        <v>379</v>
      </c>
      <c r="S3396" t="s">
        <v>226</v>
      </c>
      <c r="U3396" t="s">
        <v>335</v>
      </c>
      <c r="V3396" t="s">
        <v>264</v>
      </c>
      <c r="W3396" s="81" t="s">
        <v>159</v>
      </c>
      <c r="X3396">
        <v>60</v>
      </c>
      <c r="Y3396" t="s">
        <v>336</v>
      </c>
      <c r="Z3396" t="s">
        <v>243</v>
      </c>
      <c r="AA3396" t="s">
        <v>161</v>
      </c>
      <c r="AB3396" s="81" t="s">
        <v>338</v>
      </c>
      <c r="AC3396" s="77">
        <v>45292</v>
      </c>
    </row>
    <row r="3397" spans="1:29" x14ac:dyDescent="0.25">
      <c r="A3397" s="81" t="str">
        <f>samples!$C$101</f>
        <v>BU2023/20-WestdiepSeafarm-325m-c-VV3</v>
      </c>
      <c r="C3397"/>
      <c r="H3397" t="s">
        <v>540</v>
      </c>
      <c r="I3397">
        <v>334512</v>
      </c>
      <c r="K3397" t="s">
        <v>348</v>
      </c>
      <c r="L3397" t="s">
        <v>375</v>
      </c>
      <c r="M3397" t="s">
        <v>376</v>
      </c>
      <c r="N3397" t="s">
        <v>380</v>
      </c>
      <c r="O3397" t="s">
        <v>448</v>
      </c>
      <c r="P3397" t="s">
        <v>517</v>
      </c>
      <c r="Q3397" t="s">
        <v>530</v>
      </c>
      <c r="S3397" t="s">
        <v>226</v>
      </c>
      <c r="U3397" t="s">
        <v>335</v>
      </c>
      <c r="V3397" t="s">
        <v>264</v>
      </c>
      <c r="W3397" s="81" t="s">
        <v>159</v>
      </c>
      <c r="X3397">
        <v>20</v>
      </c>
      <c r="Y3397" t="s">
        <v>336</v>
      </c>
      <c r="Z3397" t="s">
        <v>243</v>
      </c>
      <c r="AA3397" t="s">
        <v>161</v>
      </c>
      <c r="AB3397" s="81" t="s">
        <v>338</v>
      </c>
      <c r="AC3397" s="77">
        <v>45292</v>
      </c>
    </row>
    <row r="3398" spans="1:29" x14ac:dyDescent="0.25">
      <c r="A3398" s="81" t="str">
        <f>samples!$C$101</f>
        <v>BU2023/20-WestdiepSeafarm-325m-c-VV3</v>
      </c>
      <c r="C3398"/>
      <c r="H3398" t="s">
        <v>546</v>
      </c>
      <c r="I3398">
        <v>130711</v>
      </c>
      <c r="K3398" t="s">
        <v>348</v>
      </c>
      <c r="L3398" t="s">
        <v>375</v>
      </c>
      <c r="M3398" t="s">
        <v>376</v>
      </c>
      <c r="N3398" t="s">
        <v>401</v>
      </c>
      <c r="O3398" t="s">
        <v>557</v>
      </c>
      <c r="P3398" t="s">
        <v>558</v>
      </c>
      <c r="Q3398" t="s">
        <v>572</v>
      </c>
      <c r="S3398" t="s">
        <v>226</v>
      </c>
      <c r="U3398" t="s">
        <v>335</v>
      </c>
      <c r="V3398" t="s">
        <v>264</v>
      </c>
      <c r="W3398" s="81" t="s">
        <v>159</v>
      </c>
      <c r="X3398">
        <v>100</v>
      </c>
      <c r="Y3398" t="s">
        <v>336</v>
      </c>
      <c r="Z3398" t="s">
        <v>243</v>
      </c>
      <c r="AA3398" t="s">
        <v>161</v>
      </c>
      <c r="AB3398" s="81" t="s">
        <v>338</v>
      </c>
      <c r="AC3398" s="77">
        <v>45292</v>
      </c>
    </row>
    <row r="3399" spans="1:29" x14ac:dyDescent="0.25">
      <c r="A3399" s="81" t="str">
        <f>samples!$C$101</f>
        <v>BU2023/20-WestdiepSeafarm-325m-c-VV3</v>
      </c>
      <c r="C3399"/>
      <c r="H3399" t="s">
        <v>819</v>
      </c>
      <c r="I3399">
        <v>107688</v>
      </c>
      <c r="K3399" t="s">
        <v>348</v>
      </c>
      <c r="L3399" t="s">
        <v>414</v>
      </c>
      <c r="M3399" t="s">
        <v>415</v>
      </c>
      <c r="N3399" t="s">
        <v>511</v>
      </c>
      <c r="O3399" t="s">
        <v>644</v>
      </c>
      <c r="P3399" t="s">
        <v>645</v>
      </c>
      <c r="Q3399" t="s">
        <v>849</v>
      </c>
      <c r="S3399" t="s">
        <v>226</v>
      </c>
      <c r="U3399" t="s">
        <v>335</v>
      </c>
      <c r="V3399" t="s">
        <v>264</v>
      </c>
      <c r="W3399" s="81" t="s">
        <v>159</v>
      </c>
      <c r="X3399">
        <v>20</v>
      </c>
      <c r="Y3399" t="s">
        <v>336</v>
      </c>
      <c r="Z3399" t="s">
        <v>243</v>
      </c>
      <c r="AA3399" t="s">
        <v>161</v>
      </c>
      <c r="AB3399" s="81" t="s">
        <v>338</v>
      </c>
      <c r="AC3399" s="77">
        <v>45292</v>
      </c>
    </row>
    <row r="3400" spans="1:29" x14ac:dyDescent="0.25">
      <c r="A3400" s="81" t="str">
        <f>samples!$C$101</f>
        <v>BU2023/20-WestdiepSeafarm-325m-c-VV3</v>
      </c>
      <c r="C3400"/>
      <c r="H3400" t="s">
        <v>421</v>
      </c>
      <c r="I3400">
        <v>1648</v>
      </c>
      <c r="K3400" t="s">
        <v>348</v>
      </c>
      <c r="L3400" t="s">
        <v>375</v>
      </c>
      <c r="N3400" t="s">
        <v>420</v>
      </c>
      <c r="O3400" t="s">
        <v>421</v>
      </c>
      <c r="S3400" t="s">
        <v>226</v>
      </c>
      <c r="U3400" t="s">
        <v>335</v>
      </c>
      <c r="V3400" t="s">
        <v>264</v>
      </c>
      <c r="W3400" s="81" t="s">
        <v>159</v>
      </c>
      <c r="X3400">
        <v>20</v>
      </c>
      <c r="Y3400" t="s">
        <v>336</v>
      </c>
      <c r="Z3400" t="s">
        <v>243</v>
      </c>
      <c r="AA3400" t="s">
        <v>161</v>
      </c>
      <c r="AB3400" s="81" t="s">
        <v>338</v>
      </c>
      <c r="AC3400" s="77">
        <v>45292</v>
      </c>
    </row>
    <row r="3401" spans="1:29" x14ac:dyDescent="0.25">
      <c r="A3401" s="81" t="str">
        <f>samples!$C$101</f>
        <v>BU2023/20-WestdiepSeafarm-325m-c-VV3</v>
      </c>
      <c r="C3401"/>
      <c r="H3401" t="s">
        <v>543</v>
      </c>
      <c r="I3401">
        <v>131183</v>
      </c>
      <c r="K3401" t="s">
        <v>348</v>
      </c>
      <c r="L3401" t="s">
        <v>375</v>
      </c>
      <c r="M3401" t="s">
        <v>376</v>
      </c>
      <c r="N3401" t="s">
        <v>401</v>
      </c>
      <c r="O3401" t="s">
        <v>402</v>
      </c>
      <c r="P3401" t="s">
        <v>519</v>
      </c>
      <c r="Q3401" t="s">
        <v>533</v>
      </c>
      <c r="S3401" t="s">
        <v>226</v>
      </c>
      <c r="U3401" t="s">
        <v>335</v>
      </c>
      <c r="V3401" t="s">
        <v>264</v>
      </c>
      <c r="W3401" s="81" t="s">
        <v>159</v>
      </c>
      <c r="X3401">
        <v>10</v>
      </c>
      <c r="Y3401" t="s">
        <v>336</v>
      </c>
      <c r="Z3401" t="s">
        <v>243</v>
      </c>
      <c r="AA3401" t="s">
        <v>161</v>
      </c>
      <c r="AB3401" s="81" t="s">
        <v>338</v>
      </c>
      <c r="AC3401" s="77">
        <v>45292</v>
      </c>
    </row>
    <row r="3402" spans="1:29" x14ac:dyDescent="0.25">
      <c r="A3402" s="81" t="str">
        <f>samples!$C$101</f>
        <v>BU2023/20-WestdiepSeafarm-325m-c-VV3</v>
      </c>
      <c r="C3402"/>
      <c r="H3402" t="s">
        <v>481</v>
      </c>
      <c r="I3402">
        <v>131187</v>
      </c>
      <c r="K3402" t="s">
        <v>348</v>
      </c>
      <c r="L3402" t="s">
        <v>375</v>
      </c>
      <c r="M3402" t="s">
        <v>376</v>
      </c>
      <c r="N3402" t="s">
        <v>401</v>
      </c>
      <c r="O3402" t="s">
        <v>402</v>
      </c>
      <c r="P3402" t="s">
        <v>403</v>
      </c>
      <c r="Q3402" t="s">
        <v>404</v>
      </c>
      <c r="S3402" t="s">
        <v>226</v>
      </c>
      <c r="U3402" t="s">
        <v>335</v>
      </c>
      <c r="V3402" t="s">
        <v>264</v>
      </c>
      <c r="W3402" s="81" t="s">
        <v>159</v>
      </c>
      <c r="X3402">
        <v>210</v>
      </c>
      <c r="Y3402" t="s">
        <v>336</v>
      </c>
      <c r="Z3402" t="s">
        <v>243</v>
      </c>
      <c r="AA3402" t="s">
        <v>161</v>
      </c>
      <c r="AB3402" s="81" t="s">
        <v>338</v>
      </c>
      <c r="AC3402" s="77">
        <v>45292</v>
      </c>
    </row>
    <row r="3403" spans="1:29" x14ac:dyDescent="0.25">
      <c r="A3403" s="81" t="str">
        <f>samples!$C$101</f>
        <v>BU2023/20-WestdiepSeafarm-325m-c-VV3</v>
      </c>
      <c r="C3403"/>
      <c r="H3403" t="s">
        <v>472</v>
      </c>
      <c r="I3403">
        <v>140301</v>
      </c>
      <c r="K3403" t="s">
        <v>348</v>
      </c>
      <c r="L3403" t="s">
        <v>365</v>
      </c>
      <c r="M3403" t="s">
        <v>366</v>
      </c>
      <c r="N3403" t="s">
        <v>367</v>
      </c>
      <c r="O3403" t="s">
        <v>368</v>
      </c>
      <c r="P3403" t="s">
        <v>369</v>
      </c>
      <c r="Q3403" t="s">
        <v>370</v>
      </c>
      <c r="S3403" t="s">
        <v>226</v>
      </c>
      <c r="U3403" t="s">
        <v>335</v>
      </c>
      <c r="V3403" t="s">
        <v>264</v>
      </c>
      <c r="W3403" s="81" t="s">
        <v>159</v>
      </c>
      <c r="X3403">
        <v>10</v>
      </c>
      <c r="Y3403" t="s">
        <v>336</v>
      </c>
      <c r="Z3403" t="s">
        <v>243</v>
      </c>
      <c r="AA3403" t="s">
        <v>161</v>
      </c>
      <c r="AB3403" s="81" t="s">
        <v>338</v>
      </c>
      <c r="AC3403" s="77">
        <v>45292</v>
      </c>
    </row>
    <row r="3404" spans="1:29" x14ac:dyDescent="0.25">
      <c r="A3404" s="81" t="str">
        <f>samples!$C$101</f>
        <v>BU2023/20-WestdiepSeafarm-325m-c-VV3</v>
      </c>
      <c r="C3404"/>
      <c r="H3404" t="s">
        <v>582</v>
      </c>
      <c r="I3404">
        <v>334510</v>
      </c>
      <c r="K3404" t="s">
        <v>348</v>
      </c>
      <c r="L3404" t="s">
        <v>375</v>
      </c>
      <c r="M3404" t="s">
        <v>376</v>
      </c>
      <c r="N3404" t="s">
        <v>380</v>
      </c>
      <c r="O3404" t="s">
        <v>448</v>
      </c>
      <c r="P3404" t="s">
        <v>517</v>
      </c>
      <c r="Q3404" t="s">
        <v>594</v>
      </c>
      <c r="S3404" t="s">
        <v>226</v>
      </c>
      <c r="U3404" t="s">
        <v>335</v>
      </c>
      <c r="V3404" t="s">
        <v>264</v>
      </c>
      <c r="W3404" s="81" t="s">
        <v>159</v>
      </c>
      <c r="X3404">
        <v>30</v>
      </c>
      <c r="Y3404" t="s">
        <v>336</v>
      </c>
      <c r="Z3404" t="s">
        <v>243</v>
      </c>
      <c r="AA3404" t="s">
        <v>161</v>
      </c>
      <c r="AB3404" s="81" t="s">
        <v>338</v>
      </c>
      <c r="AC3404" s="77">
        <v>45292</v>
      </c>
    </row>
    <row r="3405" spans="1:29" x14ac:dyDescent="0.25">
      <c r="A3405" s="81" t="str">
        <f>samples!$C$101</f>
        <v>BU2023/20-WestdiepSeafarm-325m-c-VV3</v>
      </c>
      <c r="C3405"/>
      <c r="H3405" t="s">
        <v>537</v>
      </c>
      <c r="I3405">
        <v>130375</v>
      </c>
      <c r="K3405" t="s">
        <v>348</v>
      </c>
      <c r="L3405" t="s">
        <v>375</v>
      </c>
      <c r="M3405" t="s">
        <v>376</v>
      </c>
      <c r="N3405" t="s">
        <v>380</v>
      </c>
      <c r="O3405" t="s">
        <v>507</v>
      </c>
      <c r="P3405" t="s">
        <v>508</v>
      </c>
      <c r="Q3405" t="s">
        <v>526</v>
      </c>
      <c r="S3405" t="s">
        <v>226</v>
      </c>
      <c r="U3405" t="s">
        <v>335</v>
      </c>
      <c r="V3405" t="s">
        <v>264</v>
      </c>
      <c r="W3405" s="81" t="s">
        <v>159</v>
      </c>
      <c r="X3405">
        <v>10</v>
      </c>
      <c r="Y3405" t="s">
        <v>336</v>
      </c>
      <c r="Z3405" t="s">
        <v>243</v>
      </c>
      <c r="AA3405" t="s">
        <v>161</v>
      </c>
      <c r="AB3405" s="81" t="s">
        <v>338</v>
      </c>
      <c r="AC3405" s="77">
        <v>45292</v>
      </c>
    </row>
    <row r="3406" spans="1:29" x14ac:dyDescent="0.25">
      <c r="A3406" s="81" t="str">
        <f>samples!$C$102</f>
        <v>BU2023/20-WestdiepSeafarm-425m-a-VV1</v>
      </c>
      <c r="C3406"/>
      <c r="H3406" t="s">
        <v>487</v>
      </c>
      <c r="I3406">
        <v>102788</v>
      </c>
      <c r="K3406" t="s">
        <v>348</v>
      </c>
      <c r="L3406" t="s">
        <v>414</v>
      </c>
      <c r="M3406" t="s">
        <v>415</v>
      </c>
      <c r="N3406" t="s">
        <v>416</v>
      </c>
      <c r="O3406" t="s">
        <v>423</v>
      </c>
      <c r="P3406" t="s">
        <v>424</v>
      </c>
      <c r="Q3406" t="s">
        <v>425</v>
      </c>
      <c r="S3406" t="s">
        <v>226</v>
      </c>
      <c r="U3406" t="s">
        <v>335</v>
      </c>
      <c r="V3406" t="s">
        <v>264</v>
      </c>
      <c r="W3406" s="81" t="s">
        <v>159</v>
      </c>
      <c r="X3406">
        <v>40</v>
      </c>
      <c r="Y3406" t="s">
        <v>336</v>
      </c>
      <c r="Z3406" t="s">
        <v>243</v>
      </c>
      <c r="AA3406" t="s">
        <v>161</v>
      </c>
      <c r="AB3406" s="81" t="s">
        <v>338</v>
      </c>
      <c r="AC3406" s="77">
        <v>45292</v>
      </c>
    </row>
    <row r="3407" spans="1:29" x14ac:dyDescent="0.25">
      <c r="A3407" s="81" t="str">
        <f>samples!$C$102</f>
        <v>BU2023/20-WestdiepSeafarm-425m-a-VV1</v>
      </c>
      <c r="C3407"/>
      <c r="H3407" t="s">
        <v>442</v>
      </c>
      <c r="I3407">
        <v>123613</v>
      </c>
      <c r="K3407" t="s">
        <v>348</v>
      </c>
      <c r="L3407" t="s">
        <v>349</v>
      </c>
      <c r="M3407" t="s">
        <v>360</v>
      </c>
      <c r="N3407" t="s">
        <v>440</v>
      </c>
      <c r="O3407" t="s">
        <v>441</v>
      </c>
      <c r="P3407" t="s">
        <v>442</v>
      </c>
      <c r="S3407" t="s">
        <v>226</v>
      </c>
      <c r="U3407" t="s">
        <v>335</v>
      </c>
      <c r="V3407" t="s">
        <v>264</v>
      </c>
      <c r="W3407" s="81" t="s">
        <v>159</v>
      </c>
      <c r="X3407">
        <v>10</v>
      </c>
      <c r="Y3407" t="s">
        <v>336</v>
      </c>
      <c r="Z3407" t="s">
        <v>243</v>
      </c>
      <c r="AA3407" t="s">
        <v>161</v>
      </c>
      <c r="AB3407" s="81" t="s">
        <v>338</v>
      </c>
      <c r="AC3407" s="77">
        <v>45292</v>
      </c>
    </row>
    <row r="3408" spans="1:29" x14ac:dyDescent="0.25">
      <c r="A3408" s="81" t="str">
        <f>samples!$C$102</f>
        <v>BU2023/20-WestdiepSeafarm-425m-a-VV1</v>
      </c>
      <c r="C3408"/>
      <c r="H3408" t="s">
        <v>659</v>
      </c>
      <c r="I3408">
        <v>236495</v>
      </c>
      <c r="K3408" t="s">
        <v>348</v>
      </c>
      <c r="L3408" t="s">
        <v>414</v>
      </c>
      <c r="M3408" t="s">
        <v>415</v>
      </c>
      <c r="N3408" t="s">
        <v>416</v>
      </c>
      <c r="O3408" t="s">
        <v>661</v>
      </c>
      <c r="P3408" t="s">
        <v>662</v>
      </c>
      <c r="Q3408" t="s">
        <v>663</v>
      </c>
      <c r="S3408" t="s">
        <v>226</v>
      </c>
      <c r="U3408" t="s">
        <v>335</v>
      </c>
      <c r="V3408" t="s">
        <v>264</v>
      </c>
      <c r="W3408" s="81" t="s">
        <v>159</v>
      </c>
      <c r="X3408">
        <v>10</v>
      </c>
      <c r="Y3408" t="s">
        <v>336</v>
      </c>
      <c r="Z3408" t="s">
        <v>243</v>
      </c>
      <c r="AA3408" t="s">
        <v>161</v>
      </c>
      <c r="AB3408" s="81" t="s">
        <v>338</v>
      </c>
      <c r="AC3408" s="77">
        <v>45292</v>
      </c>
    </row>
    <row r="3409" spans="1:29" x14ac:dyDescent="0.25">
      <c r="A3409" s="81" t="str">
        <f>samples!$C$102</f>
        <v>BU2023/20-WestdiepSeafarm-425m-a-VV1</v>
      </c>
      <c r="C3409"/>
      <c r="H3409" t="s">
        <v>411</v>
      </c>
      <c r="I3409">
        <v>919</v>
      </c>
      <c r="K3409" t="s">
        <v>348</v>
      </c>
      <c r="L3409" t="s">
        <v>375</v>
      </c>
      <c r="M3409" t="s">
        <v>376</v>
      </c>
      <c r="N3409" t="s">
        <v>384</v>
      </c>
      <c r="O3409" t="s">
        <v>411</v>
      </c>
      <c r="S3409" t="s">
        <v>226</v>
      </c>
      <c r="U3409" t="s">
        <v>335</v>
      </c>
      <c r="V3409" t="s">
        <v>264</v>
      </c>
      <c r="W3409" s="81" t="s">
        <v>159</v>
      </c>
      <c r="X3409">
        <v>30</v>
      </c>
      <c r="Y3409" t="s">
        <v>336</v>
      </c>
      <c r="Z3409" t="s">
        <v>243</v>
      </c>
      <c r="AA3409" t="s">
        <v>161</v>
      </c>
      <c r="AB3409" s="81" t="s">
        <v>338</v>
      </c>
      <c r="AC3409" s="77">
        <v>45292</v>
      </c>
    </row>
    <row r="3410" spans="1:29" x14ac:dyDescent="0.25">
      <c r="A3410" s="81" t="str">
        <f>samples!$C$102</f>
        <v>BU2023/20-WestdiepSeafarm-425m-a-VV1</v>
      </c>
      <c r="C3410"/>
      <c r="H3410" t="s">
        <v>470</v>
      </c>
      <c r="I3410">
        <v>855674</v>
      </c>
      <c r="K3410" t="s">
        <v>348</v>
      </c>
      <c r="L3410" t="s">
        <v>355</v>
      </c>
      <c r="M3410" t="s">
        <v>826</v>
      </c>
      <c r="N3410" t="s">
        <v>356</v>
      </c>
      <c r="O3410" t="s">
        <v>357</v>
      </c>
      <c r="P3410" t="s">
        <v>358</v>
      </c>
      <c r="Q3410" t="s">
        <v>359</v>
      </c>
      <c r="S3410" t="s">
        <v>226</v>
      </c>
      <c r="U3410" t="s">
        <v>335</v>
      </c>
      <c r="V3410" t="s">
        <v>264</v>
      </c>
      <c r="W3410" s="81" t="s">
        <v>159</v>
      </c>
      <c r="X3410">
        <v>10</v>
      </c>
      <c r="Y3410" t="s">
        <v>336</v>
      </c>
      <c r="Z3410" t="s">
        <v>243</v>
      </c>
      <c r="AA3410" t="s">
        <v>161</v>
      </c>
      <c r="AB3410" s="81" t="s">
        <v>338</v>
      </c>
      <c r="AC3410" s="77">
        <v>45292</v>
      </c>
    </row>
    <row r="3411" spans="1:29" x14ac:dyDescent="0.25">
      <c r="A3411" s="81" t="str">
        <f>samples!$C$102</f>
        <v>BU2023/20-WestdiepSeafarm-425m-a-VV1</v>
      </c>
      <c r="C3411"/>
      <c r="H3411" t="s">
        <v>542</v>
      </c>
      <c r="I3411">
        <v>130644</v>
      </c>
      <c r="K3411" t="s">
        <v>348</v>
      </c>
      <c r="L3411" t="s">
        <v>375</v>
      </c>
      <c r="M3411" t="s">
        <v>376</v>
      </c>
      <c r="N3411" t="s">
        <v>380</v>
      </c>
      <c r="O3411" t="s">
        <v>448</v>
      </c>
      <c r="P3411" t="s">
        <v>518</v>
      </c>
      <c r="Q3411" t="s">
        <v>532</v>
      </c>
      <c r="S3411" t="s">
        <v>226</v>
      </c>
      <c r="U3411" t="s">
        <v>335</v>
      </c>
      <c r="V3411" t="s">
        <v>264</v>
      </c>
      <c r="W3411" s="81" t="s">
        <v>159</v>
      </c>
      <c r="X3411">
        <v>10</v>
      </c>
      <c r="Y3411" t="s">
        <v>336</v>
      </c>
      <c r="Z3411" t="s">
        <v>243</v>
      </c>
      <c r="AA3411" t="s">
        <v>161</v>
      </c>
      <c r="AB3411" s="81" t="s">
        <v>338</v>
      </c>
      <c r="AC3411" s="77">
        <v>45292</v>
      </c>
    </row>
    <row r="3412" spans="1:29" x14ac:dyDescent="0.25">
      <c r="A3412" s="81" t="str">
        <f>samples!$C$102</f>
        <v>BU2023/20-WestdiepSeafarm-425m-a-VV1</v>
      </c>
      <c r="C3412"/>
      <c r="H3412" t="s">
        <v>547</v>
      </c>
      <c r="I3412">
        <v>120020</v>
      </c>
      <c r="K3412" t="s">
        <v>348</v>
      </c>
      <c r="L3412" t="s">
        <v>414</v>
      </c>
      <c r="M3412" t="s">
        <v>415</v>
      </c>
      <c r="N3412" t="s">
        <v>559</v>
      </c>
      <c r="O3412" t="s">
        <v>560</v>
      </c>
      <c r="P3412" t="s">
        <v>561</v>
      </c>
      <c r="Q3412" t="s">
        <v>573</v>
      </c>
      <c r="S3412" t="s">
        <v>226</v>
      </c>
      <c r="U3412" t="s">
        <v>335</v>
      </c>
      <c r="V3412" t="s">
        <v>264</v>
      </c>
      <c r="W3412" s="81" t="s">
        <v>159</v>
      </c>
      <c r="X3412">
        <v>30</v>
      </c>
      <c r="Y3412" t="s">
        <v>336</v>
      </c>
      <c r="Z3412" t="s">
        <v>243</v>
      </c>
      <c r="AA3412" t="s">
        <v>161</v>
      </c>
      <c r="AB3412" s="81" t="s">
        <v>338</v>
      </c>
      <c r="AC3412" s="77">
        <v>45292</v>
      </c>
    </row>
    <row r="3413" spans="1:29" x14ac:dyDescent="0.25">
      <c r="A3413" s="81" t="str">
        <f>samples!$C$102</f>
        <v>BU2023/20-WestdiepSeafarm-425m-a-VV1</v>
      </c>
      <c r="C3413"/>
      <c r="H3413" t="s">
        <v>410</v>
      </c>
      <c r="I3413">
        <v>129296</v>
      </c>
      <c r="K3413" t="s">
        <v>348</v>
      </c>
      <c r="L3413" t="s">
        <v>375</v>
      </c>
      <c r="M3413" t="s">
        <v>376</v>
      </c>
      <c r="N3413" t="s">
        <v>380</v>
      </c>
      <c r="O3413" t="s">
        <v>409</v>
      </c>
      <c r="P3413" t="s">
        <v>410</v>
      </c>
      <c r="S3413" t="s">
        <v>226</v>
      </c>
      <c r="U3413" t="s">
        <v>335</v>
      </c>
      <c r="V3413" t="s">
        <v>264</v>
      </c>
      <c r="W3413" s="81" t="s">
        <v>159</v>
      </c>
      <c r="X3413">
        <v>10</v>
      </c>
      <c r="Y3413" t="s">
        <v>336</v>
      </c>
      <c r="Z3413" t="s">
        <v>243</v>
      </c>
      <c r="AA3413" t="s">
        <v>161</v>
      </c>
      <c r="AB3413" s="81" t="s">
        <v>338</v>
      </c>
      <c r="AC3413" s="77">
        <v>45292</v>
      </c>
    </row>
    <row r="3414" spans="1:29" x14ac:dyDescent="0.25">
      <c r="A3414" s="81" t="str">
        <f>samples!$C$102</f>
        <v>BU2023/20-WestdiepSeafarm-425m-a-VV1</v>
      </c>
      <c r="C3414"/>
      <c r="H3414" t="s">
        <v>477</v>
      </c>
      <c r="I3414">
        <v>345281</v>
      </c>
      <c r="K3414" t="s">
        <v>348</v>
      </c>
      <c r="L3414" t="s">
        <v>365</v>
      </c>
      <c r="M3414" t="s">
        <v>366</v>
      </c>
      <c r="N3414" t="s">
        <v>388</v>
      </c>
      <c r="O3414" t="s">
        <v>389</v>
      </c>
      <c r="P3414" t="s">
        <v>390</v>
      </c>
      <c r="Q3414" t="s">
        <v>391</v>
      </c>
      <c r="S3414" t="s">
        <v>226</v>
      </c>
      <c r="U3414" t="s">
        <v>335</v>
      </c>
      <c r="V3414" t="s">
        <v>264</v>
      </c>
      <c r="W3414" s="81" t="s">
        <v>159</v>
      </c>
      <c r="X3414">
        <v>10</v>
      </c>
      <c r="Y3414" t="s">
        <v>336</v>
      </c>
      <c r="Z3414" t="s">
        <v>243</v>
      </c>
      <c r="AA3414" t="s">
        <v>161</v>
      </c>
      <c r="AB3414" s="81" t="s">
        <v>338</v>
      </c>
      <c r="AC3414" s="77">
        <v>45292</v>
      </c>
    </row>
    <row r="3415" spans="1:29" x14ac:dyDescent="0.25">
      <c r="A3415" s="81" t="str">
        <f>samples!$C$102</f>
        <v>BU2023/20-WestdiepSeafarm-425m-a-VV1</v>
      </c>
      <c r="C3415"/>
      <c r="H3415" t="s">
        <v>538</v>
      </c>
      <c r="I3415">
        <v>131495</v>
      </c>
      <c r="K3415" t="s">
        <v>348</v>
      </c>
      <c r="L3415" t="s">
        <v>375</v>
      </c>
      <c r="M3415" t="s">
        <v>376</v>
      </c>
      <c r="N3415" t="s">
        <v>384</v>
      </c>
      <c r="O3415" t="s">
        <v>509</v>
      </c>
      <c r="P3415" t="s">
        <v>510</v>
      </c>
      <c r="Q3415" t="s">
        <v>527</v>
      </c>
      <c r="S3415" t="s">
        <v>226</v>
      </c>
      <c r="U3415" t="s">
        <v>335</v>
      </c>
      <c r="V3415" t="s">
        <v>264</v>
      </c>
      <c r="W3415" s="81" t="s">
        <v>159</v>
      </c>
      <c r="X3415">
        <v>20</v>
      </c>
      <c r="Y3415" t="s">
        <v>336</v>
      </c>
      <c r="Z3415" t="s">
        <v>243</v>
      </c>
      <c r="AA3415" t="s">
        <v>161</v>
      </c>
      <c r="AB3415" s="81" t="s">
        <v>338</v>
      </c>
      <c r="AC3415" s="77">
        <v>45292</v>
      </c>
    </row>
    <row r="3416" spans="1:29" x14ac:dyDescent="0.25">
      <c r="A3416" s="81" t="str">
        <f>samples!$C$102</f>
        <v>BU2023/20-WestdiepSeafarm-425m-a-VV1</v>
      </c>
      <c r="C3416"/>
      <c r="H3416" t="s">
        <v>886</v>
      </c>
      <c r="I3416">
        <v>1130</v>
      </c>
      <c r="K3416" t="s">
        <v>348</v>
      </c>
      <c r="L3416" t="s">
        <v>414</v>
      </c>
      <c r="M3416" t="s">
        <v>415</v>
      </c>
      <c r="N3416" t="s">
        <v>511</v>
      </c>
      <c r="S3416" t="s">
        <v>726</v>
      </c>
      <c r="U3416" t="s">
        <v>335</v>
      </c>
      <c r="V3416" t="s">
        <v>264</v>
      </c>
      <c r="W3416" s="81" t="s">
        <v>159</v>
      </c>
      <c r="X3416">
        <v>10</v>
      </c>
      <c r="Y3416" t="s">
        <v>336</v>
      </c>
      <c r="Z3416" t="s">
        <v>243</v>
      </c>
      <c r="AA3416" t="s">
        <v>161</v>
      </c>
      <c r="AB3416" s="81" t="s">
        <v>338</v>
      </c>
      <c r="AC3416" s="77">
        <v>45292</v>
      </c>
    </row>
    <row r="3417" spans="1:29" x14ac:dyDescent="0.25">
      <c r="A3417" s="81" t="str">
        <f>samples!$C$102</f>
        <v>BU2023/20-WestdiepSeafarm-425m-a-VV1</v>
      </c>
      <c r="C3417"/>
      <c r="H3417" t="s">
        <v>499</v>
      </c>
      <c r="I3417">
        <v>102043</v>
      </c>
      <c r="K3417" t="s">
        <v>348</v>
      </c>
      <c r="L3417" t="s">
        <v>414</v>
      </c>
      <c r="M3417" t="s">
        <v>415</v>
      </c>
      <c r="N3417" t="s">
        <v>416</v>
      </c>
      <c r="O3417" t="s">
        <v>466</v>
      </c>
      <c r="P3417" t="s">
        <v>467</v>
      </c>
      <c r="Q3417" t="s">
        <v>468</v>
      </c>
      <c r="S3417" t="s">
        <v>226</v>
      </c>
      <c r="U3417" t="s">
        <v>335</v>
      </c>
      <c r="V3417" t="s">
        <v>264</v>
      </c>
      <c r="W3417" s="81" t="s">
        <v>159</v>
      </c>
      <c r="X3417">
        <v>10</v>
      </c>
      <c r="Y3417" t="s">
        <v>336</v>
      </c>
      <c r="Z3417" t="s">
        <v>243</v>
      </c>
      <c r="AA3417" t="s">
        <v>161</v>
      </c>
      <c r="AB3417" s="81" t="s">
        <v>338</v>
      </c>
      <c r="AC3417" s="77">
        <v>45292</v>
      </c>
    </row>
    <row r="3418" spans="1:29" x14ac:dyDescent="0.25">
      <c r="A3418" s="81" t="str">
        <f>samples!$C$102</f>
        <v>BU2023/20-WestdiepSeafarm-425m-a-VV1</v>
      </c>
      <c r="C3418"/>
      <c r="H3418" t="s">
        <v>807</v>
      </c>
      <c r="I3418">
        <v>225814</v>
      </c>
      <c r="K3418" t="s">
        <v>348</v>
      </c>
      <c r="L3418" t="s">
        <v>414</v>
      </c>
      <c r="M3418" t="s">
        <v>415</v>
      </c>
      <c r="N3418" t="s">
        <v>416</v>
      </c>
      <c r="O3418" t="s">
        <v>833</v>
      </c>
      <c r="P3418" t="s">
        <v>834</v>
      </c>
      <c r="Q3418" t="s">
        <v>846</v>
      </c>
      <c r="S3418" t="s">
        <v>226</v>
      </c>
      <c r="U3418" t="s">
        <v>335</v>
      </c>
      <c r="V3418" t="s">
        <v>264</v>
      </c>
      <c r="W3418" s="81" t="s">
        <v>159</v>
      </c>
      <c r="X3418">
        <v>10</v>
      </c>
      <c r="Y3418" t="s">
        <v>336</v>
      </c>
      <c r="Z3418" t="s">
        <v>243</v>
      </c>
      <c r="AA3418" t="s">
        <v>161</v>
      </c>
      <c r="AB3418" s="81" t="s">
        <v>338</v>
      </c>
      <c r="AC3418" s="77">
        <v>45292</v>
      </c>
    </row>
    <row r="3419" spans="1:29" x14ac:dyDescent="0.25">
      <c r="A3419" s="81" t="str">
        <f>samples!$C$102</f>
        <v>BU2023/20-WestdiepSeafarm-425m-a-VV1</v>
      </c>
      <c r="C3419"/>
      <c r="H3419" t="s">
        <v>457</v>
      </c>
      <c r="I3419">
        <v>152391</v>
      </c>
      <c r="K3419" t="s">
        <v>348</v>
      </c>
      <c r="L3419" t="s">
        <v>457</v>
      </c>
      <c r="S3419" t="s">
        <v>226</v>
      </c>
      <c r="U3419" t="s">
        <v>335</v>
      </c>
      <c r="V3419" t="s">
        <v>264</v>
      </c>
      <c r="W3419" s="81" t="s">
        <v>159</v>
      </c>
      <c r="X3419">
        <v>80</v>
      </c>
      <c r="Y3419" t="s">
        <v>336</v>
      </c>
      <c r="Z3419" t="s">
        <v>243</v>
      </c>
      <c r="AA3419" t="s">
        <v>161</v>
      </c>
      <c r="AB3419" s="81" t="s">
        <v>338</v>
      </c>
      <c r="AC3419" s="77">
        <v>45292</v>
      </c>
    </row>
    <row r="3420" spans="1:29" x14ac:dyDescent="0.25">
      <c r="A3420" s="81" t="str">
        <f>samples!$C$102</f>
        <v>BU2023/20-WestdiepSeafarm-425m-a-VV1</v>
      </c>
      <c r="C3420"/>
      <c r="H3420" t="s">
        <v>482</v>
      </c>
      <c r="I3420">
        <v>130357</v>
      </c>
      <c r="K3420" t="s">
        <v>348</v>
      </c>
      <c r="L3420" t="s">
        <v>375</v>
      </c>
      <c r="M3420" t="s">
        <v>376</v>
      </c>
      <c r="N3420" t="s">
        <v>380</v>
      </c>
      <c r="O3420" t="s">
        <v>381</v>
      </c>
      <c r="P3420" t="s">
        <v>382</v>
      </c>
      <c r="Q3420" t="s">
        <v>405</v>
      </c>
      <c r="S3420" t="s">
        <v>226</v>
      </c>
      <c r="U3420" t="s">
        <v>335</v>
      </c>
      <c r="V3420" t="s">
        <v>264</v>
      </c>
      <c r="W3420" s="81" t="s">
        <v>159</v>
      </c>
      <c r="X3420">
        <v>70</v>
      </c>
      <c r="Y3420" t="s">
        <v>336</v>
      </c>
      <c r="Z3420" t="s">
        <v>243</v>
      </c>
      <c r="AA3420" t="s">
        <v>161</v>
      </c>
      <c r="AB3420" s="81" t="s">
        <v>338</v>
      </c>
      <c r="AC3420" s="77">
        <v>45292</v>
      </c>
    </row>
    <row r="3421" spans="1:29" x14ac:dyDescent="0.25">
      <c r="A3421" s="81" t="str">
        <f>samples!$C$102</f>
        <v>BU2023/20-WestdiepSeafarm-425m-a-VV1</v>
      </c>
      <c r="C3421"/>
      <c r="H3421" t="s">
        <v>475</v>
      </c>
      <c r="I3421">
        <v>130359</v>
      </c>
      <c r="K3421" t="s">
        <v>348</v>
      </c>
      <c r="L3421" t="s">
        <v>375</v>
      </c>
      <c r="M3421" t="s">
        <v>376</v>
      </c>
      <c r="N3421" t="s">
        <v>380</v>
      </c>
      <c r="O3421" t="s">
        <v>381</v>
      </c>
      <c r="P3421" t="s">
        <v>382</v>
      </c>
      <c r="Q3421" t="s">
        <v>383</v>
      </c>
      <c r="S3421" t="s">
        <v>226</v>
      </c>
      <c r="U3421" t="s">
        <v>335</v>
      </c>
      <c r="V3421" t="s">
        <v>264</v>
      </c>
      <c r="W3421" s="81" t="s">
        <v>159</v>
      </c>
      <c r="X3421">
        <v>10</v>
      </c>
      <c r="Y3421" t="s">
        <v>336</v>
      </c>
      <c r="Z3421" t="s">
        <v>243</v>
      </c>
      <c r="AA3421" t="s">
        <v>161</v>
      </c>
      <c r="AB3421" s="81" t="s">
        <v>338</v>
      </c>
      <c r="AC3421" s="77">
        <v>45292</v>
      </c>
    </row>
    <row r="3422" spans="1:29" x14ac:dyDescent="0.25">
      <c r="A3422" s="81" t="str">
        <f>samples!$C$102</f>
        <v>BU2023/20-WestdiepSeafarm-425m-a-VV1</v>
      </c>
      <c r="C3422"/>
      <c r="H3422" t="s">
        <v>474</v>
      </c>
      <c r="I3422">
        <v>129898</v>
      </c>
      <c r="K3422" t="s">
        <v>348</v>
      </c>
      <c r="L3422" t="s">
        <v>375</v>
      </c>
      <c r="M3422" t="s">
        <v>376</v>
      </c>
      <c r="O3422" t="s">
        <v>377</v>
      </c>
      <c r="P3422" t="s">
        <v>378</v>
      </c>
      <c r="Q3422" t="s">
        <v>379</v>
      </c>
      <c r="S3422" t="s">
        <v>226</v>
      </c>
      <c r="U3422" t="s">
        <v>335</v>
      </c>
      <c r="V3422" t="s">
        <v>264</v>
      </c>
      <c r="W3422" s="81" t="s">
        <v>159</v>
      </c>
      <c r="X3422">
        <v>20</v>
      </c>
      <c r="Y3422" t="s">
        <v>336</v>
      </c>
      <c r="Z3422" t="s">
        <v>243</v>
      </c>
      <c r="AA3422" t="s">
        <v>161</v>
      </c>
      <c r="AB3422" s="81" t="s">
        <v>338</v>
      </c>
      <c r="AC3422" s="77">
        <v>45292</v>
      </c>
    </row>
    <row r="3423" spans="1:29" x14ac:dyDescent="0.25">
      <c r="A3423" s="81" t="str">
        <f>samples!$C$102</f>
        <v>BU2023/20-WestdiepSeafarm-425m-a-VV1</v>
      </c>
      <c r="C3423"/>
      <c r="H3423" t="s">
        <v>552</v>
      </c>
      <c r="I3423">
        <v>130491</v>
      </c>
      <c r="K3423" t="s">
        <v>348</v>
      </c>
      <c r="L3423" t="s">
        <v>375</v>
      </c>
      <c r="M3423" t="s">
        <v>376</v>
      </c>
      <c r="O3423" t="s">
        <v>568</v>
      </c>
      <c r="P3423" t="s">
        <v>569</v>
      </c>
      <c r="Q3423" t="s">
        <v>577</v>
      </c>
      <c r="S3423" t="s">
        <v>226</v>
      </c>
      <c r="U3423" t="s">
        <v>335</v>
      </c>
      <c r="V3423" t="s">
        <v>264</v>
      </c>
      <c r="W3423" s="81" t="s">
        <v>159</v>
      </c>
      <c r="X3423">
        <v>10</v>
      </c>
      <c r="Y3423" t="s">
        <v>336</v>
      </c>
      <c r="Z3423" t="s">
        <v>243</v>
      </c>
      <c r="AA3423" t="s">
        <v>161</v>
      </c>
      <c r="AB3423" s="81" t="s">
        <v>338</v>
      </c>
      <c r="AC3423" s="77">
        <v>45292</v>
      </c>
    </row>
    <row r="3424" spans="1:29" x14ac:dyDescent="0.25">
      <c r="A3424" s="81" t="str">
        <f>samples!$C$102</f>
        <v>BU2023/20-WestdiepSeafarm-425m-a-VV1</v>
      </c>
      <c r="C3424"/>
      <c r="H3424" t="s">
        <v>471</v>
      </c>
      <c r="I3424">
        <v>124929</v>
      </c>
      <c r="K3424" t="s">
        <v>348</v>
      </c>
      <c r="L3424" t="s">
        <v>349</v>
      </c>
      <c r="M3424" t="s">
        <v>360</v>
      </c>
      <c r="N3424" t="s">
        <v>361</v>
      </c>
      <c r="O3424" t="s">
        <v>362</v>
      </c>
      <c r="P3424" t="s">
        <v>363</v>
      </c>
      <c r="Q3424" t="s">
        <v>364</v>
      </c>
      <c r="S3424" t="s">
        <v>226</v>
      </c>
      <c r="U3424" t="s">
        <v>335</v>
      </c>
      <c r="V3424" t="s">
        <v>264</v>
      </c>
      <c r="W3424" s="81" t="s">
        <v>159</v>
      </c>
      <c r="X3424">
        <v>20</v>
      </c>
      <c r="Y3424" t="s">
        <v>336</v>
      </c>
      <c r="Z3424" t="s">
        <v>243</v>
      </c>
      <c r="AA3424" t="s">
        <v>161</v>
      </c>
      <c r="AB3424" s="81" t="s">
        <v>338</v>
      </c>
      <c r="AC3424" s="77">
        <v>45292</v>
      </c>
    </row>
    <row r="3425" spans="1:29" x14ac:dyDescent="0.25">
      <c r="A3425" s="81" t="str">
        <f>samples!$C$102</f>
        <v>BU2023/20-WestdiepSeafarm-425m-a-VV1</v>
      </c>
      <c r="C3425"/>
      <c r="H3425" t="s">
        <v>818</v>
      </c>
      <c r="I3425">
        <v>124929</v>
      </c>
      <c r="K3425" t="s">
        <v>348</v>
      </c>
      <c r="L3425" t="s">
        <v>349</v>
      </c>
      <c r="M3425" t="s">
        <v>360</v>
      </c>
      <c r="N3425" t="s">
        <v>361</v>
      </c>
      <c r="O3425" t="s">
        <v>362</v>
      </c>
      <c r="P3425" t="s">
        <v>363</v>
      </c>
      <c r="Q3425" t="s">
        <v>364</v>
      </c>
      <c r="S3425" t="s">
        <v>726</v>
      </c>
      <c r="U3425" t="s">
        <v>335</v>
      </c>
      <c r="V3425" t="s">
        <v>264</v>
      </c>
      <c r="W3425" s="81" t="s">
        <v>159</v>
      </c>
      <c r="X3425">
        <v>20</v>
      </c>
      <c r="Y3425" t="s">
        <v>336</v>
      </c>
      <c r="Z3425" t="s">
        <v>243</v>
      </c>
      <c r="AA3425" t="s">
        <v>161</v>
      </c>
      <c r="AB3425" s="81" t="s">
        <v>338</v>
      </c>
      <c r="AC3425" s="77">
        <v>45292</v>
      </c>
    </row>
    <row r="3426" spans="1:29" x14ac:dyDescent="0.25">
      <c r="A3426" s="81" t="str">
        <f>samples!$C$102</f>
        <v>BU2023/20-WestdiepSeafarm-425m-a-VV1</v>
      </c>
      <c r="C3426"/>
      <c r="H3426" t="s">
        <v>486</v>
      </c>
      <c r="I3426">
        <v>101857</v>
      </c>
      <c r="K3426" t="s">
        <v>348</v>
      </c>
      <c r="L3426" t="s">
        <v>414</v>
      </c>
      <c r="M3426" t="s">
        <v>415</v>
      </c>
      <c r="N3426" t="s">
        <v>416</v>
      </c>
      <c r="O3426" t="s">
        <v>417</v>
      </c>
      <c r="P3426" t="s">
        <v>418</v>
      </c>
      <c r="Q3426" t="s">
        <v>419</v>
      </c>
      <c r="S3426" t="s">
        <v>226</v>
      </c>
      <c r="U3426" t="s">
        <v>335</v>
      </c>
      <c r="V3426" t="s">
        <v>264</v>
      </c>
      <c r="W3426" s="81" t="s">
        <v>159</v>
      </c>
      <c r="X3426">
        <v>10</v>
      </c>
      <c r="Y3426" t="s">
        <v>336</v>
      </c>
      <c r="Z3426" t="s">
        <v>243</v>
      </c>
      <c r="AA3426" t="s">
        <v>161</v>
      </c>
      <c r="AB3426" s="81" t="s">
        <v>338</v>
      </c>
      <c r="AC3426" s="77">
        <v>45292</v>
      </c>
    </row>
    <row r="3427" spans="1:29" x14ac:dyDescent="0.25">
      <c r="A3427" s="81" t="str">
        <f>samples!$C$102</f>
        <v>BU2023/20-WestdiepSeafarm-425m-a-VV1</v>
      </c>
      <c r="C3427"/>
      <c r="H3427" t="s">
        <v>822</v>
      </c>
      <c r="I3427">
        <v>101864</v>
      </c>
      <c r="K3427" t="s">
        <v>348</v>
      </c>
      <c r="L3427" t="s">
        <v>414</v>
      </c>
      <c r="M3427" t="s">
        <v>415</v>
      </c>
      <c r="N3427" t="s">
        <v>416</v>
      </c>
      <c r="O3427" t="s">
        <v>417</v>
      </c>
      <c r="P3427" t="s">
        <v>854</v>
      </c>
      <c r="Q3427" t="s">
        <v>855</v>
      </c>
      <c r="S3427" t="s">
        <v>226</v>
      </c>
      <c r="U3427" t="s">
        <v>335</v>
      </c>
      <c r="V3427" t="s">
        <v>264</v>
      </c>
      <c r="W3427" s="81" t="s">
        <v>159</v>
      </c>
      <c r="X3427">
        <v>60</v>
      </c>
      <c r="Y3427" t="s">
        <v>336</v>
      </c>
      <c r="Z3427" t="s">
        <v>243</v>
      </c>
      <c r="AA3427" t="s">
        <v>161</v>
      </c>
      <c r="AB3427" s="81" t="s">
        <v>338</v>
      </c>
      <c r="AC3427" s="77">
        <v>45292</v>
      </c>
    </row>
    <row r="3428" spans="1:29" x14ac:dyDescent="0.25">
      <c r="A3428" s="81" t="str">
        <f>samples!$C$102</f>
        <v>BU2023/20-WestdiepSeafarm-425m-a-VV1</v>
      </c>
      <c r="C3428"/>
      <c r="H3428" t="s">
        <v>582</v>
      </c>
      <c r="I3428">
        <v>334510</v>
      </c>
      <c r="K3428" t="s">
        <v>348</v>
      </c>
      <c r="L3428" t="s">
        <v>375</v>
      </c>
      <c r="M3428" t="s">
        <v>376</v>
      </c>
      <c r="N3428" t="s">
        <v>380</v>
      </c>
      <c r="O3428" t="s">
        <v>448</v>
      </c>
      <c r="P3428" t="s">
        <v>517</v>
      </c>
      <c r="Q3428" t="s">
        <v>594</v>
      </c>
      <c r="S3428" t="s">
        <v>226</v>
      </c>
      <c r="U3428" t="s">
        <v>335</v>
      </c>
      <c r="V3428" t="s">
        <v>264</v>
      </c>
      <c r="W3428" s="81" t="s">
        <v>159</v>
      </c>
      <c r="X3428">
        <v>10</v>
      </c>
      <c r="Y3428" t="s">
        <v>336</v>
      </c>
      <c r="Z3428" t="s">
        <v>243</v>
      </c>
      <c r="AA3428" t="s">
        <v>161</v>
      </c>
      <c r="AB3428" s="81" t="s">
        <v>338</v>
      </c>
      <c r="AC3428" s="77">
        <v>45292</v>
      </c>
    </row>
    <row r="3429" spans="1:29" x14ac:dyDescent="0.25">
      <c r="A3429" s="81" t="str">
        <f>samples!$C$102</f>
        <v>BU2023/20-WestdiepSeafarm-425m-a-VV1</v>
      </c>
      <c r="C3429"/>
      <c r="H3429" t="s">
        <v>546</v>
      </c>
      <c r="I3429">
        <v>130711</v>
      </c>
      <c r="K3429" t="s">
        <v>348</v>
      </c>
      <c r="L3429" t="s">
        <v>375</v>
      </c>
      <c r="M3429" t="s">
        <v>376</v>
      </c>
      <c r="N3429" t="s">
        <v>401</v>
      </c>
      <c r="O3429" t="s">
        <v>557</v>
      </c>
      <c r="P3429" t="s">
        <v>558</v>
      </c>
      <c r="Q3429" t="s">
        <v>572</v>
      </c>
      <c r="S3429" t="s">
        <v>226</v>
      </c>
      <c r="U3429" t="s">
        <v>335</v>
      </c>
      <c r="V3429" t="s">
        <v>264</v>
      </c>
      <c r="W3429" s="81" t="s">
        <v>159</v>
      </c>
      <c r="X3429">
        <v>10</v>
      </c>
      <c r="Y3429" t="s">
        <v>336</v>
      </c>
      <c r="Z3429" t="s">
        <v>243</v>
      </c>
      <c r="AA3429" t="s">
        <v>161</v>
      </c>
      <c r="AB3429" s="81" t="s">
        <v>338</v>
      </c>
      <c r="AC3429" s="77">
        <v>45292</v>
      </c>
    </row>
    <row r="3430" spans="1:29" x14ac:dyDescent="0.25">
      <c r="A3430" s="81" t="str">
        <f>samples!$C$102</f>
        <v>BU2023/20-WestdiepSeafarm-425m-a-VV1</v>
      </c>
      <c r="C3430"/>
      <c r="H3430" t="s">
        <v>819</v>
      </c>
      <c r="I3430">
        <v>107688</v>
      </c>
      <c r="K3430" t="s">
        <v>348</v>
      </c>
      <c r="L3430" t="s">
        <v>414</v>
      </c>
      <c r="M3430" t="s">
        <v>415</v>
      </c>
      <c r="N3430" t="s">
        <v>511</v>
      </c>
      <c r="O3430" t="s">
        <v>644</v>
      </c>
      <c r="P3430" t="s">
        <v>645</v>
      </c>
      <c r="Q3430" t="s">
        <v>849</v>
      </c>
      <c r="S3430" t="s">
        <v>226</v>
      </c>
      <c r="U3430" t="s">
        <v>335</v>
      </c>
      <c r="V3430" t="s">
        <v>264</v>
      </c>
      <c r="W3430" s="81" t="s">
        <v>159</v>
      </c>
      <c r="X3430">
        <v>10</v>
      </c>
      <c r="Y3430" t="s">
        <v>336</v>
      </c>
      <c r="Z3430" t="s">
        <v>243</v>
      </c>
      <c r="AA3430" t="s">
        <v>161</v>
      </c>
      <c r="AB3430" s="81" t="s">
        <v>338</v>
      </c>
      <c r="AC3430" s="77">
        <v>45292</v>
      </c>
    </row>
    <row r="3431" spans="1:29" x14ac:dyDescent="0.25">
      <c r="A3431" s="81" t="str">
        <f>samples!$C$102</f>
        <v>BU2023/20-WestdiepSeafarm-425m-a-VV1</v>
      </c>
      <c r="C3431"/>
      <c r="H3431" t="s">
        <v>421</v>
      </c>
      <c r="I3431">
        <v>1648</v>
      </c>
      <c r="K3431" t="s">
        <v>348</v>
      </c>
      <c r="L3431" t="s">
        <v>375</v>
      </c>
      <c r="N3431" t="s">
        <v>420</v>
      </c>
      <c r="O3431" t="s">
        <v>421</v>
      </c>
      <c r="S3431" t="s">
        <v>226</v>
      </c>
      <c r="U3431" t="s">
        <v>335</v>
      </c>
      <c r="V3431" t="s">
        <v>264</v>
      </c>
      <c r="W3431" s="81" t="s">
        <v>159</v>
      </c>
      <c r="X3431">
        <v>10</v>
      </c>
      <c r="Y3431" t="s">
        <v>336</v>
      </c>
      <c r="Z3431" t="s">
        <v>243</v>
      </c>
      <c r="AA3431" t="s">
        <v>161</v>
      </c>
      <c r="AB3431" s="81" t="s">
        <v>338</v>
      </c>
      <c r="AC3431" s="77">
        <v>45292</v>
      </c>
    </row>
    <row r="3432" spans="1:29" x14ac:dyDescent="0.25">
      <c r="A3432" s="81" t="str">
        <f>samples!$C$102</f>
        <v>BU2023/20-WestdiepSeafarm-425m-a-VV1</v>
      </c>
      <c r="C3432"/>
      <c r="H3432" t="s">
        <v>519</v>
      </c>
      <c r="I3432">
        <v>129625</v>
      </c>
      <c r="K3432" t="s">
        <v>348</v>
      </c>
      <c r="L3432" t="s">
        <v>375</v>
      </c>
      <c r="M3432" t="s">
        <v>376</v>
      </c>
      <c r="N3432" t="s">
        <v>401</v>
      </c>
      <c r="O3432" t="s">
        <v>402</v>
      </c>
      <c r="P3432" t="s">
        <v>519</v>
      </c>
      <c r="S3432" t="s">
        <v>226</v>
      </c>
      <c r="U3432" t="s">
        <v>335</v>
      </c>
      <c r="V3432" t="s">
        <v>264</v>
      </c>
      <c r="W3432" s="81" t="s">
        <v>159</v>
      </c>
      <c r="X3432">
        <v>20</v>
      </c>
      <c r="Y3432" t="s">
        <v>336</v>
      </c>
      <c r="Z3432" t="s">
        <v>243</v>
      </c>
      <c r="AA3432" t="s">
        <v>161</v>
      </c>
      <c r="AB3432" s="81" t="s">
        <v>338</v>
      </c>
      <c r="AC3432" s="77">
        <v>45292</v>
      </c>
    </row>
    <row r="3433" spans="1:29" x14ac:dyDescent="0.25">
      <c r="A3433" s="81" t="str">
        <f>samples!$C$102</f>
        <v>BU2023/20-WestdiepSeafarm-425m-a-VV1</v>
      </c>
      <c r="C3433"/>
      <c r="H3433" t="s">
        <v>481</v>
      </c>
      <c r="I3433">
        <v>131187</v>
      </c>
      <c r="K3433" t="s">
        <v>348</v>
      </c>
      <c r="L3433" t="s">
        <v>375</v>
      </c>
      <c r="M3433" t="s">
        <v>376</v>
      </c>
      <c r="N3433" t="s">
        <v>401</v>
      </c>
      <c r="O3433" t="s">
        <v>402</v>
      </c>
      <c r="P3433" t="s">
        <v>403</v>
      </c>
      <c r="Q3433" t="s">
        <v>404</v>
      </c>
      <c r="S3433" t="s">
        <v>226</v>
      </c>
      <c r="U3433" t="s">
        <v>335</v>
      </c>
      <c r="V3433" t="s">
        <v>264</v>
      </c>
      <c r="W3433" s="81" t="s">
        <v>159</v>
      </c>
      <c r="X3433">
        <v>160</v>
      </c>
      <c r="Y3433" t="s">
        <v>336</v>
      </c>
      <c r="Z3433" t="s">
        <v>243</v>
      </c>
      <c r="AA3433" t="s">
        <v>161</v>
      </c>
      <c r="AB3433" s="81" t="s">
        <v>338</v>
      </c>
      <c r="AC3433" s="77">
        <v>45292</v>
      </c>
    </row>
    <row r="3434" spans="1:29" x14ac:dyDescent="0.25">
      <c r="A3434" s="81" t="str">
        <f>samples!$C$102</f>
        <v>BU2023/20-WestdiepSeafarm-425m-a-VV1</v>
      </c>
      <c r="C3434"/>
      <c r="H3434" t="s">
        <v>524</v>
      </c>
      <c r="I3434">
        <v>129582</v>
      </c>
      <c r="K3434" t="s">
        <v>348</v>
      </c>
      <c r="L3434" t="s">
        <v>375</v>
      </c>
      <c r="M3434" t="s">
        <v>376</v>
      </c>
      <c r="N3434" t="s">
        <v>522</v>
      </c>
      <c r="O3434" t="s">
        <v>523</v>
      </c>
      <c r="P3434" t="s">
        <v>524</v>
      </c>
      <c r="S3434" t="s">
        <v>226</v>
      </c>
      <c r="U3434" t="s">
        <v>335</v>
      </c>
      <c r="V3434" t="s">
        <v>264</v>
      </c>
      <c r="W3434" s="81" t="s">
        <v>159</v>
      </c>
      <c r="X3434">
        <v>20</v>
      </c>
      <c r="Y3434" t="s">
        <v>336</v>
      </c>
      <c r="Z3434" t="s">
        <v>243</v>
      </c>
      <c r="AA3434" t="s">
        <v>161</v>
      </c>
      <c r="AB3434" s="81" t="s">
        <v>338</v>
      </c>
      <c r="AC3434" s="77">
        <v>45292</v>
      </c>
    </row>
    <row r="3435" spans="1:29" x14ac:dyDescent="0.25">
      <c r="A3435" s="81" t="str">
        <f>samples!$C$102</f>
        <v>BU2023/20-WestdiepSeafarm-425m-a-VV1</v>
      </c>
      <c r="C3435"/>
      <c r="H3435" t="s">
        <v>823</v>
      </c>
      <c r="I3435">
        <v>103166</v>
      </c>
      <c r="K3435" t="s">
        <v>348</v>
      </c>
      <c r="L3435" t="s">
        <v>414</v>
      </c>
      <c r="M3435" t="s">
        <v>415</v>
      </c>
      <c r="N3435" t="s">
        <v>416</v>
      </c>
      <c r="O3435" t="s">
        <v>856</v>
      </c>
      <c r="P3435" t="s">
        <v>857</v>
      </c>
      <c r="Q3435" t="s">
        <v>855</v>
      </c>
      <c r="S3435" t="s">
        <v>226</v>
      </c>
      <c r="U3435" t="s">
        <v>335</v>
      </c>
      <c r="V3435" t="s">
        <v>264</v>
      </c>
      <c r="W3435" s="81" t="s">
        <v>159</v>
      </c>
      <c r="X3435">
        <v>10</v>
      </c>
      <c r="Y3435" t="s">
        <v>336</v>
      </c>
      <c r="Z3435" t="s">
        <v>243</v>
      </c>
      <c r="AA3435" t="s">
        <v>161</v>
      </c>
      <c r="AB3435" s="81" t="s">
        <v>338</v>
      </c>
      <c r="AC3435" s="77">
        <v>45292</v>
      </c>
    </row>
    <row r="3436" spans="1:29" x14ac:dyDescent="0.25">
      <c r="A3436" s="81" t="str">
        <f>samples!$C$103</f>
        <v>BU2023/20-WestdiepSeafarm-425m-b-VV2</v>
      </c>
      <c r="C3436"/>
      <c r="H3436" t="s">
        <v>487</v>
      </c>
      <c r="I3436">
        <v>102788</v>
      </c>
      <c r="K3436" t="s">
        <v>348</v>
      </c>
      <c r="L3436" t="s">
        <v>414</v>
      </c>
      <c r="M3436" t="s">
        <v>415</v>
      </c>
      <c r="N3436" t="s">
        <v>416</v>
      </c>
      <c r="O3436" t="s">
        <v>423</v>
      </c>
      <c r="P3436" t="s">
        <v>424</v>
      </c>
      <c r="Q3436" t="s">
        <v>425</v>
      </c>
      <c r="S3436" t="s">
        <v>226</v>
      </c>
      <c r="U3436" t="s">
        <v>335</v>
      </c>
      <c r="V3436" t="s">
        <v>264</v>
      </c>
      <c r="W3436" s="81" t="s">
        <v>159</v>
      </c>
      <c r="X3436">
        <v>30</v>
      </c>
      <c r="Y3436" t="s">
        <v>336</v>
      </c>
      <c r="Z3436" t="s">
        <v>243</v>
      </c>
      <c r="AA3436" t="s">
        <v>161</v>
      </c>
      <c r="AB3436" s="81" t="s">
        <v>338</v>
      </c>
      <c r="AC3436" s="77">
        <v>45292</v>
      </c>
    </row>
    <row r="3437" spans="1:29" x14ac:dyDescent="0.25">
      <c r="A3437" s="81" t="str">
        <f>samples!$C$103</f>
        <v>BU2023/20-WestdiepSeafarm-425m-b-VV2</v>
      </c>
      <c r="C3437"/>
      <c r="H3437" t="s">
        <v>411</v>
      </c>
      <c r="I3437">
        <v>919</v>
      </c>
      <c r="K3437" t="s">
        <v>348</v>
      </c>
      <c r="L3437" t="s">
        <v>375</v>
      </c>
      <c r="M3437" t="s">
        <v>376</v>
      </c>
      <c r="N3437" t="s">
        <v>384</v>
      </c>
      <c r="O3437" t="s">
        <v>411</v>
      </c>
      <c r="S3437" t="s">
        <v>226</v>
      </c>
      <c r="U3437" t="s">
        <v>335</v>
      </c>
      <c r="V3437" t="s">
        <v>264</v>
      </c>
      <c r="W3437" s="81" t="s">
        <v>159</v>
      </c>
      <c r="X3437">
        <v>60</v>
      </c>
      <c r="Y3437" t="s">
        <v>336</v>
      </c>
      <c r="Z3437" t="s">
        <v>243</v>
      </c>
      <c r="AA3437" t="s">
        <v>161</v>
      </c>
      <c r="AB3437" s="81" t="s">
        <v>338</v>
      </c>
      <c r="AC3437" s="77">
        <v>45292</v>
      </c>
    </row>
    <row r="3438" spans="1:29" x14ac:dyDescent="0.25">
      <c r="A3438" s="81" t="str">
        <f>samples!$C$103</f>
        <v>BU2023/20-WestdiepSeafarm-425m-b-VV2</v>
      </c>
      <c r="C3438"/>
      <c r="H3438" t="s">
        <v>470</v>
      </c>
      <c r="I3438">
        <v>855674</v>
      </c>
      <c r="K3438" t="s">
        <v>348</v>
      </c>
      <c r="L3438" t="s">
        <v>355</v>
      </c>
      <c r="M3438" t="s">
        <v>826</v>
      </c>
      <c r="N3438" t="s">
        <v>356</v>
      </c>
      <c r="O3438" t="s">
        <v>357</v>
      </c>
      <c r="P3438" t="s">
        <v>358</v>
      </c>
      <c r="Q3438" t="s">
        <v>359</v>
      </c>
      <c r="S3438" t="s">
        <v>226</v>
      </c>
      <c r="U3438" t="s">
        <v>335</v>
      </c>
      <c r="V3438" t="s">
        <v>264</v>
      </c>
      <c r="W3438" s="81" t="s">
        <v>159</v>
      </c>
      <c r="X3438">
        <v>50</v>
      </c>
      <c r="Y3438" t="s">
        <v>336</v>
      </c>
      <c r="Z3438" t="s">
        <v>243</v>
      </c>
      <c r="AA3438" t="s">
        <v>161</v>
      </c>
      <c r="AB3438" s="81" t="s">
        <v>338</v>
      </c>
      <c r="AC3438" s="77">
        <v>45292</v>
      </c>
    </row>
    <row r="3439" spans="1:29" x14ac:dyDescent="0.25">
      <c r="A3439" s="81" t="str">
        <f>samples!$C$103</f>
        <v>BU2023/20-WestdiepSeafarm-425m-b-VV2</v>
      </c>
      <c r="C3439"/>
      <c r="H3439" t="s">
        <v>542</v>
      </c>
      <c r="I3439">
        <v>130644</v>
      </c>
      <c r="K3439" t="s">
        <v>348</v>
      </c>
      <c r="L3439" t="s">
        <v>375</v>
      </c>
      <c r="M3439" t="s">
        <v>376</v>
      </c>
      <c r="N3439" t="s">
        <v>380</v>
      </c>
      <c r="O3439" t="s">
        <v>448</v>
      </c>
      <c r="P3439" t="s">
        <v>518</v>
      </c>
      <c r="Q3439" t="s">
        <v>532</v>
      </c>
      <c r="S3439" t="s">
        <v>226</v>
      </c>
      <c r="U3439" t="s">
        <v>335</v>
      </c>
      <c r="V3439" t="s">
        <v>264</v>
      </c>
      <c r="W3439" s="81" t="s">
        <v>159</v>
      </c>
      <c r="X3439">
        <v>10</v>
      </c>
      <c r="Y3439" t="s">
        <v>336</v>
      </c>
      <c r="Z3439" t="s">
        <v>243</v>
      </c>
      <c r="AA3439" t="s">
        <v>161</v>
      </c>
      <c r="AB3439" s="81" t="s">
        <v>338</v>
      </c>
      <c r="AC3439" s="77">
        <v>45292</v>
      </c>
    </row>
    <row r="3440" spans="1:29" x14ac:dyDescent="0.25">
      <c r="A3440" s="81" t="str">
        <f>samples!$C$103</f>
        <v>BU2023/20-WestdiepSeafarm-425m-b-VV2</v>
      </c>
      <c r="C3440"/>
      <c r="H3440" t="s">
        <v>484</v>
      </c>
      <c r="I3440">
        <v>130116</v>
      </c>
      <c r="K3440" t="s">
        <v>348</v>
      </c>
      <c r="L3440" t="s">
        <v>375</v>
      </c>
      <c r="M3440" t="s">
        <v>376</v>
      </c>
      <c r="N3440" t="s">
        <v>380</v>
      </c>
      <c r="O3440" t="s">
        <v>409</v>
      </c>
      <c r="P3440" t="s">
        <v>410</v>
      </c>
      <c r="Q3440" t="s">
        <v>374</v>
      </c>
      <c r="S3440" t="s">
        <v>226</v>
      </c>
      <c r="U3440" t="s">
        <v>335</v>
      </c>
      <c r="V3440" t="s">
        <v>264</v>
      </c>
      <c r="W3440" s="81" t="s">
        <v>159</v>
      </c>
      <c r="X3440">
        <v>20</v>
      </c>
      <c r="Y3440" t="s">
        <v>336</v>
      </c>
      <c r="Z3440" t="s">
        <v>243</v>
      </c>
      <c r="AA3440" t="s">
        <v>161</v>
      </c>
      <c r="AB3440" s="81" t="s">
        <v>338</v>
      </c>
      <c r="AC3440" s="77">
        <v>45292</v>
      </c>
    </row>
    <row r="3441" spans="1:29" x14ac:dyDescent="0.25">
      <c r="A3441" s="81" t="str">
        <f>samples!$C$103</f>
        <v>BU2023/20-WestdiepSeafarm-425m-b-VV2</v>
      </c>
      <c r="C3441"/>
      <c r="H3441" t="s">
        <v>538</v>
      </c>
      <c r="I3441">
        <v>131495</v>
      </c>
      <c r="K3441" t="s">
        <v>348</v>
      </c>
      <c r="L3441" t="s">
        <v>375</v>
      </c>
      <c r="M3441" t="s">
        <v>376</v>
      </c>
      <c r="N3441" t="s">
        <v>384</v>
      </c>
      <c r="O3441" t="s">
        <v>509</v>
      </c>
      <c r="P3441" t="s">
        <v>510</v>
      </c>
      <c r="Q3441" t="s">
        <v>527</v>
      </c>
      <c r="S3441" t="s">
        <v>226</v>
      </c>
      <c r="U3441" t="s">
        <v>335</v>
      </c>
      <c r="V3441" t="s">
        <v>264</v>
      </c>
      <c r="W3441" s="81" t="s">
        <v>159</v>
      </c>
      <c r="X3441">
        <v>10</v>
      </c>
      <c r="Y3441" t="s">
        <v>336</v>
      </c>
      <c r="Z3441" t="s">
        <v>243</v>
      </c>
      <c r="AA3441" t="s">
        <v>161</v>
      </c>
      <c r="AB3441" s="81" t="s">
        <v>338</v>
      </c>
      <c r="AC3441" s="77">
        <v>45292</v>
      </c>
    </row>
    <row r="3442" spans="1:29" x14ac:dyDescent="0.25">
      <c r="A3442" s="81" t="str">
        <f>samples!$C$103</f>
        <v>BU2023/20-WestdiepSeafarm-425m-b-VV2</v>
      </c>
      <c r="C3442"/>
      <c r="H3442" t="s">
        <v>457</v>
      </c>
      <c r="I3442">
        <v>152391</v>
      </c>
      <c r="K3442" t="s">
        <v>348</v>
      </c>
      <c r="L3442" t="s">
        <v>457</v>
      </c>
      <c r="S3442" t="s">
        <v>226</v>
      </c>
      <c r="U3442" t="s">
        <v>335</v>
      </c>
      <c r="V3442" t="s">
        <v>264</v>
      </c>
      <c r="W3442" s="81" t="s">
        <v>159</v>
      </c>
      <c r="X3442">
        <v>30</v>
      </c>
      <c r="Y3442" t="s">
        <v>336</v>
      </c>
      <c r="Z3442" t="s">
        <v>243</v>
      </c>
      <c r="AA3442" t="s">
        <v>161</v>
      </c>
      <c r="AB3442" s="81" t="s">
        <v>338</v>
      </c>
      <c r="AC3442" s="77">
        <v>45292</v>
      </c>
    </row>
    <row r="3443" spans="1:29" x14ac:dyDescent="0.25">
      <c r="A3443" s="81" t="str">
        <f>samples!$C$103</f>
        <v>BU2023/20-WestdiepSeafarm-425m-b-VV2</v>
      </c>
      <c r="C3443"/>
      <c r="H3443" t="s">
        <v>482</v>
      </c>
      <c r="I3443">
        <v>130357</v>
      </c>
      <c r="K3443" t="s">
        <v>348</v>
      </c>
      <c r="L3443" t="s">
        <v>375</v>
      </c>
      <c r="M3443" t="s">
        <v>376</v>
      </c>
      <c r="N3443" t="s">
        <v>380</v>
      </c>
      <c r="O3443" t="s">
        <v>381</v>
      </c>
      <c r="P3443" t="s">
        <v>382</v>
      </c>
      <c r="Q3443" t="s">
        <v>405</v>
      </c>
      <c r="S3443" t="s">
        <v>226</v>
      </c>
      <c r="U3443" t="s">
        <v>335</v>
      </c>
      <c r="V3443" t="s">
        <v>264</v>
      </c>
      <c r="W3443" s="81" t="s">
        <v>159</v>
      </c>
      <c r="X3443">
        <v>80</v>
      </c>
      <c r="Y3443" t="s">
        <v>336</v>
      </c>
      <c r="Z3443" t="s">
        <v>243</v>
      </c>
      <c r="AA3443" t="s">
        <v>161</v>
      </c>
      <c r="AB3443" s="81" t="s">
        <v>338</v>
      </c>
      <c r="AC3443" s="77">
        <v>45292</v>
      </c>
    </row>
    <row r="3444" spans="1:29" x14ac:dyDescent="0.25">
      <c r="A3444" s="81" t="str">
        <f>samples!$C$103</f>
        <v>BU2023/20-WestdiepSeafarm-425m-b-VV2</v>
      </c>
      <c r="C3444"/>
      <c r="H3444" t="s">
        <v>474</v>
      </c>
      <c r="I3444">
        <v>129898</v>
      </c>
      <c r="K3444" t="s">
        <v>348</v>
      </c>
      <c r="L3444" t="s">
        <v>375</v>
      </c>
      <c r="M3444" t="s">
        <v>376</v>
      </c>
      <c r="O3444" t="s">
        <v>377</v>
      </c>
      <c r="P3444" t="s">
        <v>378</v>
      </c>
      <c r="Q3444" t="s">
        <v>379</v>
      </c>
      <c r="S3444" t="s">
        <v>226</v>
      </c>
      <c r="U3444" t="s">
        <v>335</v>
      </c>
      <c r="V3444" t="s">
        <v>264</v>
      </c>
      <c r="W3444" s="81" t="s">
        <v>159</v>
      </c>
      <c r="X3444">
        <v>20</v>
      </c>
      <c r="Y3444" t="s">
        <v>336</v>
      </c>
      <c r="Z3444" t="s">
        <v>243</v>
      </c>
      <c r="AA3444" t="s">
        <v>161</v>
      </c>
      <c r="AB3444" s="81" t="s">
        <v>338</v>
      </c>
      <c r="AC3444" s="77">
        <v>45292</v>
      </c>
    </row>
    <row r="3445" spans="1:29" x14ac:dyDescent="0.25">
      <c r="A3445" s="81" t="str">
        <f>samples!$C$103</f>
        <v>BU2023/20-WestdiepSeafarm-425m-b-VV2</v>
      </c>
      <c r="C3445"/>
      <c r="H3445" t="s">
        <v>471</v>
      </c>
      <c r="I3445">
        <v>124929</v>
      </c>
      <c r="K3445" t="s">
        <v>348</v>
      </c>
      <c r="L3445" t="s">
        <v>349</v>
      </c>
      <c r="M3445" t="s">
        <v>360</v>
      </c>
      <c r="N3445" t="s">
        <v>361</v>
      </c>
      <c r="O3445" t="s">
        <v>362</v>
      </c>
      <c r="P3445" t="s">
        <v>363</v>
      </c>
      <c r="Q3445" t="s">
        <v>364</v>
      </c>
      <c r="S3445" t="s">
        <v>226</v>
      </c>
      <c r="U3445" t="s">
        <v>335</v>
      </c>
      <c r="V3445" t="s">
        <v>264</v>
      </c>
      <c r="W3445" s="81" t="s">
        <v>159</v>
      </c>
      <c r="X3445">
        <v>20</v>
      </c>
      <c r="Y3445" t="s">
        <v>336</v>
      </c>
      <c r="Z3445" t="s">
        <v>243</v>
      </c>
      <c r="AA3445" t="s">
        <v>161</v>
      </c>
      <c r="AB3445" s="81" t="s">
        <v>338</v>
      </c>
      <c r="AC3445" s="77">
        <v>45292</v>
      </c>
    </row>
    <row r="3446" spans="1:29" x14ac:dyDescent="0.25">
      <c r="A3446" s="81" t="str">
        <f>samples!$C$103</f>
        <v>BU2023/20-WestdiepSeafarm-425m-b-VV2</v>
      </c>
      <c r="C3446"/>
      <c r="H3446" t="s">
        <v>582</v>
      </c>
      <c r="I3446">
        <v>334510</v>
      </c>
      <c r="K3446" t="s">
        <v>348</v>
      </c>
      <c r="L3446" t="s">
        <v>375</v>
      </c>
      <c r="M3446" t="s">
        <v>376</v>
      </c>
      <c r="N3446" t="s">
        <v>380</v>
      </c>
      <c r="O3446" t="s">
        <v>448</v>
      </c>
      <c r="P3446" t="s">
        <v>517</v>
      </c>
      <c r="Q3446" t="s">
        <v>594</v>
      </c>
      <c r="S3446" t="s">
        <v>226</v>
      </c>
      <c r="U3446" t="s">
        <v>335</v>
      </c>
      <c r="V3446" t="s">
        <v>264</v>
      </c>
      <c r="W3446" s="81" t="s">
        <v>159</v>
      </c>
      <c r="X3446">
        <v>20</v>
      </c>
      <c r="Y3446" t="s">
        <v>336</v>
      </c>
      <c r="Z3446" t="s">
        <v>243</v>
      </c>
      <c r="AA3446" t="s">
        <v>161</v>
      </c>
      <c r="AB3446" s="81" t="s">
        <v>338</v>
      </c>
      <c r="AC3446" s="77">
        <v>45292</v>
      </c>
    </row>
    <row r="3447" spans="1:29" x14ac:dyDescent="0.25">
      <c r="A3447" s="81" t="str">
        <f>samples!$C$103</f>
        <v>BU2023/20-WestdiepSeafarm-425m-b-VV2</v>
      </c>
      <c r="C3447"/>
      <c r="H3447" t="s">
        <v>540</v>
      </c>
      <c r="I3447">
        <v>334512</v>
      </c>
      <c r="K3447" t="s">
        <v>348</v>
      </c>
      <c r="L3447" t="s">
        <v>375</v>
      </c>
      <c r="M3447" t="s">
        <v>376</v>
      </c>
      <c r="N3447" t="s">
        <v>380</v>
      </c>
      <c r="O3447" t="s">
        <v>448</v>
      </c>
      <c r="P3447" t="s">
        <v>517</v>
      </c>
      <c r="Q3447" t="s">
        <v>530</v>
      </c>
      <c r="S3447" t="s">
        <v>226</v>
      </c>
      <c r="U3447" t="s">
        <v>335</v>
      </c>
      <c r="V3447" t="s">
        <v>264</v>
      </c>
      <c r="W3447" s="81" t="s">
        <v>159</v>
      </c>
      <c r="X3447">
        <v>30</v>
      </c>
      <c r="Y3447" t="s">
        <v>336</v>
      </c>
      <c r="Z3447" t="s">
        <v>243</v>
      </c>
      <c r="AA3447" t="s">
        <v>161</v>
      </c>
      <c r="AB3447" s="81" t="s">
        <v>338</v>
      </c>
      <c r="AC3447" s="77">
        <v>45292</v>
      </c>
    </row>
    <row r="3448" spans="1:29" x14ac:dyDescent="0.25">
      <c r="A3448" s="81" t="str">
        <f>samples!$C$103</f>
        <v>BU2023/20-WestdiepSeafarm-425m-b-VV2</v>
      </c>
      <c r="C3448"/>
      <c r="H3448" t="s">
        <v>546</v>
      </c>
      <c r="I3448">
        <v>130711</v>
      </c>
      <c r="K3448" t="s">
        <v>348</v>
      </c>
      <c r="L3448" t="s">
        <v>375</v>
      </c>
      <c r="M3448" t="s">
        <v>376</v>
      </c>
      <c r="N3448" t="s">
        <v>401</v>
      </c>
      <c r="O3448" t="s">
        <v>557</v>
      </c>
      <c r="P3448" t="s">
        <v>558</v>
      </c>
      <c r="Q3448" t="s">
        <v>572</v>
      </c>
      <c r="S3448" t="s">
        <v>226</v>
      </c>
      <c r="U3448" t="s">
        <v>335</v>
      </c>
      <c r="V3448" t="s">
        <v>264</v>
      </c>
      <c r="W3448" s="81" t="s">
        <v>159</v>
      </c>
      <c r="X3448">
        <v>20</v>
      </c>
      <c r="Y3448" t="s">
        <v>336</v>
      </c>
      <c r="Z3448" t="s">
        <v>243</v>
      </c>
      <c r="AA3448" t="s">
        <v>161</v>
      </c>
      <c r="AB3448" s="81" t="s">
        <v>338</v>
      </c>
      <c r="AC3448" s="77">
        <v>45292</v>
      </c>
    </row>
    <row r="3449" spans="1:29" x14ac:dyDescent="0.25">
      <c r="A3449" s="81" t="str">
        <f>samples!$C$103</f>
        <v>BU2023/20-WestdiepSeafarm-425m-b-VV2</v>
      </c>
      <c r="C3449"/>
      <c r="H3449" t="s">
        <v>421</v>
      </c>
      <c r="I3449">
        <v>1648</v>
      </c>
      <c r="K3449" t="s">
        <v>348</v>
      </c>
      <c r="L3449" t="s">
        <v>375</v>
      </c>
      <c r="N3449" t="s">
        <v>420</v>
      </c>
      <c r="O3449" t="s">
        <v>421</v>
      </c>
      <c r="S3449" t="s">
        <v>226</v>
      </c>
      <c r="U3449" t="s">
        <v>335</v>
      </c>
      <c r="V3449" t="s">
        <v>264</v>
      </c>
      <c r="W3449" s="81" t="s">
        <v>159</v>
      </c>
      <c r="X3449">
        <v>10</v>
      </c>
      <c r="Y3449" t="s">
        <v>336</v>
      </c>
      <c r="Z3449" t="s">
        <v>243</v>
      </c>
      <c r="AA3449" t="s">
        <v>161</v>
      </c>
      <c r="AB3449" s="81" t="s">
        <v>338</v>
      </c>
      <c r="AC3449" s="77">
        <v>45292</v>
      </c>
    </row>
    <row r="3450" spans="1:29" x14ac:dyDescent="0.25">
      <c r="A3450" s="81" t="str">
        <f>samples!$C$103</f>
        <v>BU2023/20-WestdiepSeafarm-425m-b-VV2</v>
      </c>
      <c r="C3450"/>
      <c r="H3450" t="s">
        <v>481</v>
      </c>
      <c r="I3450">
        <v>131187</v>
      </c>
      <c r="K3450" t="s">
        <v>348</v>
      </c>
      <c r="L3450" t="s">
        <v>375</v>
      </c>
      <c r="M3450" t="s">
        <v>376</v>
      </c>
      <c r="N3450" t="s">
        <v>401</v>
      </c>
      <c r="O3450" t="s">
        <v>402</v>
      </c>
      <c r="P3450" t="s">
        <v>403</v>
      </c>
      <c r="Q3450" t="s">
        <v>404</v>
      </c>
      <c r="S3450" t="s">
        <v>226</v>
      </c>
      <c r="U3450" t="s">
        <v>335</v>
      </c>
      <c r="V3450" t="s">
        <v>264</v>
      </c>
      <c r="W3450" s="81" t="s">
        <v>159</v>
      </c>
      <c r="X3450">
        <v>490</v>
      </c>
      <c r="Y3450" t="s">
        <v>336</v>
      </c>
      <c r="Z3450" t="s">
        <v>243</v>
      </c>
      <c r="AA3450" t="s">
        <v>161</v>
      </c>
      <c r="AB3450" s="81" t="s">
        <v>338</v>
      </c>
      <c r="AC3450" s="77">
        <v>45292</v>
      </c>
    </row>
    <row r="3451" spans="1:29" x14ac:dyDescent="0.25">
      <c r="A3451" s="81" t="str">
        <f>samples!$C$104</f>
        <v>BU2023/20-WestdiepSeafarm-425m-c-VV3</v>
      </c>
      <c r="C3451"/>
      <c r="H3451" t="s">
        <v>487</v>
      </c>
      <c r="I3451">
        <v>102788</v>
      </c>
      <c r="K3451" t="s">
        <v>348</v>
      </c>
      <c r="L3451" t="s">
        <v>414</v>
      </c>
      <c r="M3451" t="s">
        <v>415</v>
      </c>
      <c r="N3451" t="s">
        <v>416</v>
      </c>
      <c r="O3451" t="s">
        <v>423</v>
      </c>
      <c r="P3451" t="s">
        <v>424</v>
      </c>
      <c r="Q3451" t="s">
        <v>425</v>
      </c>
      <c r="S3451" t="s">
        <v>226</v>
      </c>
      <c r="U3451" t="s">
        <v>335</v>
      </c>
      <c r="V3451" t="s">
        <v>264</v>
      </c>
      <c r="W3451" s="81" t="s">
        <v>159</v>
      </c>
      <c r="X3451">
        <v>20</v>
      </c>
      <c r="Y3451" t="s">
        <v>336</v>
      </c>
      <c r="Z3451" t="s">
        <v>243</v>
      </c>
      <c r="AA3451" t="s">
        <v>161</v>
      </c>
      <c r="AB3451" s="81" t="s">
        <v>338</v>
      </c>
      <c r="AC3451" s="77">
        <v>45292</v>
      </c>
    </row>
    <row r="3452" spans="1:29" x14ac:dyDescent="0.25">
      <c r="A3452" s="81" t="str">
        <f>samples!$C$104</f>
        <v>BU2023/20-WestdiepSeafarm-425m-c-VV3</v>
      </c>
      <c r="C3452"/>
      <c r="H3452" t="s">
        <v>411</v>
      </c>
      <c r="I3452">
        <v>919</v>
      </c>
      <c r="K3452" t="s">
        <v>348</v>
      </c>
      <c r="L3452" t="s">
        <v>375</v>
      </c>
      <c r="M3452" t="s">
        <v>376</v>
      </c>
      <c r="N3452" t="s">
        <v>384</v>
      </c>
      <c r="O3452" t="s">
        <v>411</v>
      </c>
      <c r="S3452" t="s">
        <v>226</v>
      </c>
      <c r="U3452" t="s">
        <v>335</v>
      </c>
      <c r="V3452" t="s">
        <v>264</v>
      </c>
      <c r="W3452" s="81" t="s">
        <v>159</v>
      </c>
      <c r="X3452">
        <v>20</v>
      </c>
      <c r="Y3452" t="s">
        <v>336</v>
      </c>
      <c r="Z3452" t="s">
        <v>243</v>
      </c>
      <c r="AA3452" t="s">
        <v>161</v>
      </c>
      <c r="AB3452" s="81" t="s">
        <v>338</v>
      </c>
      <c r="AC3452" s="77">
        <v>45292</v>
      </c>
    </row>
    <row r="3453" spans="1:29" x14ac:dyDescent="0.25">
      <c r="A3453" s="81" t="str">
        <f>samples!$C$104</f>
        <v>BU2023/20-WestdiepSeafarm-425m-c-VV3</v>
      </c>
      <c r="C3453"/>
      <c r="H3453" t="s">
        <v>549</v>
      </c>
      <c r="I3453">
        <v>131107</v>
      </c>
      <c r="K3453" t="s">
        <v>348</v>
      </c>
      <c r="L3453" t="s">
        <v>375</v>
      </c>
      <c r="M3453" t="s">
        <v>376</v>
      </c>
      <c r="N3453" t="s">
        <v>401</v>
      </c>
      <c r="O3453" t="s">
        <v>402</v>
      </c>
      <c r="P3453" t="s">
        <v>564</v>
      </c>
      <c r="Q3453" t="s">
        <v>575</v>
      </c>
      <c r="S3453" t="s">
        <v>226</v>
      </c>
      <c r="U3453" t="s">
        <v>335</v>
      </c>
      <c r="V3453" t="s">
        <v>264</v>
      </c>
      <c r="W3453" s="81" t="s">
        <v>159</v>
      </c>
      <c r="X3453">
        <v>10</v>
      </c>
      <c r="Y3453" t="s">
        <v>336</v>
      </c>
      <c r="Z3453" t="s">
        <v>243</v>
      </c>
      <c r="AA3453" t="s">
        <v>161</v>
      </c>
      <c r="AB3453" s="81" t="s">
        <v>338</v>
      </c>
      <c r="AC3453" s="77">
        <v>45292</v>
      </c>
    </row>
    <row r="3454" spans="1:29" x14ac:dyDescent="0.25">
      <c r="A3454" s="81" t="str">
        <f>samples!$C$104</f>
        <v>BU2023/20-WestdiepSeafarm-425m-c-VV3</v>
      </c>
      <c r="C3454"/>
      <c r="H3454" t="s">
        <v>484</v>
      </c>
      <c r="I3454">
        <v>130116</v>
      </c>
      <c r="K3454" t="s">
        <v>348</v>
      </c>
      <c r="L3454" t="s">
        <v>375</v>
      </c>
      <c r="M3454" t="s">
        <v>376</v>
      </c>
      <c r="N3454" t="s">
        <v>380</v>
      </c>
      <c r="O3454" t="s">
        <v>409</v>
      </c>
      <c r="P3454" t="s">
        <v>410</v>
      </c>
      <c r="Q3454" t="s">
        <v>374</v>
      </c>
      <c r="S3454" t="s">
        <v>226</v>
      </c>
      <c r="U3454" t="s">
        <v>335</v>
      </c>
      <c r="V3454" t="s">
        <v>264</v>
      </c>
      <c r="W3454" s="81" t="s">
        <v>159</v>
      </c>
      <c r="X3454">
        <v>20</v>
      </c>
      <c r="Y3454" t="s">
        <v>336</v>
      </c>
      <c r="Z3454" t="s">
        <v>243</v>
      </c>
      <c r="AA3454" t="s">
        <v>161</v>
      </c>
      <c r="AB3454" s="81" t="s">
        <v>338</v>
      </c>
      <c r="AC3454" s="77">
        <v>45292</v>
      </c>
    </row>
    <row r="3455" spans="1:29" x14ac:dyDescent="0.25">
      <c r="A3455" s="81" t="str">
        <f>samples!$C$104</f>
        <v>BU2023/20-WestdiepSeafarm-425m-c-VV3</v>
      </c>
      <c r="C3455"/>
      <c r="H3455" t="s">
        <v>808</v>
      </c>
      <c r="I3455">
        <v>102460</v>
      </c>
      <c r="K3455" t="s">
        <v>348</v>
      </c>
      <c r="L3455" t="s">
        <v>414</v>
      </c>
      <c r="M3455" t="s">
        <v>415</v>
      </c>
      <c r="N3455" t="s">
        <v>416</v>
      </c>
      <c r="O3455" t="s">
        <v>835</v>
      </c>
      <c r="P3455" t="s">
        <v>836</v>
      </c>
      <c r="Q3455" t="s">
        <v>847</v>
      </c>
      <c r="S3455" t="s">
        <v>226</v>
      </c>
      <c r="U3455" t="s">
        <v>335</v>
      </c>
      <c r="V3455" t="s">
        <v>264</v>
      </c>
      <c r="W3455" s="81" t="s">
        <v>159</v>
      </c>
      <c r="X3455">
        <v>10</v>
      </c>
      <c r="Y3455" t="s">
        <v>336</v>
      </c>
      <c r="Z3455" t="s">
        <v>243</v>
      </c>
      <c r="AA3455" t="s">
        <v>161</v>
      </c>
      <c r="AB3455" s="81" t="s">
        <v>338</v>
      </c>
      <c r="AC3455" s="77">
        <v>45292</v>
      </c>
    </row>
    <row r="3456" spans="1:29" x14ac:dyDescent="0.25">
      <c r="A3456" s="81" t="str">
        <f>samples!$C$104</f>
        <v>BU2023/20-WestdiepSeafarm-425m-c-VV3</v>
      </c>
      <c r="C3456"/>
      <c r="H3456" t="s">
        <v>457</v>
      </c>
      <c r="I3456">
        <v>152391</v>
      </c>
      <c r="K3456" t="s">
        <v>348</v>
      </c>
      <c r="L3456" t="s">
        <v>457</v>
      </c>
      <c r="S3456" t="s">
        <v>226</v>
      </c>
      <c r="U3456" t="s">
        <v>335</v>
      </c>
      <c r="V3456" t="s">
        <v>264</v>
      </c>
      <c r="W3456" s="81" t="s">
        <v>159</v>
      </c>
      <c r="X3456">
        <v>60</v>
      </c>
      <c r="Y3456" t="s">
        <v>336</v>
      </c>
      <c r="Z3456" t="s">
        <v>243</v>
      </c>
      <c r="AA3456" t="s">
        <v>161</v>
      </c>
      <c r="AB3456" s="81" t="s">
        <v>338</v>
      </c>
      <c r="AC3456" s="77">
        <v>45292</v>
      </c>
    </row>
    <row r="3457" spans="1:29" x14ac:dyDescent="0.25">
      <c r="A3457" s="81" t="str">
        <f>samples!$C$104</f>
        <v>BU2023/20-WestdiepSeafarm-425m-c-VV3</v>
      </c>
      <c r="C3457"/>
      <c r="H3457" t="s">
        <v>482</v>
      </c>
      <c r="I3457">
        <v>130357</v>
      </c>
      <c r="K3457" t="s">
        <v>348</v>
      </c>
      <c r="L3457" t="s">
        <v>375</v>
      </c>
      <c r="M3457" t="s">
        <v>376</v>
      </c>
      <c r="N3457" t="s">
        <v>380</v>
      </c>
      <c r="O3457" t="s">
        <v>381</v>
      </c>
      <c r="P3457" t="s">
        <v>382</v>
      </c>
      <c r="Q3457" t="s">
        <v>405</v>
      </c>
      <c r="S3457" t="s">
        <v>226</v>
      </c>
      <c r="U3457" t="s">
        <v>335</v>
      </c>
      <c r="V3457" t="s">
        <v>264</v>
      </c>
      <c r="W3457" s="81" t="s">
        <v>159</v>
      </c>
      <c r="X3457">
        <v>130</v>
      </c>
      <c r="Y3457" t="s">
        <v>336</v>
      </c>
      <c r="Z3457" t="s">
        <v>243</v>
      </c>
      <c r="AA3457" t="s">
        <v>161</v>
      </c>
      <c r="AB3457" s="81" t="s">
        <v>338</v>
      </c>
      <c r="AC3457" s="77">
        <v>45292</v>
      </c>
    </row>
    <row r="3458" spans="1:29" x14ac:dyDescent="0.25">
      <c r="A3458" s="81" t="str">
        <f>samples!$C$104</f>
        <v>BU2023/20-WestdiepSeafarm-425m-c-VV3</v>
      </c>
      <c r="C3458"/>
      <c r="H3458" t="s">
        <v>474</v>
      </c>
      <c r="I3458">
        <v>129898</v>
      </c>
      <c r="K3458" t="s">
        <v>348</v>
      </c>
      <c r="L3458" t="s">
        <v>375</v>
      </c>
      <c r="M3458" t="s">
        <v>376</v>
      </c>
      <c r="O3458" t="s">
        <v>377</v>
      </c>
      <c r="P3458" t="s">
        <v>378</v>
      </c>
      <c r="Q3458" t="s">
        <v>379</v>
      </c>
      <c r="S3458" t="s">
        <v>226</v>
      </c>
      <c r="U3458" t="s">
        <v>335</v>
      </c>
      <c r="V3458" t="s">
        <v>264</v>
      </c>
      <c r="W3458" s="81" t="s">
        <v>159</v>
      </c>
      <c r="X3458">
        <v>10</v>
      </c>
      <c r="Y3458" t="s">
        <v>336</v>
      </c>
      <c r="Z3458" t="s">
        <v>243</v>
      </c>
      <c r="AA3458" t="s">
        <v>161</v>
      </c>
      <c r="AB3458" s="81" t="s">
        <v>338</v>
      </c>
      <c r="AC3458" s="77">
        <v>45292</v>
      </c>
    </row>
    <row r="3459" spans="1:29" x14ac:dyDescent="0.25">
      <c r="A3459" s="81" t="str">
        <f>samples!$C$104</f>
        <v>BU2023/20-WestdiepSeafarm-425m-c-VV3</v>
      </c>
      <c r="C3459"/>
      <c r="H3459" t="s">
        <v>552</v>
      </c>
      <c r="I3459">
        <v>130491</v>
      </c>
      <c r="K3459" t="s">
        <v>348</v>
      </c>
      <c r="L3459" t="s">
        <v>375</v>
      </c>
      <c r="M3459" t="s">
        <v>376</v>
      </c>
      <c r="O3459" t="s">
        <v>568</v>
      </c>
      <c r="P3459" t="s">
        <v>569</v>
      </c>
      <c r="Q3459" t="s">
        <v>577</v>
      </c>
      <c r="S3459" t="s">
        <v>226</v>
      </c>
      <c r="U3459" t="s">
        <v>335</v>
      </c>
      <c r="V3459" t="s">
        <v>264</v>
      </c>
      <c r="W3459" s="81" t="s">
        <v>159</v>
      </c>
      <c r="X3459">
        <v>10</v>
      </c>
      <c r="Y3459" t="s">
        <v>336</v>
      </c>
      <c r="Z3459" t="s">
        <v>243</v>
      </c>
      <c r="AA3459" t="s">
        <v>161</v>
      </c>
      <c r="AB3459" s="81" t="s">
        <v>338</v>
      </c>
      <c r="AC3459" s="77">
        <v>45292</v>
      </c>
    </row>
    <row r="3460" spans="1:29" x14ac:dyDescent="0.25">
      <c r="A3460" s="81" t="str">
        <f>samples!$C$104</f>
        <v>BU2023/20-WestdiepSeafarm-425m-c-VV3</v>
      </c>
      <c r="C3460"/>
      <c r="H3460" t="s">
        <v>471</v>
      </c>
      <c r="I3460">
        <v>124929</v>
      </c>
      <c r="K3460" t="s">
        <v>348</v>
      </c>
      <c r="L3460" t="s">
        <v>349</v>
      </c>
      <c r="M3460" t="s">
        <v>360</v>
      </c>
      <c r="N3460" t="s">
        <v>361</v>
      </c>
      <c r="O3460" t="s">
        <v>362</v>
      </c>
      <c r="P3460" t="s">
        <v>363</v>
      </c>
      <c r="Q3460" t="s">
        <v>364</v>
      </c>
      <c r="S3460" t="s">
        <v>226</v>
      </c>
      <c r="U3460" t="s">
        <v>335</v>
      </c>
      <c r="V3460" t="s">
        <v>264</v>
      </c>
      <c r="W3460" s="81" t="s">
        <v>159</v>
      </c>
      <c r="X3460">
        <v>20</v>
      </c>
      <c r="Y3460" t="s">
        <v>336</v>
      </c>
      <c r="Z3460" t="s">
        <v>243</v>
      </c>
      <c r="AA3460" t="s">
        <v>161</v>
      </c>
      <c r="AB3460" s="81" t="s">
        <v>338</v>
      </c>
      <c r="AC3460" s="77">
        <v>45292</v>
      </c>
    </row>
    <row r="3461" spans="1:29" x14ac:dyDescent="0.25">
      <c r="A3461" s="81" t="str">
        <f>samples!$C$104</f>
        <v>BU2023/20-WestdiepSeafarm-425m-c-VV3</v>
      </c>
      <c r="C3461"/>
      <c r="H3461" t="s">
        <v>479</v>
      </c>
      <c r="I3461">
        <v>130544</v>
      </c>
      <c r="K3461" t="s">
        <v>348</v>
      </c>
      <c r="L3461" t="s">
        <v>375</v>
      </c>
      <c r="M3461" t="s">
        <v>376</v>
      </c>
      <c r="O3461" t="s">
        <v>395</v>
      </c>
      <c r="P3461" t="s">
        <v>396</v>
      </c>
      <c r="Q3461" t="s">
        <v>397</v>
      </c>
      <c r="S3461" t="s">
        <v>226</v>
      </c>
      <c r="U3461" t="s">
        <v>335</v>
      </c>
      <c r="V3461" t="s">
        <v>264</v>
      </c>
      <c r="W3461" s="81" t="s">
        <v>159</v>
      </c>
      <c r="X3461">
        <v>10</v>
      </c>
      <c r="Y3461" t="s">
        <v>336</v>
      </c>
      <c r="Z3461" t="s">
        <v>243</v>
      </c>
      <c r="AA3461" t="s">
        <v>161</v>
      </c>
      <c r="AB3461" s="81" t="s">
        <v>338</v>
      </c>
      <c r="AC3461" s="77">
        <v>45292</v>
      </c>
    </row>
    <row r="3462" spans="1:29" x14ac:dyDescent="0.25">
      <c r="A3462" s="81" t="str">
        <f>samples!$C$104</f>
        <v>BU2023/20-WestdiepSeafarm-425m-c-VV3</v>
      </c>
      <c r="C3462"/>
      <c r="H3462" t="s">
        <v>546</v>
      </c>
      <c r="I3462">
        <v>130711</v>
      </c>
      <c r="K3462" t="s">
        <v>348</v>
      </c>
      <c r="L3462" t="s">
        <v>375</v>
      </c>
      <c r="M3462" t="s">
        <v>376</v>
      </c>
      <c r="N3462" t="s">
        <v>401</v>
      </c>
      <c r="O3462" t="s">
        <v>557</v>
      </c>
      <c r="P3462" t="s">
        <v>558</v>
      </c>
      <c r="Q3462" t="s">
        <v>572</v>
      </c>
      <c r="S3462" t="s">
        <v>226</v>
      </c>
      <c r="U3462" t="s">
        <v>335</v>
      </c>
      <c r="V3462" t="s">
        <v>264</v>
      </c>
      <c r="W3462" s="81" t="s">
        <v>159</v>
      </c>
      <c r="X3462">
        <v>30</v>
      </c>
      <c r="Y3462" t="s">
        <v>336</v>
      </c>
      <c r="Z3462" t="s">
        <v>243</v>
      </c>
      <c r="AA3462" t="s">
        <v>161</v>
      </c>
      <c r="AB3462" s="81" t="s">
        <v>338</v>
      </c>
      <c r="AC3462" s="77">
        <v>45292</v>
      </c>
    </row>
    <row r="3463" spans="1:29" x14ac:dyDescent="0.25">
      <c r="A3463" s="81" t="str">
        <f>samples!$C$104</f>
        <v>BU2023/20-WestdiepSeafarm-425m-c-VV3</v>
      </c>
      <c r="C3463"/>
      <c r="H3463" t="s">
        <v>421</v>
      </c>
      <c r="I3463">
        <v>1648</v>
      </c>
      <c r="K3463" t="s">
        <v>348</v>
      </c>
      <c r="L3463" t="s">
        <v>375</v>
      </c>
      <c r="N3463" t="s">
        <v>420</v>
      </c>
      <c r="O3463" t="s">
        <v>421</v>
      </c>
      <c r="S3463" t="s">
        <v>226</v>
      </c>
      <c r="U3463" t="s">
        <v>335</v>
      </c>
      <c r="V3463" t="s">
        <v>264</v>
      </c>
      <c r="W3463" s="81" t="s">
        <v>159</v>
      </c>
      <c r="X3463">
        <v>10</v>
      </c>
      <c r="Y3463" t="s">
        <v>336</v>
      </c>
      <c r="Z3463" t="s">
        <v>243</v>
      </c>
      <c r="AA3463" t="s">
        <v>161</v>
      </c>
      <c r="AB3463" s="81" t="s">
        <v>338</v>
      </c>
      <c r="AC3463" s="77">
        <v>45292</v>
      </c>
    </row>
    <row r="3464" spans="1:29" x14ac:dyDescent="0.25">
      <c r="A3464" s="81" t="str">
        <f>samples!$C$104</f>
        <v>BU2023/20-WestdiepSeafarm-425m-c-VV3</v>
      </c>
      <c r="C3464"/>
      <c r="H3464" t="s">
        <v>481</v>
      </c>
      <c r="I3464">
        <v>131187</v>
      </c>
      <c r="K3464" t="s">
        <v>348</v>
      </c>
      <c r="L3464" t="s">
        <v>375</v>
      </c>
      <c r="M3464" t="s">
        <v>376</v>
      </c>
      <c r="N3464" t="s">
        <v>401</v>
      </c>
      <c r="O3464" t="s">
        <v>402</v>
      </c>
      <c r="P3464" t="s">
        <v>403</v>
      </c>
      <c r="Q3464" t="s">
        <v>404</v>
      </c>
      <c r="S3464" t="s">
        <v>226</v>
      </c>
      <c r="U3464" t="s">
        <v>335</v>
      </c>
      <c r="V3464" t="s">
        <v>264</v>
      </c>
      <c r="W3464" s="81" t="s">
        <v>159</v>
      </c>
      <c r="X3464">
        <v>210</v>
      </c>
      <c r="Y3464" t="s">
        <v>336</v>
      </c>
      <c r="Z3464" t="s">
        <v>243</v>
      </c>
      <c r="AA3464" t="s">
        <v>161</v>
      </c>
      <c r="AB3464" s="81" t="s">
        <v>338</v>
      </c>
      <c r="AC3464" s="77">
        <v>45292</v>
      </c>
    </row>
    <row r="3465" spans="1:29" x14ac:dyDescent="0.25">
      <c r="A3465" s="81" t="str">
        <f>samples!$C$104</f>
        <v>BU2023/20-WestdiepSeafarm-425m-c-VV3</v>
      </c>
      <c r="C3465"/>
      <c r="H3465" t="s">
        <v>472</v>
      </c>
      <c r="I3465">
        <v>140301</v>
      </c>
      <c r="K3465" t="s">
        <v>348</v>
      </c>
      <c r="L3465" t="s">
        <v>365</v>
      </c>
      <c r="M3465" t="s">
        <v>366</v>
      </c>
      <c r="N3465" t="s">
        <v>367</v>
      </c>
      <c r="O3465" t="s">
        <v>368</v>
      </c>
      <c r="P3465" t="s">
        <v>369</v>
      </c>
      <c r="Q3465" t="s">
        <v>370</v>
      </c>
      <c r="S3465" t="s">
        <v>226</v>
      </c>
      <c r="U3465" t="s">
        <v>335</v>
      </c>
      <c r="V3465" t="s">
        <v>264</v>
      </c>
      <c r="W3465" s="81" t="s">
        <v>159</v>
      </c>
      <c r="X3465">
        <v>10</v>
      </c>
      <c r="Y3465" t="s">
        <v>336</v>
      </c>
      <c r="Z3465" t="s">
        <v>243</v>
      </c>
      <c r="AA3465" t="s">
        <v>161</v>
      </c>
      <c r="AB3465" s="81" t="s">
        <v>338</v>
      </c>
      <c r="AC3465" s="77">
        <v>45292</v>
      </c>
    </row>
    <row r="3466" spans="1:29" x14ac:dyDescent="0.25">
      <c r="A3466" s="81" t="str">
        <f>samples!$C$104</f>
        <v>BU2023/20-WestdiepSeafarm-425m-c-VV3</v>
      </c>
      <c r="C3466"/>
      <c r="H3466" t="s">
        <v>547</v>
      </c>
      <c r="I3466">
        <v>120020</v>
      </c>
      <c r="K3466" t="s">
        <v>348</v>
      </c>
      <c r="L3466" t="s">
        <v>414</v>
      </c>
      <c r="M3466" t="s">
        <v>415</v>
      </c>
      <c r="N3466" t="s">
        <v>559</v>
      </c>
      <c r="O3466" t="s">
        <v>560</v>
      </c>
      <c r="P3466" t="s">
        <v>561</v>
      </c>
      <c r="Q3466" t="s">
        <v>573</v>
      </c>
      <c r="S3466" t="s">
        <v>226</v>
      </c>
      <c r="U3466" t="s">
        <v>335</v>
      </c>
      <c r="V3466" t="s">
        <v>264</v>
      </c>
      <c r="W3466" s="81" t="s">
        <v>159</v>
      </c>
      <c r="X3466">
        <v>10</v>
      </c>
      <c r="Y3466" t="s">
        <v>336</v>
      </c>
      <c r="Z3466" t="s">
        <v>243</v>
      </c>
      <c r="AA3466" t="s">
        <v>161</v>
      </c>
      <c r="AB3466" s="81" t="s">
        <v>338</v>
      </c>
      <c r="AC3466" s="77">
        <v>45292</v>
      </c>
    </row>
    <row r="3467" spans="1:29" x14ac:dyDescent="0.25">
      <c r="A3467" s="81" t="str">
        <f>samples!$C$111</f>
        <v>BU2023/20-WestdiepSeafarm-4275m-a-VV1</v>
      </c>
      <c r="C3467"/>
      <c r="H3467" t="s">
        <v>824</v>
      </c>
      <c r="I3467">
        <v>141433</v>
      </c>
      <c r="K3467" t="s">
        <v>348</v>
      </c>
      <c r="L3467" t="s">
        <v>365</v>
      </c>
      <c r="M3467" t="s">
        <v>366</v>
      </c>
      <c r="N3467" t="s">
        <v>371</v>
      </c>
      <c r="O3467" t="s">
        <v>372</v>
      </c>
      <c r="P3467" t="s">
        <v>373</v>
      </c>
      <c r="Q3467" t="s">
        <v>374</v>
      </c>
      <c r="S3467" t="s">
        <v>726</v>
      </c>
      <c r="U3467" t="s">
        <v>335</v>
      </c>
      <c r="V3467" t="s">
        <v>264</v>
      </c>
      <c r="W3467" s="81" t="s">
        <v>159</v>
      </c>
      <c r="X3467">
        <v>10</v>
      </c>
      <c r="Y3467" t="s">
        <v>336</v>
      </c>
      <c r="Z3467" t="s">
        <v>243</v>
      </c>
      <c r="AA3467" t="s">
        <v>161</v>
      </c>
      <c r="AB3467" s="81" t="s">
        <v>338</v>
      </c>
      <c r="AC3467" s="77">
        <v>45292</v>
      </c>
    </row>
    <row r="3468" spans="1:29" x14ac:dyDescent="0.25">
      <c r="A3468" s="81" t="str">
        <f>samples!$C$111</f>
        <v>BU2023/20-WestdiepSeafarm-4275m-a-VV1</v>
      </c>
      <c r="C3468"/>
      <c r="H3468" t="s">
        <v>660</v>
      </c>
      <c r="I3468">
        <v>103058</v>
      </c>
      <c r="K3468" t="s">
        <v>348</v>
      </c>
      <c r="L3468" t="s">
        <v>414</v>
      </c>
      <c r="M3468" t="s">
        <v>415</v>
      </c>
      <c r="N3468" t="s">
        <v>416</v>
      </c>
      <c r="O3468" t="s">
        <v>591</v>
      </c>
      <c r="P3468" t="s">
        <v>592</v>
      </c>
      <c r="Q3468" t="s">
        <v>636</v>
      </c>
      <c r="S3468" t="s">
        <v>226</v>
      </c>
      <c r="U3468" t="s">
        <v>335</v>
      </c>
      <c r="V3468" t="s">
        <v>264</v>
      </c>
      <c r="W3468" s="81" t="s">
        <v>159</v>
      </c>
      <c r="X3468">
        <v>10</v>
      </c>
      <c r="Y3468" t="s">
        <v>336</v>
      </c>
      <c r="Z3468" t="s">
        <v>243</v>
      </c>
      <c r="AA3468" t="s">
        <v>161</v>
      </c>
      <c r="AB3468" s="81" t="s">
        <v>338</v>
      </c>
      <c r="AC3468" s="77">
        <v>45292</v>
      </c>
    </row>
    <row r="3469" spans="1:29" x14ac:dyDescent="0.25">
      <c r="A3469" s="81" t="str">
        <f>samples!$C$111</f>
        <v>BU2023/20-WestdiepSeafarm-4275m-a-VV1</v>
      </c>
      <c r="C3469"/>
      <c r="H3469" t="s">
        <v>539</v>
      </c>
      <c r="I3469">
        <v>138963</v>
      </c>
      <c r="K3469" t="s">
        <v>348</v>
      </c>
      <c r="L3469" t="s">
        <v>365</v>
      </c>
      <c r="M3469" t="s">
        <v>503</v>
      </c>
      <c r="N3469" t="s">
        <v>514</v>
      </c>
      <c r="O3469" t="s">
        <v>515</v>
      </c>
      <c r="P3469" t="s">
        <v>516</v>
      </c>
      <c r="Q3469" t="s">
        <v>529</v>
      </c>
      <c r="S3469" t="s">
        <v>226</v>
      </c>
      <c r="U3469" t="s">
        <v>335</v>
      </c>
      <c r="V3469" t="s">
        <v>264</v>
      </c>
      <c r="W3469" s="81" t="s">
        <v>159</v>
      </c>
      <c r="X3469">
        <v>10</v>
      </c>
      <c r="Y3469" t="s">
        <v>336</v>
      </c>
      <c r="Z3469" t="s">
        <v>243</v>
      </c>
      <c r="AA3469" t="s">
        <v>161</v>
      </c>
      <c r="AB3469" s="81" t="s">
        <v>338</v>
      </c>
      <c r="AC3469" s="77">
        <v>45292</v>
      </c>
    </row>
    <row r="3470" spans="1:29" x14ac:dyDescent="0.25">
      <c r="A3470" s="81" t="str">
        <f>samples!$C$111</f>
        <v>BU2023/20-WestdiepSeafarm-4275m-a-VV1</v>
      </c>
      <c r="C3470"/>
      <c r="H3470" t="s">
        <v>498</v>
      </c>
      <c r="I3470">
        <v>110487</v>
      </c>
      <c r="K3470" t="s">
        <v>348</v>
      </c>
      <c r="L3470" t="s">
        <v>414</v>
      </c>
      <c r="M3470" t="s">
        <v>415</v>
      </c>
      <c r="N3470" t="s">
        <v>458</v>
      </c>
      <c r="O3470" t="s">
        <v>459</v>
      </c>
      <c r="P3470" t="s">
        <v>460</v>
      </c>
      <c r="Q3470" t="s">
        <v>461</v>
      </c>
      <c r="S3470" t="s">
        <v>226</v>
      </c>
      <c r="U3470" t="s">
        <v>335</v>
      </c>
      <c r="V3470" t="s">
        <v>264</v>
      </c>
      <c r="W3470" s="81" t="s">
        <v>159</v>
      </c>
      <c r="X3470">
        <v>40</v>
      </c>
      <c r="Y3470" t="s">
        <v>336</v>
      </c>
      <c r="Z3470" t="s">
        <v>243</v>
      </c>
      <c r="AA3470" t="s">
        <v>161</v>
      </c>
      <c r="AB3470" s="81" t="s">
        <v>338</v>
      </c>
      <c r="AC3470" s="77">
        <v>45292</v>
      </c>
    </row>
    <row r="3471" spans="1:29" x14ac:dyDescent="0.25">
      <c r="A3471" s="81" t="str">
        <f>samples!$C$111</f>
        <v>BU2023/20-WestdiepSeafarm-4275m-a-VV1</v>
      </c>
      <c r="C3471"/>
      <c r="H3471" t="s">
        <v>497</v>
      </c>
      <c r="I3471">
        <v>130616</v>
      </c>
      <c r="K3471" t="s">
        <v>348</v>
      </c>
      <c r="L3471" t="s">
        <v>375</v>
      </c>
      <c r="M3471" t="s">
        <v>376</v>
      </c>
      <c r="N3471" t="s">
        <v>380</v>
      </c>
      <c r="O3471" t="s">
        <v>448</v>
      </c>
      <c r="P3471" t="s">
        <v>455</v>
      </c>
      <c r="Q3471" t="s">
        <v>456</v>
      </c>
      <c r="S3471" t="s">
        <v>226</v>
      </c>
      <c r="U3471" t="s">
        <v>335</v>
      </c>
      <c r="V3471" t="s">
        <v>264</v>
      </c>
      <c r="W3471" s="81" t="s">
        <v>159</v>
      </c>
      <c r="X3471">
        <v>10</v>
      </c>
      <c r="Y3471" t="s">
        <v>336</v>
      </c>
      <c r="Z3471" t="s">
        <v>243</v>
      </c>
      <c r="AA3471" t="s">
        <v>161</v>
      </c>
      <c r="AB3471" s="81" t="s">
        <v>338</v>
      </c>
      <c r="AC3471" s="77">
        <v>45292</v>
      </c>
    </row>
    <row r="3472" spans="1:29" x14ac:dyDescent="0.25">
      <c r="A3472" s="81" t="str">
        <f>samples!$C$111</f>
        <v>BU2023/20-WestdiepSeafarm-4275m-a-VV1</v>
      </c>
      <c r="C3472"/>
      <c r="H3472" t="s">
        <v>542</v>
      </c>
      <c r="I3472">
        <v>130644</v>
      </c>
      <c r="K3472" t="s">
        <v>348</v>
      </c>
      <c r="L3472" t="s">
        <v>375</v>
      </c>
      <c r="M3472" t="s">
        <v>376</v>
      </c>
      <c r="N3472" t="s">
        <v>380</v>
      </c>
      <c r="O3472" t="s">
        <v>448</v>
      </c>
      <c r="P3472" t="s">
        <v>518</v>
      </c>
      <c r="Q3472" t="s">
        <v>532</v>
      </c>
      <c r="S3472" t="s">
        <v>226</v>
      </c>
      <c r="U3472" t="s">
        <v>335</v>
      </c>
      <c r="V3472" t="s">
        <v>264</v>
      </c>
      <c r="W3472" s="81" t="s">
        <v>159</v>
      </c>
      <c r="X3472">
        <v>10</v>
      </c>
      <c r="Y3472" t="s">
        <v>336</v>
      </c>
      <c r="Z3472" t="s">
        <v>243</v>
      </c>
      <c r="AA3472" t="s">
        <v>161</v>
      </c>
      <c r="AB3472" s="81" t="s">
        <v>338</v>
      </c>
      <c r="AC3472" s="77">
        <v>45292</v>
      </c>
    </row>
    <row r="3473" spans="1:29" x14ac:dyDescent="0.25">
      <c r="A3473" s="81" t="str">
        <f>samples!$C$111</f>
        <v>BU2023/20-WestdiepSeafarm-4275m-a-VV1</v>
      </c>
      <c r="C3473"/>
      <c r="H3473" t="s">
        <v>547</v>
      </c>
      <c r="I3473">
        <v>120020</v>
      </c>
      <c r="K3473" t="s">
        <v>348</v>
      </c>
      <c r="L3473" t="s">
        <v>414</v>
      </c>
      <c r="M3473" t="s">
        <v>415</v>
      </c>
      <c r="N3473" t="s">
        <v>559</v>
      </c>
      <c r="O3473" t="s">
        <v>560</v>
      </c>
      <c r="P3473" t="s">
        <v>561</v>
      </c>
      <c r="Q3473" t="s">
        <v>573</v>
      </c>
      <c r="S3473" t="s">
        <v>226</v>
      </c>
      <c r="U3473" t="s">
        <v>335</v>
      </c>
      <c r="V3473" t="s">
        <v>264</v>
      </c>
      <c r="W3473" s="81" t="s">
        <v>159</v>
      </c>
      <c r="X3473">
        <v>20</v>
      </c>
      <c r="Y3473" t="s">
        <v>336</v>
      </c>
      <c r="Z3473" t="s">
        <v>243</v>
      </c>
      <c r="AA3473" t="s">
        <v>161</v>
      </c>
      <c r="AB3473" s="81" t="s">
        <v>338</v>
      </c>
      <c r="AC3473" s="77">
        <v>45292</v>
      </c>
    </row>
    <row r="3474" spans="1:29" x14ac:dyDescent="0.25">
      <c r="A3474" s="81" t="str">
        <f>samples!$C$111</f>
        <v>BU2023/20-WestdiepSeafarm-4275m-a-VV1</v>
      </c>
      <c r="C3474"/>
      <c r="H3474" t="s">
        <v>410</v>
      </c>
      <c r="I3474">
        <v>129296</v>
      </c>
      <c r="K3474" t="s">
        <v>348</v>
      </c>
      <c r="L3474" t="s">
        <v>375</v>
      </c>
      <c r="M3474" t="s">
        <v>376</v>
      </c>
      <c r="N3474" t="s">
        <v>380</v>
      </c>
      <c r="O3474" t="s">
        <v>409</v>
      </c>
      <c r="P3474" t="s">
        <v>410</v>
      </c>
      <c r="S3474" t="s">
        <v>226</v>
      </c>
      <c r="U3474" t="s">
        <v>335</v>
      </c>
      <c r="V3474" t="s">
        <v>264</v>
      </c>
      <c r="W3474" s="81" t="s">
        <v>159</v>
      </c>
      <c r="X3474">
        <v>10</v>
      </c>
      <c r="Y3474" t="s">
        <v>336</v>
      </c>
      <c r="Z3474" t="s">
        <v>243</v>
      </c>
      <c r="AA3474" t="s">
        <v>161</v>
      </c>
      <c r="AB3474" s="81" t="s">
        <v>338</v>
      </c>
      <c r="AC3474" s="77">
        <v>45292</v>
      </c>
    </row>
    <row r="3475" spans="1:29" x14ac:dyDescent="0.25">
      <c r="A3475" s="81" t="str">
        <f>samples!$C$111</f>
        <v>BU2023/20-WestdiepSeafarm-4275m-a-VV1</v>
      </c>
      <c r="C3475"/>
      <c r="H3475" t="s">
        <v>477</v>
      </c>
      <c r="I3475">
        <v>345281</v>
      </c>
      <c r="K3475" t="s">
        <v>348</v>
      </c>
      <c r="L3475" t="s">
        <v>365</v>
      </c>
      <c r="M3475" t="s">
        <v>366</v>
      </c>
      <c r="N3475" t="s">
        <v>388</v>
      </c>
      <c r="O3475" t="s">
        <v>389</v>
      </c>
      <c r="P3475" t="s">
        <v>390</v>
      </c>
      <c r="Q3475" t="s">
        <v>391</v>
      </c>
      <c r="S3475" t="s">
        <v>226</v>
      </c>
      <c r="U3475" t="s">
        <v>335</v>
      </c>
      <c r="V3475" t="s">
        <v>264</v>
      </c>
      <c r="W3475" s="81" t="s">
        <v>159</v>
      </c>
      <c r="X3475">
        <v>10</v>
      </c>
      <c r="Y3475" t="s">
        <v>336</v>
      </c>
      <c r="Z3475" t="s">
        <v>243</v>
      </c>
      <c r="AA3475" t="s">
        <v>161</v>
      </c>
      <c r="AB3475" s="81" t="s">
        <v>338</v>
      </c>
      <c r="AC3475" s="77">
        <v>45292</v>
      </c>
    </row>
    <row r="3476" spans="1:29" x14ac:dyDescent="0.25">
      <c r="A3476" s="81" t="str">
        <f>samples!$C$111</f>
        <v>BU2023/20-WestdiepSeafarm-4275m-a-VV1</v>
      </c>
      <c r="C3476"/>
      <c r="H3476" t="s">
        <v>457</v>
      </c>
      <c r="I3476">
        <v>152391</v>
      </c>
      <c r="K3476" t="s">
        <v>348</v>
      </c>
      <c r="L3476" t="s">
        <v>457</v>
      </c>
      <c r="S3476" t="s">
        <v>226</v>
      </c>
      <c r="U3476" t="s">
        <v>335</v>
      </c>
      <c r="V3476" t="s">
        <v>264</v>
      </c>
      <c r="W3476" s="81" t="s">
        <v>159</v>
      </c>
      <c r="X3476">
        <v>80</v>
      </c>
      <c r="Y3476" t="s">
        <v>336</v>
      </c>
      <c r="Z3476" t="s">
        <v>243</v>
      </c>
      <c r="AA3476" t="s">
        <v>161</v>
      </c>
      <c r="AB3476" s="81" t="s">
        <v>338</v>
      </c>
      <c r="AC3476" s="77">
        <v>45292</v>
      </c>
    </row>
    <row r="3477" spans="1:29" x14ac:dyDescent="0.25">
      <c r="A3477" s="81" t="str">
        <f>samples!$C$111</f>
        <v>BU2023/20-WestdiepSeafarm-4275m-a-VV1</v>
      </c>
      <c r="C3477"/>
      <c r="H3477" t="s">
        <v>482</v>
      </c>
      <c r="I3477">
        <v>130357</v>
      </c>
      <c r="K3477" t="s">
        <v>348</v>
      </c>
      <c r="L3477" t="s">
        <v>375</v>
      </c>
      <c r="M3477" t="s">
        <v>376</v>
      </c>
      <c r="N3477" t="s">
        <v>380</v>
      </c>
      <c r="O3477" t="s">
        <v>381</v>
      </c>
      <c r="P3477" t="s">
        <v>382</v>
      </c>
      <c r="Q3477" t="s">
        <v>405</v>
      </c>
      <c r="S3477" t="s">
        <v>226</v>
      </c>
      <c r="U3477" t="s">
        <v>335</v>
      </c>
      <c r="V3477" t="s">
        <v>264</v>
      </c>
      <c r="W3477" s="81" t="s">
        <v>159</v>
      </c>
      <c r="X3477">
        <v>130</v>
      </c>
      <c r="Y3477" t="s">
        <v>336</v>
      </c>
      <c r="Z3477" t="s">
        <v>243</v>
      </c>
      <c r="AA3477" t="s">
        <v>161</v>
      </c>
      <c r="AB3477" s="81" t="s">
        <v>338</v>
      </c>
      <c r="AC3477" s="77">
        <v>45292</v>
      </c>
    </row>
    <row r="3478" spans="1:29" x14ac:dyDescent="0.25">
      <c r="A3478" s="81" t="str">
        <f>samples!$C$111</f>
        <v>BU2023/20-WestdiepSeafarm-4275m-a-VV1</v>
      </c>
      <c r="C3478"/>
      <c r="H3478" t="s">
        <v>475</v>
      </c>
      <c r="I3478">
        <v>130359</v>
      </c>
      <c r="K3478" t="s">
        <v>348</v>
      </c>
      <c r="L3478" t="s">
        <v>375</v>
      </c>
      <c r="M3478" t="s">
        <v>376</v>
      </c>
      <c r="N3478" t="s">
        <v>380</v>
      </c>
      <c r="O3478" t="s">
        <v>381</v>
      </c>
      <c r="P3478" t="s">
        <v>382</v>
      </c>
      <c r="Q3478" t="s">
        <v>383</v>
      </c>
      <c r="S3478" t="s">
        <v>226</v>
      </c>
      <c r="U3478" t="s">
        <v>335</v>
      </c>
      <c r="V3478" t="s">
        <v>264</v>
      </c>
      <c r="W3478" s="81" t="s">
        <v>159</v>
      </c>
      <c r="X3478">
        <v>10</v>
      </c>
      <c r="Y3478" t="s">
        <v>336</v>
      </c>
      <c r="Z3478" t="s">
        <v>243</v>
      </c>
      <c r="AA3478" t="s">
        <v>161</v>
      </c>
      <c r="AB3478" s="81" t="s">
        <v>338</v>
      </c>
      <c r="AC3478" s="77">
        <v>45292</v>
      </c>
    </row>
    <row r="3479" spans="1:29" x14ac:dyDescent="0.25">
      <c r="A3479" s="81" t="str">
        <f>samples!$C$111</f>
        <v>BU2023/20-WestdiepSeafarm-4275m-a-VV1</v>
      </c>
      <c r="C3479"/>
      <c r="H3479" t="s">
        <v>490</v>
      </c>
      <c r="I3479">
        <v>488966</v>
      </c>
      <c r="K3479" t="s">
        <v>348</v>
      </c>
      <c r="L3479" t="s">
        <v>414</v>
      </c>
      <c r="M3479" t="s">
        <v>415</v>
      </c>
      <c r="N3479" t="s">
        <v>416</v>
      </c>
      <c r="O3479" t="s">
        <v>434</v>
      </c>
      <c r="P3479" t="s">
        <v>435</v>
      </c>
      <c r="Q3479" t="s">
        <v>436</v>
      </c>
      <c r="S3479" t="s">
        <v>226</v>
      </c>
      <c r="U3479" t="s">
        <v>335</v>
      </c>
      <c r="V3479" t="s">
        <v>264</v>
      </c>
      <c r="W3479" s="81" t="s">
        <v>159</v>
      </c>
      <c r="X3479">
        <v>10</v>
      </c>
      <c r="Y3479" t="s">
        <v>336</v>
      </c>
      <c r="Z3479" t="s">
        <v>243</v>
      </c>
      <c r="AA3479" t="s">
        <v>161</v>
      </c>
      <c r="AB3479" s="81" t="s">
        <v>338</v>
      </c>
      <c r="AC3479" s="77">
        <v>45292</v>
      </c>
    </row>
    <row r="3480" spans="1:29" x14ac:dyDescent="0.25">
      <c r="A3480" s="81" t="str">
        <f>samples!$C$111</f>
        <v>BU2023/20-WestdiepSeafarm-4275m-a-VV1</v>
      </c>
      <c r="C3480"/>
      <c r="H3480" t="s">
        <v>552</v>
      </c>
      <c r="I3480">
        <v>130491</v>
      </c>
      <c r="K3480" t="s">
        <v>348</v>
      </c>
      <c r="L3480" t="s">
        <v>375</v>
      </c>
      <c r="M3480" t="s">
        <v>376</v>
      </c>
      <c r="O3480" t="s">
        <v>568</v>
      </c>
      <c r="P3480" t="s">
        <v>569</v>
      </c>
      <c r="Q3480" t="s">
        <v>577</v>
      </c>
      <c r="S3480" t="s">
        <v>226</v>
      </c>
      <c r="U3480" t="s">
        <v>335</v>
      </c>
      <c r="V3480" t="s">
        <v>264</v>
      </c>
      <c r="W3480" s="81" t="s">
        <v>159</v>
      </c>
      <c r="X3480">
        <v>20</v>
      </c>
      <c r="Y3480" t="s">
        <v>336</v>
      </c>
      <c r="Z3480" t="s">
        <v>243</v>
      </c>
      <c r="AA3480" t="s">
        <v>161</v>
      </c>
      <c r="AB3480" s="81" t="s">
        <v>338</v>
      </c>
      <c r="AC3480" s="77">
        <v>45292</v>
      </c>
    </row>
    <row r="3481" spans="1:29" x14ac:dyDescent="0.25">
      <c r="A3481" s="81" t="str">
        <f>samples!$C$111</f>
        <v>BU2023/20-WestdiepSeafarm-4275m-a-VV1</v>
      </c>
      <c r="C3481"/>
      <c r="H3481" t="s">
        <v>471</v>
      </c>
      <c r="I3481">
        <v>124929</v>
      </c>
      <c r="K3481" t="s">
        <v>348</v>
      </c>
      <c r="L3481" t="s">
        <v>349</v>
      </c>
      <c r="M3481" t="s">
        <v>360</v>
      </c>
      <c r="N3481" t="s">
        <v>361</v>
      </c>
      <c r="O3481" t="s">
        <v>362</v>
      </c>
      <c r="P3481" t="s">
        <v>363</v>
      </c>
      <c r="Q3481" t="s">
        <v>364</v>
      </c>
      <c r="S3481" t="s">
        <v>226</v>
      </c>
      <c r="U3481" t="s">
        <v>335</v>
      </c>
      <c r="V3481" t="s">
        <v>264</v>
      </c>
      <c r="W3481" s="81" t="s">
        <v>159</v>
      </c>
      <c r="X3481">
        <v>10</v>
      </c>
      <c r="Y3481" t="s">
        <v>336</v>
      </c>
      <c r="Z3481" t="s">
        <v>243</v>
      </c>
      <c r="AA3481" t="s">
        <v>161</v>
      </c>
      <c r="AB3481" s="81" t="s">
        <v>338</v>
      </c>
      <c r="AC3481" s="77">
        <v>45292</v>
      </c>
    </row>
    <row r="3482" spans="1:29" x14ac:dyDescent="0.25">
      <c r="A3482" s="81" t="str">
        <f>samples!$C$111</f>
        <v>BU2023/20-WestdiepSeafarm-4275m-a-VV1</v>
      </c>
      <c r="C3482"/>
      <c r="H3482" t="s">
        <v>421</v>
      </c>
      <c r="I3482">
        <v>1648</v>
      </c>
      <c r="K3482" t="s">
        <v>348</v>
      </c>
      <c r="L3482" t="s">
        <v>375</v>
      </c>
      <c r="N3482" t="s">
        <v>420</v>
      </c>
      <c r="O3482" t="s">
        <v>421</v>
      </c>
      <c r="S3482" t="s">
        <v>226</v>
      </c>
      <c r="U3482" t="s">
        <v>335</v>
      </c>
      <c r="V3482" t="s">
        <v>264</v>
      </c>
      <c r="W3482" s="81" t="s">
        <v>159</v>
      </c>
      <c r="X3482">
        <v>20</v>
      </c>
      <c r="Y3482" t="s">
        <v>336</v>
      </c>
      <c r="Z3482" t="s">
        <v>243</v>
      </c>
      <c r="AA3482" t="s">
        <v>161</v>
      </c>
      <c r="AB3482" s="81" t="s">
        <v>338</v>
      </c>
      <c r="AC3482" s="77">
        <v>45292</v>
      </c>
    </row>
    <row r="3483" spans="1:29" x14ac:dyDescent="0.25">
      <c r="A3483" s="81" t="str">
        <f>samples!$C$111</f>
        <v>BU2023/20-WestdiepSeafarm-4275m-a-VV1</v>
      </c>
      <c r="C3483"/>
      <c r="H3483" t="s">
        <v>519</v>
      </c>
      <c r="I3483">
        <v>129625</v>
      </c>
      <c r="K3483" t="s">
        <v>348</v>
      </c>
      <c r="L3483" t="s">
        <v>375</v>
      </c>
      <c r="M3483" t="s">
        <v>376</v>
      </c>
      <c r="N3483" t="s">
        <v>401</v>
      </c>
      <c r="O3483" t="s">
        <v>402</v>
      </c>
      <c r="P3483" t="s">
        <v>519</v>
      </c>
      <c r="S3483" t="s">
        <v>226</v>
      </c>
      <c r="U3483" t="s">
        <v>335</v>
      </c>
      <c r="V3483" t="s">
        <v>264</v>
      </c>
      <c r="W3483" s="81" t="s">
        <v>159</v>
      </c>
      <c r="X3483">
        <v>10</v>
      </c>
      <c r="Y3483" t="s">
        <v>336</v>
      </c>
      <c r="Z3483" t="s">
        <v>243</v>
      </c>
      <c r="AA3483" t="s">
        <v>161</v>
      </c>
      <c r="AB3483" s="81" t="s">
        <v>338</v>
      </c>
      <c r="AC3483" s="77">
        <v>45292</v>
      </c>
    </row>
    <row r="3484" spans="1:29" x14ac:dyDescent="0.25">
      <c r="A3484" s="81" t="str">
        <f>samples!$C$111</f>
        <v>BU2023/20-WestdiepSeafarm-4275m-a-VV1</v>
      </c>
      <c r="C3484"/>
      <c r="H3484" t="s">
        <v>481</v>
      </c>
      <c r="I3484">
        <v>131187</v>
      </c>
      <c r="K3484" t="s">
        <v>348</v>
      </c>
      <c r="L3484" t="s">
        <v>375</v>
      </c>
      <c r="M3484" t="s">
        <v>376</v>
      </c>
      <c r="N3484" t="s">
        <v>401</v>
      </c>
      <c r="O3484" t="s">
        <v>402</v>
      </c>
      <c r="P3484" t="s">
        <v>403</v>
      </c>
      <c r="Q3484" t="s">
        <v>404</v>
      </c>
      <c r="S3484" t="s">
        <v>226</v>
      </c>
      <c r="U3484" t="s">
        <v>335</v>
      </c>
      <c r="V3484" t="s">
        <v>264</v>
      </c>
      <c r="W3484" s="81" t="s">
        <v>159</v>
      </c>
      <c r="X3484">
        <v>140</v>
      </c>
      <c r="Y3484" t="s">
        <v>336</v>
      </c>
      <c r="Z3484" t="s">
        <v>243</v>
      </c>
      <c r="AA3484" t="s">
        <v>161</v>
      </c>
      <c r="AB3484" s="81" t="s">
        <v>338</v>
      </c>
      <c r="AC3484" s="77">
        <v>45292</v>
      </c>
    </row>
    <row r="3485" spans="1:29" x14ac:dyDescent="0.25">
      <c r="A3485" s="81" t="str">
        <f>samples!$C$111</f>
        <v>BU2023/20-WestdiepSeafarm-4275m-a-VV1</v>
      </c>
      <c r="C3485"/>
      <c r="H3485" t="s">
        <v>369</v>
      </c>
      <c r="I3485">
        <v>138159</v>
      </c>
      <c r="K3485" t="s">
        <v>348</v>
      </c>
      <c r="L3485" t="s">
        <v>365</v>
      </c>
      <c r="M3485" t="s">
        <v>366</v>
      </c>
      <c r="N3485" t="s">
        <v>367</v>
      </c>
      <c r="O3485" t="s">
        <v>368</v>
      </c>
      <c r="P3485" t="s">
        <v>369</v>
      </c>
      <c r="S3485" t="s">
        <v>226</v>
      </c>
      <c r="U3485" t="s">
        <v>335</v>
      </c>
      <c r="V3485" t="s">
        <v>264</v>
      </c>
      <c r="W3485" s="81" t="s">
        <v>159</v>
      </c>
      <c r="X3485">
        <v>30</v>
      </c>
      <c r="Y3485" t="s">
        <v>336</v>
      </c>
      <c r="Z3485" t="s">
        <v>243</v>
      </c>
      <c r="AA3485" t="s">
        <v>161</v>
      </c>
      <c r="AB3485" s="81" t="s">
        <v>338</v>
      </c>
      <c r="AC3485" s="77">
        <v>45292</v>
      </c>
    </row>
    <row r="3486" spans="1:29" x14ac:dyDescent="0.25">
      <c r="A3486" s="81" t="str">
        <f>samples!$C$112</f>
        <v>BU2023/20-WestdiepSeafarm-4275m-b-VV2</v>
      </c>
      <c r="C3486"/>
      <c r="H3486" t="s">
        <v>411</v>
      </c>
      <c r="I3486">
        <v>919</v>
      </c>
      <c r="K3486" t="s">
        <v>348</v>
      </c>
      <c r="L3486" t="s">
        <v>375</v>
      </c>
      <c r="M3486" t="s">
        <v>376</v>
      </c>
      <c r="N3486" t="s">
        <v>384</v>
      </c>
      <c r="O3486" t="s">
        <v>411</v>
      </c>
      <c r="S3486" t="s">
        <v>226</v>
      </c>
      <c r="U3486" t="s">
        <v>335</v>
      </c>
      <c r="V3486" t="s">
        <v>264</v>
      </c>
      <c r="W3486" s="81" t="s">
        <v>159</v>
      </c>
      <c r="X3486">
        <v>10</v>
      </c>
      <c r="Y3486" t="s">
        <v>336</v>
      </c>
      <c r="Z3486" t="s">
        <v>243</v>
      </c>
      <c r="AA3486" t="s">
        <v>161</v>
      </c>
      <c r="AB3486" s="81" t="s">
        <v>338</v>
      </c>
      <c r="AC3486" s="77">
        <v>45292</v>
      </c>
    </row>
    <row r="3487" spans="1:29" x14ac:dyDescent="0.25">
      <c r="A3487" s="81" t="str">
        <f>samples!$C$112</f>
        <v>BU2023/20-WestdiepSeafarm-4275m-b-VV2</v>
      </c>
      <c r="C3487"/>
      <c r="H3487" t="s">
        <v>484</v>
      </c>
      <c r="I3487">
        <v>130116</v>
      </c>
      <c r="K3487" t="s">
        <v>348</v>
      </c>
      <c r="L3487" t="s">
        <v>375</v>
      </c>
      <c r="M3487" t="s">
        <v>376</v>
      </c>
      <c r="N3487" t="s">
        <v>380</v>
      </c>
      <c r="O3487" t="s">
        <v>409</v>
      </c>
      <c r="P3487" t="s">
        <v>410</v>
      </c>
      <c r="Q3487" t="s">
        <v>374</v>
      </c>
      <c r="S3487" t="s">
        <v>226</v>
      </c>
      <c r="U3487" t="s">
        <v>335</v>
      </c>
      <c r="V3487" t="s">
        <v>264</v>
      </c>
      <c r="W3487" s="81" t="s">
        <v>159</v>
      </c>
      <c r="X3487">
        <v>10</v>
      </c>
      <c r="Y3487" t="s">
        <v>336</v>
      </c>
      <c r="Z3487" t="s">
        <v>243</v>
      </c>
      <c r="AA3487" t="s">
        <v>161</v>
      </c>
      <c r="AB3487" s="81" t="s">
        <v>338</v>
      </c>
      <c r="AC3487" s="77">
        <v>45292</v>
      </c>
    </row>
    <row r="3488" spans="1:29" x14ac:dyDescent="0.25">
      <c r="A3488" s="81" t="str">
        <f>samples!$C$112</f>
        <v>BU2023/20-WestdiepSeafarm-4275m-b-VV2</v>
      </c>
      <c r="C3488"/>
      <c r="H3488" t="s">
        <v>538</v>
      </c>
      <c r="I3488">
        <v>131495</v>
      </c>
      <c r="K3488" t="s">
        <v>348</v>
      </c>
      <c r="L3488" t="s">
        <v>375</v>
      </c>
      <c r="M3488" t="s">
        <v>376</v>
      </c>
      <c r="N3488" t="s">
        <v>384</v>
      </c>
      <c r="O3488" t="s">
        <v>509</v>
      </c>
      <c r="P3488" t="s">
        <v>510</v>
      </c>
      <c r="Q3488" t="s">
        <v>527</v>
      </c>
      <c r="S3488" t="s">
        <v>226</v>
      </c>
      <c r="U3488" t="s">
        <v>335</v>
      </c>
      <c r="V3488" t="s">
        <v>264</v>
      </c>
      <c r="W3488" s="81" t="s">
        <v>159</v>
      </c>
      <c r="X3488">
        <v>10</v>
      </c>
      <c r="Y3488" t="s">
        <v>336</v>
      </c>
      <c r="Z3488" t="s">
        <v>243</v>
      </c>
      <c r="AA3488" t="s">
        <v>161</v>
      </c>
      <c r="AB3488" s="81" t="s">
        <v>338</v>
      </c>
      <c r="AC3488" s="77">
        <v>45292</v>
      </c>
    </row>
    <row r="3489" spans="1:29" x14ac:dyDescent="0.25">
      <c r="A3489" s="81" t="str">
        <f>samples!$C$112</f>
        <v>BU2023/20-WestdiepSeafarm-4275m-b-VV2</v>
      </c>
      <c r="C3489"/>
      <c r="H3489" t="s">
        <v>482</v>
      </c>
      <c r="I3489">
        <v>130357</v>
      </c>
      <c r="K3489" t="s">
        <v>348</v>
      </c>
      <c r="L3489" t="s">
        <v>375</v>
      </c>
      <c r="M3489" t="s">
        <v>376</v>
      </c>
      <c r="N3489" t="s">
        <v>380</v>
      </c>
      <c r="O3489" t="s">
        <v>381</v>
      </c>
      <c r="P3489" t="s">
        <v>382</v>
      </c>
      <c r="Q3489" t="s">
        <v>405</v>
      </c>
      <c r="S3489" t="s">
        <v>226</v>
      </c>
      <c r="U3489" t="s">
        <v>335</v>
      </c>
      <c r="V3489" t="s">
        <v>264</v>
      </c>
      <c r="W3489" s="81" t="s">
        <v>159</v>
      </c>
      <c r="X3489">
        <v>110</v>
      </c>
      <c r="Y3489" t="s">
        <v>336</v>
      </c>
      <c r="Z3489" t="s">
        <v>243</v>
      </c>
      <c r="AA3489" t="s">
        <v>161</v>
      </c>
      <c r="AB3489" s="81" t="s">
        <v>338</v>
      </c>
      <c r="AC3489" s="77">
        <v>45292</v>
      </c>
    </row>
    <row r="3490" spans="1:29" x14ac:dyDescent="0.25">
      <c r="A3490" s="81" t="str">
        <f>samples!$C$112</f>
        <v>BU2023/20-WestdiepSeafarm-4275m-b-VV2</v>
      </c>
      <c r="C3490"/>
      <c r="H3490" t="s">
        <v>474</v>
      </c>
      <c r="I3490">
        <v>129898</v>
      </c>
      <c r="K3490" t="s">
        <v>348</v>
      </c>
      <c r="L3490" t="s">
        <v>375</v>
      </c>
      <c r="M3490" t="s">
        <v>376</v>
      </c>
      <c r="O3490" t="s">
        <v>377</v>
      </c>
      <c r="P3490" t="s">
        <v>378</v>
      </c>
      <c r="Q3490" t="s">
        <v>379</v>
      </c>
      <c r="S3490" t="s">
        <v>226</v>
      </c>
      <c r="U3490" t="s">
        <v>335</v>
      </c>
      <c r="V3490" t="s">
        <v>264</v>
      </c>
      <c r="W3490" s="81" t="s">
        <v>159</v>
      </c>
      <c r="X3490">
        <v>10</v>
      </c>
      <c r="Y3490" t="s">
        <v>336</v>
      </c>
      <c r="Z3490" t="s">
        <v>243</v>
      </c>
      <c r="AA3490" t="s">
        <v>161</v>
      </c>
      <c r="AB3490" s="81" t="s">
        <v>338</v>
      </c>
      <c r="AC3490" s="77">
        <v>45292</v>
      </c>
    </row>
    <row r="3491" spans="1:29" x14ac:dyDescent="0.25">
      <c r="A3491" s="81" t="str">
        <f>samples!$C$112</f>
        <v>BU2023/20-WestdiepSeafarm-4275m-b-VV2</v>
      </c>
      <c r="C3491"/>
      <c r="H3491" t="s">
        <v>552</v>
      </c>
      <c r="I3491">
        <v>130491</v>
      </c>
      <c r="K3491" t="s">
        <v>348</v>
      </c>
      <c r="L3491" t="s">
        <v>375</v>
      </c>
      <c r="M3491" t="s">
        <v>376</v>
      </c>
      <c r="O3491" t="s">
        <v>568</v>
      </c>
      <c r="P3491" t="s">
        <v>569</v>
      </c>
      <c r="Q3491" t="s">
        <v>577</v>
      </c>
      <c r="S3491" t="s">
        <v>226</v>
      </c>
      <c r="U3491" t="s">
        <v>335</v>
      </c>
      <c r="V3491" t="s">
        <v>264</v>
      </c>
      <c r="W3491" s="81" t="s">
        <v>159</v>
      </c>
      <c r="X3491">
        <v>20</v>
      </c>
      <c r="Y3491" t="s">
        <v>336</v>
      </c>
      <c r="Z3491" t="s">
        <v>243</v>
      </c>
      <c r="AA3491" t="s">
        <v>161</v>
      </c>
      <c r="AB3491" s="81" t="s">
        <v>338</v>
      </c>
      <c r="AC3491" s="77">
        <v>45292</v>
      </c>
    </row>
    <row r="3492" spans="1:29" x14ac:dyDescent="0.25">
      <c r="A3492" s="81" t="str">
        <f>samples!$C$112</f>
        <v>BU2023/20-WestdiepSeafarm-4275m-b-VV2</v>
      </c>
      <c r="C3492"/>
      <c r="H3492" t="s">
        <v>582</v>
      </c>
      <c r="I3492">
        <v>334510</v>
      </c>
      <c r="K3492" t="s">
        <v>348</v>
      </c>
      <c r="L3492" t="s">
        <v>375</v>
      </c>
      <c r="M3492" t="s">
        <v>376</v>
      </c>
      <c r="N3492" t="s">
        <v>380</v>
      </c>
      <c r="O3492" t="s">
        <v>448</v>
      </c>
      <c r="P3492" t="s">
        <v>517</v>
      </c>
      <c r="Q3492" t="s">
        <v>594</v>
      </c>
      <c r="S3492" t="s">
        <v>226</v>
      </c>
      <c r="U3492" t="s">
        <v>335</v>
      </c>
      <c r="V3492" t="s">
        <v>264</v>
      </c>
      <c r="W3492" s="81" t="s">
        <v>159</v>
      </c>
      <c r="X3492">
        <v>30</v>
      </c>
      <c r="Y3492" t="s">
        <v>336</v>
      </c>
      <c r="Z3492" t="s">
        <v>243</v>
      </c>
      <c r="AA3492" t="s">
        <v>161</v>
      </c>
      <c r="AB3492" s="81" t="s">
        <v>338</v>
      </c>
      <c r="AC3492" s="77">
        <v>45292</v>
      </c>
    </row>
    <row r="3493" spans="1:29" x14ac:dyDescent="0.25">
      <c r="A3493" s="81" t="str">
        <f>samples!$C$112</f>
        <v>BU2023/20-WestdiepSeafarm-4275m-b-VV2</v>
      </c>
      <c r="C3493"/>
      <c r="H3493" t="s">
        <v>546</v>
      </c>
      <c r="I3493">
        <v>130711</v>
      </c>
      <c r="K3493" t="s">
        <v>348</v>
      </c>
      <c r="L3493" t="s">
        <v>375</v>
      </c>
      <c r="M3493" t="s">
        <v>376</v>
      </c>
      <c r="N3493" t="s">
        <v>401</v>
      </c>
      <c r="O3493" t="s">
        <v>557</v>
      </c>
      <c r="P3493" t="s">
        <v>558</v>
      </c>
      <c r="Q3493" t="s">
        <v>572</v>
      </c>
      <c r="S3493" t="s">
        <v>226</v>
      </c>
      <c r="U3493" t="s">
        <v>335</v>
      </c>
      <c r="V3493" t="s">
        <v>264</v>
      </c>
      <c r="W3493" s="81" t="s">
        <v>159</v>
      </c>
      <c r="X3493">
        <v>10</v>
      </c>
      <c r="Y3493" t="s">
        <v>336</v>
      </c>
      <c r="Z3493" t="s">
        <v>243</v>
      </c>
      <c r="AA3493" t="s">
        <v>161</v>
      </c>
      <c r="AB3493" s="81" t="s">
        <v>338</v>
      </c>
      <c r="AC3493" s="77">
        <v>45292</v>
      </c>
    </row>
    <row r="3494" spans="1:29" x14ac:dyDescent="0.25">
      <c r="A3494" s="81" t="str">
        <f>samples!$C$112</f>
        <v>BU2023/20-WestdiepSeafarm-4275m-b-VV2</v>
      </c>
      <c r="C3494"/>
      <c r="H3494" t="s">
        <v>481</v>
      </c>
      <c r="I3494">
        <v>131187</v>
      </c>
      <c r="K3494" t="s">
        <v>348</v>
      </c>
      <c r="L3494" t="s">
        <v>375</v>
      </c>
      <c r="M3494" t="s">
        <v>376</v>
      </c>
      <c r="N3494" t="s">
        <v>401</v>
      </c>
      <c r="O3494" t="s">
        <v>402</v>
      </c>
      <c r="P3494" t="s">
        <v>403</v>
      </c>
      <c r="Q3494" t="s">
        <v>404</v>
      </c>
      <c r="S3494" t="s">
        <v>226</v>
      </c>
      <c r="U3494" t="s">
        <v>335</v>
      </c>
      <c r="V3494" t="s">
        <v>264</v>
      </c>
      <c r="W3494" s="81" t="s">
        <v>159</v>
      </c>
      <c r="X3494">
        <v>310</v>
      </c>
      <c r="Y3494" t="s">
        <v>336</v>
      </c>
      <c r="Z3494" t="s">
        <v>243</v>
      </c>
      <c r="AA3494" t="s">
        <v>161</v>
      </c>
      <c r="AB3494" s="81" t="s">
        <v>338</v>
      </c>
      <c r="AC3494" s="77">
        <v>45292</v>
      </c>
    </row>
    <row r="3495" spans="1:29" x14ac:dyDescent="0.25">
      <c r="A3495" s="81" t="str">
        <f>samples!$C$112</f>
        <v>BU2023/20-WestdiepSeafarm-4275m-b-VV2</v>
      </c>
      <c r="C3495"/>
      <c r="H3495" t="s">
        <v>868</v>
      </c>
      <c r="I3495">
        <v>1748246</v>
      </c>
      <c r="K3495" t="s">
        <v>348</v>
      </c>
      <c r="L3495" t="s">
        <v>414</v>
      </c>
      <c r="M3495" t="s">
        <v>415</v>
      </c>
      <c r="N3495" t="s">
        <v>511</v>
      </c>
      <c r="O3495" t="s">
        <v>512</v>
      </c>
      <c r="P3495" t="s">
        <v>888</v>
      </c>
      <c r="Q3495" t="s">
        <v>611</v>
      </c>
      <c r="S3495" t="s">
        <v>226</v>
      </c>
      <c r="U3495" t="s">
        <v>335</v>
      </c>
      <c r="V3495" t="s">
        <v>264</v>
      </c>
      <c r="W3495" s="81" t="s">
        <v>159</v>
      </c>
      <c r="X3495">
        <v>10</v>
      </c>
      <c r="Y3495" t="s">
        <v>336</v>
      </c>
      <c r="Z3495" t="s">
        <v>243</v>
      </c>
      <c r="AA3495" t="s">
        <v>161</v>
      </c>
      <c r="AB3495" s="81" t="s">
        <v>338</v>
      </c>
      <c r="AC3495" s="77">
        <v>45292</v>
      </c>
    </row>
    <row r="3496" spans="1:29" x14ac:dyDescent="0.25">
      <c r="A3496" s="81" t="str">
        <f>samples!$C$112</f>
        <v>BU2023/20-WestdiepSeafarm-4275m-b-VV2</v>
      </c>
      <c r="C3496"/>
      <c r="H3496" t="s">
        <v>819</v>
      </c>
      <c r="I3496">
        <v>107688</v>
      </c>
      <c r="K3496" t="s">
        <v>348</v>
      </c>
      <c r="L3496" t="s">
        <v>414</v>
      </c>
      <c r="M3496" t="s">
        <v>415</v>
      </c>
      <c r="N3496" t="s">
        <v>511</v>
      </c>
      <c r="O3496" t="s">
        <v>644</v>
      </c>
      <c r="P3496" t="s">
        <v>645</v>
      </c>
      <c r="Q3496" t="s">
        <v>849</v>
      </c>
      <c r="S3496" t="s">
        <v>226</v>
      </c>
      <c r="U3496" t="s">
        <v>335</v>
      </c>
      <c r="V3496" t="s">
        <v>264</v>
      </c>
      <c r="W3496" s="81" t="s">
        <v>159</v>
      </c>
      <c r="X3496">
        <v>10</v>
      </c>
      <c r="Y3496" t="s">
        <v>336</v>
      </c>
      <c r="Z3496" t="s">
        <v>243</v>
      </c>
      <c r="AA3496" t="s">
        <v>161</v>
      </c>
      <c r="AB3496" s="81" t="s">
        <v>338</v>
      </c>
      <c r="AC3496" s="77">
        <v>45292</v>
      </c>
    </row>
    <row r="3497" spans="1:29" x14ac:dyDescent="0.25">
      <c r="A3497" s="81" t="str">
        <f>samples!$C$113</f>
        <v>BU2023/20-WestdiepSeafarm-4275m-c-VV3</v>
      </c>
      <c r="C3497"/>
      <c r="H3497" t="s">
        <v>487</v>
      </c>
      <c r="I3497">
        <v>102788</v>
      </c>
      <c r="K3497" t="s">
        <v>348</v>
      </c>
      <c r="L3497" t="s">
        <v>414</v>
      </c>
      <c r="M3497" t="s">
        <v>415</v>
      </c>
      <c r="N3497" t="s">
        <v>416</v>
      </c>
      <c r="O3497" t="s">
        <v>423</v>
      </c>
      <c r="P3497" t="s">
        <v>424</v>
      </c>
      <c r="Q3497" t="s">
        <v>425</v>
      </c>
      <c r="S3497" t="s">
        <v>226</v>
      </c>
      <c r="U3497" t="s">
        <v>335</v>
      </c>
      <c r="V3497" t="s">
        <v>264</v>
      </c>
      <c r="W3497" s="81" t="s">
        <v>159</v>
      </c>
      <c r="X3497">
        <v>40</v>
      </c>
      <c r="Y3497" t="s">
        <v>336</v>
      </c>
      <c r="Z3497" t="s">
        <v>243</v>
      </c>
      <c r="AA3497" t="s">
        <v>161</v>
      </c>
      <c r="AB3497" s="81" t="s">
        <v>338</v>
      </c>
      <c r="AC3497" s="77">
        <v>45292</v>
      </c>
    </row>
    <row r="3498" spans="1:29" x14ac:dyDescent="0.25">
      <c r="A3498" s="81" t="str">
        <f>samples!$C$113</f>
        <v>BU2023/20-WestdiepSeafarm-4275m-c-VV3</v>
      </c>
      <c r="C3498"/>
      <c r="H3498" t="s">
        <v>542</v>
      </c>
      <c r="I3498">
        <v>130644</v>
      </c>
      <c r="K3498" t="s">
        <v>348</v>
      </c>
      <c r="L3498" t="s">
        <v>375</v>
      </c>
      <c r="M3498" t="s">
        <v>376</v>
      </c>
      <c r="N3498" t="s">
        <v>380</v>
      </c>
      <c r="O3498" t="s">
        <v>448</v>
      </c>
      <c r="P3498" t="s">
        <v>518</v>
      </c>
      <c r="Q3498" t="s">
        <v>532</v>
      </c>
      <c r="S3498" t="s">
        <v>226</v>
      </c>
      <c r="U3498" t="s">
        <v>335</v>
      </c>
      <c r="V3498" t="s">
        <v>264</v>
      </c>
      <c r="W3498" s="81" t="s">
        <v>159</v>
      </c>
      <c r="X3498">
        <v>20</v>
      </c>
      <c r="Y3498" t="s">
        <v>336</v>
      </c>
      <c r="Z3498" t="s">
        <v>243</v>
      </c>
      <c r="AA3498" t="s">
        <v>161</v>
      </c>
      <c r="AB3498" s="81" t="s">
        <v>338</v>
      </c>
      <c r="AC3498" s="77">
        <v>45292</v>
      </c>
    </row>
    <row r="3499" spans="1:29" x14ac:dyDescent="0.25">
      <c r="A3499" s="81" t="str">
        <f>samples!$C$113</f>
        <v>BU2023/20-WestdiepSeafarm-4275m-c-VV3</v>
      </c>
      <c r="C3499"/>
      <c r="H3499" t="s">
        <v>484</v>
      </c>
      <c r="I3499">
        <v>130116</v>
      </c>
      <c r="K3499" t="s">
        <v>348</v>
      </c>
      <c r="L3499" t="s">
        <v>375</v>
      </c>
      <c r="M3499" t="s">
        <v>376</v>
      </c>
      <c r="N3499" t="s">
        <v>380</v>
      </c>
      <c r="O3499" t="s">
        <v>409</v>
      </c>
      <c r="P3499" t="s">
        <v>410</v>
      </c>
      <c r="Q3499" t="s">
        <v>374</v>
      </c>
      <c r="S3499" t="s">
        <v>226</v>
      </c>
      <c r="U3499" t="s">
        <v>335</v>
      </c>
      <c r="V3499" t="s">
        <v>264</v>
      </c>
      <c r="W3499" s="81" t="s">
        <v>159</v>
      </c>
      <c r="X3499">
        <v>20</v>
      </c>
      <c r="Y3499" t="s">
        <v>336</v>
      </c>
      <c r="Z3499" t="s">
        <v>243</v>
      </c>
      <c r="AA3499" t="s">
        <v>161</v>
      </c>
      <c r="AB3499" s="81" t="s">
        <v>338</v>
      </c>
      <c r="AC3499" s="77">
        <v>45292</v>
      </c>
    </row>
    <row r="3500" spans="1:29" x14ac:dyDescent="0.25">
      <c r="A3500" s="81" t="str">
        <f>samples!$C$113</f>
        <v>BU2023/20-WestdiepSeafarm-4275m-c-VV3</v>
      </c>
      <c r="C3500"/>
      <c r="H3500" t="s">
        <v>476</v>
      </c>
      <c r="I3500">
        <v>152367</v>
      </c>
      <c r="K3500" t="s">
        <v>348</v>
      </c>
      <c r="L3500" t="s">
        <v>375</v>
      </c>
      <c r="M3500" t="s">
        <v>376</v>
      </c>
      <c r="N3500" t="s">
        <v>384</v>
      </c>
      <c r="O3500" t="s">
        <v>385</v>
      </c>
      <c r="P3500" t="s">
        <v>386</v>
      </c>
      <c r="Q3500" t="s">
        <v>387</v>
      </c>
      <c r="S3500" t="s">
        <v>226</v>
      </c>
      <c r="U3500" t="s">
        <v>335</v>
      </c>
      <c r="V3500" t="s">
        <v>264</v>
      </c>
      <c r="W3500" s="81" t="s">
        <v>159</v>
      </c>
      <c r="X3500">
        <v>20</v>
      </c>
      <c r="Y3500" t="s">
        <v>336</v>
      </c>
      <c r="Z3500" t="s">
        <v>243</v>
      </c>
      <c r="AA3500" t="s">
        <v>161</v>
      </c>
      <c r="AB3500" s="81" t="s">
        <v>338</v>
      </c>
      <c r="AC3500" s="77">
        <v>45292</v>
      </c>
    </row>
    <row r="3501" spans="1:29" x14ac:dyDescent="0.25">
      <c r="A3501" s="81" t="str">
        <f>samples!$C$113</f>
        <v>BU2023/20-WestdiepSeafarm-4275m-c-VV3</v>
      </c>
      <c r="C3501"/>
      <c r="H3501" t="s">
        <v>457</v>
      </c>
      <c r="I3501">
        <v>152391</v>
      </c>
      <c r="K3501" t="s">
        <v>348</v>
      </c>
      <c r="L3501" t="s">
        <v>457</v>
      </c>
      <c r="S3501" t="s">
        <v>226</v>
      </c>
      <c r="U3501" t="s">
        <v>335</v>
      </c>
      <c r="V3501" t="s">
        <v>264</v>
      </c>
      <c r="W3501" s="81" t="s">
        <v>159</v>
      </c>
      <c r="X3501">
        <v>60</v>
      </c>
      <c r="Y3501" t="s">
        <v>336</v>
      </c>
      <c r="Z3501" t="s">
        <v>243</v>
      </c>
      <c r="AA3501" t="s">
        <v>161</v>
      </c>
      <c r="AB3501" s="81" t="s">
        <v>338</v>
      </c>
      <c r="AC3501" s="77">
        <v>45292</v>
      </c>
    </row>
    <row r="3502" spans="1:29" x14ac:dyDescent="0.25">
      <c r="A3502" s="81" t="str">
        <f>samples!$C$113</f>
        <v>BU2023/20-WestdiepSeafarm-4275m-c-VV3</v>
      </c>
      <c r="C3502"/>
      <c r="H3502" t="s">
        <v>482</v>
      </c>
      <c r="I3502">
        <v>130357</v>
      </c>
      <c r="K3502" t="s">
        <v>348</v>
      </c>
      <c r="L3502" t="s">
        <v>375</v>
      </c>
      <c r="M3502" t="s">
        <v>376</v>
      </c>
      <c r="N3502" t="s">
        <v>380</v>
      </c>
      <c r="O3502" t="s">
        <v>381</v>
      </c>
      <c r="P3502" t="s">
        <v>382</v>
      </c>
      <c r="Q3502" t="s">
        <v>405</v>
      </c>
      <c r="S3502" t="s">
        <v>226</v>
      </c>
      <c r="U3502" t="s">
        <v>335</v>
      </c>
      <c r="V3502" t="s">
        <v>264</v>
      </c>
      <c r="W3502" s="81" t="s">
        <v>159</v>
      </c>
      <c r="X3502">
        <v>80</v>
      </c>
      <c r="Y3502" t="s">
        <v>336</v>
      </c>
      <c r="Z3502" t="s">
        <v>243</v>
      </c>
      <c r="AA3502" t="s">
        <v>161</v>
      </c>
      <c r="AB3502" s="81" t="s">
        <v>338</v>
      </c>
      <c r="AC3502" s="77">
        <v>45292</v>
      </c>
    </row>
    <row r="3503" spans="1:29" x14ac:dyDescent="0.25">
      <c r="A3503" s="81" t="str">
        <f>samples!$C$113</f>
        <v>BU2023/20-WestdiepSeafarm-4275m-c-VV3</v>
      </c>
      <c r="C3503"/>
      <c r="H3503" t="s">
        <v>474</v>
      </c>
      <c r="I3503">
        <v>129898</v>
      </c>
      <c r="K3503" t="s">
        <v>348</v>
      </c>
      <c r="L3503" t="s">
        <v>375</v>
      </c>
      <c r="M3503" t="s">
        <v>376</v>
      </c>
      <c r="O3503" t="s">
        <v>377</v>
      </c>
      <c r="P3503" t="s">
        <v>378</v>
      </c>
      <c r="Q3503" t="s">
        <v>379</v>
      </c>
      <c r="S3503" t="s">
        <v>226</v>
      </c>
      <c r="U3503" t="s">
        <v>335</v>
      </c>
      <c r="V3503" t="s">
        <v>264</v>
      </c>
      <c r="W3503" s="81" t="s">
        <v>159</v>
      </c>
      <c r="X3503">
        <v>30</v>
      </c>
      <c r="Y3503" t="s">
        <v>336</v>
      </c>
      <c r="Z3503" t="s">
        <v>243</v>
      </c>
      <c r="AA3503" t="s">
        <v>161</v>
      </c>
      <c r="AB3503" s="81" t="s">
        <v>338</v>
      </c>
      <c r="AC3503" s="77">
        <v>45292</v>
      </c>
    </row>
    <row r="3504" spans="1:29" x14ac:dyDescent="0.25">
      <c r="A3504" s="81" t="str">
        <f>samples!$C$113</f>
        <v>BU2023/20-WestdiepSeafarm-4275m-c-VV3</v>
      </c>
      <c r="C3504"/>
      <c r="H3504" t="s">
        <v>552</v>
      </c>
      <c r="I3504">
        <v>130491</v>
      </c>
      <c r="K3504" t="s">
        <v>348</v>
      </c>
      <c r="L3504" t="s">
        <v>375</v>
      </c>
      <c r="M3504" t="s">
        <v>376</v>
      </c>
      <c r="O3504" t="s">
        <v>568</v>
      </c>
      <c r="P3504" t="s">
        <v>569</v>
      </c>
      <c r="Q3504" t="s">
        <v>577</v>
      </c>
      <c r="S3504" t="s">
        <v>226</v>
      </c>
      <c r="U3504" t="s">
        <v>335</v>
      </c>
      <c r="V3504" t="s">
        <v>264</v>
      </c>
      <c r="W3504" s="81" t="s">
        <v>159</v>
      </c>
      <c r="X3504">
        <v>40</v>
      </c>
      <c r="Y3504" t="s">
        <v>336</v>
      </c>
      <c r="Z3504" t="s">
        <v>243</v>
      </c>
      <c r="AA3504" t="s">
        <v>161</v>
      </c>
      <c r="AB3504" s="81" t="s">
        <v>338</v>
      </c>
      <c r="AC3504" s="77">
        <v>45292</v>
      </c>
    </row>
    <row r="3505" spans="1:29" x14ac:dyDescent="0.25">
      <c r="A3505" s="81" t="str">
        <f>samples!$C$113</f>
        <v>BU2023/20-WestdiepSeafarm-4275m-c-VV3</v>
      </c>
      <c r="C3505"/>
      <c r="H3505" t="s">
        <v>471</v>
      </c>
      <c r="I3505">
        <v>124929</v>
      </c>
      <c r="K3505" t="s">
        <v>348</v>
      </c>
      <c r="L3505" t="s">
        <v>349</v>
      </c>
      <c r="M3505" t="s">
        <v>360</v>
      </c>
      <c r="N3505" t="s">
        <v>361</v>
      </c>
      <c r="O3505" t="s">
        <v>362</v>
      </c>
      <c r="P3505" t="s">
        <v>363</v>
      </c>
      <c r="Q3505" t="s">
        <v>364</v>
      </c>
      <c r="S3505" t="s">
        <v>226</v>
      </c>
      <c r="U3505" t="s">
        <v>335</v>
      </c>
      <c r="V3505" t="s">
        <v>264</v>
      </c>
      <c r="W3505" s="81" t="s">
        <v>159</v>
      </c>
      <c r="X3505">
        <v>10</v>
      </c>
      <c r="Y3505" t="s">
        <v>336</v>
      </c>
      <c r="Z3505" t="s">
        <v>243</v>
      </c>
      <c r="AA3505" t="s">
        <v>161</v>
      </c>
      <c r="AB3505" s="81" t="s">
        <v>338</v>
      </c>
      <c r="AC3505" s="77">
        <v>45292</v>
      </c>
    </row>
    <row r="3506" spans="1:29" x14ac:dyDescent="0.25">
      <c r="A3506" s="81" t="str">
        <f>samples!$C$113</f>
        <v>BU2023/20-WestdiepSeafarm-4275m-c-VV3</v>
      </c>
      <c r="C3506"/>
      <c r="H3506" t="s">
        <v>582</v>
      </c>
      <c r="I3506">
        <v>334510</v>
      </c>
      <c r="K3506" t="s">
        <v>348</v>
      </c>
      <c r="L3506" t="s">
        <v>375</v>
      </c>
      <c r="M3506" t="s">
        <v>376</v>
      </c>
      <c r="N3506" t="s">
        <v>380</v>
      </c>
      <c r="O3506" t="s">
        <v>448</v>
      </c>
      <c r="P3506" t="s">
        <v>517</v>
      </c>
      <c r="Q3506" t="s">
        <v>594</v>
      </c>
      <c r="S3506" t="s">
        <v>226</v>
      </c>
      <c r="U3506" t="s">
        <v>335</v>
      </c>
      <c r="V3506" t="s">
        <v>264</v>
      </c>
      <c r="W3506" s="81" t="s">
        <v>159</v>
      </c>
      <c r="X3506">
        <v>10</v>
      </c>
      <c r="Y3506" t="s">
        <v>336</v>
      </c>
      <c r="Z3506" t="s">
        <v>243</v>
      </c>
      <c r="AA3506" t="s">
        <v>161</v>
      </c>
      <c r="AB3506" s="81" t="s">
        <v>338</v>
      </c>
      <c r="AC3506" s="77">
        <v>45292</v>
      </c>
    </row>
    <row r="3507" spans="1:29" x14ac:dyDescent="0.25">
      <c r="A3507" s="81" t="str">
        <f>samples!$C$113</f>
        <v>BU2023/20-WestdiepSeafarm-4275m-c-VV3</v>
      </c>
      <c r="C3507"/>
      <c r="H3507" t="s">
        <v>543</v>
      </c>
      <c r="I3507">
        <v>131183</v>
      </c>
      <c r="K3507" t="s">
        <v>348</v>
      </c>
      <c r="L3507" t="s">
        <v>375</v>
      </c>
      <c r="M3507" t="s">
        <v>376</v>
      </c>
      <c r="N3507" t="s">
        <v>401</v>
      </c>
      <c r="O3507" t="s">
        <v>402</v>
      </c>
      <c r="P3507" t="s">
        <v>519</v>
      </c>
      <c r="Q3507" t="s">
        <v>533</v>
      </c>
      <c r="S3507" t="s">
        <v>226</v>
      </c>
      <c r="U3507" t="s">
        <v>335</v>
      </c>
      <c r="V3507" t="s">
        <v>264</v>
      </c>
      <c r="W3507" s="81" t="s">
        <v>159</v>
      </c>
      <c r="X3507">
        <v>10</v>
      </c>
      <c r="Y3507" t="s">
        <v>336</v>
      </c>
      <c r="Z3507" t="s">
        <v>243</v>
      </c>
      <c r="AA3507" t="s">
        <v>161</v>
      </c>
      <c r="AB3507" s="81" t="s">
        <v>338</v>
      </c>
      <c r="AC3507" s="77">
        <v>45292</v>
      </c>
    </row>
    <row r="3508" spans="1:29" x14ac:dyDescent="0.25">
      <c r="A3508" s="81" t="str">
        <f>samples!$C$113</f>
        <v>BU2023/20-WestdiepSeafarm-4275m-c-VV3</v>
      </c>
      <c r="C3508"/>
      <c r="H3508" t="s">
        <v>481</v>
      </c>
      <c r="I3508">
        <v>131187</v>
      </c>
      <c r="K3508" t="s">
        <v>348</v>
      </c>
      <c r="L3508" t="s">
        <v>375</v>
      </c>
      <c r="M3508" t="s">
        <v>376</v>
      </c>
      <c r="N3508" t="s">
        <v>401</v>
      </c>
      <c r="O3508" t="s">
        <v>402</v>
      </c>
      <c r="P3508" t="s">
        <v>403</v>
      </c>
      <c r="Q3508" t="s">
        <v>404</v>
      </c>
      <c r="S3508" t="s">
        <v>226</v>
      </c>
      <c r="U3508" t="s">
        <v>335</v>
      </c>
      <c r="V3508" t="s">
        <v>264</v>
      </c>
      <c r="W3508" s="81" t="s">
        <v>159</v>
      </c>
      <c r="X3508">
        <v>130</v>
      </c>
      <c r="Y3508" t="s">
        <v>336</v>
      </c>
      <c r="Z3508" t="s">
        <v>243</v>
      </c>
      <c r="AA3508" t="s">
        <v>161</v>
      </c>
      <c r="AB3508" s="81" t="s">
        <v>338</v>
      </c>
      <c r="AC3508" s="77">
        <v>45292</v>
      </c>
    </row>
    <row r="3509" spans="1:29" x14ac:dyDescent="0.25">
      <c r="A3509" s="81" t="str">
        <f>samples!$C$113</f>
        <v>BU2023/20-WestdiepSeafarm-4275m-c-VV3</v>
      </c>
      <c r="C3509"/>
      <c r="H3509" t="s">
        <v>509</v>
      </c>
      <c r="I3509">
        <v>982</v>
      </c>
      <c r="K3509" t="s">
        <v>348</v>
      </c>
      <c r="L3509" t="s">
        <v>375</v>
      </c>
      <c r="M3509" t="s">
        <v>376</v>
      </c>
      <c r="N3509" t="s">
        <v>384</v>
      </c>
      <c r="O3509" t="s">
        <v>509</v>
      </c>
      <c r="S3509" t="s">
        <v>226</v>
      </c>
      <c r="U3509" t="s">
        <v>335</v>
      </c>
      <c r="V3509" t="s">
        <v>264</v>
      </c>
      <c r="W3509" s="81" t="s">
        <v>159</v>
      </c>
      <c r="X3509">
        <v>10</v>
      </c>
      <c r="Y3509" t="s">
        <v>336</v>
      </c>
      <c r="Z3509" t="s">
        <v>243</v>
      </c>
      <c r="AA3509" t="s">
        <v>161</v>
      </c>
      <c r="AB3509" s="81" t="s">
        <v>338</v>
      </c>
      <c r="AC3509" s="77">
        <v>45292</v>
      </c>
    </row>
    <row r="3510" spans="1:29" x14ac:dyDescent="0.25">
      <c r="A3510" s="81" t="str">
        <f>samples!$C$113</f>
        <v>BU2023/20-WestdiepSeafarm-4275m-c-VV3</v>
      </c>
      <c r="C3510"/>
      <c r="H3510" t="s">
        <v>547</v>
      </c>
      <c r="I3510">
        <v>120020</v>
      </c>
      <c r="K3510" t="s">
        <v>348</v>
      </c>
      <c r="L3510" t="s">
        <v>414</v>
      </c>
      <c r="M3510" t="s">
        <v>415</v>
      </c>
      <c r="N3510" t="s">
        <v>559</v>
      </c>
      <c r="O3510" t="s">
        <v>560</v>
      </c>
      <c r="P3510" t="s">
        <v>561</v>
      </c>
      <c r="Q3510" t="s">
        <v>573</v>
      </c>
      <c r="S3510" t="s">
        <v>226</v>
      </c>
      <c r="U3510" t="s">
        <v>335</v>
      </c>
      <c r="V3510" t="s">
        <v>264</v>
      </c>
      <c r="W3510" s="81" t="s">
        <v>159</v>
      </c>
      <c r="X3510">
        <v>10</v>
      </c>
      <c r="Y3510" t="s">
        <v>336</v>
      </c>
      <c r="Z3510" t="s">
        <v>243</v>
      </c>
      <c r="AA3510" t="s">
        <v>161</v>
      </c>
      <c r="AB3510" s="81" t="s">
        <v>338</v>
      </c>
      <c r="AC3510" s="77">
        <v>45292</v>
      </c>
    </row>
    <row r="3511" spans="1:29" x14ac:dyDescent="0.25">
      <c r="A3511" s="81" t="str">
        <f>samples!$C$90</f>
        <v>BU2023/20-WestdiepSeafarm-75m-a-VV1</v>
      </c>
      <c r="C3511"/>
      <c r="H3511" t="s">
        <v>487</v>
      </c>
      <c r="I3511">
        <v>102788</v>
      </c>
      <c r="K3511" t="s">
        <v>348</v>
      </c>
      <c r="L3511" t="s">
        <v>414</v>
      </c>
      <c r="M3511" t="s">
        <v>415</v>
      </c>
      <c r="N3511" t="s">
        <v>416</v>
      </c>
      <c r="O3511" t="s">
        <v>423</v>
      </c>
      <c r="P3511" t="s">
        <v>424</v>
      </c>
      <c r="Q3511" t="s">
        <v>425</v>
      </c>
      <c r="S3511" t="s">
        <v>226</v>
      </c>
      <c r="U3511" t="s">
        <v>335</v>
      </c>
      <c r="V3511" t="s">
        <v>264</v>
      </c>
      <c r="W3511" s="81" t="s">
        <v>159</v>
      </c>
      <c r="X3511">
        <v>60</v>
      </c>
      <c r="Y3511" t="s">
        <v>336</v>
      </c>
      <c r="Z3511" t="s">
        <v>243</v>
      </c>
      <c r="AA3511" t="s">
        <v>161</v>
      </c>
      <c r="AB3511" s="81" t="s">
        <v>338</v>
      </c>
      <c r="AC3511" s="77">
        <v>45292</v>
      </c>
    </row>
    <row r="3512" spans="1:29" x14ac:dyDescent="0.25">
      <c r="A3512" s="81" t="str">
        <f>samples!$C$90</f>
        <v>BU2023/20-WestdiepSeafarm-75m-a-VV1</v>
      </c>
      <c r="C3512"/>
      <c r="H3512" t="s">
        <v>492</v>
      </c>
      <c r="I3512">
        <v>125073</v>
      </c>
      <c r="K3512" t="s">
        <v>348</v>
      </c>
      <c r="L3512" t="s">
        <v>349</v>
      </c>
      <c r="M3512" t="s">
        <v>360</v>
      </c>
      <c r="N3512" t="s">
        <v>440</v>
      </c>
      <c r="O3512" t="s">
        <v>441</v>
      </c>
      <c r="P3512" t="s">
        <v>442</v>
      </c>
      <c r="Q3512" t="s">
        <v>443</v>
      </c>
      <c r="S3512" t="s">
        <v>226</v>
      </c>
      <c r="U3512" t="s">
        <v>335</v>
      </c>
      <c r="V3512" t="s">
        <v>264</v>
      </c>
      <c r="W3512" s="81" t="s">
        <v>159</v>
      </c>
      <c r="X3512">
        <v>20</v>
      </c>
      <c r="Y3512" t="s">
        <v>336</v>
      </c>
      <c r="Z3512" t="s">
        <v>243</v>
      </c>
      <c r="AA3512" t="s">
        <v>161</v>
      </c>
      <c r="AB3512" s="81" t="s">
        <v>338</v>
      </c>
      <c r="AC3512" s="77">
        <v>45292</v>
      </c>
    </row>
    <row r="3513" spans="1:29" x14ac:dyDescent="0.25">
      <c r="A3513" s="81" t="str">
        <f>samples!$C$90</f>
        <v>BU2023/20-WestdiepSeafarm-75m-a-VV1</v>
      </c>
      <c r="C3513"/>
      <c r="H3513" t="s">
        <v>411</v>
      </c>
      <c r="I3513">
        <v>919</v>
      </c>
      <c r="K3513" t="s">
        <v>348</v>
      </c>
      <c r="L3513" t="s">
        <v>375</v>
      </c>
      <c r="M3513" t="s">
        <v>376</v>
      </c>
      <c r="N3513" t="s">
        <v>384</v>
      </c>
      <c r="O3513" t="s">
        <v>411</v>
      </c>
      <c r="S3513" t="s">
        <v>226</v>
      </c>
      <c r="U3513" t="s">
        <v>335</v>
      </c>
      <c r="V3513" t="s">
        <v>264</v>
      </c>
      <c r="W3513" s="81" t="s">
        <v>159</v>
      </c>
      <c r="X3513">
        <v>190</v>
      </c>
      <c r="Y3513" t="s">
        <v>336</v>
      </c>
      <c r="Z3513" t="s">
        <v>243</v>
      </c>
      <c r="AA3513" t="s">
        <v>161</v>
      </c>
      <c r="AB3513" s="81" t="s">
        <v>338</v>
      </c>
      <c r="AC3513" s="77">
        <v>45292</v>
      </c>
    </row>
    <row r="3514" spans="1:29" x14ac:dyDescent="0.25">
      <c r="A3514" s="81" t="str">
        <f>samples!$C$90</f>
        <v>BU2023/20-WestdiepSeafarm-75m-a-VV1</v>
      </c>
      <c r="C3514"/>
      <c r="H3514" t="s">
        <v>470</v>
      </c>
      <c r="I3514">
        <v>855674</v>
      </c>
      <c r="K3514" t="s">
        <v>348</v>
      </c>
      <c r="L3514" t="s">
        <v>355</v>
      </c>
      <c r="M3514" t="s">
        <v>826</v>
      </c>
      <c r="N3514" t="s">
        <v>356</v>
      </c>
      <c r="O3514" t="s">
        <v>357</v>
      </c>
      <c r="P3514" t="s">
        <v>358</v>
      </c>
      <c r="Q3514" t="s">
        <v>359</v>
      </c>
      <c r="S3514" t="s">
        <v>226</v>
      </c>
      <c r="U3514" t="s">
        <v>335</v>
      </c>
      <c r="V3514" t="s">
        <v>264</v>
      </c>
      <c r="W3514" s="81" t="s">
        <v>159</v>
      </c>
      <c r="X3514">
        <v>60</v>
      </c>
      <c r="Y3514" t="s">
        <v>336</v>
      </c>
      <c r="Z3514" t="s">
        <v>243</v>
      </c>
      <c r="AA3514" t="s">
        <v>161</v>
      </c>
      <c r="AB3514" s="81" t="s">
        <v>338</v>
      </c>
      <c r="AC3514" s="77">
        <v>45292</v>
      </c>
    </row>
    <row r="3515" spans="1:29" x14ac:dyDescent="0.25">
      <c r="A3515" s="81" t="str">
        <f>samples!$C$90</f>
        <v>BU2023/20-WestdiepSeafarm-75m-a-VV1</v>
      </c>
      <c r="C3515"/>
      <c r="H3515" t="s">
        <v>519</v>
      </c>
      <c r="I3515">
        <v>129625</v>
      </c>
      <c r="K3515" t="s">
        <v>348</v>
      </c>
      <c r="L3515" t="s">
        <v>375</v>
      </c>
      <c r="M3515" t="s">
        <v>376</v>
      </c>
      <c r="N3515" t="s">
        <v>401</v>
      </c>
      <c r="O3515" t="s">
        <v>402</v>
      </c>
      <c r="P3515" t="s">
        <v>519</v>
      </c>
      <c r="S3515" t="s">
        <v>226</v>
      </c>
      <c r="U3515" t="s">
        <v>335</v>
      </c>
      <c r="V3515" t="s">
        <v>264</v>
      </c>
      <c r="W3515" s="81" t="s">
        <v>159</v>
      </c>
      <c r="X3515">
        <v>10</v>
      </c>
      <c r="Y3515" t="s">
        <v>336</v>
      </c>
      <c r="Z3515" t="s">
        <v>243</v>
      </c>
      <c r="AA3515" t="s">
        <v>161</v>
      </c>
      <c r="AB3515" s="81" t="s">
        <v>338</v>
      </c>
      <c r="AC3515" s="77">
        <v>45292</v>
      </c>
    </row>
    <row r="3516" spans="1:29" x14ac:dyDescent="0.25">
      <c r="A3516" s="81" t="str">
        <f>samples!$C$90</f>
        <v>BU2023/20-WestdiepSeafarm-75m-a-VV1</v>
      </c>
      <c r="C3516"/>
      <c r="H3516" t="s">
        <v>542</v>
      </c>
      <c r="I3516">
        <v>130644</v>
      </c>
      <c r="K3516" t="s">
        <v>348</v>
      </c>
      <c r="L3516" t="s">
        <v>375</v>
      </c>
      <c r="M3516" t="s">
        <v>376</v>
      </c>
      <c r="N3516" t="s">
        <v>380</v>
      </c>
      <c r="O3516" t="s">
        <v>448</v>
      </c>
      <c r="P3516" t="s">
        <v>518</v>
      </c>
      <c r="Q3516" t="s">
        <v>532</v>
      </c>
      <c r="S3516" t="s">
        <v>226</v>
      </c>
      <c r="U3516" t="s">
        <v>335</v>
      </c>
      <c r="V3516" t="s">
        <v>264</v>
      </c>
      <c r="W3516" s="81" t="s">
        <v>159</v>
      </c>
      <c r="X3516">
        <v>10</v>
      </c>
      <c r="Y3516" t="s">
        <v>336</v>
      </c>
      <c r="Z3516" t="s">
        <v>243</v>
      </c>
      <c r="AA3516" t="s">
        <v>161</v>
      </c>
      <c r="AB3516" s="81" t="s">
        <v>338</v>
      </c>
      <c r="AC3516" s="77">
        <v>45292</v>
      </c>
    </row>
    <row r="3517" spans="1:29" x14ac:dyDescent="0.25">
      <c r="A3517" s="81" t="str">
        <f>samples!$C$90</f>
        <v>BU2023/20-WestdiepSeafarm-75m-a-VV1</v>
      </c>
      <c r="C3517"/>
      <c r="H3517" t="s">
        <v>484</v>
      </c>
      <c r="I3517">
        <v>130116</v>
      </c>
      <c r="K3517" t="s">
        <v>348</v>
      </c>
      <c r="L3517" t="s">
        <v>375</v>
      </c>
      <c r="M3517" t="s">
        <v>376</v>
      </c>
      <c r="N3517" t="s">
        <v>380</v>
      </c>
      <c r="O3517" t="s">
        <v>409</v>
      </c>
      <c r="P3517" t="s">
        <v>410</v>
      </c>
      <c r="Q3517" t="s">
        <v>374</v>
      </c>
      <c r="S3517" t="s">
        <v>226</v>
      </c>
      <c r="U3517" t="s">
        <v>335</v>
      </c>
      <c r="V3517" t="s">
        <v>264</v>
      </c>
      <c r="W3517" s="81" t="s">
        <v>159</v>
      </c>
      <c r="X3517">
        <v>90</v>
      </c>
      <c r="Y3517" t="s">
        <v>336</v>
      </c>
      <c r="Z3517" t="s">
        <v>243</v>
      </c>
      <c r="AA3517" t="s">
        <v>161</v>
      </c>
      <c r="AB3517" s="81" t="s">
        <v>338</v>
      </c>
      <c r="AC3517" s="77">
        <v>45292</v>
      </c>
    </row>
    <row r="3518" spans="1:29" x14ac:dyDescent="0.25">
      <c r="A3518" s="81" t="str">
        <f>samples!$C$90</f>
        <v>BU2023/20-WestdiepSeafarm-75m-a-VV1</v>
      </c>
      <c r="C3518"/>
      <c r="H3518" t="s">
        <v>457</v>
      </c>
      <c r="I3518">
        <v>152391</v>
      </c>
      <c r="K3518" t="s">
        <v>348</v>
      </c>
      <c r="L3518" t="s">
        <v>457</v>
      </c>
      <c r="S3518" t="s">
        <v>226</v>
      </c>
      <c r="U3518" t="s">
        <v>335</v>
      </c>
      <c r="V3518" t="s">
        <v>264</v>
      </c>
      <c r="W3518" s="81" t="s">
        <v>159</v>
      </c>
      <c r="X3518">
        <v>80</v>
      </c>
      <c r="Y3518" t="s">
        <v>336</v>
      </c>
      <c r="Z3518" t="s">
        <v>243</v>
      </c>
      <c r="AA3518" t="s">
        <v>161</v>
      </c>
      <c r="AB3518" s="81" t="s">
        <v>338</v>
      </c>
      <c r="AC3518" s="77">
        <v>45292</v>
      </c>
    </row>
    <row r="3519" spans="1:29" x14ac:dyDescent="0.25">
      <c r="A3519" s="81" t="str">
        <f>samples!$C$90</f>
        <v>BU2023/20-WestdiepSeafarm-75m-a-VV1</v>
      </c>
      <c r="C3519"/>
      <c r="H3519" t="s">
        <v>482</v>
      </c>
      <c r="I3519">
        <v>130357</v>
      </c>
      <c r="K3519" t="s">
        <v>348</v>
      </c>
      <c r="L3519" t="s">
        <v>375</v>
      </c>
      <c r="M3519" t="s">
        <v>376</v>
      </c>
      <c r="N3519" t="s">
        <v>380</v>
      </c>
      <c r="O3519" t="s">
        <v>381</v>
      </c>
      <c r="P3519" t="s">
        <v>382</v>
      </c>
      <c r="Q3519" t="s">
        <v>405</v>
      </c>
      <c r="S3519" t="s">
        <v>226</v>
      </c>
      <c r="U3519" t="s">
        <v>335</v>
      </c>
      <c r="V3519" t="s">
        <v>264</v>
      </c>
      <c r="W3519" s="81" t="s">
        <v>159</v>
      </c>
      <c r="X3519">
        <v>20</v>
      </c>
      <c r="Y3519" t="s">
        <v>336</v>
      </c>
      <c r="Z3519" t="s">
        <v>243</v>
      </c>
      <c r="AA3519" t="s">
        <v>161</v>
      </c>
      <c r="AB3519" s="81" t="s">
        <v>338</v>
      </c>
      <c r="AC3519" s="77">
        <v>45292</v>
      </c>
    </row>
    <row r="3520" spans="1:29" x14ac:dyDescent="0.25">
      <c r="A3520" s="81" t="str">
        <f>samples!$C$90</f>
        <v>BU2023/20-WestdiepSeafarm-75m-a-VV1</v>
      </c>
      <c r="C3520"/>
      <c r="H3520" t="s">
        <v>474</v>
      </c>
      <c r="I3520">
        <v>129898</v>
      </c>
      <c r="K3520" t="s">
        <v>348</v>
      </c>
      <c r="L3520" t="s">
        <v>375</v>
      </c>
      <c r="M3520" t="s">
        <v>376</v>
      </c>
      <c r="O3520" t="s">
        <v>377</v>
      </c>
      <c r="P3520" t="s">
        <v>378</v>
      </c>
      <c r="Q3520" t="s">
        <v>379</v>
      </c>
      <c r="S3520" t="s">
        <v>226</v>
      </c>
      <c r="U3520" t="s">
        <v>335</v>
      </c>
      <c r="V3520" t="s">
        <v>264</v>
      </c>
      <c r="W3520" s="81" t="s">
        <v>159</v>
      </c>
      <c r="X3520">
        <v>350</v>
      </c>
      <c r="Y3520" t="s">
        <v>336</v>
      </c>
      <c r="Z3520" t="s">
        <v>243</v>
      </c>
      <c r="AA3520" t="s">
        <v>161</v>
      </c>
      <c r="AB3520" s="81" t="s">
        <v>338</v>
      </c>
      <c r="AC3520" s="77">
        <v>45292</v>
      </c>
    </row>
    <row r="3521" spans="1:29" x14ac:dyDescent="0.25">
      <c r="A3521" s="81" t="str">
        <f>samples!$C$90</f>
        <v>BU2023/20-WestdiepSeafarm-75m-a-VV1</v>
      </c>
      <c r="C3521"/>
      <c r="H3521" t="s">
        <v>471</v>
      </c>
      <c r="I3521">
        <v>124929</v>
      </c>
      <c r="K3521" t="s">
        <v>348</v>
      </c>
      <c r="L3521" t="s">
        <v>349</v>
      </c>
      <c r="M3521" t="s">
        <v>360</v>
      </c>
      <c r="N3521" t="s">
        <v>361</v>
      </c>
      <c r="O3521" t="s">
        <v>362</v>
      </c>
      <c r="P3521" t="s">
        <v>363</v>
      </c>
      <c r="Q3521" t="s">
        <v>364</v>
      </c>
      <c r="S3521" t="s">
        <v>226</v>
      </c>
      <c r="U3521" t="s">
        <v>335</v>
      </c>
      <c r="V3521" t="s">
        <v>264</v>
      </c>
      <c r="W3521" s="81" t="s">
        <v>159</v>
      </c>
      <c r="X3521">
        <v>20</v>
      </c>
      <c r="Y3521" t="s">
        <v>336</v>
      </c>
      <c r="Z3521" t="s">
        <v>243</v>
      </c>
      <c r="AA3521" t="s">
        <v>161</v>
      </c>
      <c r="AB3521" s="81" t="s">
        <v>338</v>
      </c>
      <c r="AC3521" s="77">
        <v>45292</v>
      </c>
    </row>
    <row r="3522" spans="1:29" x14ac:dyDescent="0.25">
      <c r="A3522" s="81" t="str">
        <f>samples!$C$90</f>
        <v>BU2023/20-WestdiepSeafarm-75m-a-VV1</v>
      </c>
      <c r="C3522"/>
      <c r="H3522" t="s">
        <v>479</v>
      </c>
      <c r="I3522">
        <v>130544</v>
      </c>
      <c r="K3522" t="s">
        <v>348</v>
      </c>
      <c r="L3522" t="s">
        <v>375</v>
      </c>
      <c r="M3522" t="s">
        <v>376</v>
      </c>
      <c r="O3522" t="s">
        <v>395</v>
      </c>
      <c r="P3522" t="s">
        <v>396</v>
      </c>
      <c r="Q3522" t="s">
        <v>397</v>
      </c>
      <c r="S3522" t="s">
        <v>226</v>
      </c>
      <c r="U3522" t="s">
        <v>335</v>
      </c>
      <c r="V3522" t="s">
        <v>264</v>
      </c>
      <c r="W3522" s="81" t="s">
        <v>159</v>
      </c>
      <c r="X3522">
        <v>10</v>
      </c>
      <c r="Y3522" t="s">
        <v>336</v>
      </c>
      <c r="Z3522" t="s">
        <v>243</v>
      </c>
      <c r="AA3522" t="s">
        <v>161</v>
      </c>
      <c r="AB3522" s="81" t="s">
        <v>338</v>
      </c>
      <c r="AC3522" s="77">
        <v>45292</v>
      </c>
    </row>
    <row r="3523" spans="1:29" x14ac:dyDescent="0.25">
      <c r="A3523" s="81" t="str">
        <f>samples!$C$90</f>
        <v>BU2023/20-WestdiepSeafarm-75m-a-VV1</v>
      </c>
      <c r="C3523"/>
      <c r="H3523" t="s">
        <v>546</v>
      </c>
      <c r="I3523">
        <v>130711</v>
      </c>
      <c r="K3523" t="s">
        <v>348</v>
      </c>
      <c r="L3523" t="s">
        <v>375</v>
      </c>
      <c r="M3523" t="s">
        <v>376</v>
      </c>
      <c r="N3523" t="s">
        <v>401</v>
      </c>
      <c r="O3523" t="s">
        <v>557</v>
      </c>
      <c r="P3523" t="s">
        <v>558</v>
      </c>
      <c r="Q3523" t="s">
        <v>572</v>
      </c>
      <c r="S3523" t="s">
        <v>226</v>
      </c>
      <c r="U3523" t="s">
        <v>335</v>
      </c>
      <c r="V3523" t="s">
        <v>264</v>
      </c>
      <c r="W3523" s="81" t="s">
        <v>159</v>
      </c>
      <c r="X3523">
        <v>10</v>
      </c>
      <c r="Y3523" t="s">
        <v>336</v>
      </c>
      <c r="Z3523" t="s">
        <v>243</v>
      </c>
      <c r="AA3523" t="s">
        <v>161</v>
      </c>
      <c r="AB3523" s="81" t="s">
        <v>338</v>
      </c>
      <c r="AC3523" s="77">
        <v>45292</v>
      </c>
    </row>
    <row r="3524" spans="1:29" x14ac:dyDescent="0.25">
      <c r="A3524" s="81" t="str">
        <f>samples!$C$90</f>
        <v>BU2023/20-WestdiepSeafarm-75m-a-VV1</v>
      </c>
      <c r="C3524"/>
      <c r="H3524" t="s">
        <v>831</v>
      </c>
      <c r="I3524">
        <v>939</v>
      </c>
      <c r="K3524" t="s">
        <v>348</v>
      </c>
      <c r="L3524" t="s">
        <v>375</v>
      </c>
      <c r="M3524" t="s">
        <v>376</v>
      </c>
      <c r="N3524" t="s">
        <v>380</v>
      </c>
      <c r="O3524" t="s">
        <v>831</v>
      </c>
      <c r="S3524" t="s">
        <v>226</v>
      </c>
      <c r="U3524" t="s">
        <v>335</v>
      </c>
      <c r="V3524" t="s">
        <v>264</v>
      </c>
      <c r="W3524" s="81" t="s">
        <v>159</v>
      </c>
      <c r="X3524">
        <v>10</v>
      </c>
      <c r="Y3524" t="s">
        <v>336</v>
      </c>
      <c r="Z3524" t="s">
        <v>243</v>
      </c>
      <c r="AA3524" t="s">
        <v>161</v>
      </c>
      <c r="AB3524" s="81" t="s">
        <v>338</v>
      </c>
      <c r="AC3524" s="77">
        <v>45292</v>
      </c>
    </row>
    <row r="3525" spans="1:29" x14ac:dyDescent="0.25">
      <c r="A3525" s="81" t="str">
        <f>samples!$C$90</f>
        <v>BU2023/20-WestdiepSeafarm-75m-a-VV1</v>
      </c>
      <c r="C3525"/>
      <c r="H3525" t="s">
        <v>421</v>
      </c>
      <c r="I3525">
        <v>1648</v>
      </c>
      <c r="K3525" t="s">
        <v>348</v>
      </c>
      <c r="L3525" t="s">
        <v>375</v>
      </c>
      <c r="N3525" t="s">
        <v>420</v>
      </c>
      <c r="O3525" t="s">
        <v>421</v>
      </c>
      <c r="S3525" t="s">
        <v>226</v>
      </c>
      <c r="U3525" t="s">
        <v>335</v>
      </c>
      <c r="V3525" t="s">
        <v>264</v>
      </c>
      <c r="W3525" s="81" t="s">
        <v>159</v>
      </c>
      <c r="X3525">
        <v>10</v>
      </c>
      <c r="Y3525" t="s">
        <v>336</v>
      </c>
      <c r="Z3525" t="s">
        <v>243</v>
      </c>
      <c r="AA3525" t="s">
        <v>161</v>
      </c>
      <c r="AB3525" s="81" t="s">
        <v>338</v>
      </c>
      <c r="AC3525" s="77">
        <v>45292</v>
      </c>
    </row>
    <row r="3526" spans="1:29" x14ac:dyDescent="0.25">
      <c r="A3526" s="81" t="str">
        <f>samples!$C$90</f>
        <v>BU2023/20-WestdiepSeafarm-75m-a-VV1</v>
      </c>
      <c r="C3526"/>
      <c r="H3526" t="s">
        <v>481</v>
      </c>
      <c r="I3526">
        <v>131187</v>
      </c>
      <c r="K3526" t="s">
        <v>348</v>
      </c>
      <c r="L3526" t="s">
        <v>375</v>
      </c>
      <c r="M3526" t="s">
        <v>376</v>
      </c>
      <c r="N3526" t="s">
        <v>401</v>
      </c>
      <c r="O3526" t="s">
        <v>402</v>
      </c>
      <c r="P3526" t="s">
        <v>403</v>
      </c>
      <c r="Q3526" t="s">
        <v>404</v>
      </c>
      <c r="S3526" t="s">
        <v>226</v>
      </c>
      <c r="U3526" t="s">
        <v>335</v>
      </c>
      <c r="V3526" t="s">
        <v>264</v>
      </c>
      <c r="W3526" s="81" t="s">
        <v>159</v>
      </c>
      <c r="X3526">
        <v>210</v>
      </c>
      <c r="Y3526" t="s">
        <v>336</v>
      </c>
      <c r="Z3526" t="s">
        <v>243</v>
      </c>
      <c r="AA3526" t="s">
        <v>161</v>
      </c>
      <c r="AB3526" s="81" t="s">
        <v>338</v>
      </c>
      <c r="AC3526" s="77">
        <v>45292</v>
      </c>
    </row>
    <row r="3527" spans="1:29" x14ac:dyDescent="0.25">
      <c r="A3527" s="81" t="str">
        <f>samples!$C$90</f>
        <v>BU2023/20-WestdiepSeafarm-75m-a-VV1</v>
      </c>
      <c r="C3527"/>
      <c r="H3527" t="s">
        <v>493</v>
      </c>
      <c r="I3527">
        <v>131074</v>
      </c>
      <c r="K3527" t="s">
        <v>348</v>
      </c>
      <c r="L3527" t="s">
        <v>375</v>
      </c>
      <c r="M3527" t="s">
        <v>376</v>
      </c>
      <c r="N3527" t="s">
        <v>380</v>
      </c>
      <c r="O3527" t="s">
        <v>406</v>
      </c>
      <c r="P3527" t="s">
        <v>444</v>
      </c>
      <c r="Q3527" t="s">
        <v>445</v>
      </c>
      <c r="S3527" t="s">
        <v>226</v>
      </c>
      <c r="U3527" t="s">
        <v>335</v>
      </c>
      <c r="V3527" t="s">
        <v>264</v>
      </c>
      <c r="W3527" s="81" t="s">
        <v>159</v>
      </c>
      <c r="X3527">
        <v>30</v>
      </c>
      <c r="Y3527" t="s">
        <v>336</v>
      </c>
      <c r="Z3527" t="s">
        <v>243</v>
      </c>
      <c r="AA3527" t="s">
        <v>161</v>
      </c>
      <c r="AB3527" s="81" t="s">
        <v>338</v>
      </c>
      <c r="AC3527" s="77">
        <v>45292</v>
      </c>
    </row>
    <row r="3528" spans="1:29" x14ac:dyDescent="0.25">
      <c r="A3528" s="81" t="str">
        <f>samples!$C$90</f>
        <v>BU2023/20-WestdiepSeafarm-75m-a-VV1</v>
      </c>
      <c r="C3528"/>
      <c r="H3528" t="s">
        <v>582</v>
      </c>
      <c r="I3528">
        <v>334510</v>
      </c>
      <c r="K3528" t="s">
        <v>348</v>
      </c>
      <c r="L3528" t="s">
        <v>375</v>
      </c>
      <c r="M3528" t="s">
        <v>376</v>
      </c>
      <c r="N3528" t="s">
        <v>380</v>
      </c>
      <c r="O3528" t="s">
        <v>448</v>
      </c>
      <c r="P3528" t="s">
        <v>517</v>
      </c>
      <c r="Q3528" t="s">
        <v>594</v>
      </c>
      <c r="S3528" t="s">
        <v>226</v>
      </c>
      <c r="U3528" t="s">
        <v>335</v>
      </c>
      <c r="V3528" t="s">
        <v>264</v>
      </c>
      <c r="W3528" s="81" t="s">
        <v>159</v>
      </c>
      <c r="X3528">
        <v>10</v>
      </c>
      <c r="Y3528" t="s">
        <v>336</v>
      </c>
      <c r="Z3528" t="s">
        <v>243</v>
      </c>
      <c r="AA3528" t="s">
        <v>161</v>
      </c>
      <c r="AB3528" s="81" t="s">
        <v>338</v>
      </c>
      <c r="AC3528" s="77">
        <v>45292</v>
      </c>
    </row>
    <row r="3529" spans="1:29" x14ac:dyDescent="0.25">
      <c r="A3529" s="81" t="str">
        <f>samples!$C$90</f>
        <v>BU2023/20-WestdiepSeafarm-75m-a-VV1</v>
      </c>
      <c r="C3529"/>
      <c r="H3529" t="s">
        <v>651</v>
      </c>
      <c r="I3529">
        <v>103226</v>
      </c>
      <c r="K3529" t="s">
        <v>348</v>
      </c>
      <c r="L3529" t="s">
        <v>414</v>
      </c>
      <c r="M3529" t="s">
        <v>415</v>
      </c>
      <c r="N3529" t="s">
        <v>416</v>
      </c>
      <c r="O3529" t="s">
        <v>562</v>
      </c>
      <c r="P3529" t="s">
        <v>563</v>
      </c>
      <c r="Q3529" t="s">
        <v>652</v>
      </c>
      <c r="S3529" t="s">
        <v>226</v>
      </c>
      <c r="U3529" t="s">
        <v>335</v>
      </c>
      <c r="V3529" t="s">
        <v>264</v>
      </c>
      <c r="W3529" s="81" t="s">
        <v>159</v>
      </c>
      <c r="X3529">
        <v>10</v>
      </c>
      <c r="Y3529" t="s">
        <v>336</v>
      </c>
      <c r="Z3529" t="s">
        <v>243</v>
      </c>
      <c r="AA3529" t="s">
        <v>161</v>
      </c>
      <c r="AB3529" s="81" t="s">
        <v>338</v>
      </c>
      <c r="AC3529" s="77">
        <v>45292</v>
      </c>
    </row>
    <row r="3530" spans="1:29" x14ac:dyDescent="0.25">
      <c r="A3530" s="81" t="str">
        <f>samples!$C$90</f>
        <v>BU2023/20-WestdiepSeafarm-75m-a-VV1</v>
      </c>
      <c r="C3530"/>
      <c r="H3530" t="s">
        <v>537</v>
      </c>
      <c r="I3530">
        <v>130375</v>
      </c>
      <c r="K3530" t="s">
        <v>348</v>
      </c>
      <c r="L3530" t="s">
        <v>375</v>
      </c>
      <c r="M3530" t="s">
        <v>376</v>
      </c>
      <c r="N3530" t="s">
        <v>380</v>
      </c>
      <c r="O3530" t="s">
        <v>507</v>
      </c>
      <c r="P3530" t="s">
        <v>508</v>
      </c>
      <c r="Q3530" t="s">
        <v>526</v>
      </c>
      <c r="S3530" t="s">
        <v>226</v>
      </c>
      <c r="U3530" t="s">
        <v>335</v>
      </c>
      <c r="V3530" t="s">
        <v>264</v>
      </c>
      <c r="W3530" s="81" t="s">
        <v>159</v>
      </c>
      <c r="X3530">
        <v>10</v>
      </c>
      <c r="Y3530" t="s">
        <v>336</v>
      </c>
      <c r="Z3530" t="s">
        <v>243</v>
      </c>
      <c r="AA3530" t="s">
        <v>161</v>
      </c>
      <c r="AB3530" s="81" t="s">
        <v>338</v>
      </c>
      <c r="AC3530" s="77">
        <v>45292</v>
      </c>
    </row>
    <row r="3531" spans="1:29" x14ac:dyDescent="0.25">
      <c r="A3531" s="81" t="str">
        <f>samples!$C$91</f>
        <v>BU2023/20-WestdiepSeafarm-75m-b-VV2</v>
      </c>
      <c r="C3531"/>
      <c r="H3531" t="s">
        <v>487</v>
      </c>
      <c r="I3531">
        <v>102788</v>
      </c>
      <c r="K3531" t="s">
        <v>348</v>
      </c>
      <c r="L3531" t="s">
        <v>414</v>
      </c>
      <c r="M3531" t="s">
        <v>415</v>
      </c>
      <c r="N3531" t="s">
        <v>416</v>
      </c>
      <c r="O3531" t="s">
        <v>423</v>
      </c>
      <c r="P3531" t="s">
        <v>424</v>
      </c>
      <c r="Q3531" t="s">
        <v>425</v>
      </c>
      <c r="S3531" t="s">
        <v>226</v>
      </c>
      <c r="U3531" t="s">
        <v>335</v>
      </c>
      <c r="V3531" t="s">
        <v>264</v>
      </c>
      <c r="W3531" s="81" t="s">
        <v>159</v>
      </c>
      <c r="X3531">
        <v>10</v>
      </c>
      <c r="Y3531" t="s">
        <v>336</v>
      </c>
      <c r="Z3531" t="s">
        <v>243</v>
      </c>
      <c r="AA3531" t="s">
        <v>161</v>
      </c>
      <c r="AB3531" s="81" t="s">
        <v>338</v>
      </c>
      <c r="AC3531" s="77">
        <v>45292</v>
      </c>
    </row>
    <row r="3532" spans="1:29" x14ac:dyDescent="0.25">
      <c r="A3532" s="81" t="str">
        <f>samples!$C$91</f>
        <v>BU2023/20-WestdiepSeafarm-75m-b-VV2</v>
      </c>
      <c r="C3532"/>
      <c r="H3532" t="s">
        <v>411</v>
      </c>
      <c r="I3532">
        <v>919</v>
      </c>
      <c r="K3532" t="s">
        <v>348</v>
      </c>
      <c r="L3532" t="s">
        <v>375</v>
      </c>
      <c r="M3532" t="s">
        <v>376</v>
      </c>
      <c r="N3532" t="s">
        <v>384</v>
      </c>
      <c r="O3532" t="s">
        <v>411</v>
      </c>
      <c r="S3532" t="s">
        <v>226</v>
      </c>
      <c r="U3532" t="s">
        <v>335</v>
      </c>
      <c r="V3532" t="s">
        <v>264</v>
      </c>
      <c r="W3532" s="81" t="s">
        <v>159</v>
      </c>
      <c r="X3532">
        <v>100</v>
      </c>
      <c r="Y3532" t="s">
        <v>336</v>
      </c>
      <c r="Z3532" t="s">
        <v>243</v>
      </c>
      <c r="AA3532" t="s">
        <v>161</v>
      </c>
      <c r="AB3532" s="81" t="s">
        <v>338</v>
      </c>
      <c r="AC3532" s="77">
        <v>45292</v>
      </c>
    </row>
    <row r="3533" spans="1:29" x14ac:dyDescent="0.25">
      <c r="A3533" s="81" t="str">
        <f>samples!$C$91</f>
        <v>BU2023/20-WestdiepSeafarm-75m-b-VV2</v>
      </c>
      <c r="C3533"/>
      <c r="H3533" t="s">
        <v>411</v>
      </c>
      <c r="I3533">
        <v>919</v>
      </c>
      <c r="K3533" t="s">
        <v>348</v>
      </c>
      <c r="L3533" t="s">
        <v>375</v>
      </c>
      <c r="M3533" t="s">
        <v>376</v>
      </c>
      <c r="N3533" t="s">
        <v>384</v>
      </c>
      <c r="O3533" t="s">
        <v>411</v>
      </c>
      <c r="S3533" t="s">
        <v>226</v>
      </c>
      <c r="U3533" t="s">
        <v>335</v>
      </c>
      <c r="V3533" t="s">
        <v>264</v>
      </c>
      <c r="W3533" s="81" t="s">
        <v>159</v>
      </c>
      <c r="X3533">
        <v>160</v>
      </c>
      <c r="Y3533" t="s">
        <v>336</v>
      </c>
      <c r="Z3533" t="s">
        <v>243</v>
      </c>
      <c r="AA3533" t="s">
        <v>161</v>
      </c>
      <c r="AB3533" s="81" t="s">
        <v>338</v>
      </c>
      <c r="AC3533" s="77">
        <v>45292</v>
      </c>
    </row>
    <row r="3534" spans="1:29" x14ac:dyDescent="0.25">
      <c r="A3534" s="81" t="str">
        <f>samples!$C$91</f>
        <v>BU2023/20-WestdiepSeafarm-75m-b-VV2</v>
      </c>
      <c r="C3534"/>
      <c r="H3534" t="s">
        <v>887</v>
      </c>
      <c r="I3534">
        <v>1066</v>
      </c>
      <c r="K3534" t="s">
        <v>348</v>
      </c>
      <c r="L3534" t="s">
        <v>414</v>
      </c>
      <c r="S3534" t="s">
        <v>226</v>
      </c>
      <c r="U3534" t="s">
        <v>335</v>
      </c>
      <c r="V3534" t="s">
        <v>264</v>
      </c>
      <c r="W3534" s="81" t="s">
        <v>159</v>
      </c>
      <c r="X3534">
        <v>0</v>
      </c>
      <c r="Y3534" t="s">
        <v>336</v>
      </c>
      <c r="Z3534" t="s">
        <v>243</v>
      </c>
      <c r="AA3534" t="s">
        <v>161</v>
      </c>
      <c r="AB3534" s="81" t="s">
        <v>338</v>
      </c>
      <c r="AC3534" s="77">
        <v>45292</v>
      </c>
    </row>
    <row r="3535" spans="1:29" x14ac:dyDescent="0.25">
      <c r="A3535" s="81" t="str">
        <f>samples!$C$91</f>
        <v>BU2023/20-WestdiepSeafarm-75m-b-VV2</v>
      </c>
      <c r="C3535"/>
      <c r="H3535" t="s">
        <v>470</v>
      </c>
      <c r="I3535">
        <v>855674</v>
      </c>
      <c r="K3535" t="s">
        <v>348</v>
      </c>
      <c r="L3535" t="s">
        <v>355</v>
      </c>
      <c r="M3535" t="s">
        <v>826</v>
      </c>
      <c r="N3535" t="s">
        <v>356</v>
      </c>
      <c r="O3535" t="s">
        <v>357</v>
      </c>
      <c r="P3535" t="s">
        <v>358</v>
      </c>
      <c r="Q3535" t="s">
        <v>359</v>
      </c>
      <c r="S3535" t="s">
        <v>226</v>
      </c>
      <c r="U3535" t="s">
        <v>335</v>
      </c>
      <c r="V3535" t="s">
        <v>264</v>
      </c>
      <c r="W3535" s="81" t="s">
        <v>159</v>
      </c>
      <c r="X3535">
        <v>20</v>
      </c>
      <c r="Y3535" t="s">
        <v>336</v>
      </c>
      <c r="Z3535" t="s">
        <v>243</v>
      </c>
      <c r="AA3535" t="s">
        <v>161</v>
      </c>
      <c r="AB3535" s="81" t="s">
        <v>338</v>
      </c>
      <c r="AC3535" s="77">
        <v>45292</v>
      </c>
    </row>
    <row r="3536" spans="1:29" x14ac:dyDescent="0.25">
      <c r="A3536" s="81" t="str">
        <f>samples!$C$91</f>
        <v>BU2023/20-WestdiepSeafarm-75m-b-VV2</v>
      </c>
      <c r="C3536"/>
      <c r="H3536" t="s">
        <v>470</v>
      </c>
      <c r="I3536">
        <v>855674</v>
      </c>
      <c r="K3536" t="s">
        <v>348</v>
      </c>
      <c r="L3536" t="s">
        <v>355</v>
      </c>
      <c r="M3536" t="s">
        <v>826</v>
      </c>
      <c r="N3536" t="s">
        <v>356</v>
      </c>
      <c r="O3536" t="s">
        <v>357</v>
      </c>
      <c r="P3536" t="s">
        <v>358</v>
      </c>
      <c r="Q3536" t="s">
        <v>359</v>
      </c>
      <c r="S3536" t="s">
        <v>226</v>
      </c>
      <c r="U3536" t="s">
        <v>335</v>
      </c>
      <c r="V3536" t="s">
        <v>264</v>
      </c>
      <c r="W3536" s="81" t="s">
        <v>159</v>
      </c>
      <c r="X3536">
        <v>50</v>
      </c>
      <c r="Y3536" t="s">
        <v>336</v>
      </c>
      <c r="Z3536" t="s">
        <v>243</v>
      </c>
      <c r="AA3536" t="s">
        <v>161</v>
      </c>
      <c r="AB3536" s="81" t="s">
        <v>338</v>
      </c>
      <c r="AC3536" s="77">
        <v>45292</v>
      </c>
    </row>
    <row r="3537" spans="1:29" x14ac:dyDescent="0.25">
      <c r="A3537" s="81" t="str">
        <f>samples!$C$91</f>
        <v>BU2023/20-WestdiepSeafarm-75m-b-VV2</v>
      </c>
      <c r="C3537"/>
      <c r="H3537" t="s">
        <v>519</v>
      </c>
      <c r="I3537">
        <v>129625</v>
      </c>
      <c r="K3537" t="s">
        <v>348</v>
      </c>
      <c r="L3537" t="s">
        <v>375</v>
      </c>
      <c r="M3537" t="s">
        <v>376</v>
      </c>
      <c r="N3537" t="s">
        <v>401</v>
      </c>
      <c r="O3537" t="s">
        <v>402</v>
      </c>
      <c r="P3537" t="s">
        <v>519</v>
      </c>
      <c r="S3537" t="s">
        <v>226</v>
      </c>
      <c r="U3537" t="s">
        <v>335</v>
      </c>
      <c r="V3537" t="s">
        <v>264</v>
      </c>
      <c r="W3537" s="81" t="s">
        <v>159</v>
      </c>
      <c r="X3537">
        <v>20</v>
      </c>
      <c r="Y3537" t="s">
        <v>336</v>
      </c>
      <c r="Z3537" t="s">
        <v>243</v>
      </c>
      <c r="AA3537" t="s">
        <v>161</v>
      </c>
      <c r="AB3537" s="81" t="s">
        <v>338</v>
      </c>
      <c r="AC3537" s="77">
        <v>45292</v>
      </c>
    </row>
    <row r="3538" spans="1:29" x14ac:dyDescent="0.25">
      <c r="A3538" s="81" t="str">
        <f>samples!$C$91</f>
        <v>BU2023/20-WestdiepSeafarm-75m-b-VV2</v>
      </c>
      <c r="C3538"/>
      <c r="H3538" t="s">
        <v>484</v>
      </c>
      <c r="I3538">
        <v>130116</v>
      </c>
      <c r="K3538" t="s">
        <v>348</v>
      </c>
      <c r="L3538" t="s">
        <v>375</v>
      </c>
      <c r="M3538" t="s">
        <v>376</v>
      </c>
      <c r="N3538" t="s">
        <v>380</v>
      </c>
      <c r="O3538" t="s">
        <v>409</v>
      </c>
      <c r="P3538" t="s">
        <v>410</v>
      </c>
      <c r="Q3538" t="s">
        <v>374</v>
      </c>
      <c r="S3538" t="s">
        <v>226</v>
      </c>
      <c r="U3538" t="s">
        <v>335</v>
      </c>
      <c r="V3538" t="s">
        <v>264</v>
      </c>
      <c r="W3538" s="81" t="s">
        <v>159</v>
      </c>
      <c r="X3538">
        <v>60</v>
      </c>
      <c r="Y3538" t="s">
        <v>336</v>
      </c>
      <c r="Z3538" t="s">
        <v>243</v>
      </c>
      <c r="AA3538" t="s">
        <v>161</v>
      </c>
      <c r="AB3538" s="81" t="s">
        <v>338</v>
      </c>
      <c r="AC3538" s="77">
        <v>45292</v>
      </c>
    </row>
    <row r="3539" spans="1:29" x14ac:dyDescent="0.25">
      <c r="A3539" s="81" t="str">
        <f>samples!$C$91</f>
        <v>BU2023/20-WestdiepSeafarm-75m-b-VV2</v>
      </c>
      <c r="C3539"/>
      <c r="H3539" t="s">
        <v>538</v>
      </c>
      <c r="I3539">
        <v>131495</v>
      </c>
      <c r="K3539" t="s">
        <v>348</v>
      </c>
      <c r="L3539" t="s">
        <v>375</v>
      </c>
      <c r="M3539" t="s">
        <v>376</v>
      </c>
      <c r="N3539" t="s">
        <v>384</v>
      </c>
      <c r="O3539" t="s">
        <v>509</v>
      </c>
      <c r="P3539" t="s">
        <v>510</v>
      </c>
      <c r="Q3539" t="s">
        <v>527</v>
      </c>
      <c r="S3539" t="s">
        <v>226</v>
      </c>
      <c r="U3539" t="s">
        <v>335</v>
      </c>
      <c r="V3539" t="s">
        <v>264</v>
      </c>
      <c r="W3539" s="81" t="s">
        <v>159</v>
      </c>
      <c r="X3539">
        <v>10</v>
      </c>
      <c r="Y3539" t="s">
        <v>336</v>
      </c>
      <c r="Z3539" t="s">
        <v>243</v>
      </c>
      <c r="AA3539" t="s">
        <v>161</v>
      </c>
      <c r="AB3539" s="81" t="s">
        <v>338</v>
      </c>
      <c r="AC3539" s="77">
        <v>45292</v>
      </c>
    </row>
    <row r="3540" spans="1:29" x14ac:dyDescent="0.25">
      <c r="A3540" s="81" t="str">
        <f>samples!$C$91</f>
        <v>BU2023/20-WestdiepSeafarm-75m-b-VV2</v>
      </c>
      <c r="C3540"/>
      <c r="H3540" t="s">
        <v>538</v>
      </c>
      <c r="I3540">
        <v>131495</v>
      </c>
      <c r="K3540" t="s">
        <v>348</v>
      </c>
      <c r="L3540" t="s">
        <v>375</v>
      </c>
      <c r="M3540" t="s">
        <v>376</v>
      </c>
      <c r="N3540" t="s">
        <v>384</v>
      </c>
      <c r="O3540" t="s">
        <v>509</v>
      </c>
      <c r="P3540" t="s">
        <v>510</v>
      </c>
      <c r="Q3540" t="s">
        <v>527</v>
      </c>
      <c r="S3540" t="s">
        <v>226</v>
      </c>
      <c r="U3540" t="s">
        <v>335</v>
      </c>
      <c r="V3540" t="s">
        <v>264</v>
      </c>
      <c r="W3540" s="81" t="s">
        <v>159</v>
      </c>
      <c r="X3540">
        <v>10</v>
      </c>
      <c r="Y3540" t="s">
        <v>336</v>
      </c>
      <c r="Z3540" t="s">
        <v>243</v>
      </c>
      <c r="AA3540" t="s">
        <v>161</v>
      </c>
      <c r="AB3540" s="81" t="s">
        <v>338</v>
      </c>
      <c r="AC3540" s="77">
        <v>45292</v>
      </c>
    </row>
    <row r="3541" spans="1:29" x14ac:dyDescent="0.25">
      <c r="A3541" s="81" t="str">
        <f>samples!$C$91</f>
        <v>BU2023/20-WestdiepSeafarm-75m-b-VV2</v>
      </c>
      <c r="C3541"/>
      <c r="H3541" t="s">
        <v>457</v>
      </c>
      <c r="I3541">
        <v>152391</v>
      </c>
      <c r="K3541" t="s">
        <v>348</v>
      </c>
      <c r="L3541" t="s">
        <v>457</v>
      </c>
      <c r="S3541" t="s">
        <v>226</v>
      </c>
      <c r="U3541" t="s">
        <v>335</v>
      </c>
      <c r="V3541" t="s">
        <v>264</v>
      </c>
      <c r="W3541" s="81" t="s">
        <v>159</v>
      </c>
      <c r="X3541">
        <v>80</v>
      </c>
      <c r="Y3541" t="s">
        <v>336</v>
      </c>
      <c r="Z3541" t="s">
        <v>243</v>
      </c>
      <c r="AA3541" t="s">
        <v>161</v>
      </c>
      <c r="AB3541" s="81" t="s">
        <v>338</v>
      </c>
      <c r="AC3541" s="77">
        <v>45292</v>
      </c>
    </row>
    <row r="3542" spans="1:29" x14ac:dyDescent="0.25">
      <c r="A3542" s="81" t="str">
        <f>samples!$C$91</f>
        <v>BU2023/20-WestdiepSeafarm-75m-b-VV2</v>
      </c>
      <c r="C3542"/>
      <c r="H3542" t="s">
        <v>457</v>
      </c>
      <c r="I3542">
        <v>152391</v>
      </c>
      <c r="K3542" t="s">
        <v>348</v>
      </c>
      <c r="L3542" t="s">
        <v>457</v>
      </c>
      <c r="S3542" t="s">
        <v>226</v>
      </c>
      <c r="U3542" t="s">
        <v>335</v>
      </c>
      <c r="V3542" t="s">
        <v>264</v>
      </c>
      <c r="W3542" s="81" t="s">
        <v>159</v>
      </c>
      <c r="X3542">
        <v>130</v>
      </c>
      <c r="Y3542" t="s">
        <v>336</v>
      </c>
      <c r="Z3542" t="s">
        <v>243</v>
      </c>
      <c r="AA3542" t="s">
        <v>161</v>
      </c>
      <c r="AB3542" s="81" t="s">
        <v>338</v>
      </c>
      <c r="AC3542" s="77">
        <v>45292</v>
      </c>
    </row>
    <row r="3543" spans="1:29" x14ac:dyDescent="0.25">
      <c r="A3543" s="81" t="str">
        <f>samples!$C$91</f>
        <v>BU2023/20-WestdiepSeafarm-75m-b-VV2</v>
      </c>
      <c r="C3543"/>
      <c r="H3543" t="s">
        <v>474</v>
      </c>
      <c r="I3543">
        <v>129898</v>
      </c>
      <c r="K3543" t="s">
        <v>348</v>
      </c>
      <c r="L3543" t="s">
        <v>375</v>
      </c>
      <c r="M3543" t="s">
        <v>376</v>
      </c>
      <c r="O3543" t="s">
        <v>377</v>
      </c>
      <c r="P3543" t="s">
        <v>378</v>
      </c>
      <c r="Q3543" t="s">
        <v>379</v>
      </c>
      <c r="S3543" t="s">
        <v>226</v>
      </c>
      <c r="U3543" t="s">
        <v>335</v>
      </c>
      <c r="V3543" t="s">
        <v>264</v>
      </c>
      <c r="W3543" s="81" t="s">
        <v>159</v>
      </c>
      <c r="X3543">
        <v>110</v>
      </c>
      <c r="Y3543" t="s">
        <v>336</v>
      </c>
      <c r="Z3543" t="s">
        <v>243</v>
      </c>
      <c r="AA3543" t="s">
        <v>161</v>
      </c>
      <c r="AB3543" s="81" t="s">
        <v>338</v>
      </c>
      <c r="AC3543" s="77">
        <v>45292</v>
      </c>
    </row>
    <row r="3544" spans="1:29" x14ac:dyDescent="0.25">
      <c r="A3544" s="81" t="str">
        <f>samples!$C$91</f>
        <v>BU2023/20-WestdiepSeafarm-75m-b-VV2</v>
      </c>
      <c r="C3544"/>
      <c r="H3544" t="s">
        <v>474</v>
      </c>
      <c r="I3544">
        <v>129898</v>
      </c>
      <c r="K3544" t="s">
        <v>348</v>
      </c>
      <c r="L3544" t="s">
        <v>375</v>
      </c>
      <c r="M3544" t="s">
        <v>376</v>
      </c>
      <c r="O3544" t="s">
        <v>377</v>
      </c>
      <c r="P3544" t="s">
        <v>378</v>
      </c>
      <c r="Q3544" t="s">
        <v>379</v>
      </c>
      <c r="S3544" t="s">
        <v>226</v>
      </c>
      <c r="U3544" t="s">
        <v>335</v>
      </c>
      <c r="V3544" t="s">
        <v>264</v>
      </c>
      <c r="W3544" s="81" t="s">
        <v>159</v>
      </c>
      <c r="X3544">
        <v>180</v>
      </c>
      <c r="Y3544" t="s">
        <v>336</v>
      </c>
      <c r="Z3544" t="s">
        <v>243</v>
      </c>
      <c r="AA3544" t="s">
        <v>161</v>
      </c>
      <c r="AB3544" s="81" t="s">
        <v>338</v>
      </c>
      <c r="AC3544" s="77">
        <v>45292</v>
      </c>
    </row>
    <row r="3545" spans="1:29" x14ac:dyDescent="0.25">
      <c r="A3545" s="81" t="str">
        <f>samples!$C$91</f>
        <v>BU2023/20-WestdiepSeafarm-75m-b-VV2</v>
      </c>
      <c r="C3545"/>
      <c r="H3545" t="s">
        <v>471</v>
      </c>
      <c r="I3545">
        <v>124929</v>
      </c>
      <c r="K3545" t="s">
        <v>348</v>
      </c>
      <c r="L3545" t="s">
        <v>349</v>
      </c>
      <c r="M3545" t="s">
        <v>360</v>
      </c>
      <c r="N3545" t="s">
        <v>361</v>
      </c>
      <c r="O3545" t="s">
        <v>362</v>
      </c>
      <c r="P3545" t="s">
        <v>363</v>
      </c>
      <c r="Q3545" t="s">
        <v>364</v>
      </c>
      <c r="S3545" t="s">
        <v>226</v>
      </c>
      <c r="U3545" t="s">
        <v>335</v>
      </c>
      <c r="V3545" t="s">
        <v>264</v>
      </c>
      <c r="W3545" s="81" t="s">
        <v>159</v>
      </c>
      <c r="X3545">
        <v>10</v>
      </c>
      <c r="Y3545" t="s">
        <v>336</v>
      </c>
      <c r="Z3545" t="s">
        <v>243</v>
      </c>
      <c r="AA3545" t="s">
        <v>161</v>
      </c>
      <c r="AB3545" s="81" t="s">
        <v>338</v>
      </c>
      <c r="AC3545" s="77">
        <v>45292</v>
      </c>
    </row>
    <row r="3546" spans="1:29" x14ac:dyDescent="0.25">
      <c r="A3546" s="81" t="str">
        <f>samples!$C$91</f>
        <v>BU2023/20-WestdiepSeafarm-75m-b-VV2</v>
      </c>
      <c r="C3546"/>
      <c r="H3546" t="s">
        <v>471</v>
      </c>
      <c r="I3546">
        <v>124929</v>
      </c>
      <c r="K3546" t="s">
        <v>348</v>
      </c>
      <c r="L3546" t="s">
        <v>349</v>
      </c>
      <c r="M3546" t="s">
        <v>360</v>
      </c>
      <c r="N3546" t="s">
        <v>361</v>
      </c>
      <c r="O3546" t="s">
        <v>362</v>
      </c>
      <c r="P3546" t="s">
        <v>363</v>
      </c>
      <c r="Q3546" t="s">
        <v>364</v>
      </c>
      <c r="S3546" t="s">
        <v>226</v>
      </c>
      <c r="U3546" t="s">
        <v>335</v>
      </c>
      <c r="V3546" t="s">
        <v>264</v>
      </c>
      <c r="W3546" s="81" t="s">
        <v>159</v>
      </c>
      <c r="X3546">
        <v>30</v>
      </c>
      <c r="Y3546" t="s">
        <v>336</v>
      </c>
      <c r="Z3546" t="s">
        <v>243</v>
      </c>
      <c r="AA3546" t="s">
        <v>161</v>
      </c>
      <c r="AB3546" s="81" t="s">
        <v>338</v>
      </c>
      <c r="AC3546" s="77">
        <v>45292</v>
      </c>
    </row>
    <row r="3547" spans="1:29" x14ac:dyDescent="0.25">
      <c r="A3547" s="81" t="str">
        <f>samples!$C$91</f>
        <v>BU2023/20-WestdiepSeafarm-75m-b-VV2</v>
      </c>
      <c r="C3547"/>
      <c r="H3547" t="s">
        <v>479</v>
      </c>
      <c r="I3547">
        <v>130544</v>
      </c>
      <c r="K3547" t="s">
        <v>348</v>
      </c>
      <c r="L3547" t="s">
        <v>375</v>
      </c>
      <c r="M3547" t="s">
        <v>376</v>
      </c>
      <c r="O3547" t="s">
        <v>395</v>
      </c>
      <c r="P3547" t="s">
        <v>396</v>
      </c>
      <c r="Q3547" t="s">
        <v>397</v>
      </c>
      <c r="S3547" t="s">
        <v>226</v>
      </c>
      <c r="U3547" t="s">
        <v>335</v>
      </c>
      <c r="V3547" t="s">
        <v>264</v>
      </c>
      <c r="W3547" s="81" t="s">
        <v>159</v>
      </c>
      <c r="X3547">
        <v>10</v>
      </c>
      <c r="Y3547" t="s">
        <v>336</v>
      </c>
      <c r="Z3547" t="s">
        <v>243</v>
      </c>
      <c r="AA3547" t="s">
        <v>161</v>
      </c>
      <c r="AB3547" s="81" t="s">
        <v>338</v>
      </c>
      <c r="AC3547" s="77">
        <v>45292</v>
      </c>
    </row>
    <row r="3548" spans="1:29" x14ac:dyDescent="0.25">
      <c r="A3548" s="81" t="str">
        <f>samples!$C$91</f>
        <v>BU2023/20-WestdiepSeafarm-75m-b-VV2</v>
      </c>
      <c r="C3548"/>
      <c r="H3548" t="s">
        <v>479</v>
      </c>
      <c r="I3548">
        <v>130544</v>
      </c>
      <c r="K3548" t="s">
        <v>348</v>
      </c>
      <c r="L3548" t="s">
        <v>375</v>
      </c>
      <c r="M3548" t="s">
        <v>376</v>
      </c>
      <c r="O3548" t="s">
        <v>395</v>
      </c>
      <c r="P3548" t="s">
        <v>396</v>
      </c>
      <c r="Q3548" t="s">
        <v>397</v>
      </c>
      <c r="S3548" t="s">
        <v>226</v>
      </c>
      <c r="U3548" t="s">
        <v>335</v>
      </c>
      <c r="V3548" t="s">
        <v>264</v>
      </c>
      <c r="W3548" s="81" t="s">
        <v>159</v>
      </c>
      <c r="X3548">
        <v>30</v>
      </c>
      <c r="Y3548" t="s">
        <v>336</v>
      </c>
      <c r="Z3548" t="s">
        <v>243</v>
      </c>
      <c r="AA3548" t="s">
        <v>161</v>
      </c>
      <c r="AB3548" s="81" t="s">
        <v>338</v>
      </c>
      <c r="AC3548" s="77">
        <v>45292</v>
      </c>
    </row>
    <row r="3549" spans="1:29" x14ac:dyDescent="0.25">
      <c r="A3549" s="81" t="str">
        <f>samples!$C$91</f>
        <v>BU2023/20-WestdiepSeafarm-75m-b-VV2</v>
      </c>
      <c r="C3549"/>
      <c r="H3549" t="s">
        <v>546</v>
      </c>
      <c r="I3549">
        <v>130711</v>
      </c>
      <c r="K3549" t="s">
        <v>348</v>
      </c>
      <c r="L3549" t="s">
        <v>375</v>
      </c>
      <c r="M3549" t="s">
        <v>376</v>
      </c>
      <c r="N3549" t="s">
        <v>401</v>
      </c>
      <c r="O3549" t="s">
        <v>557</v>
      </c>
      <c r="P3549" t="s">
        <v>558</v>
      </c>
      <c r="Q3549" t="s">
        <v>572</v>
      </c>
      <c r="S3549" t="s">
        <v>226</v>
      </c>
      <c r="U3549" t="s">
        <v>335</v>
      </c>
      <c r="V3549" t="s">
        <v>264</v>
      </c>
      <c r="W3549" s="81" t="s">
        <v>159</v>
      </c>
      <c r="X3549">
        <v>10</v>
      </c>
      <c r="Y3549" t="s">
        <v>336</v>
      </c>
      <c r="Z3549" t="s">
        <v>243</v>
      </c>
      <c r="AA3549" t="s">
        <v>161</v>
      </c>
      <c r="AB3549" s="81" t="s">
        <v>338</v>
      </c>
      <c r="AC3549" s="77">
        <v>45292</v>
      </c>
    </row>
    <row r="3550" spans="1:29" x14ac:dyDescent="0.25">
      <c r="A3550" s="81" t="str">
        <f>samples!$C$91</f>
        <v>BU2023/20-WestdiepSeafarm-75m-b-VV2</v>
      </c>
      <c r="C3550"/>
      <c r="H3550" t="s">
        <v>831</v>
      </c>
      <c r="I3550">
        <v>939</v>
      </c>
      <c r="K3550" t="s">
        <v>348</v>
      </c>
      <c r="L3550" t="s">
        <v>375</v>
      </c>
      <c r="M3550" t="s">
        <v>376</v>
      </c>
      <c r="N3550" t="s">
        <v>380</v>
      </c>
      <c r="O3550" t="s">
        <v>831</v>
      </c>
      <c r="S3550" t="s">
        <v>226</v>
      </c>
      <c r="U3550" t="s">
        <v>335</v>
      </c>
      <c r="V3550" t="s">
        <v>264</v>
      </c>
      <c r="W3550" s="81" t="s">
        <v>159</v>
      </c>
      <c r="X3550">
        <v>20</v>
      </c>
      <c r="Y3550" t="s">
        <v>336</v>
      </c>
      <c r="Z3550" t="s">
        <v>243</v>
      </c>
      <c r="AA3550" t="s">
        <v>161</v>
      </c>
      <c r="AB3550" s="81" t="s">
        <v>338</v>
      </c>
      <c r="AC3550" s="77">
        <v>45292</v>
      </c>
    </row>
    <row r="3551" spans="1:29" x14ac:dyDescent="0.25">
      <c r="A3551" s="81" t="str">
        <f>samples!$C$91</f>
        <v>BU2023/20-WestdiepSeafarm-75m-b-VV2</v>
      </c>
      <c r="C3551"/>
      <c r="H3551" t="s">
        <v>831</v>
      </c>
      <c r="I3551">
        <v>939</v>
      </c>
      <c r="K3551" t="s">
        <v>348</v>
      </c>
      <c r="L3551" t="s">
        <v>375</v>
      </c>
      <c r="M3551" t="s">
        <v>376</v>
      </c>
      <c r="N3551" t="s">
        <v>380</v>
      </c>
      <c r="O3551" t="s">
        <v>831</v>
      </c>
      <c r="S3551" t="s">
        <v>226</v>
      </c>
      <c r="U3551" t="s">
        <v>335</v>
      </c>
      <c r="V3551" t="s">
        <v>264</v>
      </c>
      <c r="W3551" s="81" t="s">
        <v>159</v>
      </c>
      <c r="X3551">
        <v>30</v>
      </c>
      <c r="Y3551" t="s">
        <v>336</v>
      </c>
      <c r="Z3551" t="s">
        <v>243</v>
      </c>
      <c r="AA3551" t="s">
        <v>161</v>
      </c>
      <c r="AB3551" s="81" t="s">
        <v>338</v>
      </c>
      <c r="AC3551" s="77">
        <v>45292</v>
      </c>
    </row>
    <row r="3552" spans="1:29" x14ac:dyDescent="0.25">
      <c r="A3552" s="81" t="str">
        <f>samples!$C$91</f>
        <v>BU2023/20-WestdiepSeafarm-75m-b-VV2</v>
      </c>
      <c r="C3552"/>
      <c r="H3552" t="s">
        <v>421</v>
      </c>
      <c r="I3552">
        <v>1648</v>
      </c>
      <c r="K3552" t="s">
        <v>348</v>
      </c>
      <c r="L3552" t="s">
        <v>375</v>
      </c>
      <c r="N3552" t="s">
        <v>420</v>
      </c>
      <c r="O3552" t="s">
        <v>421</v>
      </c>
      <c r="S3552" t="s">
        <v>226</v>
      </c>
      <c r="U3552" t="s">
        <v>335</v>
      </c>
      <c r="V3552" t="s">
        <v>264</v>
      </c>
      <c r="W3552" s="81" t="s">
        <v>159</v>
      </c>
      <c r="X3552">
        <v>70</v>
      </c>
      <c r="Y3552" t="s">
        <v>336</v>
      </c>
      <c r="Z3552" t="s">
        <v>243</v>
      </c>
      <c r="AA3552" t="s">
        <v>161</v>
      </c>
      <c r="AB3552" s="81" t="s">
        <v>338</v>
      </c>
      <c r="AC3552" s="77">
        <v>45292</v>
      </c>
    </row>
    <row r="3553" spans="1:29" x14ac:dyDescent="0.25">
      <c r="A3553" s="81" t="str">
        <f>samples!$C$91</f>
        <v>BU2023/20-WestdiepSeafarm-75m-b-VV2</v>
      </c>
      <c r="C3553"/>
      <c r="H3553" t="s">
        <v>481</v>
      </c>
      <c r="I3553">
        <v>131187</v>
      </c>
      <c r="K3553" t="s">
        <v>348</v>
      </c>
      <c r="L3553" t="s">
        <v>375</v>
      </c>
      <c r="M3553" t="s">
        <v>376</v>
      </c>
      <c r="N3553" t="s">
        <v>401</v>
      </c>
      <c r="O3553" t="s">
        <v>402</v>
      </c>
      <c r="P3553" t="s">
        <v>403</v>
      </c>
      <c r="Q3553" t="s">
        <v>404</v>
      </c>
      <c r="S3553" t="s">
        <v>226</v>
      </c>
      <c r="U3553" t="s">
        <v>335</v>
      </c>
      <c r="V3553" t="s">
        <v>264</v>
      </c>
      <c r="W3553" s="81" t="s">
        <v>159</v>
      </c>
      <c r="X3553">
        <v>20</v>
      </c>
      <c r="Y3553" t="s">
        <v>336</v>
      </c>
      <c r="Z3553" t="s">
        <v>243</v>
      </c>
      <c r="AA3553" t="s">
        <v>161</v>
      </c>
      <c r="AB3553" s="81" t="s">
        <v>338</v>
      </c>
      <c r="AC3553" s="77">
        <v>45292</v>
      </c>
    </row>
    <row r="3554" spans="1:29" x14ac:dyDescent="0.25">
      <c r="A3554" s="81" t="str">
        <f>samples!$C$91</f>
        <v>BU2023/20-WestdiepSeafarm-75m-b-VV2</v>
      </c>
      <c r="C3554"/>
      <c r="H3554" t="s">
        <v>536</v>
      </c>
      <c r="I3554">
        <v>876821</v>
      </c>
      <c r="K3554" t="s">
        <v>348</v>
      </c>
      <c r="L3554" t="s">
        <v>365</v>
      </c>
      <c r="M3554" t="s">
        <v>503</v>
      </c>
      <c r="N3554" t="s">
        <v>504</v>
      </c>
      <c r="O3554" t="s">
        <v>505</v>
      </c>
      <c r="P3554" t="s">
        <v>506</v>
      </c>
      <c r="Q3554" t="s">
        <v>525</v>
      </c>
      <c r="S3554" t="s">
        <v>226</v>
      </c>
      <c r="U3554" t="s">
        <v>335</v>
      </c>
      <c r="V3554" t="s">
        <v>264</v>
      </c>
      <c r="W3554" s="81" t="s">
        <v>159</v>
      </c>
      <c r="X3554">
        <v>10</v>
      </c>
      <c r="Y3554" t="s">
        <v>336</v>
      </c>
      <c r="Z3554" t="s">
        <v>243</v>
      </c>
      <c r="AA3554" t="s">
        <v>161</v>
      </c>
      <c r="AB3554" s="81" t="s">
        <v>338</v>
      </c>
      <c r="AC3554" s="77">
        <v>45292</v>
      </c>
    </row>
    <row r="3555" spans="1:29" x14ac:dyDescent="0.25">
      <c r="A3555" s="81" t="str">
        <f>samples!$C$91</f>
        <v>BU2023/20-WestdiepSeafarm-75m-b-VV2</v>
      </c>
      <c r="C3555"/>
      <c r="H3555" t="s">
        <v>808</v>
      </c>
      <c r="I3555">
        <v>102460</v>
      </c>
      <c r="K3555" t="s">
        <v>348</v>
      </c>
      <c r="L3555" t="s">
        <v>414</v>
      </c>
      <c r="M3555" t="s">
        <v>415</v>
      </c>
      <c r="N3555" t="s">
        <v>416</v>
      </c>
      <c r="O3555" t="s">
        <v>835</v>
      </c>
      <c r="P3555" t="s">
        <v>836</v>
      </c>
      <c r="Q3555" t="s">
        <v>847</v>
      </c>
      <c r="S3555" t="s">
        <v>226</v>
      </c>
      <c r="U3555" t="s">
        <v>335</v>
      </c>
      <c r="V3555" t="s">
        <v>264</v>
      </c>
      <c r="W3555" s="81" t="s">
        <v>159</v>
      </c>
      <c r="X3555">
        <v>20</v>
      </c>
      <c r="Y3555" t="s">
        <v>336</v>
      </c>
      <c r="Z3555" t="s">
        <v>243</v>
      </c>
      <c r="AA3555" t="s">
        <v>161</v>
      </c>
      <c r="AB3555" s="81" t="s">
        <v>338</v>
      </c>
      <c r="AC3555" s="77">
        <v>45292</v>
      </c>
    </row>
    <row r="3556" spans="1:29" x14ac:dyDescent="0.25">
      <c r="A3556" s="81" t="str">
        <f>samples!$C$91</f>
        <v>BU2023/20-WestdiepSeafarm-75m-b-VV2</v>
      </c>
      <c r="C3556"/>
      <c r="H3556" t="s">
        <v>858</v>
      </c>
      <c r="I3556">
        <v>147006</v>
      </c>
      <c r="K3556" t="s">
        <v>348</v>
      </c>
      <c r="L3556" t="s">
        <v>375</v>
      </c>
      <c r="M3556" t="s">
        <v>376</v>
      </c>
      <c r="N3556" t="s">
        <v>380</v>
      </c>
      <c r="O3556" t="s">
        <v>831</v>
      </c>
      <c r="P3556" t="s">
        <v>858</v>
      </c>
      <c r="S3556" t="s">
        <v>226</v>
      </c>
      <c r="U3556" t="s">
        <v>335</v>
      </c>
      <c r="V3556" t="s">
        <v>264</v>
      </c>
      <c r="W3556" s="81" t="s">
        <v>159</v>
      </c>
      <c r="X3556">
        <v>10</v>
      </c>
      <c r="Y3556" t="s">
        <v>336</v>
      </c>
      <c r="Z3556" t="s">
        <v>243</v>
      </c>
      <c r="AA3556" t="s">
        <v>161</v>
      </c>
      <c r="AB3556" s="81" t="s">
        <v>338</v>
      </c>
      <c r="AC3556" s="77">
        <v>45292</v>
      </c>
    </row>
    <row r="3557" spans="1:29" x14ac:dyDescent="0.25">
      <c r="A3557" s="81" t="str">
        <f>samples!$C$91</f>
        <v>BU2023/20-WestdiepSeafarm-75m-b-VV2</v>
      </c>
      <c r="C3557"/>
      <c r="H3557" t="s">
        <v>864</v>
      </c>
      <c r="I3557">
        <v>2036</v>
      </c>
      <c r="K3557" t="s">
        <v>348</v>
      </c>
      <c r="L3557" t="s">
        <v>375</v>
      </c>
      <c r="M3557" t="s">
        <v>422</v>
      </c>
      <c r="S3557" t="s">
        <v>226</v>
      </c>
      <c r="U3557" t="s">
        <v>335</v>
      </c>
      <c r="V3557" t="s">
        <v>264</v>
      </c>
      <c r="W3557" s="81" t="s">
        <v>159</v>
      </c>
      <c r="X3557">
        <v>10</v>
      </c>
      <c r="Y3557" t="s">
        <v>336</v>
      </c>
      <c r="Z3557" t="s">
        <v>243</v>
      </c>
      <c r="AA3557" t="s">
        <v>161</v>
      </c>
      <c r="AB3557" s="81" t="s">
        <v>338</v>
      </c>
      <c r="AC3557" s="77">
        <v>45292</v>
      </c>
    </row>
    <row r="3558" spans="1:29" x14ac:dyDescent="0.25">
      <c r="A3558" s="81" t="str">
        <f>samples!$C$91</f>
        <v>BU2023/20-WestdiepSeafarm-75m-b-VV2</v>
      </c>
      <c r="C3558"/>
      <c r="H3558" t="s">
        <v>582</v>
      </c>
      <c r="I3558">
        <v>334510</v>
      </c>
      <c r="K3558" t="s">
        <v>348</v>
      </c>
      <c r="L3558" t="s">
        <v>375</v>
      </c>
      <c r="M3558" t="s">
        <v>376</v>
      </c>
      <c r="N3558" t="s">
        <v>380</v>
      </c>
      <c r="O3558" t="s">
        <v>448</v>
      </c>
      <c r="P3558" t="s">
        <v>517</v>
      </c>
      <c r="Q3558" t="s">
        <v>594</v>
      </c>
      <c r="S3558" t="s">
        <v>226</v>
      </c>
      <c r="U3558" t="s">
        <v>335</v>
      </c>
      <c r="V3558" t="s">
        <v>264</v>
      </c>
      <c r="W3558" s="81" t="s">
        <v>159</v>
      </c>
      <c r="X3558">
        <v>10</v>
      </c>
      <c r="Y3558" t="s">
        <v>336</v>
      </c>
      <c r="Z3558" t="s">
        <v>243</v>
      </c>
      <c r="AA3558" t="s">
        <v>161</v>
      </c>
      <c r="AB3558" s="81" t="s">
        <v>338</v>
      </c>
      <c r="AC3558" s="77">
        <v>45292</v>
      </c>
    </row>
    <row r="3559" spans="1:29" x14ac:dyDescent="0.25">
      <c r="A3559" s="81" t="str">
        <f>samples!$C$91</f>
        <v>BU2023/20-WestdiepSeafarm-75m-b-VV2</v>
      </c>
      <c r="C3559"/>
      <c r="H3559" t="s">
        <v>481</v>
      </c>
      <c r="I3559">
        <v>131187</v>
      </c>
      <c r="K3559" t="s">
        <v>348</v>
      </c>
      <c r="L3559" t="s">
        <v>375</v>
      </c>
      <c r="M3559" t="s">
        <v>376</v>
      </c>
      <c r="N3559" t="s">
        <v>401</v>
      </c>
      <c r="O3559" t="s">
        <v>402</v>
      </c>
      <c r="P3559" t="s">
        <v>403</v>
      </c>
      <c r="Q3559" t="s">
        <v>404</v>
      </c>
      <c r="S3559" t="s">
        <v>226</v>
      </c>
      <c r="U3559" t="s">
        <v>335</v>
      </c>
      <c r="V3559" t="s">
        <v>264</v>
      </c>
      <c r="W3559" s="81" t="s">
        <v>159</v>
      </c>
      <c r="X3559">
        <v>10</v>
      </c>
      <c r="Y3559" t="s">
        <v>336</v>
      </c>
      <c r="Z3559" t="s">
        <v>243</v>
      </c>
      <c r="AA3559" t="s">
        <v>161</v>
      </c>
      <c r="AB3559" s="81" t="s">
        <v>338</v>
      </c>
      <c r="AC3559" s="77">
        <v>45292</v>
      </c>
    </row>
    <row r="3560" spans="1:29" x14ac:dyDescent="0.25">
      <c r="A3560" s="81" t="str">
        <f>samples!$C$91</f>
        <v>BU2023/20-WestdiepSeafarm-75m-b-VV2</v>
      </c>
      <c r="C3560"/>
      <c r="H3560" t="s">
        <v>537</v>
      </c>
      <c r="I3560">
        <v>130375</v>
      </c>
      <c r="K3560" t="s">
        <v>348</v>
      </c>
      <c r="L3560" t="s">
        <v>375</v>
      </c>
      <c r="M3560" t="s">
        <v>376</v>
      </c>
      <c r="N3560" t="s">
        <v>380</v>
      </c>
      <c r="O3560" t="s">
        <v>507</v>
      </c>
      <c r="P3560" t="s">
        <v>508</v>
      </c>
      <c r="Q3560" t="s">
        <v>526</v>
      </c>
      <c r="S3560" t="s">
        <v>226</v>
      </c>
      <c r="U3560" t="s">
        <v>335</v>
      </c>
      <c r="V3560" t="s">
        <v>264</v>
      </c>
      <c r="W3560" s="81" t="s">
        <v>159</v>
      </c>
      <c r="X3560">
        <v>10</v>
      </c>
      <c r="Y3560" t="s">
        <v>336</v>
      </c>
      <c r="Z3560" t="s">
        <v>243</v>
      </c>
      <c r="AA3560" t="s">
        <v>161</v>
      </c>
      <c r="AB3560" s="81" t="s">
        <v>338</v>
      </c>
      <c r="AC3560" s="77">
        <v>45292</v>
      </c>
    </row>
    <row r="3561" spans="1:29" x14ac:dyDescent="0.25">
      <c r="A3561" s="81" t="str">
        <f>samples!$C$91</f>
        <v>BU2023/20-WestdiepSeafarm-75m-b-VV2</v>
      </c>
      <c r="C3561"/>
      <c r="H3561" t="s">
        <v>884</v>
      </c>
      <c r="I3561">
        <v>1750291</v>
      </c>
      <c r="K3561" t="s">
        <v>348</v>
      </c>
      <c r="L3561" t="s">
        <v>414</v>
      </c>
      <c r="M3561" t="s">
        <v>415</v>
      </c>
      <c r="N3561" t="s">
        <v>511</v>
      </c>
      <c r="O3561" t="s">
        <v>512</v>
      </c>
      <c r="P3561" t="s">
        <v>888</v>
      </c>
      <c r="Q3561" t="s">
        <v>848</v>
      </c>
      <c r="S3561" t="s">
        <v>226</v>
      </c>
      <c r="U3561" t="s">
        <v>335</v>
      </c>
      <c r="V3561" t="s">
        <v>264</v>
      </c>
      <c r="W3561" s="81" t="s">
        <v>159</v>
      </c>
      <c r="X3561">
        <v>10</v>
      </c>
      <c r="Y3561" t="s">
        <v>336</v>
      </c>
      <c r="Z3561" t="s">
        <v>243</v>
      </c>
      <c r="AA3561" t="s">
        <v>161</v>
      </c>
      <c r="AB3561" s="81" t="s">
        <v>338</v>
      </c>
      <c r="AC3561" s="77">
        <v>45292</v>
      </c>
    </row>
    <row r="3562" spans="1:29" x14ac:dyDescent="0.25">
      <c r="A3562" s="81" t="str">
        <f>samples!$C$91</f>
        <v>BU2023/20-WestdiepSeafarm-75m-b-VV2</v>
      </c>
      <c r="C3562"/>
      <c r="H3562" t="s">
        <v>868</v>
      </c>
      <c r="I3562">
        <v>1748246</v>
      </c>
      <c r="K3562" t="s">
        <v>348</v>
      </c>
      <c r="L3562" t="s">
        <v>414</v>
      </c>
      <c r="M3562" t="s">
        <v>415</v>
      </c>
      <c r="N3562" t="s">
        <v>511</v>
      </c>
      <c r="O3562" t="s">
        <v>512</v>
      </c>
      <c r="P3562" t="s">
        <v>888</v>
      </c>
      <c r="Q3562" t="s">
        <v>611</v>
      </c>
      <c r="S3562" t="s">
        <v>226</v>
      </c>
      <c r="U3562" t="s">
        <v>335</v>
      </c>
      <c r="V3562" t="s">
        <v>264</v>
      </c>
      <c r="W3562" s="81" t="s">
        <v>159</v>
      </c>
      <c r="X3562">
        <v>10</v>
      </c>
      <c r="Y3562" t="s">
        <v>336</v>
      </c>
      <c r="Z3562" t="s">
        <v>243</v>
      </c>
      <c r="AA3562" t="s">
        <v>161</v>
      </c>
      <c r="AB3562" s="81" t="s">
        <v>338</v>
      </c>
      <c r="AC3562" s="77">
        <v>45292</v>
      </c>
    </row>
    <row r="3563" spans="1:29" x14ac:dyDescent="0.25">
      <c r="A3563" s="81" t="str">
        <f>samples!$C$92</f>
        <v>BU2023/20-WestdiepSeafarm-75m-c-VV3</v>
      </c>
      <c r="C3563"/>
      <c r="H3563" t="s">
        <v>487</v>
      </c>
      <c r="I3563">
        <v>102788</v>
      </c>
      <c r="K3563" t="s">
        <v>348</v>
      </c>
      <c r="L3563" t="s">
        <v>414</v>
      </c>
      <c r="M3563" t="s">
        <v>415</v>
      </c>
      <c r="N3563" t="s">
        <v>416</v>
      </c>
      <c r="O3563" t="s">
        <v>423</v>
      </c>
      <c r="P3563" t="s">
        <v>424</v>
      </c>
      <c r="Q3563" t="s">
        <v>425</v>
      </c>
      <c r="S3563" t="s">
        <v>226</v>
      </c>
      <c r="U3563" t="s">
        <v>335</v>
      </c>
      <c r="V3563" t="s">
        <v>264</v>
      </c>
      <c r="W3563" s="81" t="s">
        <v>159</v>
      </c>
      <c r="X3563">
        <v>160</v>
      </c>
      <c r="Y3563" t="s">
        <v>336</v>
      </c>
      <c r="Z3563" t="s">
        <v>243</v>
      </c>
      <c r="AA3563" t="s">
        <v>161</v>
      </c>
      <c r="AB3563" s="81" t="s">
        <v>338</v>
      </c>
      <c r="AC3563" s="77">
        <v>45292</v>
      </c>
    </row>
    <row r="3564" spans="1:29" x14ac:dyDescent="0.25">
      <c r="A3564" s="81" t="str">
        <f>samples!$C$92</f>
        <v>BU2023/20-WestdiepSeafarm-75m-c-VV3</v>
      </c>
      <c r="C3564"/>
      <c r="H3564" t="s">
        <v>549</v>
      </c>
      <c r="I3564">
        <v>131107</v>
      </c>
      <c r="K3564" t="s">
        <v>348</v>
      </c>
      <c r="L3564" t="s">
        <v>375</v>
      </c>
      <c r="M3564" t="s">
        <v>376</v>
      </c>
      <c r="N3564" t="s">
        <v>401</v>
      </c>
      <c r="O3564" t="s">
        <v>402</v>
      </c>
      <c r="P3564" t="s">
        <v>564</v>
      </c>
      <c r="Q3564" t="s">
        <v>575</v>
      </c>
      <c r="S3564" t="s">
        <v>226</v>
      </c>
      <c r="U3564" t="s">
        <v>335</v>
      </c>
      <c r="V3564" t="s">
        <v>264</v>
      </c>
      <c r="W3564" s="81" t="s">
        <v>159</v>
      </c>
      <c r="X3564">
        <v>20</v>
      </c>
      <c r="Y3564" t="s">
        <v>336</v>
      </c>
      <c r="Z3564" t="s">
        <v>243</v>
      </c>
      <c r="AA3564" t="s">
        <v>161</v>
      </c>
      <c r="AB3564" s="81" t="s">
        <v>338</v>
      </c>
      <c r="AC3564" s="77">
        <v>45292</v>
      </c>
    </row>
    <row r="3565" spans="1:29" x14ac:dyDescent="0.25">
      <c r="A3565" s="81" t="str">
        <f>samples!$C$92</f>
        <v>BU2023/20-WestdiepSeafarm-75m-c-VV3</v>
      </c>
      <c r="C3565"/>
      <c r="H3565" t="s">
        <v>411</v>
      </c>
      <c r="I3565">
        <v>919</v>
      </c>
      <c r="K3565" t="s">
        <v>348</v>
      </c>
      <c r="L3565" t="s">
        <v>375</v>
      </c>
      <c r="M3565" t="s">
        <v>376</v>
      </c>
      <c r="N3565" t="s">
        <v>384</v>
      </c>
      <c r="O3565" t="s">
        <v>411</v>
      </c>
      <c r="S3565" t="s">
        <v>226</v>
      </c>
      <c r="U3565" t="s">
        <v>335</v>
      </c>
      <c r="V3565" t="s">
        <v>264</v>
      </c>
      <c r="W3565" s="81" t="s">
        <v>159</v>
      </c>
      <c r="X3565">
        <v>170</v>
      </c>
      <c r="Y3565" t="s">
        <v>336</v>
      </c>
      <c r="Z3565" t="s">
        <v>243</v>
      </c>
      <c r="AA3565" t="s">
        <v>161</v>
      </c>
      <c r="AB3565" s="81" t="s">
        <v>338</v>
      </c>
      <c r="AC3565" s="77">
        <v>45292</v>
      </c>
    </row>
    <row r="3566" spans="1:29" x14ac:dyDescent="0.25">
      <c r="A3566" s="81" t="str">
        <f>samples!$C$92</f>
        <v>BU2023/20-WestdiepSeafarm-75m-c-VV3</v>
      </c>
      <c r="C3566"/>
      <c r="H3566" t="s">
        <v>470</v>
      </c>
      <c r="I3566">
        <v>855674</v>
      </c>
      <c r="K3566" t="s">
        <v>348</v>
      </c>
      <c r="L3566" t="s">
        <v>355</v>
      </c>
      <c r="M3566" t="s">
        <v>826</v>
      </c>
      <c r="N3566" t="s">
        <v>356</v>
      </c>
      <c r="O3566" t="s">
        <v>357</v>
      </c>
      <c r="P3566" t="s">
        <v>358</v>
      </c>
      <c r="Q3566" t="s">
        <v>359</v>
      </c>
      <c r="S3566" t="s">
        <v>226</v>
      </c>
      <c r="U3566" t="s">
        <v>335</v>
      </c>
      <c r="V3566" t="s">
        <v>264</v>
      </c>
      <c r="W3566" s="81" t="s">
        <v>159</v>
      </c>
      <c r="X3566">
        <v>40</v>
      </c>
      <c r="Y3566" t="s">
        <v>336</v>
      </c>
      <c r="Z3566" t="s">
        <v>243</v>
      </c>
      <c r="AA3566" t="s">
        <v>161</v>
      </c>
      <c r="AB3566" s="81" t="s">
        <v>338</v>
      </c>
      <c r="AC3566" s="77">
        <v>45292</v>
      </c>
    </row>
    <row r="3567" spans="1:29" x14ac:dyDescent="0.25">
      <c r="A3567" s="81" t="str">
        <f>samples!$C$92</f>
        <v>BU2023/20-WestdiepSeafarm-75m-c-VV3</v>
      </c>
      <c r="C3567"/>
      <c r="H3567" t="s">
        <v>799</v>
      </c>
      <c r="I3567">
        <v>876640</v>
      </c>
      <c r="K3567" t="s">
        <v>348</v>
      </c>
      <c r="L3567" t="s">
        <v>365</v>
      </c>
      <c r="M3567" t="s">
        <v>366</v>
      </c>
      <c r="N3567" t="s">
        <v>451</v>
      </c>
      <c r="O3567" t="s">
        <v>452</v>
      </c>
      <c r="P3567" t="s">
        <v>453</v>
      </c>
      <c r="Q3567" t="s">
        <v>454</v>
      </c>
      <c r="S3567" t="s">
        <v>726</v>
      </c>
      <c r="U3567" t="s">
        <v>335</v>
      </c>
      <c r="V3567" t="s">
        <v>264</v>
      </c>
      <c r="W3567" s="81" t="s">
        <v>159</v>
      </c>
      <c r="X3567">
        <v>10</v>
      </c>
      <c r="Y3567" t="s">
        <v>336</v>
      </c>
      <c r="Z3567" t="s">
        <v>243</v>
      </c>
      <c r="AA3567" t="s">
        <v>161</v>
      </c>
      <c r="AB3567" s="81" t="s">
        <v>338</v>
      </c>
      <c r="AC3567" s="77">
        <v>45292</v>
      </c>
    </row>
    <row r="3568" spans="1:29" x14ac:dyDescent="0.25">
      <c r="A3568" s="81" t="str">
        <f>samples!$C$92</f>
        <v>BU2023/20-WestdiepSeafarm-75m-c-VV3</v>
      </c>
      <c r="C3568"/>
      <c r="H3568" t="s">
        <v>542</v>
      </c>
      <c r="I3568">
        <v>130644</v>
      </c>
      <c r="K3568" t="s">
        <v>348</v>
      </c>
      <c r="L3568" t="s">
        <v>375</v>
      </c>
      <c r="M3568" t="s">
        <v>376</v>
      </c>
      <c r="N3568" t="s">
        <v>380</v>
      </c>
      <c r="O3568" t="s">
        <v>448</v>
      </c>
      <c r="P3568" t="s">
        <v>518</v>
      </c>
      <c r="Q3568" t="s">
        <v>532</v>
      </c>
      <c r="S3568" t="s">
        <v>226</v>
      </c>
      <c r="U3568" t="s">
        <v>335</v>
      </c>
      <c r="V3568" t="s">
        <v>264</v>
      </c>
      <c r="W3568" s="81" t="s">
        <v>159</v>
      </c>
      <c r="X3568">
        <v>30</v>
      </c>
      <c r="Y3568" t="s">
        <v>336</v>
      </c>
      <c r="Z3568" t="s">
        <v>243</v>
      </c>
      <c r="AA3568" t="s">
        <v>161</v>
      </c>
      <c r="AB3568" s="81" t="s">
        <v>338</v>
      </c>
      <c r="AC3568" s="77">
        <v>45292</v>
      </c>
    </row>
    <row r="3569" spans="1:29" x14ac:dyDescent="0.25">
      <c r="A3569" s="81" t="str">
        <f>samples!$C$92</f>
        <v>BU2023/20-WestdiepSeafarm-75m-c-VV3</v>
      </c>
      <c r="C3569"/>
      <c r="H3569" t="s">
        <v>819</v>
      </c>
      <c r="I3569">
        <v>107688</v>
      </c>
      <c r="K3569" t="s">
        <v>348</v>
      </c>
      <c r="L3569" t="s">
        <v>414</v>
      </c>
      <c r="M3569" t="s">
        <v>415</v>
      </c>
      <c r="N3569" t="s">
        <v>511</v>
      </c>
      <c r="O3569" t="s">
        <v>644</v>
      </c>
      <c r="P3569" t="s">
        <v>645</v>
      </c>
      <c r="Q3569" t="s">
        <v>849</v>
      </c>
      <c r="S3569" t="s">
        <v>226</v>
      </c>
      <c r="U3569" t="s">
        <v>335</v>
      </c>
      <c r="V3569" t="s">
        <v>264</v>
      </c>
      <c r="W3569" s="81" t="s">
        <v>159</v>
      </c>
      <c r="X3569">
        <v>10</v>
      </c>
      <c r="Y3569" t="s">
        <v>336</v>
      </c>
      <c r="Z3569" t="s">
        <v>243</v>
      </c>
      <c r="AA3569" t="s">
        <v>161</v>
      </c>
      <c r="AB3569" s="81" t="s">
        <v>338</v>
      </c>
      <c r="AC3569" s="77">
        <v>45292</v>
      </c>
    </row>
    <row r="3570" spans="1:29" x14ac:dyDescent="0.25">
      <c r="A3570" s="81" t="str">
        <f>samples!$C$92</f>
        <v>BU2023/20-WestdiepSeafarm-75m-c-VV3</v>
      </c>
      <c r="C3570"/>
      <c r="H3570" t="s">
        <v>484</v>
      </c>
      <c r="I3570">
        <v>130116</v>
      </c>
      <c r="K3570" t="s">
        <v>348</v>
      </c>
      <c r="L3570" t="s">
        <v>375</v>
      </c>
      <c r="M3570" t="s">
        <v>376</v>
      </c>
      <c r="N3570" t="s">
        <v>380</v>
      </c>
      <c r="O3570" t="s">
        <v>409</v>
      </c>
      <c r="P3570" t="s">
        <v>410</v>
      </c>
      <c r="Q3570" t="s">
        <v>374</v>
      </c>
      <c r="S3570" t="s">
        <v>226</v>
      </c>
      <c r="U3570" t="s">
        <v>335</v>
      </c>
      <c r="V3570" t="s">
        <v>264</v>
      </c>
      <c r="W3570" s="81" t="s">
        <v>159</v>
      </c>
      <c r="X3570">
        <v>50</v>
      </c>
      <c r="Y3570" t="s">
        <v>336</v>
      </c>
      <c r="Z3570" t="s">
        <v>243</v>
      </c>
      <c r="AA3570" t="s">
        <v>161</v>
      </c>
      <c r="AB3570" s="81" t="s">
        <v>338</v>
      </c>
      <c r="AC3570" s="77">
        <v>45292</v>
      </c>
    </row>
    <row r="3571" spans="1:29" x14ac:dyDescent="0.25">
      <c r="A3571" s="81" t="str">
        <f>samples!$C$92</f>
        <v>BU2023/20-WestdiepSeafarm-75m-c-VV3</v>
      </c>
      <c r="C3571"/>
      <c r="H3571" t="s">
        <v>867</v>
      </c>
      <c r="I3571">
        <v>1752525</v>
      </c>
      <c r="K3571" t="s">
        <v>348</v>
      </c>
      <c r="L3571" t="s">
        <v>414</v>
      </c>
      <c r="M3571" t="s">
        <v>415</v>
      </c>
      <c r="N3571" t="s">
        <v>511</v>
      </c>
      <c r="O3571" t="s">
        <v>512</v>
      </c>
      <c r="P3571" t="s">
        <v>888</v>
      </c>
      <c r="Q3571" t="s">
        <v>528</v>
      </c>
      <c r="S3571" t="s">
        <v>226</v>
      </c>
      <c r="U3571" t="s">
        <v>335</v>
      </c>
      <c r="V3571" t="s">
        <v>264</v>
      </c>
      <c r="W3571" s="81" t="s">
        <v>159</v>
      </c>
      <c r="X3571">
        <v>10</v>
      </c>
      <c r="Y3571" t="s">
        <v>336</v>
      </c>
      <c r="Z3571" t="s">
        <v>243</v>
      </c>
      <c r="AA3571" t="s">
        <v>161</v>
      </c>
      <c r="AB3571" s="81" t="s">
        <v>338</v>
      </c>
      <c r="AC3571" s="77">
        <v>45292</v>
      </c>
    </row>
    <row r="3572" spans="1:29" x14ac:dyDescent="0.25">
      <c r="A3572" s="81" t="str">
        <f>samples!$C$92</f>
        <v>BU2023/20-WestdiepSeafarm-75m-c-VV3</v>
      </c>
      <c r="C3572"/>
      <c r="H3572" t="s">
        <v>457</v>
      </c>
      <c r="I3572">
        <v>152391</v>
      </c>
      <c r="K3572" t="s">
        <v>348</v>
      </c>
      <c r="L3572" t="s">
        <v>457</v>
      </c>
      <c r="S3572" t="s">
        <v>226</v>
      </c>
      <c r="U3572" t="s">
        <v>335</v>
      </c>
      <c r="V3572" t="s">
        <v>264</v>
      </c>
      <c r="W3572" s="81" t="s">
        <v>159</v>
      </c>
      <c r="X3572">
        <v>60</v>
      </c>
      <c r="Y3572" t="s">
        <v>336</v>
      </c>
      <c r="Z3572" t="s">
        <v>243</v>
      </c>
      <c r="AA3572" t="s">
        <v>161</v>
      </c>
      <c r="AB3572" s="81" t="s">
        <v>338</v>
      </c>
      <c r="AC3572" s="77">
        <v>45292</v>
      </c>
    </row>
    <row r="3573" spans="1:29" x14ac:dyDescent="0.25">
      <c r="A3573" s="81" t="str">
        <f>samples!$C$92</f>
        <v>BU2023/20-WestdiepSeafarm-75m-c-VV3</v>
      </c>
      <c r="C3573"/>
      <c r="H3573" t="s">
        <v>482</v>
      </c>
      <c r="I3573">
        <v>130357</v>
      </c>
      <c r="K3573" t="s">
        <v>348</v>
      </c>
      <c r="L3573" t="s">
        <v>375</v>
      </c>
      <c r="M3573" t="s">
        <v>376</v>
      </c>
      <c r="N3573" t="s">
        <v>380</v>
      </c>
      <c r="O3573" t="s">
        <v>381</v>
      </c>
      <c r="P3573" t="s">
        <v>382</v>
      </c>
      <c r="Q3573" t="s">
        <v>405</v>
      </c>
      <c r="S3573" t="s">
        <v>226</v>
      </c>
      <c r="U3573" t="s">
        <v>335</v>
      </c>
      <c r="V3573" t="s">
        <v>264</v>
      </c>
      <c r="W3573" s="81" t="s">
        <v>159</v>
      </c>
      <c r="X3573">
        <v>20</v>
      </c>
      <c r="Y3573" t="s">
        <v>336</v>
      </c>
      <c r="Z3573" t="s">
        <v>243</v>
      </c>
      <c r="AA3573" t="s">
        <v>161</v>
      </c>
      <c r="AB3573" s="81" t="s">
        <v>338</v>
      </c>
      <c r="AC3573" s="77">
        <v>45292</v>
      </c>
    </row>
    <row r="3574" spans="1:29" x14ac:dyDescent="0.25">
      <c r="A3574" s="81" t="str">
        <f>samples!$C$92</f>
        <v>BU2023/20-WestdiepSeafarm-75m-c-VV3</v>
      </c>
      <c r="C3574"/>
      <c r="H3574" t="s">
        <v>474</v>
      </c>
      <c r="I3574">
        <v>129898</v>
      </c>
      <c r="K3574" t="s">
        <v>348</v>
      </c>
      <c r="L3574" t="s">
        <v>375</v>
      </c>
      <c r="M3574" t="s">
        <v>376</v>
      </c>
      <c r="O3574" t="s">
        <v>377</v>
      </c>
      <c r="P3574" t="s">
        <v>378</v>
      </c>
      <c r="Q3574" t="s">
        <v>379</v>
      </c>
      <c r="S3574" t="s">
        <v>226</v>
      </c>
      <c r="U3574" t="s">
        <v>335</v>
      </c>
      <c r="V3574" t="s">
        <v>264</v>
      </c>
      <c r="W3574" s="81" t="s">
        <v>159</v>
      </c>
      <c r="X3574">
        <v>160</v>
      </c>
      <c r="Y3574" t="s">
        <v>336</v>
      </c>
      <c r="Z3574" t="s">
        <v>243</v>
      </c>
      <c r="AA3574" t="s">
        <v>161</v>
      </c>
      <c r="AB3574" s="81" t="s">
        <v>338</v>
      </c>
      <c r="AC3574" s="77">
        <v>45292</v>
      </c>
    </row>
    <row r="3575" spans="1:29" x14ac:dyDescent="0.25">
      <c r="A3575" s="81" t="str">
        <f>samples!$C$92</f>
        <v>BU2023/20-WestdiepSeafarm-75m-c-VV3</v>
      </c>
      <c r="C3575"/>
      <c r="H3575" t="s">
        <v>471</v>
      </c>
      <c r="I3575">
        <v>124929</v>
      </c>
      <c r="K3575" t="s">
        <v>348</v>
      </c>
      <c r="L3575" t="s">
        <v>349</v>
      </c>
      <c r="M3575" t="s">
        <v>360</v>
      </c>
      <c r="N3575" t="s">
        <v>361</v>
      </c>
      <c r="O3575" t="s">
        <v>362</v>
      </c>
      <c r="P3575" t="s">
        <v>363</v>
      </c>
      <c r="Q3575" t="s">
        <v>364</v>
      </c>
      <c r="S3575" t="s">
        <v>226</v>
      </c>
      <c r="U3575" t="s">
        <v>335</v>
      </c>
      <c r="V3575" t="s">
        <v>264</v>
      </c>
      <c r="W3575" s="81" t="s">
        <v>159</v>
      </c>
      <c r="X3575">
        <v>30</v>
      </c>
      <c r="Y3575" t="s">
        <v>336</v>
      </c>
      <c r="Z3575" t="s">
        <v>243</v>
      </c>
      <c r="AA3575" t="s">
        <v>161</v>
      </c>
      <c r="AB3575" s="81" t="s">
        <v>338</v>
      </c>
      <c r="AC3575" s="77">
        <v>45292</v>
      </c>
    </row>
    <row r="3576" spans="1:29" x14ac:dyDescent="0.25">
      <c r="A3576" s="81" t="str">
        <f>samples!$C$92</f>
        <v>BU2023/20-WestdiepSeafarm-75m-c-VV3</v>
      </c>
      <c r="C3576"/>
      <c r="H3576" t="s">
        <v>421</v>
      </c>
      <c r="I3576">
        <v>1648</v>
      </c>
      <c r="K3576" t="s">
        <v>348</v>
      </c>
      <c r="L3576" t="s">
        <v>375</v>
      </c>
      <c r="N3576" t="s">
        <v>420</v>
      </c>
      <c r="O3576" t="s">
        <v>421</v>
      </c>
      <c r="S3576" t="s">
        <v>226</v>
      </c>
      <c r="U3576" t="s">
        <v>335</v>
      </c>
      <c r="V3576" t="s">
        <v>264</v>
      </c>
      <c r="W3576" s="81" t="s">
        <v>159</v>
      </c>
      <c r="X3576">
        <v>20</v>
      </c>
      <c r="Y3576" t="s">
        <v>336</v>
      </c>
      <c r="Z3576" t="s">
        <v>243</v>
      </c>
      <c r="AA3576" t="s">
        <v>161</v>
      </c>
      <c r="AB3576" s="81" t="s">
        <v>338</v>
      </c>
      <c r="AC3576" s="77">
        <v>45292</v>
      </c>
    </row>
    <row r="3577" spans="1:29" x14ac:dyDescent="0.25">
      <c r="A3577" s="81" t="str">
        <f>samples!$C$92</f>
        <v>BU2023/20-WestdiepSeafarm-75m-c-VV3</v>
      </c>
      <c r="C3577"/>
      <c r="H3577" t="s">
        <v>481</v>
      </c>
      <c r="I3577">
        <v>131187</v>
      </c>
      <c r="K3577" t="s">
        <v>348</v>
      </c>
      <c r="L3577" t="s">
        <v>375</v>
      </c>
      <c r="M3577" t="s">
        <v>376</v>
      </c>
      <c r="N3577" t="s">
        <v>401</v>
      </c>
      <c r="O3577" t="s">
        <v>402</v>
      </c>
      <c r="P3577" t="s">
        <v>403</v>
      </c>
      <c r="Q3577" t="s">
        <v>404</v>
      </c>
      <c r="S3577" t="s">
        <v>226</v>
      </c>
      <c r="U3577" t="s">
        <v>335</v>
      </c>
      <c r="V3577" t="s">
        <v>264</v>
      </c>
      <c r="W3577" s="81" t="s">
        <v>159</v>
      </c>
      <c r="X3577">
        <v>20</v>
      </c>
      <c r="Y3577" t="s">
        <v>336</v>
      </c>
      <c r="Z3577" t="s">
        <v>243</v>
      </c>
      <c r="AA3577" t="s">
        <v>161</v>
      </c>
      <c r="AB3577" s="81" t="s">
        <v>338</v>
      </c>
      <c r="AC3577" s="77">
        <v>45292</v>
      </c>
    </row>
    <row r="3578" spans="1:29" x14ac:dyDescent="0.25">
      <c r="A3578" s="81" t="str">
        <f>samples!$C$92</f>
        <v>BU2023/20-WestdiepSeafarm-75m-c-VV3</v>
      </c>
      <c r="C3578"/>
      <c r="H3578" t="s">
        <v>493</v>
      </c>
      <c r="I3578">
        <v>131074</v>
      </c>
      <c r="K3578" t="s">
        <v>348</v>
      </c>
      <c r="L3578" t="s">
        <v>375</v>
      </c>
      <c r="M3578" t="s">
        <v>376</v>
      </c>
      <c r="N3578" t="s">
        <v>380</v>
      </c>
      <c r="O3578" t="s">
        <v>406</v>
      </c>
      <c r="P3578" t="s">
        <v>444</v>
      </c>
      <c r="Q3578" t="s">
        <v>445</v>
      </c>
      <c r="S3578" t="s">
        <v>226</v>
      </c>
      <c r="U3578" t="s">
        <v>335</v>
      </c>
      <c r="V3578" t="s">
        <v>264</v>
      </c>
      <c r="W3578" s="81" t="s">
        <v>159</v>
      </c>
      <c r="X3578">
        <v>30</v>
      </c>
      <c r="Y3578" t="s">
        <v>336</v>
      </c>
      <c r="Z3578" t="s">
        <v>243</v>
      </c>
      <c r="AA3578" t="s">
        <v>161</v>
      </c>
      <c r="AB3578" s="81" t="s">
        <v>338</v>
      </c>
      <c r="AC3578" s="77">
        <v>45292</v>
      </c>
    </row>
    <row r="3579" spans="1:29" x14ac:dyDescent="0.25">
      <c r="A3579" s="81" t="str">
        <f>samples!$C$105</f>
        <v>BU2023/20-WestdiepSeafarm-825m-a-VV1</v>
      </c>
      <c r="C3579"/>
      <c r="H3579" t="s">
        <v>487</v>
      </c>
      <c r="I3579">
        <v>102788</v>
      </c>
      <c r="K3579" t="s">
        <v>348</v>
      </c>
      <c r="L3579" t="s">
        <v>414</v>
      </c>
      <c r="M3579" t="s">
        <v>415</v>
      </c>
      <c r="N3579" t="s">
        <v>416</v>
      </c>
      <c r="O3579" t="s">
        <v>423</v>
      </c>
      <c r="P3579" t="s">
        <v>424</v>
      </c>
      <c r="Q3579" t="s">
        <v>425</v>
      </c>
      <c r="S3579" t="s">
        <v>226</v>
      </c>
      <c r="U3579" t="s">
        <v>335</v>
      </c>
      <c r="V3579" t="s">
        <v>264</v>
      </c>
      <c r="W3579" s="81" t="s">
        <v>159</v>
      </c>
      <c r="X3579">
        <v>30</v>
      </c>
      <c r="Y3579" t="s">
        <v>336</v>
      </c>
      <c r="Z3579" t="s">
        <v>243</v>
      </c>
      <c r="AA3579" t="s">
        <v>161</v>
      </c>
      <c r="AB3579" s="81" t="s">
        <v>338</v>
      </c>
      <c r="AC3579" s="77">
        <v>45292</v>
      </c>
    </row>
    <row r="3580" spans="1:29" x14ac:dyDescent="0.25">
      <c r="A3580" s="81" t="str">
        <f>samples!$C$105</f>
        <v>BU2023/20-WestdiepSeafarm-825m-a-VV1</v>
      </c>
      <c r="C3580"/>
      <c r="H3580" t="s">
        <v>411</v>
      </c>
      <c r="I3580">
        <v>919</v>
      </c>
      <c r="K3580" t="s">
        <v>348</v>
      </c>
      <c r="L3580" t="s">
        <v>375</v>
      </c>
      <c r="M3580" t="s">
        <v>376</v>
      </c>
      <c r="N3580" t="s">
        <v>384</v>
      </c>
      <c r="O3580" t="s">
        <v>411</v>
      </c>
      <c r="S3580" t="s">
        <v>226</v>
      </c>
      <c r="U3580" t="s">
        <v>335</v>
      </c>
      <c r="V3580" t="s">
        <v>264</v>
      </c>
      <c r="W3580" s="81" t="s">
        <v>159</v>
      </c>
      <c r="X3580">
        <v>20</v>
      </c>
      <c r="Y3580" t="s">
        <v>336</v>
      </c>
      <c r="Z3580" t="s">
        <v>243</v>
      </c>
      <c r="AA3580" t="s">
        <v>161</v>
      </c>
      <c r="AB3580" s="81" t="s">
        <v>338</v>
      </c>
      <c r="AC3580" s="77">
        <v>45292</v>
      </c>
    </row>
    <row r="3581" spans="1:29" x14ac:dyDescent="0.25">
      <c r="A3581" s="81" t="str">
        <f>samples!$C$105</f>
        <v>BU2023/20-WestdiepSeafarm-825m-a-VV1</v>
      </c>
      <c r="C3581"/>
      <c r="H3581" t="s">
        <v>539</v>
      </c>
      <c r="I3581">
        <v>138963</v>
      </c>
      <c r="K3581" t="s">
        <v>348</v>
      </c>
      <c r="L3581" t="s">
        <v>365</v>
      </c>
      <c r="M3581" t="s">
        <v>503</v>
      </c>
      <c r="N3581" t="s">
        <v>514</v>
      </c>
      <c r="O3581" t="s">
        <v>515</v>
      </c>
      <c r="P3581" t="s">
        <v>516</v>
      </c>
      <c r="Q3581" t="s">
        <v>529</v>
      </c>
      <c r="S3581" t="s">
        <v>226</v>
      </c>
      <c r="U3581" t="s">
        <v>335</v>
      </c>
      <c r="V3581" t="s">
        <v>264</v>
      </c>
      <c r="W3581" s="81" t="s">
        <v>159</v>
      </c>
      <c r="X3581">
        <v>10</v>
      </c>
      <c r="Y3581" t="s">
        <v>336</v>
      </c>
      <c r="Z3581" t="s">
        <v>243</v>
      </c>
      <c r="AA3581" t="s">
        <v>161</v>
      </c>
      <c r="AB3581" s="81" t="s">
        <v>338</v>
      </c>
      <c r="AC3581" s="77">
        <v>45292</v>
      </c>
    </row>
    <row r="3582" spans="1:29" x14ac:dyDescent="0.25">
      <c r="A3582" s="81" t="str">
        <f>samples!$C$105</f>
        <v>BU2023/20-WestdiepSeafarm-825m-a-VV1</v>
      </c>
      <c r="C3582"/>
      <c r="H3582" t="s">
        <v>547</v>
      </c>
      <c r="I3582">
        <v>120020</v>
      </c>
      <c r="K3582" t="s">
        <v>348</v>
      </c>
      <c r="L3582" t="s">
        <v>414</v>
      </c>
      <c r="M3582" t="s">
        <v>415</v>
      </c>
      <c r="N3582" t="s">
        <v>559</v>
      </c>
      <c r="O3582" t="s">
        <v>560</v>
      </c>
      <c r="P3582" t="s">
        <v>561</v>
      </c>
      <c r="Q3582" t="s">
        <v>573</v>
      </c>
      <c r="S3582" t="s">
        <v>226</v>
      </c>
      <c r="U3582" t="s">
        <v>335</v>
      </c>
      <c r="V3582" t="s">
        <v>264</v>
      </c>
      <c r="W3582" s="81" t="s">
        <v>159</v>
      </c>
      <c r="X3582">
        <v>30</v>
      </c>
      <c r="Y3582" t="s">
        <v>336</v>
      </c>
      <c r="Z3582" t="s">
        <v>243</v>
      </c>
      <c r="AA3582" t="s">
        <v>161</v>
      </c>
      <c r="AB3582" s="81" t="s">
        <v>338</v>
      </c>
      <c r="AC3582" s="77">
        <v>45292</v>
      </c>
    </row>
    <row r="3583" spans="1:29" x14ac:dyDescent="0.25">
      <c r="A3583" s="81" t="str">
        <f>samples!$C$105</f>
        <v>BU2023/20-WestdiepSeafarm-825m-a-VV1</v>
      </c>
      <c r="C3583"/>
      <c r="H3583" t="s">
        <v>476</v>
      </c>
      <c r="I3583">
        <v>152367</v>
      </c>
      <c r="K3583" t="s">
        <v>348</v>
      </c>
      <c r="L3583" t="s">
        <v>375</v>
      </c>
      <c r="M3583" t="s">
        <v>376</v>
      </c>
      <c r="N3583" t="s">
        <v>384</v>
      </c>
      <c r="O3583" t="s">
        <v>385</v>
      </c>
      <c r="P3583" t="s">
        <v>386</v>
      </c>
      <c r="Q3583" t="s">
        <v>387</v>
      </c>
      <c r="S3583" t="s">
        <v>226</v>
      </c>
      <c r="U3583" t="s">
        <v>335</v>
      </c>
      <c r="V3583" t="s">
        <v>264</v>
      </c>
      <c r="W3583" s="81" t="s">
        <v>159</v>
      </c>
      <c r="X3583">
        <v>10</v>
      </c>
      <c r="Y3583" t="s">
        <v>336</v>
      </c>
      <c r="Z3583" t="s">
        <v>243</v>
      </c>
      <c r="AA3583" t="s">
        <v>161</v>
      </c>
      <c r="AB3583" s="81" t="s">
        <v>338</v>
      </c>
      <c r="AC3583" s="77">
        <v>45292</v>
      </c>
    </row>
    <row r="3584" spans="1:29" x14ac:dyDescent="0.25">
      <c r="A3584" s="81" t="str">
        <f>samples!$C$105</f>
        <v>BU2023/20-WestdiepSeafarm-825m-a-VV1</v>
      </c>
      <c r="C3584"/>
      <c r="H3584" t="s">
        <v>457</v>
      </c>
      <c r="I3584">
        <v>152391</v>
      </c>
      <c r="K3584" t="s">
        <v>348</v>
      </c>
      <c r="L3584" t="s">
        <v>457</v>
      </c>
      <c r="S3584" t="s">
        <v>226</v>
      </c>
      <c r="U3584" t="s">
        <v>335</v>
      </c>
      <c r="V3584" t="s">
        <v>264</v>
      </c>
      <c r="W3584" s="81" t="s">
        <v>159</v>
      </c>
      <c r="X3584">
        <v>40</v>
      </c>
      <c r="Y3584" t="s">
        <v>336</v>
      </c>
      <c r="Z3584" t="s">
        <v>243</v>
      </c>
      <c r="AA3584" t="s">
        <v>161</v>
      </c>
      <c r="AB3584" s="81" t="s">
        <v>338</v>
      </c>
      <c r="AC3584" s="77">
        <v>45292</v>
      </c>
    </row>
    <row r="3585" spans="1:29" x14ac:dyDescent="0.25">
      <c r="A3585" s="81" t="str">
        <f>samples!$C$105</f>
        <v>BU2023/20-WestdiepSeafarm-825m-a-VV1</v>
      </c>
      <c r="C3585"/>
      <c r="H3585" t="s">
        <v>482</v>
      </c>
      <c r="I3585">
        <v>130357</v>
      </c>
      <c r="K3585" t="s">
        <v>348</v>
      </c>
      <c r="L3585" t="s">
        <v>375</v>
      </c>
      <c r="M3585" t="s">
        <v>376</v>
      </c>
      <c r="N3585" t="s">
        <v>380</v>
      </c>
      <c r="O3585" t="s">
        <v>381</v>
      </c>
      <c r="P3585" t="s">
        <v>382</v>
      </c>
      <c r="Q3585" t="s">
        <v>405</v>
      </c>
      <c r="S3585" t="s">
        <v>226</v>
      </c>
      <c r="U3585" t="s">
        <v>335</v>
      </c>
      <c r="V3585" t="s">
        <v>264</v>
      </c>
      <c r="W3585" s="81" t="s">
        <v>159</v>
      </c>
      <c r="X3585">
        <v>110</v>
      </c>
      <c r="Y3585" t="s">
        <v>336</v>
      </c>
      <c r="Z3585" t="s">
        <v>243</v>
      </c>
      <c r="AA3585" t="s">
        <v>161</v>
      </c>
      <c r="AB3585" s="81" t="s">
        <v>338</v>
      </c>
      <c r="AC3585" s="77">
        <v>45292</v>
      </c>
    </row>
    <row r="3586" spans="1:29" x14ac:dyDescent="0.25">
      <c r="A3586" s="81" t="str">
        <f>samples!$C$105</f>
        <v>BU2023/20-WestdiepSeafarm-825m-a-VV1</v>
      </c>
      <c r="C3586"/>
      <c r="H3586" t="s">
        <v>475</v>
      </c>
      <c r="I3586">
        <v>130359</v>
      </c>
      <c r="K3586" t="s">
        <v>348</v>
      </c>
      <c r="L3586" t="s">
        <v>375</v>
      </c>
      <c r="M3586" t="s">
        <v>376</v>
      </c>
      <c r="N3586" t="s">
        <v>380</v>
      </c>
      <c r="O3586" t="s">
        <v>381</v>
      </c>
      <c r="P3586" t="s">
        <v>382</v>
      </c>
      <c r="Q3586" t="s">
        <v>383</v>
      </c>
      <c r="S3586" t="s">
        <v>226</v>
      </c>
      <c r="U3586" t="s">
        <v>335</v>
      </c>
      <c r="V3586" t="s">
        <v>264</v>
      </c>
      <c r="W3586" s="81" t="s">
        <v>159</v>
      </c>
      <c r="X3586">
        <v>20</v>
      </c>
      <c r="Y3586" t="s">
        <v>336</v>
      </c>
      <c r="Z3586" t="s">
        <v>243</v>
      </c>
      <c r="AA3586" t="s">
        <v>161</v>
      </c>
      <c r="AB3586" s="81" t="s">
        <v>338</v>
      </c>
      <c r="AC3586" s="77">
        <v>45292</v>
      </c>
    </row>
    <row r="3587" spans="1:29" x14ac:dyDescent="0.25">
      <c r="A3587" s="81" t="str">
        <f>samples!$C$105</f>
        <v>BU2023/20-WestdiepSeafarm-825m-a-VV1</v>
      </c>
      <c r="C3587"/>
      <c r="H3587" t="s">
        <v>474</v>
      </c>
      <c r="I3587">
        <v>129898</v>
      </c>
      <c r="K3587" t="s">
        <v>348</v>
      </c>
      <c r="L3587" t="s">
        <v>375</v>
      </c>
      <c r="M3587" t="s">
        <v>376</v>
      </c>
      <c r="O3587" t="s">
        <v>377</v>
      </c>
      <c r="P3587" t="s">
        <v>378</v>
      </c>
      <c r="Q3587" t="s">
        <v>379</v>
      </c>
      <c r="S3587" t="s">
        <v>226</v>
      </c>
      <c r="U3587" t="s">
        <v>335</v>
      </c>
      <c r="V3587" t="s">
        <v>264</v>
      </c>
      <c r="W3587" s="81" t="s">
        <v>159</v>
      </c>
      <c r="X3587">
        <v>30</v>
      </c>
      <c r="Y3587" t="s">
        <v>336</v>
      </c>
      <c r="Z3587" t="s">
        <v>243</v>
      </c>
      <c r="AA3587" t="s">
        <v>161</v>
      </c>
      <c r="AB3587" s="81" t="s">
        <v>338</v>
      </c>
      <c r="AC3587" s="77">
        <v>45292</v>
      </c>
    </row>
    <row r="3588" spans="1:29" x14ac:dyDescent="0.25">
      <c r="A3588" s="81" t="str">
        <f>samples!$C$105</f>
        <v>BU2023/20-WestdiepSeafarm-825m-a-VV1</v>
      </c>
      <c r="C3588"/>
      <c r="H3588" t="s">
        <v>552</v>
      </c>
      <c r="I3588">
        <v>130491</v>
      </c>
      <c r="K3588" t="s">
        <v>348</v>
      </c>
      <c r="L3588" t="s">
        <v>375</v>
      </c>
      <c r="M3588" t="s">
        <v>376</v>
      </c>
      <c r="O3588" t="s">
        <v>568</v>
      </c>
      <c r="P3588" t="s">
        <v>569</v>
      </c>
      <c r="Q3588" t="s">
        <v>577</v>
      </c>
      <c r="S3588" t="s">
        <v>226</v>
      </c>
      <c r="U3588" t="s">
        <v>335</v>
      </c>
      <c r="V3588" t="s">
        <v>264</v>
      </c>
      <c r="W3588" s="81" t="s">
        <v>159</v>
      </c>
      <c r="X3588">
        <v>10</v>
      </c>
      <c r="Y3588" t="s">
        <v>336</v>
      </c>
      <c r="Z3588" t="s">
        <v>243</v>
      </c>
      <c r="AA3588" t="s">
        <v>161</v>
      </c>
      <c r="AB3588" s="81" t="s">
        <v>338</v>
      </c>
      <c r="AC3588" s="77">
        <v>45292</v>
      </c>
    </row>
    <row r="3589" spans="1:29" x14ac:dyDescent="0.25">
      <c r="A3589" s="81" t="str">
        <f>samples!$C$105</f>
        <v>BU2023/20-WestdiepSeafarm-825m-a-VV1</v>
      </c>
      <c r="C3589"/>
      <c r="H3589" t="s">
        <v>471</v>
      </c>
      <c r="I3589">
        <v>124929</v>
      </c>
      <c r="K3589" t="s">
        <v>348</v>
      </c>
      <c r="L3589" t="s">
        <v>349</v>
      </c>
      <c r="M3589" t="s">
        <v>360</v>
      </c>
      <c r="N3589" t="s">
        <v>361</v>
      </c>
      <c r="O3589" t="s">
        <v>362</v>
      </c>
      <c r="P3589" t="s">
        <v>363</v>
      </c>
      <c r="Q3589" t="s">
        <v>364</v>
      </c>
      <c r="S3589" t="s">
        <v>226</v>
      </c>
      <c r="U3589" t="s">
        <v>335</v>
      </c>
      <c r="V3589" t="s">
        <v>264</v>
      </c>
      <c r="W3589" s="81" t="s">
        <v>159</v>
      </c>
      <c r="X3589">
        <v>60</v>
      </c>
      <c r="Y3589" t="s">
        <v>336</v>
      </c>
      <c r="Z3589" t="s">
        <v>243</v>
      </c>
      <c r="AA3589" t="s">
        <v>161</v>
      </c>
      <c r="AB3589" s="81" t="s">
        <v>338</v>
      </c>
      <c r="AC3589" s="77">
        <v>45292</v>
      </c>
    </row>
    <row r="3590" spans="1:29" x14ac:dyDescent="0.25">
      <c r="A3590" s="81" t="str">
        <f>samples!$C$105</f>
        <v>BU2023/20-WestdiepSeafarm-825m-a-VV1</v>
      </c>
      <c r="C3590"/>
      <c r="H3590" t="s">
        <v>818</v>
      </c>
      <c r="I3590">
        <v>124929</v>
      </c>
      <c r="K3590" t="s">
        <v>348</v>
      </c>
      <c r="L3590" t="s">
        <v>349</v>
      </c>
      <c r="M3590" t="s">
        <v>360</v>
      </c>
      <c r="N3590" t="s">
        <v>361</v>
      </c>
      <c r="O3590" t="s">
        <v>362</v>
      </c>
      <c r="P3590" t="s">
        <v>363</v>
      </c>
      <c r="Q3590" t="s">
        <v>364</v>
      </c>
      <c r="S3590" t="s">
        <v>726</v>
      </c>
      <c r="U3590" t="s">
        <v>335</v>
      </c>
      <c r="V3590" t="s">
        <v>264</v>
      </c>
      <c r="W3590" s="81" t="s">
        <v>159</v>
      </c>
      <c r="X3590">
        <v>10</v>
      </c>
      <c r="Y3590" t="s">
        <v>336</v>
      </c>
      <c r="Z3590" t="s">
        <v>243</v>
      </c>
      <c r="AA3590" t="s">
        <v>161</v>
      </c>
      <c r="AB3590" s="81" t="s">
        <v>338</v>
      </c>
      <c r="AC3590" s="77">
        <v>45292</v>
      </c>
    </row>
    <row r="3591" spans="1:29" x14ac:dyDescent="0.25">
      <c r="A3591" s="81" t="str">
        <f>samples!$C$105</f>
        <v>BU2023/20-WestdiepSeafarm-825m-a-VV1</v>
      </c>
      <c r="C3591"/>
      <c r="H3591" t="s">
        <v>486</v>
      </c>
      <c r="I3591">
        <v>101857</v>
      </c>
      <c r="K3591" t="s">
        <v>348</v>
      </c>
      <c r="L3591" t="s">
        <v>414</v>
      </c>
      <c r="M3591" t="s">
        <v>415</v>
      </c>
      <c r="N3591" t="s">
        <v>416</v>
      </c>
      <c r="O3591" t="s">
        <v>417</v>
      </c>
      <c r="P3591" t="s">
        <v>418</v>
      </c>
      <c r="Q3591" t="s">
        <v>419</v>
      </c>
      <c r="S3591" t="s">
        <v>226</v>
      </c>
      <c r="U3591" t="s">
        <v>335</v>
      </c>
      <c r="V3591" t="s">
        <v>264</v>
      </c>
      <c r="W3591" s="81" t="s">
        <v>159</v>
      </c>
      <c r="X3591">
        <v>10</v>
      </c>
      <c r="Y3591" t="s">
        <v>336</v>
      </c>
      <c r="Z3591" t="s">
        <v>243</v>
      </c>
      <c r="AA3591" t="s">
        <v>161</v>
      </c>
      <c r="AB3591" s="81" t="s">
        <v>338</v>
      </c>
      <c r="AC3591" s="77">
        <v>45292</v>
      </c>
    </row>
    <row r="3592" spans="1:29" x14ac:dyDescent="0.25">
      <c r="A3592" s="81" t="str">
        <f>samples!$C$105</f>
        <v>BU2023/20-WestdiepSeafarm-825m-a-VV1</v>
      </c>
      <c r="C3592"/>
      <c r="H3592" t="s">
        <v>582</v>
      </c>
      <c r="I3592">
        <v>334510</v>
      </c>
      <c r="K3592" t="s">
        <v>348</v>
      </c>
      <c r="L3592" t="s">
        <v>375</v>
      </c>
      <c r="M3592" t="s">
        <v>376</v>
      </c>
      <c r="N3592" t="s">
        <v>380</v>
      </c>
      <c r="O3592" t="s">
        <v>448</v>
      </c>
      <c r="P3592" t="s">
        <v>517</v>
      </c>
      <c r="Q3592" t="s">
        <v>594</v>
      </c>
      <c r="S3592" t="s">
        <v>226</v>
      </c>
      <c r="U3592" t="s">
        <v>335</v>
      </c>
      <c r="V3592" t="s">
        <v>264</v>
      </c>
      <c r="W3592" s="81" t="s">
        <v>159</v>
      </c>
      <c r="X3592">
        <v>20</v>
      </c>
      <c r="Y3592" t="s">
        <v>336</v>
      </c>
      <c r="Z3592" t="s">
        <v>243</v>
      </c>
      <c r="AA3592" t="s">
        <v>161</v>
      </c>
      <c r="AB3592" s="81" t="s">
        <v>338</v>
      </c>
      <c r="AC3592" s="77">
        <v>45292</v>
      </c>
    </row>
    <row r="3593" spans="1:29" x14ac:dyDescent="0.25">
      <c r="A3593" s="81" t="str">
        <f>samples!$C$105</f>
        <v>BU2023/20-WestdiepSeafarm-825m-a-VV1</v>
      </c>
      <c r="C3593"/>
      <c r="H3593" t="s">
        <v>540</v>
      </c>
      <c r="I3593">
        <v>334512</v>
      </c>
      <c r="K3593" t="s">
        <v>348</v>
      </c>
      <c r="L3593" t="s">
        <v>375</v>
      </c>
      <c r="M3593" t="s">
        <v>376</v>
      </c>
      <c r="N3593" t="s">
        <v>380</v>
      </c>
      <c r="O3593" t="s">
        <v>448</v>
      </c>
      <c r="P3593" t="s">
        <v>517</v>
      </c>
      <c r="Q3593" t="s">
        <v>530</v>
      </c>
      <c r="S3593" t="s">
        <v>226</v>
      </c>
      <c r="U3593" t="s">
        <v>335</v>
      </c>
      <c r="V3593" t="s">
        <v>264</v>
      </c>
      <c r="W3593" s="81" t="s">
        <v>159</v>
      </c>
      <c r="X3593">
        <v>20</v>
      </c>
      <c r="Y3593" t="s">
        <v>336</v>
      </c>
      <c r="Z3593" t="s">
        <v>243</v>
      </c>
      <c r="AA3593" t="s">
        <v>161</v>
      </c>
      <c r="AB3593" s="81" t="s">
        <v>338</v>
      </c>
      <c r="AC3593" s="77">
        <v>45292</v>
      </c>
    </row>
    <row r="3594" spans="1:29" x14ac:dyDescent="0.25">
      <c r="A3594" s="81" t="str">
        <f>samples!$C$105</f>
        <v>BU2023/20-WestdiepSeafarm-825m-a-VV1</v>
      </c>
      <c r="C3594"/>
      <c r="H3594" t="s">
        <v>546</v>
      </c>
      <c r="I3594">
        <v>130711</v>
      </c>
      <c r="K3594" t="s">
        <v>348</v>
      </c>
      <c r="L3594" t="s">
        <v>375</v>
      </c>
      <c r="M3594" t="s">
        <v>376</v>
      </c>
      <c r="N3594" t="s">
        <v>401</v>
      </c>
      <c r="O3594" t="s">
        <v>557</v>
      </c>
      <c r="P3594" t="s">
        <v>558</v>
      </c>
      <c r="Q3594" t="s">
        <v>572</v>
      </c>
      <c r="S3594" t="s">
        <v>226</v>
      </c>
      <c r="U3594" t="s">
        <v>335</v>
      </c>
      <c r="V3594" t="s">
        <v>264</v>
      </c>
      <c r="W3594" s="81" t="s">
        <v>159</v>
      </c>
      <c r="X3594">
        <v>30</v>
      </c>
      <c r="Y3594" t="s">
        <v>336</v>
      </c>
      <c r="Z3594" t="s">
        <v>243</v>
      </c>
      <c r="AA3594" t="s">
        <v>161</v>
      </c>
      <c r="AB3594" s="81" t="s">
        <v>338</v>
      </c>
      <c r="AC3594" s="77">
        <v>45292</v>
      </c>
    </row>
    <row r="3595" spans="1:29" x14ac:dyDescent="0.25">
      <c r="A3595" s="81" t="str">
        <f>samples!$C$105</f>
        <v>BU2023/20-WestdiepSeafarm-825m-a-VV1</v>
      </c>
      <c r="C3595"/>
      <c r="H3595" t="s">
        <v>421</v>
      </c>
      <c r="I3595">
        <v>1648</v>
      </c>
      <c r="K3595" t="s">
        <v>348</v>
      </c>
      <c r="L3595" t="s">
        <v>375</v>
      </c>
      <c r="N3595" t="s">
        <v>420</v>
      </c>
      <c r="O3595" t="s">
        <v>421</v>
      </c>
      <c r="S3595" t="s">
        <v>226</v>
      </c>
      <c r="U3595" t="s">
        <v>335</v>
      </c>
      <c r="V3595" t="s">
        <v>264</v>
      </c>
      <c r="W3595" s="81" t="s">
        <v>159</v>
      </c>
      <c r="X3595">
        <v>10</v>
      </c>
      <c r="Y3595" t="s">
        <v>336</v>
      </c>
      <c r="Z3595" t="s">
        <v>243</v>
      </c>
      <c r="AA3595" t="s">
        <v>161</v>
      </c>
      <c r="AB3595" s="81" t="s">
        <v>338</v>
      </c>
      <c r="AC3595" s="77">
        <v>45292</v>
      </c>
    </row>
    <row r="3596" spans="1:29" x14ac:dyDescent="0.25">
      <c r="A3596" s="81" t="str">
        <f>samples!$C$105</f>
        <v>BU2023/20-WestdiepSeafarm-825m-a-VV1</v>
      </c>
      <c r="C3596"/>
      <c r="H3596" t="s">
        <v>519</v>
      </c>
      <c r="I3596">
        <v>129625</v>
      </c>
      <c r="K3596" t="s">
        <v>348</v>
      </c>
      <c r="L3596" t="s">
        <v>375</v>
      </c>
      <c r="M3596" t="s">
        <v>376</v>
      </c>
      <c r="N3596" t="s">
        <v>401</v>
      </c>
      <c r="O3596" t="s">
        <v>402</v>
      </c>
      <c r="P3596" t="s">
        <v>519</v>
      </c>
      <c r="S3596" t="s">
        <v>226</v>
      </c>
      <c r="U3596" t="s">
        <v>335</v>
      </c>
      <c r="V3596" t="s">
        <v>264</v>
      </c>
      <c r="W3596" s="81" t="s">
        <v>159</v>
      </c>
      <c r="X3596">
        <v>40</v>
      </c>
      <c r="Y3596" t="s">
        <v>336</v>
      </c>
      <c r="Z3596" t="s">
        <v>243</v>
      </c>
      <c r="AA3596" t="s">
        <v>161</v>
      </c>
      <c r="AB3596" s="81" t="s">
        <v>338</v>
      </c>
      <c r="AC3596" s="77">
        <v>45292</v>
      </c>
    </row>
    <row r="3597" spans="1:29" x14ac:dyDescent="0.25">
      <c r="A3597" s="81" t="str">
        <f>samples!$C$105</f>
        <v>BU2023/20-WestdiepSeafarm-825m-a-VV1</v>
      </c>
      <c r="C3597"/>
      <c r="H3597" t="s">
        <v>481</v>
      </c>
      <c r="I3597">
        <v>131187</v>
      </c>
      <c r="K3597" t="s">
        <v>348</v>
      </c>
      <c r="L3597" t="s">
        <v>375</v>
      </c>
      <c r="M3597" t="s">
        <v>376</v>
      </c>
      <c r="N3597" t="s">
        <v>401</v>
      </c>
      <c r="O3597" t="s">
        <v>402</v>
      </c>
      <c r="P3597" t="s">
        <v>403</v>
      </c>
      <c r="Q3597" t="s">
        <v>404</v>
      </c>
      <c r="S3597" t="s">
        <v>226</v>
      </c>
      <c r="U3597" t="s">
        <v>335</v>
      </c>
      <c r="V3597" t="s">
        <v>264</v>
      </c>
      <c r="W3597" s="81" t="s">
        <v>159</v>
      </c>
      <c r="X3597">
        <v>290</v>
      </c>
      <c r="Y3597" t="s">
        <v>336</v>
      </c>
      <c r="Z3597" t="s">
        <v>243</v>
      </c>
      <c r="AA3597" t="s">
        <v>161</v>
      </c>
      <c r="AB3597" s="81" t="s">
        <v>338</v>
      </c>
      <c r="AC3597" s="77">
        <v>45292</v>
      </c>
    </row>
    <row r="3598" spans="1:29" x14ac:dyDescent="0.25">
      <c r="A3598" s="81" t="str">
        <f>samples!$C$105</f>
        <v>BU2023/20-WestdiepSeafarm-825m-a-VV1</v>
      </c>
      <c r="C3598"/>
      <c r="H3598" t="s">
        <v>524</v>
      </c>
      <c r="I3598">
        <v>129582</v>
      </c>
      <c r="K3598" t="s">
        <v>348</v>
      </c>
      <c r="L3598" t="s">
        <v>375</v>
      </c>
      <c r="M3598" t="s">
        <v>376</v>
      </c>
      <c r="N3598" t="s">
        <v>522</v>
      </c>
      <c r="O3598" t="s">
        <v>523</v>
      </c>
      <c r="P3598" t="s">
        <v>524</v>
      </c>
      <c r="S3598" t="s">
        <v>226</v>
      </c>
      <c r="U3598" t="s">
        <v>335</v>
      </c>
      <c r="V3598" t="s">
        <v>264</v>
      </c>
      <c r="W3598" s="81" t="s">
        <v>159</v>
      </c>
      <c r="X3598">
        <v>30</v>
      </c>
      <c r="Y3598" t="s">
        <v>336</v>
      </c>
      <c r="Z3598" t="s">
        <v>243</v>
      </c>
      <c r="AA3598" t="s">
        <v>161</v>
      </c>
      <c r="AB3598" s="81" t="s">
        <v>338</v>
      </c>
      <c r="AC3598" s="77">
        <v>45292</v>
      </c>
    </row>
    <row r="3599" spans="1:29" x14ac:dyDescent="0.25">
      <c r="A3599" s="81" t="str">
        <f>samples!$C$105</f>
        <v>BU2023/20-WestdiepSeafarm-825m-a-VV1</v>
      </c>
      <c r="C3599"/>
      <c r="H3599" t="s">
        <v>369</v>
      </c>
      <c r="I3599">
        <v>138159</v>
      </c>
      <c r="K3599" t="s">
        <v>348</v>
      </c>
      <c r="L3599" t="s">
        <v>365</v>
      </c>
      <c r="M3599" t="s">
        <v>366</v>
      </c>
      <c r="N3599" t="s">
        <v>367</v>
      </c>
      <c r="O3599" t="s">
        <v>368</v>
      </c>
      <c r="P3599" t="s">
        <v>369</v>
      </c>
      <c r="S3599" t="s">
        <v>226</v>
      </c>
      <c r="U3599" t="s">
        <v>335</v>
      </c>
      <c r="V3599" t="s">
        <v>264</v>
      </c>
      <c r="W3599" s="81" t="s">
        <v>159</v>
      </c>
      <c r="X3599">
        <v>10</v>
      </c>
      <c r="Y3599" t="s">
        <v>336</v>
      </c>
      <c r="Z3599" t="s">
        <v>243</v>
      </c>
      <c r="AA3599" t="s">
        <v>161</v>
      </c>
      <c r="AB3599" s="81" t="s">
        <v>338</v>
      </c>
      <c r="AC3599" s="77">
        <v>45292</v>
      </c>
    </row>
    <row r="3600" spans="1:29" x14ac:dyDescent="0.25">
      <c r="A3600" s="81" t="str">
        <f>samples!$C$106</f>
        <v>BU2023/20-WestdiepSeafarm-825m-b-VV2</v>
      </c>
      <c r="C3600"/>
      <c r="H3600" t="s">
        <v>487</v>
      </c>
      <c r="I3600">
        <v>102788</v>
      </c>
      <c r="K3600" t="s">
        <v>348</v>
      </c>
      <c r="L3600" t="s">
        <v>414</v>
      </c>
      <c r="M3600" t="s">
        <v>415</v>
      </c>
      <c r="N3600" t="s">
        <v>416</v>
      </c>
      <c r="O3600" t="s">
        <v>423</v>
      </c>
      <c r="P3600" t="s">
        <v>424</v>
      </c>
      <c r="Q3600" t="s">
        <v>425</v>
      </c>
      <c r="S3600" t="s">
        <v>226</v>
      </c>
      <c r="U3600" t="s">
        <v>335</v>
      </c>
      <c r="V3600" t="s">
        <v>264</v>
      </c>
      <c r="W3600" s="81" t="s">
        <v>159</v>
      </c>
      <c r="X3600">
        <v>50</v>
      </c>
      <c r="Y3600" t="s">
        <v>336</v>
      </c>
      <c r="Z3600" t="s">
        <v>243</v>
      </c>
      <c r="AA3600" t="s">
        <v>161</v>
      </c>
      <c r="AB3600" s="81" t="s">
        <v>338</v>
      </c>
      <c r="AC3600" s="77">
        <v>45292</v>
      </c>
    </row>
    <row r="3601" spans="1:29" x14ac:dyDescent="0.25">
      <c r="A3601" s="81" t="str">
        <f>samples!$C$106</f>
        <v>BU2023/20-WestdiepSeafarm-825m-b-VV2</v>
      </c>
      <c r="C3601"/>
      <c r="H3601" t="s">
        <v>549</v>
      </c>
      <c r="I3601">
        <v>131107</v>
      </c>
      <c r="K3601" t="s">
        <v>348</v>
      </c>
      <c r="L3601" t="s">
        <v>375</v>
      </c>
      <c r="M3601" t="s">
        <v>376</v>
      </c>
      <c r="N3601" t="s">
        <v>401</v>
      </c>
      <c r="O3601" t="s">
        <v>402</v>
      </c>
      <c r="P3601" t="s">
        <v>564</v>
      </c>
      <c r="Q3601" t="s">
        <v>575</v>
      </c>
      <c r="S3601" t="s">
        <v>226</v>
      </c>
      <c r="U3601" t="s">
        <v>335</v>
      </c>
      <c r="V3601" t="s">
        <v>264</v>
      </c>
      <c r="W3601" s="81" t="s">
        <v>159</v>
      </c>
      <c r="X3601">
        <v>10</v>
      </c>
      <c r="Y3601" t="s">
        <v>336</v>
      </c>
      <c r="Z3601" t="s">
        <v>243</v>
      </c>
      <c r="AA3601" t="s">
        <v>161</v>
      </c>
      <c r="AB3601" s="81" t="s">
        <v>338</v>
      </c>
      <c r="AC3601" s="77">
        <v>45292</v>
      </c>
    </row>
    <row r="3602" spans="1:29" x14ac:dyDescent="0.25">
      <c r="A3602" s="81" t="str">
        <f>samples!$C$106</f>
        <v>BU2023/20-WestdiepSeafarm-825m-b-VV2</v>
      </c>
      <c r="C3602"/>
      <c r="H3602" t="s">
        <v>411</v>
      </c>
      <c r="I3602">
        <v>919</v>
      </c>
      <c r="K3602" t="s">
        <v>348</v>
      </c>
      <c r="L3602" t="s">
        <v>375</v>
      </c>
      <c r="M3602" t="s">
        <v>376</v>
      </c>
      <c r="N3602" t="s">
        <v>384</v>
      </c>
      <c r="O3602" t="s">
        <v>411</v>
      </c>
      <c r="S3602" t="s">
        <v>226</v>
      </c>
      <c r="U3602" t="s">
        <v>335</v>
      </c>
      <c r="V3602" t="s">
        <v>264</v>
      </c>
      <c r="W3602" s="81" t="s">
        <v>159</v>
      </c>
      <c r="X3602">
        <v>10</v>
      </c>
      <c r="Y3602" t="s">
        <v>336</v>
      </c>
      <c r="Z3602" t="s">
        <v>243</v>
      </c>
      <c r="AA3602" t="s">
        <v>161</v>
      </c>
      <c r="AB3602" s="81" t="s">
        <v>338</v>
      </c>
      <c r="AC3602" s="77">
        <v>45292</v>
      </c>
    </row>
    <row r="3603" spans="1:29" x14ac:dyDescent="0.25">
      <c r="A3603" s="81" t="str">
        <f>samples!$C$106</f>
        <v>BU2023/20-WestdiepSeafarm-825m-b-VV2</v>
      </c>
      <c r="C3603"/>
      <c r="H3603" t="s">
        <v>470</v>
      </c>
      <c r="I3603">
        <v>855674</v>
      </c>
      <c r="K3603" t="s">
        <v>348</v>
      </c>
      <c r="L3603" t="s">
        <v>355</v>
      </c>
      <c r="M3603" t="s">
        <v>826</v>
      </c>
      <c r="N3603" t="s">
        <v>356</v>
      </c>
      <c r="O3603" t="s">
        <v>357</v>
      </c>
      <c r="P3603" t="s">
        <v>358</v>
      </c>
      <c r="Q3603" t="s">
        <v>359</v>
      </c>
      <c r="S3603" t="s">
        <v>226</v>
      </c>
      <c r="U3603" t="s">
        <v>335</v>
      </c>
      <c r="V3603" t="s">
        <v>264</v>
      </c>
      <c r="W3603" s="81" t="s">
        <v>159</v>
      </c>
      <c r="X3603">
        <v>20</v>
      </c>
      <c r="Y3603" t="s">
        <v>336</v>
      </c>
      <c r="Z3603" t="s">
        <v>243</v>
      </c>
      <c r="AA3603" t="s">
        <v>161</v>
      </c>
      <c r="AB3603" s="81" t="s">
        <v>338</v>
      </c>
      <c r="AC3603" s="77">
        <v>45292</v>
      </c>
    </row>
    <row r="3604" spans="1:29" x14ac:dyDescent="0.25">
      <c r="A3604" s="81" t="str">
        <f>samples!$C$106</f>
        <v>BU2023/20-WestdiepSeafarm-825m-b-VV2</v>
      </c>
      <c r="C3604"/>
      <c r="H3604" t="s">
        <v>542</v>
      </c>
      <c r="I3604">
        <v>130644</v>
      </c>
      <c r="K3604" t="s">
        <v>348</v>
      </c>
      <c r="L3604" t="s">
        <v>375</v>
      </c>
      <c r="M3604" t="s">
        <v>376</v>
      </c>
      <c r="N3604" t="s">
        <v>380</v>
      </c>
      <c r="O3604" t="s">
        <v>448</v>
      </c>
      <c r="P3604" t="s">
        <v>518</v>
      </c>
      <c r="Q3604" t="s">
        <v>532</v>
      </c>
      <c r="S3604" t="s">
        <v>226</v>
      </c>
      <c r="U3604" t="s">
        <v>335</v>
      </c>
      <c r="V3604" t="s">
        <v>264</v>
      </c>
      <c r="W3604" s="81" t="s">
        <v>159</v>
      </c>
      <c r="X3604">
        <v>10</v>
      </c>
      <c r="Y3604" t="s">
        <v>336</v>
      </c>
      <c r="Z3604" t="s">
        <v>243</v>
      </c>
      <c r="AA3604" t="s">
        <v>161</v>
      </c>
      <c r="AB3604" s="81" t="s">
        <v>338</v>
      </c>
      <c r="AC3604" s="77">
        <v>45292</v>
      </c>
    </row>
    <row r="3605" spans="1:29" x14ac:dyDescent="0.25">
      <c r="A3605" s="81" t="str">
        <f>samples!$C$106</f>
        <v>BU2023/20-WestdiepSeafarm-825m-b-VV2</v>
      </c>
      <c r="C3605"/>
      <c r="H3605" t="s">
        <v>484</v>
      </c>
      <c r="I3605">
        <v>130116</v>
      </c>
      <c r="K3605" t="s">
        <v>348</v>
      </c>
      <c r="L3605" t="s">
        <v>375</v>
      </c>
      <c r="M3605" t="s">
        <v>376</v>
      </c>
      <c r="N3605" t="s">
        <v>380</v>
      </c>
      <c r="O3605" t="s">
        <v>409</v>
      </c>
      <c r="P3605" t="s">
        <v>410</v>
      </c>
      <c r="Q3605" t="s">
        <v>374</v>
      </c>
      <c r="S3605" t="s">
        <v>226</v>
      </c>
      <c r="U3605" t="s">
        <v>335</v>
      </c>
      <c r="V3605" t="s">
        <v>264</v>
      </c>
      <c r="W3605" s="81" t="s">
        <v>159</v>
      </c>
      <c r="X3605">
        <v>20</v>
      </c>
      <c r="Y3605" t="s">
        <v>336</v>
      </c>
      <c r="Z3605" t="s">
        <v>243</v>
      </c>
      <c r="AA3605" t="s">
        <v>161</v>
      </c>
      <c r="AB3605" s="81" t="s">
        <v>338</v>
      </c>
      <c r="AC3605" s="77">
        <v>45292</v>
      </c>
    </row>
    <row r="3606" spans="1:29" x14ac:dyDescent="0.25">
      <c r="A3606" s="81" t="str">
        <f>samples!$C$106</f>
        <v>BU2023/20-WestdiepSeafarm-825m-b-VV2</v>
      </c>
      <c r="C3606"/>
      <c r="H3606" t="s">
        <v>538</v>
      </c>
      <c r="I3606">
        <v>131495</v>
      </c>
      <c r="K3606" t="s">
        <v>348</v>
      </c>
      <c r="L3606" t="s">
        <v>375</v>
      </c>
      <c r="M3606" t="s">
        <v>376</v>
      </c>
      <c r="N3606" t="s">
        <v>384</v>
      </c>
      <c r="O3606" t="s">
        <v>509</v>
      </c>
      <c r="P3606" t="s">
        <v>510</v>
      </c>
      <c r="Q3606" t="s">
        <v>527</v>
      </c>
      <c r="S3606" t="s">
        <v>226</v>
      </c>
      <c r="U3606" t="s">
        <v>335</v>
      </c>
      <c r="V3606" t="s">
        <v>264</v>
      </c>
      <c r="W3606" s="81" t="s">
        <v>159</v>
      </c>
      <c r="X3606">
        <v>10</v>
      </c>
      <c r="Y3606" t="s">
        <v>336</v>
      </c>
      <c r="Z3606" t="s">
        <v>243</v>
      </c>
      <c r="AA3606" t="s">
        <v>161</v>
      </c>
      <c r="AB3606" s="81" t="s">
        <v>338</v>
      </c>
      <c r="AC3606" s="77">
        <v>45292</v>
      </c>
    </row>
    <row r="3607" spans="1:29" x14ac:dyDescent="0.25">
      <c r="A3607" s="81" t="str">
        <f>samples!$C$106</f>
        <v>BU2023/20-WestdiepSeafarm-825m-b-VV2</v>
      </c>
      <c r="C3607"/>
      <c r="H3607" t="s">
        <v>457</v>
      </c>
      <c r="I3607">
        <v>152391</v>
      </c>
      <c r="K3607" t="s">
        <v>348</v>
      </c>
      <c r="L3607" t="s">
        <v>457</v>
      </c>
      <c r="S3607" t="s">
        <v>226</v>
      </c>
      <c r="U3607" t="s">
        <v>335</v>
      </c>
      <c r="V3607" t="s">
        <v>264</v>
      </c>
      <c r="W3607" s="81" t="s">
        <v>159</v>
      </c>
      <c r="X3607">
        <v>20</v>
      </c>
      <c r="Y3607" t="s">
        <v>336</v>
      </c>
      <c r="Z3607" t="s">
        <v>243</v>
      </c>
      <c r="AA3607" t="s">
        <v>161</v>
      </c>
      <c r="AB3607" s="81" t="s">
        <v>338</v>
      </c>
      <c r="AC3607" s="77">
        <v>45292</v>
      </c>
    </row>
    <row r="3608" spans="1:29" x14ac:dyDescent="0.25">
      <c r="A3608" s="81" t="str">
        <f>samples!$C$106</f>
        <v>BU2023/20-WestdiepSeafarm-825m-b-VV2</v>
      </c>
      <c r="C3608"/>
      <c r="H3608" t="s">
        <v>482</v>
      </c>
      <c r="I3608">
        <v>130357</v>
      </c>
      <c r="K3608" t="s">
        <v>348</v>
      </c>
      <c r="L3608" t="s">
        <v>375</v>
      </c>
      <c r="M3608" t="s">
        <v>376</v>
      </c>
      <c r="N3608" t="s">
        <v>380</v>
      </c>
      <c r="O3608" t="s">
        <v>381</v>
      </c>
      <c r="P3608" t="s">
        <v>382</v>
      </c>
      <c r="Q3608" t="s">
        <v>405</v>
      </c>
      <c r="S3608" t="s">
        <v>226</v>
      </c>
      <c r="U3608" t="s">
        <v>335</v>
      </c>
      <c r="V3608" t="s">
        <v>264</v>
      </c>
      <c r="W3608" s="81" t="s">
        <v>159</v>
      </c>
      <c r="X3608">
        <v>80</v>
      </c>
      <c r="Y3608" t="s">
        <v>336</v>
      </c>
      <c r="Z3608" t="s">
        <v>243</v>
      </c>
      <c r="AA3608" t="s">
        <v>161</v>
      </c>
      <c r="AB3608" s="81" t="s">
        <v>338</v>
      </c>
      <c r="AC3608" s="77">
        <v>45292</v>
      </c>
    </row>
    <row r="3609" spans="1:29" x14ac:dyDescent="0.25">
      <c r="A3609" s="81" t="str">
        <f>samples!$C$106</f>
        <v>BU2023/20-WestdiepSeafarm-825m-b-VV2</v>
      </c>
      <c r="C3609"/>
      <c r="H3609" t="s">
        <v>474</v>
      </c>
      <c r="I3609">
        <v>129898</v>
      </c>
      <c r="K3609" t="s">
        <v>348</v>
      </c>
      <c r="L3609" t="s">
        <v>375</v>
      </c>
      <c r="M3609" t="s">
        <v>376</v>
      </c>
      <c r="O3609" t="s">
        <v>377</v>
      </c>
      <c r="P3609" t="s">
        <v>378</v>
      </c>
      <c r="Q3609" t="s">
        <v>379</v>
      </c>
      <c r="S3609" t="s">
        <v>226</v>
      </c>
      <c r="U3609" t="s">
        <v>335</v>
      </c>
      <c r="V3609" t="s">
        <v>264</v>
      </c>
      <c r="W3609" s="81" t="s">
        <v>159</v>
      </c>
      <c r="X3609">
        <v>20</v>
      </c>
      <c r="Y3609" t="s">
        <v>336</v>
      </c>
      <c r="Z3609" t="s">
        <v>243</v>
      </c>
      <c r="AA3609" t="s">
        <v>161</v>
      </c>
      <c r="AB3609" s="81" t="s">
        <v>338</v>
      </c>
      <c r="AC3609" s="77">
        <v>45292</v>
      </c>
    </row>
    <row r="3610" spans="1:29" x14ac:dyDescent="0.25">
      <c r="A3610" s="81" t="str">
        <f>samples!$C$106</f>
        <v>BU2023/20-WestdiepSeafarm-825m-b-VV2</v>
      </c>
      <c r="C3610"/>
      <c r="H3610" t="s">
        <v>552</v>
      </c>
      <c r="I3610">
        <v>130491</v>
      </c>
      <c r="K3610" t="s">
        <v>348</v>
      </c>
      <c r="L3610" t="s">
        <v>375</v>
      </c>
      <c r="M3610" t="s">
        <v>376</v>
      </c>
      <c r="O3610" t="s">
        <v>568</v>
      </c>
      <c r="P3610" t="s">
        <v>569</v>
      </c>
      <c r="Q3610" t="s">
        <v>577</v>
      </c>
      <c r="S3610" t="s">
        <v>226</v>
      </c>
      <c r="U3610" t="s">
        <v>335</v>
      </c>
      <c r="V3610" t="s">
        <v>264</v>
      </c>
      <c r="W3610" s="81" t="s">
        <v>159</v>
      </c>
      <c r="X3610">
        <v>10</v>
      </c>
      <c r="Y3610" t="s">
        <v>336</v>
      </c>
      <c r="Z3610" t="s">
        <v>243</v>
      </c>
      <c r="AA3610" t="s">
        <v>161</v>
      </c>
      <c r="AB3610" s="81" t="s">
        <v>338</v>
      </c>
      <c r="AC3610" s="77">
        <v>45292</v>
      </c>
    </row>
    <row r="3611" spans="1:29" x14ac:dyDescent="0.25">
      <c r="A3611" s="81" t="str">
        <f>samples!$C$106</f>
        <v>BU2023/20-WestdiepSeafarm-825m-b-VV2</v>
      </c>
      <c r="C3611"/>
      <c r="H3611" t="s">
        <v>471</v>
      </c>
      <c r="I3611">
        <v>124929</v>
      </c>
      <c r="K3611" t="s">
        <v>348</v>
      </c>
      <c r="L3611" t="s">
        <v>349</v>
      </c>
      <c r="M3611" t="s">
        <v>360</v>
      </c>
      <c r="N3611" t="s">
        <v>361</v>
      </c>
      <c r="O3611" t="s">
        <v>362</v>
      </c>
      <c r="P3611" t="s">
        <v>363</v>
      </c>
      <c r="Q3611" t="s">
        <v>364</v>
      </c>
      <c r="S3611" t="s">
        <v>226</v>
      </c>
      <c r="U3611" t="s">
        <v>335</v>
      </c>
      <c r="V3611" t="s">
        <v>264</v>
      </c>
      <c r="W3611" s="81" t="s">
        <v>159</v>
      </c>
      <c r="X3611">
        <v>30</v>
      </c>
      <c r="Y3611" t="s">
        <v>336</v>
      </c>
      <c r="Z3611" t="s">
        <v>243</v>
      </c>
      <c r="AA3611" t="s">
        <v>161</v>
      </c>
      <c r="AB3611" s="81" t="s">
        <v>338</v>
      </c>
      <c r="AC3611" s="77">
        <v>45292</v>
      </c>
    </row>
    <row r="3612" spans="1:29" x14ac:dyDescent="0.25">
      <c r="A3612" s="81" t="str">
        <f>samples!$C$106</f>
        <v>BU2023/20-WestdiepSeafarm-825m-b-VV2</v>
      </c>
      <c r="C3612"/>
      <c r="H3612" t="s">
        <v>540</v>
      </c>
      <c r="I3612">
        <v>334512</v>
      </c>
      <c r="K3612" t="s">
        <v>348</v>
      </c>
      <c r="L3612" t="s">
        <v>375</v>
      </c>
      <c r="M3612" t="s">
        <v>376</v>
      </c>
      <c r="N3612" t="s">
        <v>380</v>
      </c>
      <c r="O3612" t="s">
        <v>448</v>
      </c>
      <c r="P3612" t="s">
        <v>517</v>
      </c>
      <c r="Q3612" t="s">
        <v>530</v>
      </c>
      <c r="S3612" t="s">
        <v>226</v>
      </c>
      <c r="U3612" t="s">
        <v>335</v>
      </c>
      <c r="V3612" t="s">
        <v>264</v>
      </c>
      <c r="W3612" s="81" t="s">
        <v>159</v>
      </c>
      <c r="X3612">
        <v>10</v>
      </c>
      <c r="Y3612" t="s">
        <v>336</v>
      </c>
      <c r="Z3612" t="s">
        <v>243</v>
      </c>
      <c r="AA3612" t="s">
        <v>161</v>
      </c>
      <c r="AB3612" s="81" t="s">
        <v>338</v>
      </c>
      <c r="AC3612" s="77">
        <v>45292</v>
      </c>
    </row>
    <row r="3613" spans="1:29" x14ac:dyDescent="0.25">
      <c r="A3613" s="81" t="str">
        <f>samples!$C$106</f>
        <v>BU2023/20-WestdiepSeafarm-825m-b-VV2</v>
      </c>
      <c r="C3613"/>
      <c r="H3613" t="s">
        <v>546</v>
      </c>
      <c r="I3613">
        <v>130711</v>
      </c>
      <c r="K3613" t="s">
        <v>348</v>
      </c>
      <c r="L3613" t="s">
        <v>375</v>
      </c>
      <c r="M3613" t="s">
        <v>376</v>
      </c>
      <c r="N3613" t="s">
        <v>401</v>
      </c>
      <c r="O3613" t="s">
        <v>557</v>
      </c>
      <c r="P3613" t="s">
        <v>558</v>
      </c>
      <c r="Q3613" t="s">
        <v>572</v>
      </c>
      <c r="S3613" t="s">
        <v>226</v>
      </c>
      <c r="U3613" t="s">
        <v>335</v>
      </c>
      <c r="V3613" t="s">
        <v>264</v>
      </c>
      <c r="W3613" s="81" t="s">
        <v>159</v>
      </c>
      <c r="X3613">
        <v>60</v>
      </c>
      <c r="Y3613" t="s">
        <v>336</v>
      </c>
      <c r="Z3613" t="s">
        <v>243</v>
      </c>
      <c r="AA3613" t="s">
        <v>161</v>
      </c>
      <c r="AB3613" s="81" t="s">
        <v>338</v>
      </c>
      <c r="AC3613" s="77">
        <v>45292</v>
      </c>
    </row>
    <row r="3614" spans="1:29" x14ac:dyDescent="0.25">
      <c r="A3614" s="81" t="str">
        <f>samples!$C$106</f>
        <v>BU2023/20-WestdiepSeafarm-825m-b-VV2</v>
      </c>
      <c r="C3614"/>
      <c r="H3614" t="s">
        <v>421</v>
      </c>
      <c r="I3614">
        <v>1648</v>
      </c>
      <c r="K3614" t="s">
        <v>348</v>
      </c>
      <c r="L3614" t="s">
        <v>375</v>
      </c>
      <c r="N3614" t="s">
        <v>420</v>
      </c>
      <c r="O3614" t="s">
        <v>421</v>
      </c>
      <c r="S3614" t="s">
        <v>226</v>
      </c>
      <c r="U3614" t="s">
        <v>335</v>
      </c>
      <c r="V3614" t="s">
        <v>264</v>
      </c>
      <c r="W3614" s="81" t="s">
        <v>159</v>
      </c>
      <c r="X3614">
        <v>10</v>
      </c>
      <c r="Y3614" t="s">
        <v>336</v>
      </c>
      <c r="Z3614" t="s">
        <v>243</v>
      </c>
      <c r="AA3614" t="s">
        <v>161</v>
      </c>
      <c r="AB3614" s="81" t="s">
        <v>338</v>
      </c>
      <c r="AC3614" s="77">
        <v>45292</v>
      </c>
    </row>
    <row r="3615" spans="1:29" x14ac:dyDescent="0.25">
      <c r="A3615" s="81" t="str">
        <f>samples!$C$106</f>
        <v>BU2023/20-WestdiepSeafarm-825m-b-VV2</v>
      </c>
      <c r="C3615"/>
      <c r="H3615" t="s">
        <v>543</v>
      </c>
      <c r="I3615">
        <v>131183</v>
      </c>
      <c r="K3615" t="s">
        <v>348</v>
      </c>
      <c r="L3615" t="s">
        <v>375</v>
      </c>
      <c r="M3615" t="s">
        <v>376</v>
      </c>
      <c r="N3615" t="s">
        <v>401</v>
      </c>
      <c r="O3615" t="s">
        <v>402</v>
      </c>
      <c r="P3615" t="s">
        <v>519</v>
      </c>
      <c r="Q3615" t="s">
        <v>533</v>
      </c>
      <c r="S3615" t="s">
        <v>226</v>
      </c>
      <c r="U3615" t="s">
        <v>335</v>
      </c>
      <c r="V3615" t="s">
        <v>264</v>
      </c>
      <c r="W3615" s="81" t="s">
        <v>159</v>
      </c>
      <c r="X3615">
        <v>10</v>
      </c>
      <c r="Y3615" t="s">
        <v>336</v>
      </c>
      <c r="Z3615" t="s">
        <v>243</v>
      </c>
      <c r="AA3615" t="s">
        <v>161</v>
      </c>
      <c r="AB3615" s="81" t="s">
        <v>338</v>
      </c>
      <c r="AC3615" s="77">
        <v>45292</v>
      </c>
    </row>
    <row r="3616" spans="1:29" x14ac:dyDescent="0.25">
      <c r="A3616" s="81" t="str">
        <f>samples!$C$106</f>
        <v>BU2023/20-WestdiepSeafarm-825m-b-VV2</v>
      </c>
      <c r="C3616"/>
      <c r="H3616" t="s">
        <v>481</v>
      </c>
      <c r="I3616">
        <v>131187</v>
      </c>
      <c r="K3616" t="s">
        <v>348</v>
      </c>
      <c r="L3616" t="s">
        <v>375</v>
      </c>
      <c r="M3616" t="s">
        <v>376</v>
      </c>
      <c r="N3616" t="s">
        <v>401</v>
      </c>
      <c r="O3616" t="s">
        <v>402</v>
      </c>
      <c r="P3616" t="s">
        <v>403</v>
      </c>
      <c r="Q3616" t="s">
        <v>404</v>
      </c>
      <c r="S3616" t="s">
        <v>226</v>
      </c>
      <c r="U3616" t="s">
        <v>335</v>
      </c>
      <c r="V3616" t="s">
        <v>264</v>
      </c>
      <c r="W3616" s="81" t="s">
        <v>159</v>
      </c>
      <c r="X3616">
        <v>350</v>
      </c>
      <c r="Y3616" t="s">
        <v>336</v>
      </c>
      <c r="Z3616" t="s">
        <v>243</v>
      </c>
      <c r="AA3616" t="s">
        <v>161</v>
      </c>
      <c r="AB3616" s="81" t="s">
        <v>338</v>
      </c>
      <c r="AC3616" s="77">
        <v>45292</v>
      </c>
    </row>
    <row r="3617" spans="1:29" x14ac:dyDescent="0.25">
      <c r="A3617" s="81" t="str">
        <f>samples!$C$106</f>
        <v>BU2023/20-WestdiepSeafarm-825m-b-VV2</v>
      </c>
      <c r="C3617"/>
      <c r="H3617" t="s">
        <v>472</v>
      </c>
      <c r="I3617">
        <v>140301</v>
      </c>
      <c r="K3617" t="s">
        <v>348</v>
      </c>
      <c r="L3617" t="s">
        <v>365</v>
      </c>
      <c r="M3617" t="s">
        <v>366</v>
      </c>
      <c r="N3617" t="s">
        <v>367</v>
      </c>
      <c r="O3617" t="s">
        <v>368</v>
      </c>
      <c r="P3617" t="s">
        <v>369</v>
      </c>
      <c r="Q3617" t="s">
        <v>370</v>
      </c>
      <c r="S3617" t="s">
        <v>226</v>
      </c>
      <c r="U3617" t="s">
        <v>335</v>
      </c>
      <c r="V3617" t="s">
        <v>264</v>
      </c>
      <c r="W3617" s="81" t="s">
        <v>159</v>
      </c>
      <c r="X3617">
        <v>10</v>
      </c>
      <c r="Y3617" t="s">
        <v>336</v>
      </c>
      <c r="Z3617" t="s">
        <v>243</v>
      </c>
      <c r="AA3617" t="s">
        <v>161</v>
      </c>
      <c r="AB3617" s="81" t="s">
        <v>338</v>
      </c>
      <c r="AC3617" s="77">
        <v>45292</v>
      </c>
    </row>
    <row r="3618" spans="1:29" x14ac:dyDescent="0.25">
      <c r="A3618" s="81" t="str">
        <f>samples!$C$106</f>
        <v>BU2023/20-WestdiepSeafarm-825m-b-VV2</v>
      </c>
      <c r="C3618"/>
      <c r="H3618" t="s">
        <v>585</v>
      </c>
      <c r="I3618">
        <v>120019</v>
      </c>
      <c r="K3618" t="s">
        <v>348</v>
      </c>
      <c r="L3618" t="s">
        <v>414</v>
      </c>
      <c r="M3618" t="s">
        <v>415</v>
      </c>
      <c r="N3618" t="s">
        <v>559</v>
      </c>
      <c r="O3618" t="s">
        <v>560</v>
      </c>
      <c r="P3618" t="s">
        <v>561</v>
      </c>
      <c r="Q3618" t="s">
        <v>597</v>
      </c>
      <c r="S3618" t="s">
        <v>226</v>
      </c>
      <c r="U3618" t="s">
        <v>335</v>
      </c>
      <c r="V3618" t="s">
        <v>264</v>
      </c>
      <c r="W3618" s="81" t="s">
        <v>159</v>
      </c>
      <c r="X3618">
        <v>10</v>
      </c>
      <c r="Y3618" t="s">
        <v>336</v>
      </c>
      <c r="Z3618" t="s">
        <v>243</v>
      </c>
      <c r="AA3618" t="s">
        <v>161</v>
      </c>
      <c r="AB3618" s="81" t="s">
        <v>338</v>
      </c>
      <c r="AC3618" s="77">
        <v>45292</v>
      </c>
    </row>
    <row r="3619" spans="1:29" x14ac:dyDescent="0.25">
      <c r="A3619" s="81" t="str">
        <f>samples!$C$106</f>
        <v>BU2023/20-WestdiepSeafarm-825m-b-VV2</v>
      </c>
      <c r="C3619"/>
      <c r="H3619" t="s">
        <v>868</v>
      </c>
      <c r="I3619">
        <v>1748246</v>
      </c>
      <c r="K3619" t="s">
        <v>348</v>
      </c>
      <c r="L3619" t="s">
        <v>414</v>
      </c>
      <c r="M3619" t="s">
        <v>415</v>
      </c>
      <c r="N3619" t="s">
        <v>511</v>
      </c>
      <c r="O3619" t="s">
        <v>512</v>
      </c>
      <c r="P3619" t="s">
        <v>888</v>
      </c>
      <c r="Q3619" t="s">
        <v>611</v>
      </c>
      <c r="S3619" t="s">
        <v>226</v>
      </c>
      <c r="U3619" t="s">
        <v>335</v>
      </c>
      <c r="V3619" t="s">
        <v>264</v>
      </c>
      <c r="W3619" s="81" t="s">
        <v>159</v>
      </c>
      <c r="X3619">
        <v>10</v>
      </c>
      <c r="Y3619" t="s">
        <v>336</v>
      </c>
      <c r="Z3619" t="s">
        <v>243</v>
      </c>
      <c r="AA3619" t="s">
        <v>161</v>
      </c>
      <c r="AB3619" s="81" t="s">
        <v>338</v>
      </c>
      <c r="AC3619" s="77">
        <v>45292</v>
      </c>
    </row>
    <row r="3620" spans="1:29" x14ac:dyDescent="0.25">
      <c r="A3620" s="81" t="str">
        <f>samples!$C$106</f>
        <v>BU2023/20-WestdiepSeafarm-825m-b-VV2</v>
      </c>
      <c r="C3620"/>
      <c r="H3620" t="s">
        <v>513</v>
      </c>
      <c r="I3620">
        <v>106925</v>
      </c>
      <c r="K3620" t="s">
        <v>348</v>
      </c>
      <c r="L3620" t="s">
        <v>414</v>
      </c>
      <c r="M3620" t="s">
        <v>415</v>
      </c>
      <c r="N3620" t="s">
        <v>511</v>
      </c>
      <c r="O3620" t="s">
        <v>512</v>
      </c>
      <c r="P3620" t="s">
        <v>513</v>
      </c>
      <c r="S3620" t="s">
        <v>226</v>
      </c>
      <c r="U3620" t="s">
        <v>335</v>
      </c>
      <c r="V3620" t="s">
        <v>264</v>
      </c>
      <c r="W3620" s="81" t="s">
        <v>159</v>
      </c>
      <c r="X3620">
        <v>10</v>
      </c>
      <c r="Y3620" t="s">
        <v>336</v>
      </c>
      <c r="Z3620" t="s">
        <v>243</v>
      </c>
      <c r="AA3620" t="s">
        <v>161</v>
      </c>
      <c r="AB3620" s="81" t="s">
        <v>338</v>
      </c>
      <c r="AC3620" s="77">
        <v>45292</v>
      </c>
    </row>
    <row r="3621" spans="1:29" x14ac:dyDescent="0.25">
      <c r="A3621" s="81" t="str">
        <f>samples!$C$106</f>
        <v>BU2023/20-WestdiepSeafarm-825m-b-VV2</v>
      </c>
      <c r="C3621"/>
      <c r="H3621" t="s">
        <v>820</v>
      </c>
      <c r="I3621">
        <v>107188</v>
      </c>
      <c r="K3621" t="s">
        <v>348</v>
      </c>
      <c r="L3621" t="s">
        <v>414</v>
      </c>
      <c r="M3621" t="s">
        <v>415</v>
      </c>
      <c r="N3621" t="s">
        <v>511</v>
      </c>
      <c r="O3621" t="s">
        <v>850</v>
      </c>
      <c r="P3621" t="s">
        <v>851</v>
      </c>
      <c r="Q3621" t="s">
        <v>852</v>
      </c>
      <c r="S3621" t="s">
        <v>226</v>
      </c>
      <c r="U3621" t="s">
        <v>335</v>
      </c>
      <c r="V3621" t="s">
        <v>264</v>
      </c>
      <c r="W3621" s="81" t="s">
        <v>159</v>
      </c>
      <c r="X3621">
        <v>10</v>
      </c>
      <c r="Y3621" t="s">
        <v>336</v>
      </c>
      <c r="Z3621" t="s">
        <v>243</v>
      </c>
      <c r="AA3621" t="s">
        <v>161</v>
      </c>
      <c r="AB3621" s="81" t="s">
        <v>338</v>
      </c>
      <c r="AC3621" s="77">
        <v>45292</v>
      </c>
    </row>
    <row r="3622" spans="1:29" x14ac:dyDescent="0.25">
      <c r="A3622" s="81" t="str">
        <f>samples!$C$106</f>
        <v>BU2023/20-WestdiepSeafarm-825m-b-VV2</v>
      </c>
      <c r="C3622"/>
      <c r="H3622" t="s">
        <v>536</v>
      </c>
      <c r="I3622">
        <v>876821</v>
      </c>
      <c r="K3622" t="s">
        <v>348</v>
      </c>
      <c r="L3622" t="s">
        <v>365</v>
      </c>
      <c r="M3622" t="s">
        <v>503</v>
      </c>
      <c r="N3622" t="s">
        <v>504</v>
      </c>
      <c r="O3622" t="s">
        <v>505</v>
      </c>
      <c r="P3622" t="s">
        <v>506</v>
      </c>
      <c r="Q3622" t="s">
        <v>525</v>
      </c>
      <c r="S3622" t="s">
        <v>226</v>
      </c>
      <c r="U3622" t="s">
        <v>335</v>
      </c>
      <c r="V3622" t="s">
        <v>264</v>
      </c>
      <c r="W3622" s="81" t="s">
        <v>159</v>
      </c>
      <c r="X3622">
        <v>20</v>
      </c>
      <c r="Y3622" t="s">
        <v>336</v>
      </c>
      <c r="Z3622" t="s">
        <v>243</v>
      </c>
      <c r="AA3622" t="s">
        <v>161</v>
      </c>
      <c r="AB3622" s="81" t="s">
        <v>338</v>
      </c>
      <c r="AC3622" s="77">
        <v>45292</v>
      </c>
    </row>
    <row r="3623" spans="1:29" x14ac:dyDescent="0.25">
      <c r="A3623" s="81" t="str">
        <f>samples!$C$107</f>
        <v>BU2023/20-WestdiepSeafarm-825m-c-VV3</v>
      </c>
      <c r="C3623"/>
      <c r="H3623" t="s">
        <v>487</v>
      </c>
      <c r="I3623">
        <v>102788</v>
      </c>
      <c r="K3623" t="s">
        <v>348</v>
      </c>
      <c r="L3623" t="s">
        <v>414</v>
      </c>
      <c r="M3623" t="s">
        <v>415</v>
      </c>
      <c r="N3623" t="s">
        <v>416</v>
      </c>
      <c r="O3623" t="s">
        <v>423</v>
      </c>
      <c r="P3623" t="s">
        <v>424</v>
      </c>
      <c r="Q3623" t="s">
        <v>425</v>
      </c>
      <c r="S3623" t="s">
        <v>226</v>
      </c>
      <c r="U3623" t="s">
        <v>335</v>
      </c>
      <c r="V3623" t="s">
        <v>264</v>
      </c>
      <c r="W3623" s="81" t="s">
        <v>159</v>
      </c>
      <c r="X3623">
        <v>80</v>
      </c>
      <c r="Y3623" t="s">
        <v>336</v>
      </c>
      <c r="Z3623" t="s">
        <v>243</v>
      </c>
      <c r="AA3623" t="s">
        <v>161</v>
      </c>
      <c r="AB3623" s="81" t="s">
        <v>338</v>
      </c>
      <c r="AC3623" s="77">
        <v>45292</v>
      </c>
    </row>
    <row r="3624" spans="1:29" x14ac:dyDescent="0.25">
      <c r="A3624" s="81" t="str">
        <f>samples!$C$107</f>
        <v>BU2023/20-WestdiepSeafarm-825m-c-VV3</v>
      </c>
      <c r="C3624"/>
      <c r="H3624" t="s">
        <v>411</v>
      </c>
      <c r="I3624">
        <v>919</v>
      </c>
      <c r="K3624" t="s">
        <v>348</v>
      </c>
      <c r="L3624" t="s">
        <v>375</v>
      </c>
      <c r="M3624" t="s">
        <v>376</v>
      </c>
      <c r="N3624" t="s">
        <v>384</v>
      </c>
      <c r="O3624" t="s">
        <v>411</v>
      </c>
      <c r="S3624" t="s">
        <v>226</v>
      </c>
      <c r="U3624" t="s">
        <v>335</v>
      </c>
      <c r="V3624" t="s">
        <v>264</v>
      </c>
      <c r="W3624" s="81" t="s">
        <v>159</v>
      </c>
      <c r="X3624">
        <v>20</v>
      </c>
      <c r="Y3624" t="s">
        <v>336</v>
      </c>
      <c r="Z3624" t="s">
        <v>243</v>
      </c>
      <c r="AA3624" t="s">
        <v>161</v>
      </c>
      <c r="AB3624" s="81" t="s">
        <v>338</v>
      </c>
      <c r="AC3624" s="77">
        <v>45292</v>
      </c>
    </row>
    <row r="3625" spans="1:29" x14ac:dyDescent="0.25">
      <c r="A3625" s="81" t="str">
        <f>samples!$C$107</f>
        <v>BU2023/20-WestdiepSeafarm-825m-c-VV3</v>
      </c>
      <c r="C3625"/>
      <c r="H3625" t="s">
        <v>470</v>
      </c>
      <c r="I3625">
        <v>855674</v>
      </c>
      <c r="K3625" t="s">
        <v>348</v>
      </c>
      <c r="L3625" t="s">
        <v>355</v>
      </c>
      <c r="M3625" t="s">
        <v>826</v>
      </c>
      <c r="N3625" t="s">
        <v>356</v>
      </c>
      <c r="O3625" t="s">
        <v>357</v>
      </c>
      <c r="P3625" t="s">
        <v>358</v>
      </c>
      <c r="Q3625" t="s">
        <v>359</v>
      </c>
      <c r="S3625" t="s">
        <v>226</v>
      </c>
      <c r="U3625" t="s">
        <v>335</v>
      </c>
      <c r="V3625" t="s">
        <v>264</v>
      </c>
      <c r="W3625" s="81" t="s">
        <v>159</v>
      </c>
      <c r="X3625">
        <v>10</v>
      </c>
      <c r="Y3625" t="s">
        <v>336</v>
      </c>
      <c r="Z3625" t="s">
        <v>243</v>
      </c>
      <c r="AA3625" t="s">
        <v>161</v>
      </c>
      <c r="AB3625" s="81" t="s">
        <v>338</v>
      </c>
      <c r="AC3625" s="77">
        <v>45292</v>
      </c>
    </row>
    <row r="3626" spans="1:29" x14ac:dyDescent="0.25">
      <c r="A3626" s="81" t="str">
        <f>samples!$C$107</f>
        <v>BU2023/20-WestdiepSeafarm-825m-c-VV3</v>
      </c>
      <c r="C3626"/>
      <c r="H3626" t="s">
        <v>799</v>
      </c>
      <c r="I3626">
        <v>876640</v>
      </c>
      <c r="K3626" t="s">
        <v>348</v>
      </c>
      <c r="L3626" t="s">
        <v>365</v>
      </c>
      <c r="M3626" t="s">
        <v>366</v>
      </c>
      <c r="N3626" t="s">
        <v>451</v>
      </c>
      <c r="O3626" t="s">
        <v>452</v>
      </c>
      <c r="P3626" t="s">
        <v>453</v>
      </c>
      <c r="Q3626" t="s">
        <v>454</v>
      </c>
      <c r="S3626" t="s">
        <v>726</v>
      </c>
      <c r="U3626" t="s">
        <v>335</v>
      </c>
      <c r="V3626" t="s">
        <v>264</v>
      </c>
      <c r="W3626" s="81" t="s">
        <v>159</v>
      </c>
      <c r="X3626">
        <v>10</v>
      </c>
      <c r="Y3626" t="s">
        <v>336</v>
      </c>
      <c r="Z3626" t="s">
        <v>243</v>
      </c>
      <c r="AA3626" t="s">
        <v>161</v>
      </c>
      <c r="AB3626" s="81" t="s">
        <v>338</v>
      </c>
      <c r="AC3626" s="77">
        <v>45292</v>
      </c>
    </row>
    <row r="3627" spans="1:29" x14ac:dyDescent="0.25">
      <c r="A3627" s="81" t="str">
        <f>samples!$C$107</f>
        <v>BU2023/20-WestdiepSeafarm-825m-c-VV3</v>
      </c>
      <c r="C3627"/>
      <c r="H3627" t="s">
        <v>542</v>
      </c>
      <c r="I3627">
        <v>130644</v>
      </c>
      <c r="K3627" t="s">
        <v>348</v>
      </c>
      <c r="L3627" t="s">
        <v>375</v>
      </c>
      <c r="M3627" t="s">
        <v>376</v>
      </c>
      <c r="N3627" t="s">
        <v>380</v>
      </c>
      <c r="O3627" t="s">
        <v>448</v>
      </c>
      <c r="P3627" t="s">
        <v>518</v>
      </c>
      <c r="Q3627" t="s">
        <v>532</v>
      </c>
      <c r="S3627" t="s">
        <v>226</v>
      </c>
      <c r="U3627" t="s">
        <v>335</v>
      </c>
      <c r="V3627" t="s">
        <v>264</v>
      </c>
      <c r="W3627" s="81" t="s">
        <v>159</v>
      </c>
      <c r="X3627">
        <v>60</v>
      </c>
      <c r="Y3627" t="s">
        <v>336</v>
      </c>
      <c r="Z3627" t="s">
        <v>243</v>
      </c>
      <c r="AA3627" t="s">
        <v>161</v>
      </c>
      <c r="AB3627" s="81" t="s">
        <v>338</v>
      </c>
      <c r="AC3627" s="77">
        <v>45292</v>
      </c>
    </row>
    <row r="3628" spans="1:29" x14ac:dyDescent="0.25">
      <c r="A3628" s="81" t="str">
        <f>samples!$C$107</f>
        <v>BU2023/20-WestdiepSeafarm-825m-c-VV3</v>
      </c>
      <c r="C3628"/>
      <c r="H3628" t="s">
        <v>484</v>
      </c>
      <c r="I3628">
        <v>130116</v>
      </c>
      <c r="K3628" t="s">
        <v>348</v>
      </c>
      <c r="L3628" t="s">
        <v>375</v>
      </c>
      <c r="M3628" t="s">
        <v>376</v>
      </c>
      <c r="N3628" t="s">
        <v>380</v>
      </c>
      <c r="O3628" t="s">
        <v>409</v>
      </c>
      <c r="P3628" t="s">
        <v>410</v>
      </c>
      <c r="Q3628" t="s">
        <v>374</v>
      </c>
      <c r="S3628" t="s">
        <v>226</v>
      </c>
      <c r="U3628" t="s">
        <v>335</v>
      </c>
      <c r="V3628" t="s">
        <v>264</v>
      </c>
      <c r="W3628" s="81" t="s">
        <v>159</v>
      </c>
      <c r="X3628">
        <v>40</v>
      </c>
      <c r="Y3628" t="s">
        <v>336</v>
      </c>
      <c r="Z3628" t="s">
        <v>243</v>
      </c>
      <c r="AA3628" t="s">
        <v>161</v>
      </c>
      <c r="AB3628" s="81" t="s">
        <v>338</v>
      </c>
      <c r="AC3628" s="77">
        <v>45292</v>
      </c>
    </row>
    <row r="3629" spans="1:29" x14ac:dyDescent="0.25">
      <c r="A3629" s="81" t="str">
        <f>samples!$C$107</f>
        <v>BU2023/20-WestdiepSeafarm-825m-c-VV3</v>
      </c>
      <c r="C3629"/>
      <c r="H3629" t="s">
        <v>476</v>
      </c>
      <c r="I3629">
        <v>152367</v>
      </c>
      <c r="K3629" t="s">
        <v>348</v>
      </c>
      <c r="L3629" t="s">
        <v>375</v>
      </c>
      <c r="M3629" t="s">
        <v>376</v>
      </c>
      <c r="N3629" t="s">
        <v>384</v>
      </c>
      <c r="O3629" t="s">
        <v>385</v>
      </c>
      <c r="P3629" t="s">
        <v>386</v>
      </c>
      <c r="Q3629" t="s">
        <v>387</v>
      </c>
      <c r="S3629" t="s">
        <v>226</v>
      </c>
      <c r="U3629" t="s">
        <v>335</v>
      </c>
      <c r="V3629" t="s">
        <v>264</v>
      </c>
      <c r="W3629" s="81" t="s">
        <v>159</v>
      </c>
      <c r="X3629">
        <v>10</v>
      </c>
      <c r="Y3629" t="s">
        <v>336</v>
      </c>
      <c r="Z3629" t="s">
        <v>243</v>
      </c>
      <c r="AA3629" t="s">
        <v>161</v>
      </c>
      <c r="AB3629" s="81" t="s">
        <v>338</v>
      </c>
      <c r="AC3629" s="77">
        <v>45292</v>
      </c>
    </row>
    <row r="3630" spans="1:29" x14ac:dyDescent="0.25">
      <c r="A3630" s="81" t="str">
        <f>samples!$C$107</f>
        <v>BU2023/20-WestdiepSeafarm-825m-c-VV3</v>
      </c>
      <c r="C3630"/>
      <c r="H3630" t="s">
        <v>538</v>
      </c>
      <c r="I3630">
        <v>131495</v>
      </c>
      <c r="K3630" t="s">
        <v>348</v>
      </c>
      <c r="L3630" t="s">
        <v>375</v>
      </c>
      <c r="M3630" t="s">
        <v>376</v>
      </c>
      <c r="N3630" t="s">
        <v>384</v>
      </c>
      <c r="O3630" t="s">
        <v>509</v>
      </c>
      <c r="P3630" t="s">
        <v>510</v>
      </c>
      <c r="Q3630" t="s">
        <v>527</v>
      </c>
      <c r="S3630" t="s">
        <v>226</v>
      </c>
      <c r="U3630" t="s">
        <v>335</v>
      </c>
      <c r="V3630" t="s">
        <v>264</v>
      </c>
      <c r="W3630" s="81" t="s">
        <v>159</v>
      </c>
      <c r="X3630">
        <v>10</v>
      </c>
      <c r="Y3630" t="s">
        <v>336</v>
      </c>
      <c r="Z3630" t="s">
        <v>243</v>
      </c>
      <c r="AA3630" t="s">
        <v>161</v>
      </c>
      <c r="AB3630" s="81" t="s">
        <v>338</v>
      </c>
      <c r="AC3630" s="77">
        <v>45292</v>
      </c>
    </row>
    <row r="3631" spans="1:29" x14ac:dyDescent="0.25">
      <c r="A3631" s="81" t="str">
        <f>samples!$C$107</f>
        <v>BU2023/20-WestdiepSeafarm-825m-c-VV3</v>
      </c>
      <c r="C3631"/>
      <c r="H3631" t="s">
        <v>457</v>
      </c>
      <c r="I3631">
        <v>152391</v>
      </c>
      <c r="K3631" t="s">
        <v>348</v>
      </c>
      <c r="L3631" t="s">
        <v>457</v>
      </c>
      <c r="S3631" t="s">
        <v>226</v>
      </c>
      <c r="U3631" t="s">
        <v>335</v>
      </c>
      <c r="V3631" t="s">
        <v>264</v>
      </c>
      <c r="W3631" s="81" t="s">
        <v>159</v>
      </c>
      <c r="X3631">
        <v>20</v>
      </c>
      <c r="Y3631" t="s">
        <v>336</v>
      </c>
      <c r="Z3631" t="s">
        <v>243</v>
      </c>
      <c r="AA3631" t="s">
        <v>161</v>
      </c>
      <c r="AB3631" s="81" t="s">
        <v>338</v>
      </c>
      <c r="AC3631" s="77">
        <v>45292</v>
      </c>
    </row>
    <row r="3632" spans="1:29" x14ac:dyDescent="0.25">
      <c r="A3632" s="81" t="str">
        <f>samples!$C$107</f>
        <v>BU2023/20-WestdiepSeafarm-825m-c-VV3</v>
      </c>
      <c r="C3632"/>
      <c r="H3632" t="s">
        <v>482</v>
      </c>
      <c r="I3632">
        <v>130357</v>
      </c>
      <c r="K3632" t="s">
        <v>348</v>
      </c>
      <c r="L3632" t="s">
        <v>375</v>
      </c>
      <c r="M3632" t="s">
        <v>376</v>
      </c>
      <c r="N3632" t="s">
        <v>380</v>
      </c>
      <c r="O3632" t="s">
        <v>381</v>
      </c>
      <c r="P3632" t="s">
        <v>382</v>
      </c>
      <c r="Q3632" t="s">
        <v>405</v>
      </c>
      <c r="S3632" t="s">
        <v>226</v>
      </c>
      <c r="U3632" t="s">
        <v>335</v>
      </c>
      <c r="V3632" t="s">
        <v>264</v>
      </c>
      <c r="W3632" s="81" t="s">
        <v>159</v>
      </c>
      <c r="X3632">
        <v>70</v>
      </c>
      <c r="Y3632" t="s">
        <v>336</v>
      </c>
      <c r="Z3632" t="s">
        <v>243</v>
      </c>
      <c r="AA3632" t="s">
        <v>161</v>
      </c>
      <c r="AB3632" s="81" t="s">
        <v>338</v>
      </c>
      <c r="AC3632" s="77">
        <v>45292</v>
      </c>
    </row>
    <row r="3633" spans="1:29" x14ac:dyDescent="0.25">
      <c r="A3633" s="81" t="str">
        <f>samples!$C$107</f>
        <v>BU2023/20-WestdiepSeafarm-825m-c-VV3</v>
      </c>
      <c r="C3633"/>
      <c r="H3633" t="s">
        <v>474</v>
      </c>
      <c r="I3633">
        <v>129898</v>
      </c>
      <c r="K3633" t="s">
        <v>348</v>
      </c>
      <c r="L3633" t="s">
        <v>375</v>
      </c>
      <c r="M3633" t="s">
        <v>376</v>
      </c>
      <c r="O3633" t="s">
        <v>377</v>
      </c>
      <c r="P3633" t="s">
        <v>378</v>
      </c>
      <c r="Q3633" t="s">
        <v>379</v>
      </c>
      <c r="S3633" t="s">
        <v>226</v>
      </c>
      <c r="U3633" t="s">
        <v>335</v>
      </c>
      <c r="V3633" t="s">
        <v>264</v>
      </c>
      <c r="W3633" s="81" t="s">
        <v>159</v>
      </c>
      <c r="X3633">
        <v>30</v>
      </c>
      <c r="Y3633" t="s">
        <v>336</v>
      </c>
      <c r="Z3633" t="s">
        <v>243</v>
      </c>
      <c r="AA3633" t="s">
        <v>161</v>
      </c>
      <c r="AB3633" s="81" t="s">
        <v>338</v>
      </c>
      <c r="AC3633" s="77">
        <v>45292</v>
      </c>
    </row>
    <row r="3634" spans="1:29" x14ac:dyDescent="0.25">
      <c r="A3634" s="81" t="str">
        <f>samples!$C$107</f>
        <v>BU2023/20-WestdiepSeafarm-825m-c-VV3</v>
      </c>
      <c r="C3634"/>
      <c r="H3634" t="s">
        <v>471</v>
      </c>
      <c r="I3634">
        <v>124929</v>
      </c>
      <c r="K3634" t="s">
        <v>348</v>
      </c>
      <c r="L3634" t="s">
        <v>349</v>
      </c>
      <c r="M3634" t="s">
        <v>360</v>
      </c>
      <c r="N3634" t="s">
        <v>361</v>
      </c>
      <c r="O3634" t="s">
        <v>362</v>
      </c>
      <c r="P3634" t="s">
        <v>363</v>
      </c>
      <c r="Q3634" t="s">
        <v>364</v>
      </c>
      <c r="S3634" t="s">
        <v>226</v>
      </c>
      <c r="U3634" t="s">
        <v>335</v>
      </c>
      <c r="V3634" t="s">
        <v>264</v>
      </c>
      <c r="W3634" s="81" t="s">
        <v>159</v>
      </c>
      <c r="X3634">
        <v>20</v>
      </c>
      <c r="Y3634" t="s">
        <v>336</v>
      </c>
      <c r="Z3634" t="s">
        <v>243</v>
      </c>
      <c r="AA3634" t="s">
        <v>161</v>
      </c>
      <c r="AB3634" s="81" t="s">
        <v>338</v>
      </c>
      <c r="AC3634" s="77">
        <v>45292</v>
      </c>
    </row>
    <row r="3635" spans="1:29" x14ac:dyDescent="0.25">
      <c r="A3635" s="81" t="str">
        <f>samples!$C$107</f>
        <v>BU2023/20-WestdiepSeafarm-825m-c-VV3</v>
      </c>
      <c r="C3635"/>
      <c r="H3635" t="s">
        <v>582</v>
      </c>
      <c r="I3635">
        <v>334510</v>
      </c>
      <c r="K3635" t="s">
        <v>348</v>
      </c>
      <c r="L3635" t="s">
        <v>375</v>
      </c>
      <c r="M3635" t="s">
        <v>376</v>
      </c>
      <c r="N3635" t="s">
        <v>380</v>
      </c>
      <c r="O3635" t="s">
        <v>448</v>
      </c>
      <c r="P3635" t="s">
        <v>517</v>
      </c>
      <c r="Q3635" t="s">
        <v>594</v>
      </c>
      <c r="S3635" t="s">
        <v>226</v>
      </c>
      <c r="U3635" t="s">
        <v>335</v>
      </c>
      <c r="V3635" t="s">
        <v>264</v>
      </c>
      <c r="W3635" s="81" t="s">
        <v>159</v>
      </c>
      <c r="X3635">
        <v>20</v>
      </c>
      <c r="Y3635" t="s">
        <v>336</v>
      </c>
      <c r="Z3635" t="s">
        <v>243</v>
      </c>
      <c r="AA3635" t="s">
        <v>161</v>
      </c>
      <c r="AB3635" s="81" t="s">
        <v>338</v>
      </c>
      <c r="AC3635" s="77">
        <v>45292</v>
      </c>
    </row>
    <row r="3636" spans="1:29" x14ac:dyDescent="0.25">
      <c r="A3636" s="81" t="str">
        <f>samples!$C$107</f>
        <v>BU2023/20-WestdiepSeafarm-825m-c-VV3</v>
      </c>
      <c r="C3636"/>
      <c r="H3636" t="s">
        <v>540</v>
      </c>
      <c r="I3636">
        <v>334512</v>
      </c>
      <c r="K3636" t="s">
        <v>348</v>
      </c>
      <c r="L3636" t="s">
        <v>375</v>
      </c>
      <c r="M3636" t="s">
        <v>376</v>
      </c>
      <c r="N3636" t="s">
        <v>380</v>
      </c>
      <c r="O3636" t="s">
        <v>448</v>
      </c>
      <c r="P3636" t="s">
        <v>517</v>
      </c>
      <c r="Q3636" t="s">
        <v>530</v>
      </c>
      <c r="S3636" t="s">
        <v>226</v>
      </c>
      <c r="U3636" t="s">
        <v>335</v>
      </c>
      <c r="V3636" t="s">
        <v>264</v>
      </c>
      <c r="W3636" s="81" t="s">
        <v>159</v>
      </c>
      <c r="X3636">
        <v>10</v>
      </c>
      <c r="Y3636" t="s">
        <v>336</v>
      </c>
      <c r="Z3636" t="s">
        <v>243</v>
      </c>
      <c r="AA3636" t="s">
        <v>161</v>
      </c>
      <c r="AB3636" s="81" t="s">
        <v>338</v>
      </c>
      <c r="AC3636" s="77">
        <v>45292</v>
      </c>
    </row>
    <row r="3637" spans="1:29" x14ac:dyDescent="0.25">
      <c r="A3637" s="81" t="str">
        <f>samples!$C$107</f>
        <v>BU2023/20-WestdiepSeafarm-825m-c-VV3</v>
      </c>
      <c r="C3637"/>
      <c r="H3637" t="s">
        <v>546</v>
      </c>
      <c r="I3637">
        <v>130711</v>
      </c>
      <c r="K3637" t="s">
        <v>348</v>
      </c>
      <c r="L3637" t="s">
        <v>375</v>
      </c>
      <c r="M3637" t="s">
        <v>376</v>
      </c>
      <c r="N3637" t="s">
        <v>401</v>
      </c>
      <c r="O3637" t="s">
        <v>557</v>
      </c>
      <c r="P3637" t="s">
        <v>558</v>
      </c>
      <c r="Q3637" t="s">
        <v>572</v>
      </c>
      <c r="S3637" t="s">
        <v>226</v>
      </c>
      <c r="U3637" t="s">
        <v>335</v>
      </c>
      <c r="V3637" t="s">
        <v>264</v>
      </c>
      <c r="W3637" s="81" t="s">
        <v>159</v>
      </c>
      <c r="X3637">
        <v>40</v>
      </c>
      <c r="Y3637" t="s">
        <v>336</v>
      </c>
      <c r="Z3637" t="s">
        <v>243</v>
      </c>
      <c r="AA3637" t="s">
        <v>161</v>
      </c>
      <c r="AB3637" s="81" t="s">
        <v>338</v>
      </c>
      <c r="AC3637" s="77">
        <v>45292</v>
      </c>
    </row>
    <row r="3638" spans="1:29" x14ac:dyDescent="0.25">
      <c r="A3638" s="81" t="str">
        <f>samples!$C$107</f>
        <v>BU2023/20-WestdiepSeafarm-825m-c-VV3</v>
      </c>
      <c r="C3638"/>
      <c r="H3638" t="s">
        <v>481</v>
      </c>
      <c r="I3638">
        <v>131187</v>
      </c>
      <c r="K3638" t="s">
        <v>348</v>
      </c>
      <c r="L3638" t="s">
        <v>375</v>
      </c>
      <c r="M3638" t="s">
        <v>376</v>
      </c>
      <c r="N3638" t="s">
        <v>401</v>
      </c>
      <c r="O3638" t="s">
        <v>402</v>
      </c>
      <c r="P3638" t="s">
        <v>403</v>
      </c>
      <c r="Q3638" t="s">
        <v>404</v>
      </c>
      <c r="S3638" t="s">
        <v>226</v>
      </c>
      <c r="U3638" t="s">
        <v>335</v>
      </c>
      <c r="V3638" t="s">
        <v>264</v>
      </c>
      <c r="W3638" s="81" t="s">
        <v>159</v>
      </c>
      <c r="X3638">
        <v>270</v>
      </c>
      <c r="Y3638" t="s">
        <v>336</v>
      </c>
      <c r="Z3638" t="s">
        <v>243</v>
      </c>
      <c r="AA3638" t="s">
        <v>161</v>
      </c>
      <c r="AB3638" s="81" t="s">
        <v>338</v>
      </c>
      <c r="AC3638" s="77">
        <v>45292</v>
      </c>
    </row>
    <row r="3639" spans="1:29" x14ac:dyDescent="0.25">
      <c r="A3639" s="81" t="str">
        <f>samples!$C$107</f>
        <v>BU2023/20-WestdiepSeafarm-825m-c-VV3</v>
      </c>
      <c r="C3639"/>
      <c r="H3639" t="s">
        <v>472</v>
      </c>
      <c r="I3639">
        <v>140301</v>
      </c>
      <c r="K3639" t="s">
        <v>348</v>
      </c>
      <c r="L3639" t="s">
        <v>365</v>
      </c>
      <c r="M3639" t="s">
        <v>366</v>
      </c>
      <c r="N3639" t="s">
        <v>367</v>
      </c>
      <c r="O3639" t="s">
        <v>368</v>
      </c>
      <c r="P3639" t="s">
        <v>369</v>
      </c>
      <c r="Q3639" t="s">
        <v>370</v>
      </c>
      <c r="S3639" t="s">
        <v>226</v>
      </c>
      <c r="U3639" t="s">
        <v>335</v>
      </c>
      <c r="V3639" t="s">
        <v>264</v>
      </c>
      <c r="W3639" s="81" t="s">
        <v>159</v>
      </c>
      <c r="X3639">
        <v>10</v>
      </c>
      <c r="Y3639" t="s">
        <v>336</v>
      </c>
      <c r="Z3639" t="s">
        <v>243</v>
      </c>
      <c r="AA3639" t="s">
        <v>161</v>
      </c>
      <c r="AB3639" s="81" t="s">
        <v>338</v>
      </c>
      <c r="AC3639" s="77">
        <v>45292</v>
      </c>
    </row>
    <row r="3640" spans="1:29" x14ac:dyDescent="0.25">
      <c r="A3640" s="81" t="str">
        <f>samples!$C$107</f>
        <v>BU2023/20-WestdiepSeafarm-825m-c-VV3</v>
      </c>
      <c r="C3640"/>
      <c r="H3640" t="s">
        <v>537</v>
      </c>
      <c r="I3640">
        <v>130375</v>
      </c>
      <c r="K3640" t="s">
        <v>348</v>
      </c>
      <c r="L3640" t="s">
        <v>375</v>
      </c>
      <c r="M3640" t="s">
        <v>376</v>
      </c>
      <c r="N3640" t="s">
        <v>380</v>
      </c>
      <c r="O3640" t="s">
        <v>507</v>
      </c>
      <c r="P3640" t="s">
        <v>508</v>
      </c>
      <c r="Q3640" t="s">
        <v>526</v>
      </c>
      <c r="S3640" t="s">
        <v>226</v>
      </c>
      <c r="U3640" t="s">
        <v>335</v>
      </c>
      <c r="V3640" t="s">
        <v>264</v>
      </c>
      <c r="W3640" s="81" t="s">
        <v>159</v>
      </c>
      <c r="X3640">
        <v>10</v>
      </c>
      <c r="Y3640" t="s">
        <v>336</v>
      </c>
      <c r="Z3640" t="s">
        <v>243</v>
      </c>
      <c r="AA3640" t="s">
        <v>161</v>
      </c>
      <c r="AB3640" s="81" t="s">
        <v>338</v>
      </c>
      <c r="AC3640" s="77">
        <v>45292</v>
      </c>
    </row>
    <row r="3641" spans="1:29" x14ac:dyDescent="0.25">
      <c r="A3641" s="81" t="str">
        <f>samples!$C$107</f>
        <v>BU2023/20-WestdiepSeafarm-825m-c-VV3</v>
      </c>
      <c r="C3641"/>
      <c r="H3641" t="s">
        <v>820</v>
      </c>
      <c r="I3641">
        <v>107188</v>
      </c>
      <c r="K3641" t="s">
        <v>348</v>
      </c>
      <c r="L3641" t="s">
        <v>414</v>
      </c>
      <c r="M3641" t="s">
        <v>415</v>
      </c>
      <c r="N3641" t="s">
        <v>511</v>
      </c>
      <c r="O3641" t="s">
        <v>850</v>
      </c>
      <c r="P3641" t="s">
        <v>851</v>
      </c>
      <c r="Q3641" t="s">
        <v>852</v>
      </c>
      <c r="S3641" t="s">
        <v>226</v>
      </c>
      <c r="U3641" t="s">
        <v>335</v>
      </c>
      <c r="V3641" t="s">
        <v>264</v>
      </c>
      <c r="W3641" s="81" t="s">
        <v>159</v>
      </c>
      <c r="X3641">
        <v>10</v>
      </c>
      <c r="Y3641" t="s">
        <v>336</v>
      </c>
      <c r="Z3641" t="s">
        <v>243</v>
      </c>
      <c r="AA3641" t="s">
        <v>161</v>
      </c>
      <c r="AB3641" s="81" t="s">
        <v>338</v>
      </c>
      <c r="AC3641" s="77">
        <v>45292</v>
      </c>
    </row>
    <row r="3642" spans="1:29" x14ac:dyDescent="0.25">
      <c r="A3642" s="81" t="str">
        <f>samples!$C$107</f>
        <v>BU2023/20-WestdiepSeafarm-825m-c-VV3</v>
      </c>
      <c r="C3642"/>
      <c r="H3642" t="s">
        <v>831</v>
      </c>
      <c r="I3642">
        <v>939</v>
      </c>
      <c r="K3642" t="s">
        <v>348</v>
      </c>
      <c r="L3642" t="s">
        <v>375</v>
      </c>
      <c r="M3642" t="s">
        <v>376</v>
      </c>
      <c r="N3642" t="s">
        <v>380</v>
      </c>
      <c r="O3642" t="s">
        <v>831</v>
      </c>
      <c r="S3642" t="s">
        <v>226</v>
      </c>
      <c r="U3642" t="s">
        <v>335</v>
      </c>
      <c r="V3642" t="s">
        <v>264</v>
      </c>
      <c r="W3642" s="81" t="s">
        <v>159</v>
      </c>
      <c r="X3642">
        <v>10</v>
      </c>
      <c r="Y3642" t="s">
        <v>336</v>
      </c>
      <c r="Z3642" t="s">
        <v>243</v>
      </c>
      <c r="AA3642" t="s">
        <v>161</v>
      </c>
      <c r="AB3642" s="81" t="s">
        <v>338</v>
      </c>
      <c r="AC3642" s="77">
        <v>45292</v>
      </c>
    </row>
    <row r="3643" spans="1:29" x14ac:dyDescent="0.25">
      <c r="A3643" s="81" t="str">
        <f>samples!$C$107</f>
        <v>BU2023/20-WestdiepSeafarm-825m-c-VV3</v>
      </c>
      <c r="C3643"/>
      <c r="H3643" t="s">
        <v>819</v>
      </c>
      <c r="I3643">
        <v>107688</v>
      </c>
      <c r="K3643" t="s">
        <v>348</v>
      </c>
      <c r="L3643" t="s">
        <v>414</v>
      </c>
      <c r="M3643" t="s">
        <v>415</v>
      </c>
      <c r="N3643" t="s">
        <v>511</v>
      </c>
      <c r="O3643" t="s">
        <v>644</v>
      </c>
      <c r="P3643" t="s">
        <v>645</v>
      </c>
      <c r="Q3643" t="s">
        <v>849</v>
      </c>
      <c r="S3643" t="s">
        <v>226</v>
      </c>
      <c r="U3643" t="s">
        <v>335</v>
      </c>
      <c r="V3643" t="s">
        <v>264</v>
      </c>
      <c r="W3643" s="81" t="s">
        <v>159</v>
      </c>
      <c r="X3643">
        <v>10</v>
      </c>
      <c r="Y3643" t="s">
        <v>336</v>
      </c>
      <c r="Z3643" t="s">
        <v>243</v>
      </c>
      <c r="AA3643" t="s">
        <v>161</v>
      </c>
      <c r="AB3643" s="81" t="s">
        <v>338</v>
      </c>
      <c r="AC3643" s="77">
        <v>45292</v>
      </c>
    </row>
    <row r="3644" spans="1:29" x14ac:dyDescent="0.25">
      <c r="A3644" s="81" t="str">
        <f>samples!$C$87</f>
        <v>BU2023/20-WestdiepSeafarm-0m-a-VV1</v>
      </c>
      <c r="C3644"/>
      <c r="H3644" t="s">
        <v>487</v>
      </c>
      <c r="I3644">
        <v>102788</v>
      </c>
      <c r="K3644" t="s">
        <v>348</v>
      </c>
      <c r="L3644" t="s">
        <v>414</v>
      </c>
      <c r="M3644" t="s">
        <v>415</v>
      </c>
      <c r="N3644" t="s">
        <v>416</v>
      </c>
      <c r="O3644" t="s">
        <v>423</v>
      </c>
      <c r="P3644" t="s">
        <v>424</v>
      </c>
      <c r="Q3644" t="s">
        <v>425</v>
      </c>
      <c r="S3644" t="s">
        <v>226</v>
      </c>
      <c r="U3644" t="s">
        <v>335</v>
      </c>
      <c r="V3644" t="s">
        <v>264</v>
      </c>
      <c r="W3644" s="81" t="s">
        <v>159</v>
      </c>
      <c r="X3644">
        <v>100</v>
      </c>
      <c r="Y3644" t="s">
        <v>336</v>
      </c>
      <c r="Z3644" t="s">
        <v>243</v>
      </c>
      <c r="AA3644" t="s">
        <v>161</v>
      </c>
      <c r="AB3644" s="81" t="s">
        <v>338</v>
      </c>
      <c r="AC3644" s="77">
        <v>45292</v>
      </c>
    </row>
    <row r="3645" spans="1:29" x14ac:dyDescent="0.25">
      <c r="A3645" s="81" t="str">
        <f>samples!$C$87</f>
        <v>BU2023/20-WestdiepSeafarm-0m-a-VV1</v>
      </c>
      <c r="C3645"/>
      <c r="H3645" t="s">
        <v>473</v>
      </c>
      <c r="I3645">
        <v>141433</v>
      </c>
      <c r="K3645" t="s">
        <v>348</v>
      </c>
      <c r="L3645" t="s">
        <v>365</v>
      </c>
      <c r="M3645" t="s">
        <v>366</v>
      </c>
      <c r="N3645" t="s">
        <v>371</v>
      </c>
      <c r="O3645" t="s">
        <v>372</v>
      </c>
      <c r="P3645" t="s">
        <v>373</v>
      </c>
      <c r="Q3645" t="s">
        <v>374</v>
      </c>
      <c r="S3645" t="s">
        <v>226</v>
      </c>
      <c r="U3645" t="s">
        <v>335</v>
      </c>
      <c r="V3645" t="s">
        <v>264</v>
      </c>
      <c r="W3645" s="81" t="s">
        <v>159</v>
      </c>
      <c r="X3645">
        <v>10</v>
      </c>
      <c r="Y3645" t="s">
        <v>336</v>
      </c>
      <c r="Z3645" t="s">
        <v>243</v>
      </c>
      <c r="AA3645" t="s">
        <v>161</v>
      </c>
      <c r="AB3645" s="81" t="s">
        <v>338</v>
      </c>
      <c r="AC3645" s="77">
        <v>45292</v>
      </c>
    </row>
    <row r="3646" spans="1:29" x14ac:dyDescent="0.25">
      <c r="A3646" s="81" t="str">
        <f>samples!$C$87</f>
        <v>BU2023/20-WestdiepSeafarm-0m-a-VV1</v>
      </c>
      <c r="C3646"/>
      <c r="H3646" t="s">
        <v>411</v>
      </c>
      <c r="I3646">
        <v>919</v>
      </c>
      <c r="K3646" t="s">
        <v>348</v>
      </c>
      <c r="L3646" t="s">
        <v>375</v>
      </c>
      <c r="M3646" t="s">
        <v>376</v>
      </c>
      <c r="N3646" t="s">
        <v>384</v>
      </c>
      <c r="O3646" t="s">
        <v>411</v>
      </c>
      <c r="S3646" t="s">
        <v>226</v>
      </c>
      <c r="U3646" t="s">
        <v>335</v>
      </c>
      <c r="V3646" t="s">
        <v>264</v>
      </c>
      <c r="W3646" s="81" t="s">
        <v>159</v>
      </c>
      <c r="X3646">
        <v>160</v>
      </c>
      <c r="Y3646" t="s">
        <v>336</v>
      </c>
      <c r="Z3646" t="s">
        <v>243</v>
      </c>
      <c r="AA3646" t="s">
        <v>161</v>
      </c>
      <c r="AB3646" s="81" t="s">
        <v>338</v>
      </c>
      <c r="AC3646" s="77">
        <v>45292</v>
      </c>
    </row>
    <row r="3647" spans="1:29" x14ac:dyDescent="0.25">
      <c r="A3647" s="81" t="str">
        <f>samples!$C$87</f>
        <v>BU2023/20-WestdiepSeafarm-0m-a-VV1</v>
      </c>
      <c r="C3647"/>
      <c r="H3647" t="s">
        <v>470</v>
      </c>
      <c r="I3647">
        <v>855674</v>
      </c>
      <c r="K3647" t="s">
        <v>348</v>
      </c>
      <c r="L3647" t="s">
        <v>355</v>
      </c>
      <c r="M3647" t="s">
        <v>826</v>
      </c>
      <c r="N3647" t="s">
        <v>356</v>
      </c>
      <c r="O3647" t="s">
        <v>357</v>
      </c>
      <c r="P3647" t="s">
        <v>358</v>
      </c>
      <c r="Q3647" t="s">
        <v>359</v>
      </c>
      <c r="S3647" t="s">
        <v>226</v>
      </c>
      <c r="U3647" t="s">
        <v>335</v>
      </c>
      <c r="V3647" t="s">
        <v>264</v>
      </c>
      <c r="W3647" s="81" t="s">
        <v>159</v>
      </c>
      <c r="X3647">
        <v>230</v>
      </c>
      <c r="Y3647" t="s">
        <v>336</v>
      </c>
      <c r="Z3647" t="s">
        <v>243</v>
      </c>
      <c r="AA3647" t="s">
        <v>161</v>
      </c>
      <c r="AB3647" s="81" t="s">
        <v>338</v>
      </c>
      <c r="AC3647" s="77">
        <v>45292</v>
      </c>
    </row>
    <row r="3648" spans="1:29" x14ac:dyDescent="0.25">
      <c r="A3648" s="81" t="str">
        <f>samples!$C$87</f>
        <v>BU2023/20-WestdiepSeafarm-0m-a-VV1</v>
      </c>
      <c r="C3648"/>
      <c r="H3648" t="s">
        <v>469</v>
      </c>
      <c r="I3648">
        <v>124392</v>
      </c>
      <c r="K3648" t="s">
        <v>348</v>
      </c>
      <c r="L3648" t="s">
        <v>349</v>
      </c>
      <c r="M3648" t="s">
        <v>350</v>
      </c>
      <c r="N3648" t="s">
        <v>351</v>
      </c>
      <c r="O3648" t="s">
        <v>352</v>
      </c>
      <c r="P3648" t="s">
        <v>353</v>
      </c>
      <c r="Q3648" t="s">
        <v>354</v>
      </c>
      <c r="S3648" t="s">
        <v>226</v>
      </c>
      <c r="U3648" t="s">
        <v>335</v>
      </c>
      <c r="V3648" t="s">
        <v>264</v>
      </c>
      <c r="W3648" s="81" t="s">
        <v>159</v>
      </c>
      <c r="X3648">
        <v>20</v>
      </c>
      <c r="Y3648" t="s">
        <v>336</v>
      </c>
      <c r="Z3648" t="s">
        <v>243</v>
      </c>
      <c r="AA3648" t="s">
        <v>161</v>
      </c>
      <c r="AB3648" s="81" t="s">
        <v>338</v>
      </c>
      <c r="AC3648" s="77">
        <v>45292</v>
      </c>
    </row>
    <row r="3649" spans="1:29" x14ac:dyDescent="0.25">
      <c r="A3649" s="81" t="str">
        <f>samples!$C$87</f>
        <v>BU2023/20-WestdiepSeafarm-0m-a-VV1</v>
      </c>
      <c r="C3649"/>
      <c r="H3649" t="s">
        <v>799</v>
      </c>
      <c r="I3649">
        <v>876640</v>
      </c>
      <c r="K3649" t="s">
        <v>348</v>
      </c>
      <c r="L3649" t="s">
        <v>365</v>
      </c>
      <c r="M3649" t="s">
        <v>366</v>
      </c>
      <c r="N3649" t="s">
        <v>451</v>
      </c>
      <c r="O3649" t="s">
        <v>452</v>
      </c>
      <c r="P3649" t="s">
        <v>453</v>
      </c>
      <c r="Q3649" t="s">
        <v>454</v>
      </c>
      <c r="S3649" t="s">
        <v>726</v>
      </c>
      <c r="U3649" t="s">
        <v>335</v>
      </c>
      <c r="V3649" t="s">
        <v>264</v>
      </c>
      <c r="W3649" s="81" t="s">
        <v>159</v>
      </c>
      <c r="X3649">
        <v>20</v>
      </c>
      <c r="Y3649" t="s">
        <v>336</v>
      </c>
      <c r="Z3649" t="s">
        <v>243</v>
      </c>
      <c r="AA3649" t="s">
        <v>161</v>
      </c>
      <c r="AB3649" s="81" t="s">
        <v>338</v>
      </c>
      <c r="AC3649" s="77">
        <v>45292</v>
      </c>
    </row>
    <row r="3650" spans="1:29" x14ac:dyDescent="0.25">
      <c r="A3650" s="81" t="str">
        <f>samples!$C$87</f>
        <v>BU2023/20-WestdiepSeafarm-0m-a-VV1</v>
      </c>
      <c r="C3650"/>
      <c r="H3650" t="s">
        <v>497</v>
      </c>
      <c r="I3650">
        <v>130616</v>
      </c>
      <c r="K3650" t="s">
        <v>348</v>
      </c>
      <c r="L3650" t="s">
        <v>375</v>
      </c>
      <c r="M3650" t="s">
        <v>376</v>
      </c>
      <c r="N3650" t="s">
        <v>380</v>
      </c>
      <c r="O3650" t="s">
        <v>448</v>
      </c>
      <c r="P3650" t="s">
        <v>455</v>
      </c>
      <c r="Q3650" t="s">
        <v>456</v>
      </c>
      <c r="S3650" t="s">
        <v>226</v>
      </c>
      <c r="U3650" t="s">
        <v>335</v>
      </c>
      <c r="V3650" t="s">
        <v>264</v>
      </c>
      <c r="W3650" s="81" t="s">
        <v>159</v>
      </c>
      <c r="X3650">
        <v>10</v>
      </c>
      <c r="Y3650" t="s">
        <v>336</v>
      </c>
      <c r="Z3650" t="s">
        <v>243</v>
      </c>
      <c r="AA3650" t="s">
        <v>161</v>
      </c>
      <c r="AB3650" s="81" t="s">
        <v>338</v>
      </c>
      <c r="AC3650" s="77">
        <v>45292</v>
      </c>
    </row>
    <row r="3651" spans="1:29" x14ac:dyDescent="0.25">
      <c r="A3651" s="81" t="str">
        <f>samples!$C$87</f>
        <v>BU2023/20-WestdiepSeafarm-0m-a-VV1</v>
      </c>
      <c r="C3651"/>
      <c r="H3651" t="s">
        <v>478</v>
      </c>
      <c r="I3651">
        <v>146907</v>
      </c>
      <c r="K3651" t="s">
        <v>348</v>
      </c>
      <c r="L3651" t="s">
        <v>365</v>
      </c>
      <c r="M3651" t="s">
        <v>366</v>
      </c>
      <c r="N3651" t="s">
        <v>371</v>
      </c>
      <c r="O3651" t="s">
        <v>392</v>
      </c>
      <c r="P3651" t="s">
        <v>393</v>
      </c>
      <c r="Q3651" t="s">
        <v>394</v>
      </c>
      <c r="S3651" t="s">
        <v>226</v>
      </c>
      <c r="U3651" t="s">
        <v>335</v>
      </c>
      <c r="V3651" t="s">
        <v>264</v>
      </c>
      <c r="W3651" s="81" t="s">
        <v>159</v>
      </c>
      <c r="X3651">
        <v>230</v>
      </c>
      <c r="Y3651" t="s">
        <v>336</v>
      </c>
      <c r="Z3651" t="s">
        <v>243</v>
      </c>
      <c r="AA3651" t="s">
        <v>161</v>
      </c>
      <c r="AB3651" s="81" t="s">
        <v>338</v>
      </c>
      <c r="AC3651" s="77">
        <v>45292</v>
      </c>
    </row>
    <row r="3652" spans="1:29" x14ac:dyDescent="0.25">
      <c r="A3652" s="81" t="str">
        <f>samples!$C$87</f>
        <v>BU2023/20-WestdiepSeafarm-0m-a-VV1</v>
      </c>
      <c r="C3652"/>
      <c r="H3652" t="s">
        <v>538</v>
      </c>
      <c r="I3652">
        <v>131495</v>
      </c>
      <c r="K3652" t="s">
        <v>348</v>
      </c>
      <c r="L3652" t="s">
        <v>375</v>
      </c>
      <c r="M3652" t="s">
        <v>376</v>
      </c>
      <c r="N3652" t="s">
        <v>384</v>
      </c>
      <c r="O3652" t="s">
        <v>509</v>
      </c>
      <c r="P3652" t="s">
        <v>510</v>
      </c>
      <c r="Q3652" t="s">
        <v>527</v>
      </c>
      <c r="S3652" t="s">
        <v>226</v>
      </c>
      <c r="U3652" t="s">
        <v>335</v>
      </c>
      <c r="V3652" t="s">
        <v>264</v>
      </c>
      <c r="W3652" s="81" t="s">
        <v>159</v>
      </c>
      <c r="X3652">
        <v>10</v>
      </c>
      <c r="Y3652" t="s">
        <v>336</v>
      </c>
      <c r="Z3652" t="s">
        <v>243</v>
      </c>
      <c r="AA3652" t="s">
        <v>161</v>
      </c>
      <c r="AB3652" s="81" t="s">
        <v>338</v>
      </c>
      <c r="AC3652" s="77">
        <v>45292</v>
      </c>
    </row>
    <row r="3653" spans="1:29" x14ac:dyDescent="0.25">
      <c r="A3653" s="81" t="str">
        <f>samples!$C$87</f>
        <v>BU2023/20-WestdiepSeafarm-0m-a-VV1</v>
      </c>
      <c r="C3653"/>
      <c r="H3653" t="s">
        <v>480</v>
      </c>
      <c r="I3653">
        <v>130269</v>
      </c>
      <c r="K3653" t="s">
        <v>348</v>
      </c>
      <c r="L3653" t="s">
        <v>375</v>
      </c>
      <c r="M3653" t="s">
        <v>376</v>
      </c>
      <c r="O3653" t="s">
        <v>398</v>
      </c>
      <c r="P3653" t="s">
        <v>399</v>
      </c>
      <c r="Q3653" t="s">
        <v>400</v>
      </c>
      <c r="S3653" t="s">
        <v>226</v>
      </c>
      <c r="U3653" t="s">
        <v>335</v>
      </c>
      <c r="V3653" t="s">
        <v>264</v>
      </c>
      <c r="W3653" s="81" t="s">
        <v>159</v>
      </c>
      <c r="X3653">
        <v>20</v>
      </c>
      <c r="Y3653" t="s">
        <v>336</v>
      </c>
      <c r="Z3653" t="s">
        <v>243</v>
      </c>
      <c r="AA3653" t="s">
        <v>161</v>
      </c>
      <c r="AB3653" s="81" t="s">
        <v>338</v>
      </c>
      <c r="AC3653" s="77">
        <v>45292</v>
      </c>
    </row>
    <row r="3654" spans="1:29" x14ac:dyDescent="0.25">
      <c r="A3654" s="81" t="str">
        <f>samples!$C$87</f>
        <v>BU2023/20-WestdiepSeafarm-0m-a-VV1</v>
      </c>
      <c r="C3654"/>
      <c r="H3654" t="s">
        <v>457</v>
      </c>
      <c r="I3654">
        <v>152391</v>
      </c>
      <c r="K3654" t="s">
        <v>348</v>
      </c>
      <c r="L3654" t="s">
        <v>457</v>
      </c>
      <c r="S3654" t="s">
        <v>226</v>
      </c>
      <c r="U3654" t="s">
        <v>335</v>
      </c>
      <c r="V3654" t="s">
        <v>264</v>
      </c>
      <c r="W3654" s="81" t="s">
        <v>159</v>
      </c>
      <c r="X3654">
        <v>40</v>
      </c>
      <c r="Y3654" t="s">
        <v>336</v>
      </c>
      <c r="Z3654" t="s">
        <v>243</v>
      </c>
      <c r="AA3654" t="s">
        <v>161</v>
      </c>
      <c r="AB3654" s="81" t="s">
        <v>338</v>
      </c>
      <c r="AC3654" s="77">
        <v>45292</v>
      </c>
    </row>
    <row r="3655" spans="1:29" x14ac:dyDescent="0.25">
      <c r="A3655" s="81" t="str">
        <f>samples!$C$87</f>
        <v>BU2023/20-WestdiepSeafarm-0m-a-VV1</v>
      </c>
      <c r="C3655"/>
      <c r="H3655" t="s">
        <v>482</v>
      </c>
      <c r="I3655">
        <v>130357</v>
      </c>
      <c r="K3655" t="s">
        <v>348</v>
      </c>
      <c r="L3655" t="s">
        <v>375</v>
      </c>
      <c r="M3655" t="s">
        <v>376</v>
      </c>
      <c r="N3655" t="s">
        <v>380</v>
      </c>
      <c r="O3655" t="s">
        <v>381</v>
      </c>
      <c r="P3655" t="s">
        <v>382</v>
      </c>
      <c r="Q3655" t="s">
        <v>405</v>
      </c>
      <c r="S3655" t="s">
        <v>226</v>
      </c>
      <c r="U3655" t="s">
        <v>335</v>
      </c>
      <c r="V3655" t="s">
        <v>264</v>
      </c>
      <c r="W3655" s="81" t="s">
        <v>159</v>
      </c>
      <c r="X3655">
        <v>80</v>
      </c>
      <c r="Y3655" t="s">
        <v>336</v>
      </c>
      <c r="Z3655" t="s">
        <v>243</v>
      </c>
      <c r="AA3655" t="s">
        <v>161</v>
      </c>
      <c r="AB3655" s="81" t="s">
        <v>338</v>
      </c>
      <c r="AC3655" s="77">
        <v>45292</v>
      </c>
    </row>
    <row r="3656" spans="1:29" x14ac:dyDescent="0.25">
      <c r="A3656" s="81" t="str">
        <f>samples!$C$87</f>
        <v>BU2023/20-WestdiepSeafarm-0m-a-VV1</v>
      </c>
      <c r="C3656"/>
      <c r="H3656" t="s">
        <v>474</v>
      </c>
      <c r="I3656">
        <v>129898</v>
      </c>
      <c r="K3656" t="s">
        <v>348</v>
      </c>
      <c r="L3656" t="s">
        <v>375</v>
      </c>
      <c r="M3656" t="s">
        <v>376</v>
      </c>
      <c r="O3656" t="s">
        <v>377</v>
      </c>
      <c r="P3656" t="s">
        <v>378</v>
      </c>
      <c r="Q3656" t="s">
        <v>379</v>
      </c>
      <c r="S3656" t="s">
        <v>226</v>
      </c>
      <c r="U3656" t="s">
        <v>335</v>
      </c>
      <c r="V3656" t="s">
        <v>264</v>
      </c>
      <c r="W3656" s="81" t="s">
        <v>159</v>
      </c>
      <c r="X3656">
        <v>50</v>
      </c>
      <c r="Y3656" t="s">
        <v>336</v>
      </c>
      <c r="Z3656" t="s">
        <v>243</v>
      </c>
      <c r="AA3656" t="s">
        <v>161</v>
      </c>
      <c r="AB3656" s="81" t="s">
        <v>338</v>
      </c>
      <c r="AC3656" s="77">
        <v>45292</v>
      </c>
    </row>
    <row r="3657" spans="1:29" x14ac:dyDescent="0.25">
      <c r="A3657" s="81" t="str">
        <f>samples!$C$87</f>
        <v>BU2023/20-WestdiepSeafarm-0m-a-VV1</v>
      </c>
      <c r="C3657"/>
      <c r="H3657" t="s">
        <v>471</v>
      </c>
      <c r="I3657">
        <v>124929</v>
      </c>
      <c r="K3657" t="s">
        <v>348</v>
      </c>
      <c r="L3657" t="s">
        <v>349</v>
      </c>
      <c r="M3657" t="s">
        <v>360</v>
      </c>
      <c r="N3657" t="s">
        <v>361</v>
      </c>
      <c r="O3657" t="s">
        <v>362</v>
      </c>
      <c r="P3657" t="s">
        <v>363</v>
      </c>
      <c r="Q3657" t="s">
        <v>364</v>
      </c>
      <c r="S3657" t="s">
        <v>226</v>
      </c>
      <c r="U3657" t="s">
        <v>335</v>
      </c>
      <c r="V3657" t="s">
        <v>264</v>
      </c>
      <c r="W3657" s="81" t="s">
        <v>159</v>
      </c>
      <c r="X3657">
        <v>40</v>
      </c>
      <c r="Y3657" t="s">
        <v>336</v>
      </c>
      <c r="Z3657" t="s">
        <v>243</v>
      </c>
      <c r="AA3657" t="s">
        <v>161</v>
      </c>
      <c r="AB3657" s="81" t="s">
        <v>338</v>
      </c>
      <c r="AC3657" s="77">
        <v>45292</v>
      </c>
    </row>
    <row r="3658" spans="1:29" x14ac:dyDescent="0.25">
      <c r="A3658" s="81" t="str">
        <f>samples!$C$87</f>
        <v>BU2023/20-WestdiepSeafarm-0m-a-VV1</v>
      </c>
      <c r="C3658"/>
      <c r="H3658" t="s">
        <v>479</v>
      </c>
      <c r="I3658">
        <v>130544</v>
      </c>
      <c r="K3658" t="s">
        <v>348</v>
      </c>
      <c r="L3658" t="s">
        <v>375</v>
      </c>
      <c r="M3658" t="s">
        <v>376</v>
      </c>
      <c r="O3658" t="s">
        <v>395</v>
      </c>
      <c r="P3658" t="s">
        <v>396</v>
      </c>
      <c r="Q3658" t="s">
        <v>397</v>
      </c>
      <c r="S3658" t="s">
        <v>226</v>
      </c>
      <c r="U3658" t="s">
        <v>335</v>
      </c>
      <c r="V3658" t="s">
        <v>264</v>
      </c>
      <c r="W3658" s="81" t="s">
        <v>159</v>
      </c>
      <c r="X3658">
        <v>740</v>
      </c>
      <c r="Y3658" t="s">
        <v>336</v>
      </c>
      <c r="Z3658" t="s">
        <v>243</v>
      </c>
      <c r="AA3658" t="s">
        <v>161</v>
      </c>
      <c r="AB3658" s="81" t="s">
        <v>338</v>
      </c>
      <c r="AC3658" s="77">
        <v>45292</v>
      </c>
    </row>
    <row r="3659" spans="1:29" x14ac:dyDescent="0.25">
      <c r="A3659" s="81" t="str">
        <f>samples!$C$87</f>
        <v>BU2023/20-WestdiepSeafarm-0m-a-VV1</v>
      </c>
      <c r="C3659"/>
      <c r="H3659" t="s">
        <v>582</v>
      </c>
      <c r="I3659">
        <v>334510</v>
      </c>
      <c r="K3659" t="s">
        <v>348</v>
      </c>
      <c r="L3659" t="s">
        <v>375</v>
      </c>
      <c r="M3659" t="s">
        <v>376</v>
      </c>
      <c r="N3659" t="s">
        <v>380</v>
      </c>
      <c r="O3659" t="s">
        <v>448</v>
      </c>
      <c r="P3659" t="s">
        <v>517</v>
      </c>
      <c r="Q3659" t="s">
        <v>594</v>
      </c>
      <c r="S3659" t="s">
        <v>226</v>
      </c>
      <c r="U3659" t="s">
        <v>335</v>
      </c>
      <c r="V3659" t="s">
        <v>264</v>
      </c>
      <c r="W3659" s="81" t="s">
        <v>159</v>
      </c>
      <c r="X3659">
        <v>30</v>
      </c>
      <c r="Y3659" t="s">
        <v>336</v>
      </c>
      <c r="Z3659" t="s">
        <v>243</v>
      </c>
      <c r="AA3659" t="s">
        <v>161</v>
      </c>
      <c r="AB3659" s="81" t="s">
        <v>338</v>
      </c>
      <c r="AC3659" s="77">
        <v>45292</v>
      </c>
    </row>
    <row r="3660" spans="1:29" x14ac:dyDescent="0.25">
      <c r="A3660" s="81" t="str">
        <f>samples!$C$87</f>
        <v>BU2023/20-WestdiepSeafarm-0m-a-VV1</v>
      </c>
      <c r="C3660"/>
      <c r="H3660" t="s">
        <v>859</v>
      </c>
      <c r="I3660">
        <v>1076625</v>
      </c>
      <c r="K3660" t="s">
        <v>892</v>
      </c>
      <c r="L3660" t="s">
        <v>893</v>
      </c>
      <c r="M3660" t="s">
        <v>894</v>
      </c>
      <c r="N3660" t="s">
        <v>895</v>
      </c>
      <c r="O3660" t="s">
        <v>896</v>
      </c>
      <c r="P3660" t="s">
        <v>859</v>
      </c>
      <c r="S3660" t="s">
        <v>226</v>
      </c>
      <c r="U3660" t="s">
        <v>335</v>
      </c>
      <c r="V3660" t="s">
        <v>264</v>
      </c>
      <c r="W3660" s="81" t="s">
        <v>159</v>
      </c>
      <c r="X3660">
        <v>50</v>
      </c>
      <c r="Y3660" t="s">
        <v>336</v>
      </c>
      <c r="Z3660" t="s">
        <v>243</v>
      </c>
      <c r="AA3660" t="s">
        <v>161</v>
      </c>
      <c r="AB3660" s="81" t="s">
        <v>338</v>
      </c>
      <c r="AC3660" s="77">
        <v>45292</v>
      </c>
    </row>
    <row r="3661" spans="1:29" x14ac:dyDescent="0.25">
      <c r="A3661" s="81" t="str">
        <f>samples!$C$87</f>
        <v>BU2023/20-WestdiepSeafarm-0m-a-VV1</v>
      </c>
      <c r="C3661"/>
      <c r="H3661" t="s">
        <v>421</v>
      </c>
      <c r="I3661">
        <v>1648</v>
      </c>
      <c r="K3661" t="s">
        <v>348</v>
      </c>
      <c r="L3661" t="s">
        <v>375</v>
      </c>
      <c r="N3661" t="s">
        <v>420</v>
      </c>
      <c r="O3661" t="s">
        <v>421</v>
      </c>
      <c r="S3661" t="s">
        <v>226</v>
      </c>
      <c r="U3661" t="s">
        <v>335</v>
      </c>
      <c r="V3661" t="s">
        <v>264</v>
      </c>
      <c r="W3661" s="81" t="s">
        <v>159</v>
      </c>
      <c r="X3661">
        <v>60</v>
      </c>
      <c r="Y3661" t="s">
        <v>336</v>
      </c>
      <c r="Z3661" t="s">
        <v>243</v>
      </c>
      <c r="AA3661" t="s">
        <v>161</v>
      </c>
      <c r="AB3661" s="81" t="s">
        <v>338</v>
      </c>
      <c r="AC3661" s="77">
        <v>45292</v>
      </c>
    </row>
    <row r="3662" spans="1:29" x14ac:dyDescent="0.25">
      <c r="A3662" s="81" t="str">
        <f>samples!$C$87</f>
        <v>BU2023/20-WestdiepSeafarm-0m-a-VV1</v>
      </c>
      <c r="C3662"/>
      <c r="H3662" t="s">
        <v>481</v>
      </c>
      <c r="I3662">
        <v>131187</v>
      </c>
      <c r="K3662" t="s">
        <v>348</v>
      </c>
      <c r="L3662" t="s">
        <v>375</v>
      </c>
      <c r="M3662" t="s">
        <v>376</v>
      </c>
      <c r="N3662" t="s">
        <v>401</v>
      </c>
      <c r="O3662" t="s">
        <v>402</v>
      </c>
      <c r="P3662" t="s">
        <v>403</v>
      </c>
      <c r="Q3662" t="s">
        <v>404</v>
      </c>
      <c r="S3662" t="s">
        <v>226</v>
      </c>
      <c r="U3662" t="s">
        <v>335</v>
      </c>
      <c r="V3662" t="s">
        <v>264</v>
      </c>
      <c r="W3662" s="81" t="s">
        <v>159</v>
      </c>
      <c r="X3662">
        <v>170</v>
      </c>
      <c r="Y3662" t="s">
        <v>336</v>
      </c>
      <c r="Z3662" t="s">
        <v>243</v>
      </c>
      <c r="AA3662" t="s">
        <v>161</v>
      </c>
      <c r="AB3662" s="81" t="s">
        <v>338</v>
      </c>
      <c r="AC3662" s="77">
        <v>45292</v>
      </c>
    </row>
    <row r="3663" spans="1:29" x14ac:dyDescent="0.25">
      <c r="A3663" s="81" t="str">
        <f>samples!$C$87</f>
        <v>BU2023/20-WestdiepSeafarm-0m-a-VV1</v>
      </c>
      <c r="C3663"/>
      <c r="H3663" t="s">
        <v>493</v>
      </c>
      <c r="I3663">
        <v>131074</v>
      </c>
      <c r="K3663" t="s">
        <v>348</v>
      </c>
      <c r="L3663" t="s">
        <v>375</v>
      </c>
      <c r="M3663" t="s">
        <v>376</v>
      </c>
      <c r="N3663" t="s">
        <v>380</v>
      </c>
      <c r="O3663" t="s">
        <v>406</v>
      </c>
      <c r="P3663" t="s">
        <v>444</v>
      </c>
      <c r="Q3663" t="s">
        <v>445</v>
      </c>
      <c r="S3663" t="s">
        <v>226</v>
      </c>
      <c r="U3663" t="s">
        <v>335</v>
      </c>
      <c r="V3663" t="s">
        <v>264</v>
      </c>
      <c r="W3663" s="81" t="s">
        <v>159</v>
      </c>
      <c r="X3663">
        <v>60</v>
      </c>
      <c r="Y3663" t="s">
        <v>336</v>
      </c>
      <c r="Z3663" t="s">
        <v>243</v>
      </c>
      <c r="AA3663" t="s">
        <v>161</v>
      </c>
      <c r="AB3663" s="81" t="s">
        <v>338</v>
      </c>
      <c r="AC3663" s="77">
        <v>45292</v>
      </c>
    </row>
    <row r="3664" spans="1:29" x14ac:dyDescent="0.25">
      <c r="A3664" s="81" t="str">
        <f>samples!$C$87</f>
        <v>BU2023/20-WestdiepSeafarm-0m-a-VV1</v>
      </c>
      <c r="C3664"/>
      <c r="H3664" t="s">
        <v>491</v>
      </c>
      <c r="I3664">
        <v>181364</v>
      </c>
      <c r="K3664" t="s">
        <v>348</v>
      </c>
      <c r="L3664" t="s">
        <v>365</v>
      </c>
      <c r="M3664" t="s">
        <v>366</v>
      </c>
      <c r="N3664" t="s">
        <v>367</v>
      </c>
      <c r="O3664" t="s">
        <v>437</v>
      </c>
      <c r="P3664" t="s">
        <v>438</v>
      </c>
      <c r="Q3664" t="s">
        <v>439</v>
      </c>
      <c r="S3664" t="s">
        <v>226</v>
      </c>
      <c r="U3664" t="s">
        <v>335</v>
      </c>
      <c r="V3664" t="s">
        <v>264</v>
      </c>
      <c r="W3664" s="81" t="s">
        <v>159</v>
      </c>
      <c r="X3664">
        <v>20</v>
      </c>
      <c r="Y3664" t="s">
        <v>336</v>
      </c>
      <c r="Z3664" t="s">
        <v>243</v>
      </c>
      <c r="AA3664" t="s">
        <v>161</v>
      </c>
      <c r="AB3664" s="81" t="s">
        <v>338</v>
      </c>
      <c r="AC3664" s="77">
        <v>45292</v>
      </c>
    </row>
    <row r="3665" spans="1:29" x14ac:dyDescent="0.25">
      <c r="A3665" s="81" t="str">
        <f>samples!$C$87</f>
        <v>BU2023/20-WestdiepSeafarm-0m-a-VV1</v>
      </c>
      <c r="C3665"/>
      <c r="H3665" t="s">
        <v>819</v>
      </c>
      <c r="I3665">
        <v>107688</v>
      </c>
      <c r="K3665" t="s">
        <v>348</v>
      </c>
      <c r="L3665" t="s">
        <v>414</v>
      </c>
      <c r="M3665" t="s">
        <v>415</v>
      </c>
      <c r="N3665" t="s">
        <v>511</v>
      </c>
      <c r="O3665" t="s">
        <v>644</v>
      </c>
      <c r="P3665" t="s">
        <v>645</v>
      </c>
      <c r="Q3665" t="s">
        <v>849</v>
      </c>
      <c r="S3665" t="s">
        <v>226</v>
      </c>
      <c r="U3665" t="s">
        <v>335</v>
      </c>
      <c r="V3665" t="s">
        <v>264</v>
      </c>
      <c r="W3665" s="81" t="s">
        <v>159</v>
      </c>
      <c r="X3665">
        <v>20</v>
      </c>
      <c r="Y3665" t="s">
        <v>336</v>
      </c>
      <c r="Z3665" t="s">
        <v>243</v>
      </c>
      <c r="AA3665" t="s">
        <v>161</v>
      </c>
      <c r="AB3665" s="81" t="s">
        <v>338</v>
      </c>
      <c r="AC3665" s="77">
        <v>45292</v>
      </c>
    </row>
    <row r="3666" spans="1:29" x14ac:dyDescent="0.25">
      <c r="A3666" s="81" t="str">
        <f>samples!$C$88</f>
        <v>BU2023/20-WestdiepSeafarm-0m-b-VV2</v>
      </c>
      <c r="C3666"/>
      <c r="H3666" t="s">
        <v>487</v>
      </c>
      <c r="I3666">
        <v>102788</v>
      </c>
      <c r="K3666" t="s">
        <v>348</v>
      </c>
      <c r="L3666" t="s">
        <v>414</v>
      </c>
      <c r="M3666" t="s">
        <v>415</v>
      </c>
      <c r="N3666" t="s">
        <v>416</v>
      </c>
      <c r="O3666" t="s">
        <v>423</v>
      </c>
      <c r="P3666" t="s">
        <v>424</v>
      </c>
      <c r="Q3666" t="s">
        <v>425</v>
      </c>
      <c r="S3666" t="s">
        <v>226</v>
      </c>
      <c r="U3666" t="s">
        <v>335</v>
      </c>
      <c r="V3666" t="s">
        <v>264</v>
      </c>
      <c r="W3666" s="81" t="s">
        <v>159</v>
      </c>
      <c r="X3666">
        <v>70</v>
      </c>
      <c r="Y3666" t="s">
        <v>336</v>
      </c>
      <c r="Z3666" t="s">
        <v>243</v>
      </c>
      <c r="AA3666" t="s">
        <v>161</v>
      </c>
      <c r="AB3666" s="81" t="s">
        <v>338</v>
      </c>
      <c r="AC3666" s="77">
        <v>45292</v>
      </c>
    </row>
    <row r="3667" spans="1:29" x14ac:dyDescent="0.25">
      <c r="A3667" s="81" t="str">
        <f>samples!$C$88</f>
        <v>BU2023/20-WestdiepSeafarm-0m-b-VV2</v>
      </c>
      <c r="C3667"/>
      <c r="H3667" t="s">
        <v>825</v>
      </c>
      <c r="I3667">
        <v>140687</v>
      </c>
      <c r="K3667" t="s">
        <v>348</v>
      </c>
      <c r="L3667" t="s">
        <v>365</v>
      </c>
      <c r="M3667" t="s">
        <v>366</v>
      </c>
      <c r="N3667" t="s">
        <v>860</v>
      </c>
      <c r="O3667" t="s">
        <v>861</v>
      </c>
      <c r="P3667" t="s">
        <v>862</v>
      </c>
      <c r="Q3667" t="s">
        <v>897</v>
      </c>
      <c r="S3667" t="s">
        <v>226</v>
      </c>
      <c r="U3667" t="s">
        <v>335</v>
      </c>
      <c r="V3667" t="s">
        <v>264</v>
      </c>
      <c r="W3667" s="81" t="s">
        <v>159</v>
      </c>
      <c r="X3667">
        <v>10</v>
      </c>
      <c r="Y3667" t="s">
        <v>336</v>
      </c>
      <c r="Z3667" t="s">
        <v>243</v>
      </c>
      <c r="AA3667" t="s">
        <v>161</v>
      </c>
      <c r="AB3667" s="81" t="s">
        <v>338</v>
      </c>
      <c r="AC3667" s="77">
        <v>45292</v>
      </c>
    </row>
    <row r="3668" spans="1:29" x14ac:dyDescent="0.25">
      <c r="A3668" s="81" t="str">
        <f>samples!$C$88</f>
        <v>BU2023/20-WestdiepSeafarm-0m-b-VV2</v>
      </c>
      <c r="C3668"/>
      <c r="H3668" t="s">
        <v>492</v>
      </c>
      <c r="I3668">
        <v>125073</v>
      </c>
      <c r="K3668" t="s">
        <v>348</v>
      </c>
      <c r="L3668" t="s">
        <v>349</v>
      </c>
      <c r="M3668" t="s">
        <v>360</v>
      </c>
      <c r="N3668" t="s">
        <v>440</v>
      </c>
      <c r="O3668" t="s">
        <v>441</v>
      </c>
      <c r="P3668" t="s">
        <v>442</v>
      </c>
      <c r="Q3668" t="s">
        <v>443</v>
      </c>
      <c r="S3668" t="s">
        <v>226</v>
      </c>
      <c r="U3668" t="s">
        <v>335</v>
      </c>
      <c r="V3668" t="s">
        <v>264</v>
      </c>
      <c r="W3668" s="81" t="s">
        <v>159</v>
      </c>
      <c r="X3668">
        <v>10</v>
      </c>
      <c r="Y3668" t="s">
        <v>336</v>
      </c>
      <c r="Z3668" t="s">
        <v>243</v>
      </c>
      <c r="AA3668" t="s">
        <v>161</v>
      </c>
      <c r="AB3668" s="81" t="s">
        <v>338</v>
      </c>
      <c r="AC3668" s="77">
        <v>45292</v>
      </c>
    </row>
    <row r="3669" spans="1:29" x14ac:dyDescent="0.25">
      <c r="A3669" s="81" t="str">
        <f>samples!$C$88</f>
        <v>BU2023/20-WestdiepSeafarm-0m-b-VV2</v>
      </c>
      <c r="C3669"/>
      <c r="H3669" t="s">
        <v>614</v>
      </c>
      <c r="I3669">
        <v>123776</v>
      </c>
      <c r="K3669" t="s">
        <v>348</v>
      </c>
      <c r="L3669" t="s">
        <v>349</v>
      </c>
      <c r="M3669" t="s">
        <v>623</v>
      </c>
      <c r="N3669" t="s">
        <v>624</v>
      </c>
      <c r="O3669" t="s">
        <v>625</v>
      </c>
      <c r="P3669" t="s">
        <v>626</v>
      </c>
      <c r="Q3669" t="s">
        <v>637</v>
      </c>
      <c r="S3669" t="s">
        <v>226</v>
      </c>
      <c r="U3669" t="s">
        <v>335</v>
      </c>
      <c r="V3669" t="s">
        <v>264</v>
      </c>
      <c r="W3669" s="81" t="s">
        <v>159</v>
      </c>
      <c r="X3669">
        <v>10</v>
      </c>
      <c r="Y3669" t="s">
        <v>336</v>
      </c>
      <c r="Z3669" t="s">
        <v>243</v>
      </c>
      <c r="AA3669" t="s">
        <v>161</v>
      </c>
      <c r="AB3669" s="81" t="s">
        <v>338</v>
      </c>
      <c r="AC3669" s="77">
        <v>45292</v>
      </c>
    </row>
    <row r="3670" spans="1:29" x14ac:dyDescent="0.25">
      <c r="A3670" s="81" t="str">
        <f>samples!$C$88</f>
        <v>BU2023/20-WestdiepSeafarm-0m-b-VV2</v>
      </c>
      <c r="C3670"/>
      <c r="H3670" t="s">
        <v>411</v>
      </c>
      <c r="I3670">
        <v>919</v>
      </c>
      <c r="K3670" t="s">
        <v>348</v>
      </c>
      <c r="L3670" t="s">
        <v>375</v>
      </c>
      <c r="M3670" t="s">
        <v>376</v>
      </c>
      <c r="N3670" t="s">
        <v>384</v>
      </c>
      <c r="O3670" t="s">
        <v>411</v>
      </c>
      <c r="S3670" t="s">
        <v>226</v>
      </c>
      <c r="U3670" t="s">
        <v>335</v>
      </c>
      <c r="V3670" t="s">
        <v>264</v>
      </c>
      <c r="W3670" s="81" t="s">
        <v>159</v>
      </c>
      <c r="X3670">
        <v>290</v>
      </c>
      <c r="Y3670" t="s">
        <v>336</v>
      </c>
      <c r="Z3670" t="s">
        <v>243</v>
      </c>
      <c r="AA3670" t="s">
        <v>161</v>
      </c>
      <c r="AB3670" s="81" t="s">
        <v>338</v>
      </c>
      <c r="AC3670" s="77">
        <v>45292</v>
      </c>
    </row>
    <row r="3671" spans="1:29" x14ac:dyDescent="0.25">
      <c r="A3671" s="81" t="str">
        <f>samples!$C$88</f>
        <v>BU2023/20-WestdiepSeafarm-0m-b-VV2</v>
      </c>
      <c r="C3671"/>
      <c r="H3671" t="s">
        <v>470</v>
      </c>
      <c r="I3671">
        <v>855674</v>
      </c>
      <c r="K3671" t="s">
        <v>348</v>
      </c>
      <c r="L3671" t="s">
        <v>355</v>
      </c>
      <c r="M3671" t="s">
        <v>826</v>
      </c>
      <c r="N3671" t="s">
        <v>356</v>
      </c>
      <c r="O3671" t="s">
        <v>357</v>
      </c>
      <c r="P3671" t="s">
        <v>358</v>
      </c>
      <c r="Q3671" t="s">
        <v>359</v>
      </c>
      <c r="S3671" t="s">
        <v>226</v>
      </c>
      <c r="U3671" t="s">
        <v>335</v>
      </c>
      <c r="V3671" t="s">
        <v>264</v>
      </c>
      <c r="W3671" s="81" t="s">
        <v>159</v>
      </c>
      <c r="X3671">
        <v>230</v>
      </c>
      <c r="Y3671" t="s">
        <v>336</v>
      </c>
      <c r="Z3671" t="s">
        <v>243</v>
      </c>
      <c r="AA3671" t="s">
        <v>161</v>
      </c>
      <c r="AB3671" s="81" t="s">
        <v>338</v>
      </c>
      <c r="AC3671" s="77">
        <v>45292</v>
      </c>
    </row>
    <row r="3672" spans="1:29" x14ac:dyDescent="0.25">
      <c r="A3672" s="81" t="str">
        <f>samples!$C$88</f>
        <v>BU2023/20-WestdiepSeafarm-0m-b-VV2</v>
      </c>
      <c r="C3672"/>
      <c r="H3672" t="s">
        <v>799</v>
      </c>
      <c r="I3672">
        <v>876640</v>
      </c>
      <c r="K3672" t="s">
        <v>348</v>
      </c>
      <c r="L3672" t="s">
        <v>365</v>
      </c>
      <c r="M3672" t="s">
        <v>366</v>
      </c>
      <c r="N3672" t="s">
        <v>451</v>
      </c>
      <c r="O3672" t="s">
        <v>452</v>
      </c>
      <c r="P3672" t="s">
        <v>453</v>
      </c>
      <c r="Q3672" t="s">
        <v>454</v>
      </c>
      <c r="S3672" t="s">
        <v>726</v>
      </c>
      <c r="U3672" t="s">
        <v>335</v>
      </c>
      <c r="V3672" t="s">
        <v>264</v>
      </c>
      <c r="W3672" s="81" t="s">
        <v>159</v>
      </c>
      <c r="X3672">
        <v>30</v>
      </c>
      <c r="Y3672" t="s">
        <v>336</v>
      </c>
      <c r="Z3672" t="s">
        <v>243</v>
      </c>
      <c r="AA3672" t="s">
        <v>161</v>
      </c>
      <c r="AB3672" s="81" t="s">
        <v>338</v>
      </c>
      <c r="AC3672" s="77">
        <v>45292</v>
      </c>
    </row>
    <row r="3673" spans="1:29" x14ac:dyDescent="0.25">
      <c r="A3673" s="81" t="str">
        <f>samples!$C$88</f>
        <v>BU2023/20-WestdiepSeafarm-0m-b-VV2</v>
      </c>
      <c r="C3673"/>
      <c r="H3673" t="s">
        <v>478</v>
      </c>
      <c r="I3673">
        <v>146907</v>
      </c>
      <c r="K3673" t="s">
        <v>348</v>
      </c>
      <c r="L3673" t="s">
        <v>365</v>
      </c>
      <c r="M3673" t="s">
        <v>366</v>
      </c>
      <c r="N3673" t="s">
        <v>371</v>
      </c>
      <c r="O3673" t="s">
        <v>392</v>
      </c>
      <c r="P3673" t="s">
        <v>393</v>
      </c>
      <c r="Q3673" t="s">
        <v>394</v>
      </c>
      <c r="S3673" t="s">
        <v>226</v>
      </c>
      <c r="U3673" t="s">
        <v>335</v>
      </c>
      <c r="V3673" t="s">
        <v>264</v>
      </c>
      <c r="W3673" s="81" t="s">
        <v>159</v>
      </c>
      <c r="X3673">
        <v>50</v>
      </c>
      <c r="Y3673" t="s">
        <v>336</v>
      </c>
      <c r="Z3673" t="s">
        <v>243</v>
      </c>
      <c r="AA3673" t="s">
        <v>161</v>
      </c>
      <c r="AB3673" s="81" t="s">
        <v>338</v>
      </c>
      <c r="AC3673" s="77">
        <v>45292</v>
      </c>
    </row>
    <row r="3674" spans="1:29" x14ac:dyDescent="0.25">
      <c r="A3674" s="81" t="str">
        <f>samples!$C$88</f>
        <v>BU2023/20-WestdiepSeafarm-0m-b-VV2</v>
      </c>
      <c r="C3674"/>
      <c r="H3674" t="s">
        <v>538</v>
      </c>
      <c r="I3674">
        <v>131495</v>
      </c>
      <c r="K3674" t="s">
        <v>348</v>
      </c>
      <c r="L3674" t="s">
        <v>375</v>
      </c>
      <c r="M3674" t="s">
        <v>376</v>
      </c>
      <c r="N3674" t="s">
        <v>384</v>
      </c>
      <c r="O3674" t="s">
        <v>509</v>
      </c>
      <c r="P3674" t="s">
        <v>510</v>
      </c>
      <c r="Q3674" t="s">
        <v>527</v>
      </c>
      <c r="S3674" t="s">
        <v>226</v>
      </c>
      <c r="U3674" t="s">
        <v>335</v>
      </c>
      <c r="V3674" t="s">
        <v>264</v>
      </c>
      <c r="W3674" s="81" t="s">
        <v>159</v>
      </c>
      <c r="X3674">
        <v>20</v>
      </c>
      <c r="Y3674" t="s">
        <v>336</v>
      </c>
      <c r="Z3674" t="s">
        <v>243</v>
      </c>
      <c r="AA3674" t="s">
        <v>161</v>
      </c>
      <c r="AB3674" s="81" t="s">
        <v>338</v>
      </c>
      <c r="AC3674" s="77">
        <v>45292</v>
      </c>
    </row>
    <row r="3675" spans="1:29" x14ac:dyDescent="0.25">
      <c r="A3675" s="81" t="str">
        <f>samples!$C$88</f>
        <v>BU2023/20-WestdiepSeafarm-0m-b-VV2</v>
      </c>
      <c r="C3675"/>
      <c r="H3675" t="s">
        <v>480</v>
      </c>
      <c r="I3675">
        <v>130269</v>
      </c>
      <c r="K3675" t="s">
        <v>348</v>
      </c>
      <c r="L3675" t="s">
        <v>375</v>
      </c>
      <c r="M3675" t="s">
        <v>376</v>
      </c>
      <c r="O3675" t="s">
        <v>398</v>
      </c>
      <c r="P3675" t="s">
        <v>399</v>
      </c>
      <c r="Q3675" t="s">
        <v>400</v>
      </c>
      <c r="S3675" t="s">
        <v>226</v>
      </c>
      <c r="U3675" t="s">
        <v>335</v>
      </c>
      <c r="V3675" t="s">
        <v>264</v>
      </c>
      <c r="W3675" s="81" t="s">
        <v>159</v>
      </c>
      <c r="X3675" s="99">
        <v>10</v>
      </c>
      <c r="Y3675" t="s">
        <v>336</v>
      </c>
      <c r="Z3675" t="s">
        <v>243</v>
      </c>
      <c r="AA3675" t="s">
        <v>161</v>
      </c>
      <c r="AB3675" s="81" t="s">
        <v>338</v>
      </c>
      <c r="AC3675" s="77">
        <v>45292</v>
      </c>
    </row>
    <row r="3676" spans="1:29" x14ac:dyDescent="0.25">
      <c r="A3676" s="81" t="str">
        <f>samples!$C$88</f>
        <v>BU2023/20-WestdiepSeafarm-0m-b-VV2</v>
      </c>
      <c r="C3676"/>
      <c r="H3676" t="s">
        <v>482</v>
      </c>
      <c r="I3676">
        <v>130357</v>
      </c>
      <c r="K3676" t="s">
        <v>348</v>
      </c>
      <c r="L3676" t="s">
        <v>375</v>
      </c>
      <c r="M3676" t="s">
        <v>376</v>
      </c>
      <c r="N3676" t="s">
        <v>380</v>
      </c>
      <c r="O3676" t="s">
        <v>381</v>
      </c>
      <c r="P3676" t="s">
        <v>382</v>
      </c>
      <c r="Q3676" t="s">
        <v>405</v>
      </c>
      <c r="S3676" t="s">
        <v>226</v>
      </c>
      <c r="U3676" t="s">
        <v>335</v>
      </c>
      <c r="V3676" t="s">
        <v>264</v>
      </c>
      <c r="W3676" s="81" t="s">
        <v>159</v>
      </c>
      <c r="X3676">
        <v>40</v>
      </c>
      <c r="Y3676" t="s">
        <v>336</v>
      </c>
      <c r="Z3676" t="s">
        <v>243</v>
      </c>
      <c r="AA3676" t="s">
        <v>161</v>
      </c>
      <c r="AB3676" s="81" t="s">
        <v>338</v>
      </c>
      <c r="AC3676" s="77">
        <v>45292</v>
      </c>
    </row>
    <row r="3677" spans="1:29" x14ac:dyDescent="0.25">
      <c r="A3677" s="81" t="str">
        <f>samples!$C$88</f>
        <v>BU2023/20-WestdiepSeafarm-0m-b-VV2</v>
      </c>
      <c r="C3677"/>
      <c r="H3677" t="s">
        <v>474</v>
      </c>
      <c r="I3677">
        <v>129898</v>
      </c>
      <c r="K3677" t="s">
        <v>348</v>
      </c>
      <c r="L3677" t="s">
        <v>375</v>
      </c>
      <c r="M3677" t="s">
        <v>376</v>
      </c>
      <c r="O3677" t="s">
        <v>377</v>
      </c>
      <c r="P3677" t="s">
        <v>378</v>
      </c>
      <c r="Q3677" t="s">
        <v>379</v>
      </c>
      <c r="S3677" t="s">
        <v>226</v>
      </c>
      <c r="U3677" t="s">
        <v>335</v>
      </c>
      <c r="V3677" t="s">
        <v>264</v>
      </c>
      <c r="W3677" s="81" t="s">
        <v>159</v>
      </c>
      <c r="X3677">
        <v>90</v>
      </c>
      <c r="Y3677" t="s">
        <v>336</v>
      </c>
      <c r="Z3677" t="s">
        <v>243</v>
      </c>
      <c r="AA3677" t="s">
        <v>161</v>
      </c>
      <c r="AB3677" s="81" t="s">
        <v>338</v>
      </c>
      <c r="AC3677" s="77">
        <v>45292</v>
      </c>
    </row>
    <row r="3678" spans="1:29" x14ac:dyDescent="0.25">
      <c r="A3678" s="81" t="str">
        <f>samples!$C$88</f>
        <v>BU2023/20-WestdiepSeafarm-0m-b-VV2</v>
      </c>
      <c r="C3678"/>
      <c r="H3678" t="s">
        <v>864</v>
      </c>
      <c r="I3678">
        <v>2036</v>
      </c>
      <c r="K3678" t="s">
        <v>348</v>
      </c>
      <c r="L3678" t="s">
        <v>375</v>
      </c>
      <c r="M3678" t="s">
        <v>422</v>
      </c>
      <c r="S3678" t="s">
        <v>226</v>
      </c>
      <c r="U3678" t="s">
        <v>335</v>
      </c>
      <c r="V3678" t="s">
        <v>264</v>
      </c>
      <c r="W3678" s="81" t="s">
        <v>159</v>
      </c>
      <c r="X3678">
        <v>60</v>
      </c>
      <c r="Y3678" t="s">
        <v>336</v>
      </c>
      <c r="Z3678" t="s">
        <v>243</v>
      </c>
      <c r="AA3678" t="s">
        <v>161</v>
      </c>
      <c r="AB3678" s="81" t="s">
        <v>338</v>
      </c>
      <c r="AC3678" s="77">
        <v>45292</v>
      </c>
    </row>
    <row r="3679" spans="1:29" x14ac:dyDescent="0.25">
      <c r="A3679" s="81" t="str">
        <f>samples!$C$88</f>
        <v>BU2023/20-WestdiepSeafarm-0m-b-VV2</v>
      </c>
      <c r="C3679"/>
      <c r="H3679" t="s">
        <v>471</v>
      </c>
      <c r="I3679">
        <v>124929</v>
      </c>
      <c r="K3679" t="s">
        <v>348</v>
      </c>
      <c r="L3679" t="s">
        <v>349</v>
      </c>
      <c r="M3679" t="s">
        <v>360</v>
      </c>
      <c r="N3679" t="s">
        <v>361</v>
      </c>
      <c r="O3679" t="s">
        <v>362</v>
      </c>
      <c r="P3679" t="s">
        <v>363</v>
      </c>
      <c r="Q3679" t="s">
        <v>364</v>
      </c>
      <c r="S3679" t="s">
        <v>226</v>
      </c>
      <c r="U3679" t="s">
        <v>335</v>
      </c>
      <c r="V3679" t="s">
        <v>264</v>
      </c>
      <c r="W3679" s="81" t="s">
        <v>159</v>
      </c>
      <c r="X3679">
        <v>30</v>
      </c>
      <c r="Y3679" t="s">
        <v>336</v>
      </c>
      <c r="Z3679" t="s">
        <v>243</v>
      </c>
      <c r="AA3679" t="s">
        <v>161</v>
      </c>
      <c r="AB3679" s="81" t="s">
        <v>338</v>
      </c>
      <c r="AC3679" s="77">
        <v>45292</v>
      </c>
    </row>
    <row r="3680" spans="1:29" x14ac:dyDescent="0.25">
      <c r="A3680" s="81" t="str">
        <f>samples!$C$88</f>
        <v>BU2023/20-WestdiepSeafarm-0m-b-VV2</v>
      </c>
      <c r="C3680"/>
      <c r="H3680" t="s">
        <v>479</v>
      </c>
      <c r="I3680">
        <v>130544</v>
      </c>
      <c r="K3680" t="s">
        <v>348</v>
      </c>
      <c r="L3680" t="s">
        <v>375</v>
      </c>
      <c r="M3680" t="s">
        <v>376</v>
      </c>
      <c r="O3680" t="s">
        <v>395</v>
      </c>
      <c r="P3680" t="s">
        <v>396</v>
      </c>
      <c r="Q3680" t="s">
        <v>397</v>
      </c>
      <c r="S3680" t="s">
        <v>226</v>
      </c>
      <c r="U3680" t="s">
        <v>335</v>
      </c>
      <c r="V3680" t="s">
        <v>264</v>
      </c>
      <c r="W3680" s="81" t="s">
        <v>159</v>
      </c>
      <c r="X3680" s="99">
        <v>720</v>
      </c>
      <c r="Y3680" t="s">
        <v>336</v>
      </c>
      <c r="Z3680" t="s">
        <v>243</v>
      </c>
      <c r="AA3680" t="s">
        <v>161</v>
      </c>
      <c r="AB3680" s="81" t="s">
        <v>338</v>
      </c>
      <c r="AC3680" s="77">
        <v>45292</v>
      </c>
    </row>
    <row r="3681" spans="1:29" x14ac:dyDescent="0.25">
      <c r="A3681" s="81" t="str">
        <f>samples!$C$88</f>
        <v>BU2023/20-WestdiepSeafarm-0m-b-VV2</v>
      </c>
      <c r="C3681"/>
      <c r="H3681" t="s">
        <v>582</v>
      </c>
      <c r="I3681">
        <v>334510</v>
      </c>
      <c r="K3681" t="s">
        <v>348</v>
      </c>
      <c r="L3681" t="s">
        <v>375</v>
      </c>
      <c r="M3681" t="s">
        <v>376</v>
      </c>
      <c r="N3681" t="s">
        <v>380</v>
      </c>
      <c r="O3681" t="s">
        <v>448</v>
      </c>
      <c r="P3681" t="s">
        <v>517</v>
      </c>
      <c r="Q3681" t="s">
        <v>594</v>
      </c>
      <c r="S3681" t="s">
        <v>226</v>
      </c>
      <c r="U3681" t="s">
        <v>335</v>
      </c>
      <c r="V3681" t="s">
        <v>264</v>
      </c>
      <c r="W3681" s="81" t="s">
        <v>159</v>
      </c>
      <c r="X3681">
        <v>10</v>
      </c>
      <c r="Y3681" t="s">
        <v>336</v>
      </c>
      <c r="Z3681" t="s">
        <v>243</v>
      </c>
      <c r="AA3681" t="s">
        <v>161</v>
      </c>
      <c r="AB3681" s="81" t="s">
        <v>338</v>
      </c>
      <c r="AC3681" s="77">
        <v>45292</v>
      </c>
    </row>
    <row r="3682" spans="1:29" x14ac:dyDescent="0.25">
      <c r="A3682" s="81" t="str">
        <f>samples!$C$88</f>
        <v>BU2023/20-WestdiepSeafarm-0m-b-VV2</v>
      </c>
      <c r="C3682"/>
      <c r="H3682" t="s">
        <v>540</v>
      </c>
      <c r="I3682">
        <v>334512</v>
      </c>
      <c r="K3682" t="s">
        <v>348</v>
      </c>
      <c r="L3682" t="s">
        <v>375</v>
      </c>
      <c r="M3682" t="s">
        <v>376</v>
      </c>
      <c r="N3682" t="s">
        <v>380</v>
      </c>
      <c r="O3682" t="s">
        <v>448</v>
      </c>
      <c r="P3682" t="s">
        <v>517</v>
      </c>
      <c r="Q3682" t="s">
        <v>530</v>
      </c>
      <c r="S3682" t="s">
        <v>226</v>
      </c>
      <c r="U3682" t="s">
        <v>335</v>
      </c>
      <c r="V3682" t="s">
        <v>264</v>
      </c>
      <c r="W3682" s="81" t="s">
        <v>159</v>
      </c>
      <c r="X3682">
        <v>10</v>
      </c>
      <c r="Y3682" t="s">
        <v>336</v>
      </c>
      <c r="Z3682" t="s">
        <v>243</v>
      </c>
      <c r="AA3682" t="s">
        <v>161</v>
      </c>
      <c r="AB3682" s="81" t="s">
        <v>338</v>
      </c>
      <c r="AC3682" s="77">
        <v>45292</v>
      </c>
    </row>
    <row r="3683" spans="1:29" x14ac:dyDescent="0.25">
      <c r="A3683" s="81" t="str">
        <f>samples!$C$88</f>
        <v>BU2023/20-WestdiepSeafarm-0m-b-VV2</v>
      </c>
      <c r="C3683"/>
      <c r="H3683" t="s">
        <v>543</v>
      </c>
      <c r="I3683">
        <v>131183</v>
      </c>
      <c r="K3683" t="s">
        <v>348</v>
      </c>
      <c r="L3683" t="s">
        <v>375</v>
      </c>
      <c r="M3683" t="s">
        <v>376</v>
      </c>
      <c r="N3683" t="s">
        <v>401</v>
      </c>
      <c r="O3683" t="s">
        <v>402</v>
      </c>
      <c r="P3683" t="s">
        <v>519</v>
      </c>
      <c r="Q3683" t="s">
        <v>533</v>
      </c>
      <c r="S3683" t="s">
        <v>226</v>
      </c>
      <c r="U3683" t="s">
        <v>335</v>
      </c>
      <c r="V3683" t="s">
        <v>264</v>
      </c>
      <c r="W3683" s="81" t="s">
        <v>159</v>
      </c>
      <c r="X3683">
        <v>40</v>
      </c>
      <c r="Y3683" t="s">
        <v>336</v>
      </c>
      <c r="Z3683" t="s">
        <v>243</v>
      </c>
      <c r="AA3683" t="s">
        <v>161</v>
      </c>
      <c r="AB3683" s="81" t="s">
        <v>338</v>
      </c>
      <c r="AC3683" s="77">
        <v>45292</v>
      </c>
    </row>
    <row r="3684" spans="1:29" x14ac:dyDescent="0.25">
      <c r="A3684" s="81" t="str">
        <f>samples!$C$88</f>
        <v>BU2023/20-WestdiepSeafarm-0m-b-VV2</v>
      </c>
      <c r="C3684"/>
      <c r="H3684" t="s">
        <v>481</v>
      </c>
      <c r="I3684">
        <v>131187</v>
      </c>
      <c r="K3684" t="s">
        <v>348</v>
      </c>
      <c r="L3684" t="s">
        <v>375</v>
      </c>
      <c r="M3684" t="s">
        <v>376</v>
      </c>
      <c r="N3684" t="s">
        <v>401</v>
      </c>
      <c r="O3684" t="s">
        <v>402</v>
      </c>
      <c r="P3684" t="s">
        <v>403</v>
      </c>
      <c r="Q3684" t="s">
        <v>404</v>
      </c>
      <c r="S3684" t="s">
        <v>226</v>
      </c>
      <c r="U3684" t="s">
        <v>335</v>
      </c>
      <c r="V3684" t="s">
        <v>264</v>
      </c>
      <c r="W3684" s="81" t="s">
        <v>159</v>
      </c>
      <c r="X3684">
        <v>30</v>
      </c>
      <c r="Y3684" t="s">
        <v>336</v>
      </c>
      <c r="Z3684" t="s">
        <v>243</v>
      </c>
      <c r="AA3684" t="s">
        <v>161</v>
      </c>
      <c r="AB3684" s="81" t="s">
        <v>338</v>
      </c>
      <c r="AC3684" s="77">
        <v>45292</v>
      </c>
    </row>
    <row r="3685" spans="1:29" x14ac:dyDescent="0.25">
      <c r="A3685" s="81" t="str">
        <f>samples!$C$88</f>
        <v>BU2023/20-WestdiepSeafarm-0m-b-VV2</v>
      </c>
      <c r="C3685"/>
      <c r="H3685" t="s">
        <v>493</v>
      </c>
      <c r="I3685">
        <v>131074</v>
      </c>
      <c r="K3685" t="s">
        <v>348</v>
      </c>
      <c r="L3685" t="s">
        <v>375</v>
      </c>
      <c r="M3685" t="s">
        <v>376</v>
      </c>
      <c r="N3685" t="s">
        <v>380</v>
      </c>
      <c r="O3685" t="s">
        <v>406</v>
      </c>
      <c r="P3685" t="s">
        <v>444</v>
      </c>
      <c r="Q3685" t="s">
        <v>445</v>
      </c>
      <c r="S3685" t="s">
        <v>226</v>
      </c>
      <c r="U3685" t="s">
        <v>335</v>
      </c>
      <c r="V3685" t="s">
        <v>264</v>
      </c>
      <c r="W3685" s="81" t="s">
        <v>159</v>
      </c>
      <c r="X3685">
        <v>70</v>
      </c>
      <c r="Y3685" t="s">
        <v>336</v>
      </c>
      <c r="Z3685" t="s">
        <v>243</v>
      </c>
      <c r="AA3685" t="s">
        <v>161</v>
      </c>
      <c r="AB3685" s="81" t="s">
        <v>338</v>
      </c>
      <c r="AC3685" s="77">
        <v>45292</v>
      </c>
    </row>
    <row r="3686" spans="1:29" x14ac:dyDescent="0.25">
      <c r="A3686" s="81" t="str">
        <f>samples!$C$88</f>
        <v>BU2023/20-WestdiepSeafarm-0m-b-VV2</v>
      </c>
      <c r="C3686"/>
      <c r="H3686" t="s">
        <v>537</v>
      </c>
      <c r="I3686">
        <v>130375</v>
      </c>
      <c r="K3686" t="s">
        <v>348</v>
      </c>
      <c r="L3686" t="s">
        <v>375</v>
      </c>
      <c r="M3686" t="s">
        <v>376</v>
      </c>
      <c r="N3686" t="s">
        <v>380</v>
      </c>
      <c r="O3686" t="s">
        <v>507</v>
      </c>
      <c r="P3686" t="s">
        <v>508</v>
      </c>
      <c r="Q3686" t="s">
        <v>526</v>
      </c>
      <c r="S3686" t="s">
        <v>226</v>
      </c>
      <c r="U3686" t="s">
        <v>335</v>
      </c>
      <c r="V3686" t="s">
        <v>264</v>
      </c>
      <c r="W3686" s="81" t="s">
        <v>159</v>
      </c>
      <c r="X3686">
        <v>10</v>
      </c>
      <c r="Y3686" t="s">
        <v>336</v>
      </c>
      <c r="Z3686" t="s">
        <v>243</v>
      </c>
      <c r="AA3686" t="s">
        <v>161</v>
      </c>
      <c r="AB3686" s="81" t="s">
        <v>338</v>
      </c>
      <c r="AC3686" s="77">
        <v>45292</v>
      </c>
    </row>
    <row r="3687" spans="1:29" x14ac:dyDescent="0.25">
      <c r="A3687" s="81" t="str">
        <f>samples!$C$88</f>
        <v>BU2023/20-WestdiepSeafarm-0m-b-VV2</v>
      </c>
      <c r="C3687"/>
      <c r="H3687" t="s">
        <v>867</v>
      </c>
      <c r="I3687">
        <v>1752525</v>
      </c>
      <c r="K3687" t="s">
        <v>348</v>
      </c>
      <c r="L3687" t="s">
        <v>414</v>
      </c>
      <c r="M3687" t="s">
        <v>415</v>
      </c>
      <c r="N3687" t="s">
        <v>511</v>
      </c>
      <c r="O3687" t="s">
        <v>512</v>
      </c>
      <c r="P3687" t="s">
        <v>888</v>
      </c>
      <c r="Q3687" t="s">
        <v>528</v>
      </c>
      <c r="S3687" t="s">
        <v>226</v>
      </c>
      <c r="U3687" t="s">
        <v>335</v>
      </c>
      <c r="V3687" t="s">
        <v>264</v>
      </c>
      <c r="W3687" s="81" t="s">
        <v>159</v>
      </c>
      <c r="X3687">
        <v>30</v>
      </c>
      <c r="Y3687" t="s">
        <v>336</v>
      </c>
      <c r="Z3687" t="s">
        <v>243</v>
      </c>
      <c r="AA3687" t="s">
        <v>161</v>
      </c>
      <c r="AB3687" s="81" t="s">
        <v>338</v>
      </c>
      <c r="AC3687" s="77">
        <v>45292</v>
      </c>
    </row>
    <row r="3688" spans="1:29" x14ac:dyDescent="0.25">
      <c r="A3688" s="81" t="str">
        <f>samples!$C$88</f>
        <v>BU2023/20-WestdiepSeafarm-0m-b-VV2</v>
      </c>
      <c r="C3688"/>
      <c r="H3688" t="s">
        <v>490</v>
      </c>
      <c r="I3688">
        <v>488966</v>
      </c>
      <c r="K3688" t="s">
        <v>348</v>
      </c>
      <c r="L3688" t="s">
        <v>414</v>
      </c>
      <c r="M3688" t="s">
        <v>415</v>
      </c>
      <c r="N3688" t="s">
        <v>416</v>
      </c>
      <c r="O3688" t="s">
        <v>434</v>
      </c>
      <c r="P3688" t="s">
        <v>435</v>
      </c>
      <c r="Q3688" t="s">
        <v>436</v>
      </c>
      <c r="S3688" t="s">
        <v>226</v>
      </c>
      <c r="U3688" t="s">
        <v>335</v>
      </c>
      <c r="V3688" t="s">
        <v>264</v>
      </c>
      <c r="W3688" s="81" t="s">
        <v>159</v>
      </c>
      <c r="X3688">
        <v>10</v>
      </c>
      <c r="Y3688" t="s">
        <v>336</v>
      </c>
      <c r="Z3688" t="s">
        <v>243</v>
      </c>
      <c r="AA3688" t="s">
        <v>161</v>
      </c>
      <c r="AB3688" s="81" t="s">
        <v>338</v>
      </c>
      <c r="AC3688" s="77">
        <v>45292</v>
      </c>
    </row>
    <row r="3689" spans="1:29" x14ac:dyDescent="0.25">
      <c r="A3689" s="81" t="str">
        <f>samples!$C$88</f>
        <v>BU2023/20-WestdiepSeafarm-0m-b-VV2</v>
      </c>
      <c r="C3689"/>
      <c r="H3689" t="s">
        <v>831</v>
      </c>
      <c r="I3689">
        <v>939</v>
      </c>
      <c r="K3689" t="s">
        <v>348</v>
      </c>
      <c r="L3689" t="s">
        <v>375</v>
      </c>
      <c r="M3689" t="s">
        <v>376</v>
      </c>
      <c r="N3689" t="s">
        <v>380</v>
      </c>
      <c r="O3689" t="s">
        <v>831</v>
      </c>
      <c r="S3689" t="s">
        <v>226</v>
      </c>
      <c r="U3689" t="s">
        <v>335</v>
      </c>
      <c r="V3689" t="s">
        <v>264</v>
      </c>
      <c r="W3689" s="81" t="s">
        <v>159</v>
      </c>
      <c r="X3689">
        <v>10</v>
      </c>
      <c r="Y3689" t="s">
        <v>336</v>
      </c>
      <c r="Z3689" t="s">
        <v>243</v>
      </c>
      <c r="AA3689" t="s">
        <v>161</v>
      </c>
      <c r="AB3689" s="81" t="s">
        <v>338</v>
      </c>
      <c r="AC3689" s="77">
        <v>45292</v>
      </c>
    </row>
    <row r="3690" spans="1:29" x14ac:dyDescent="0.25">
      <c r="A3690" s="81" t="str">
        <f>samples!$C$88</f>
        <v>BU2023/20-WestdiepSeafarm-0m-b-VV2</v>
      </c>
      <c r="C3690"/>
      <c r="H3690" t="s">
        <v>819</v>
      </c>
      <c r="I3690">
        <v>107688</v>
      </c>
      <c r="K3690" t="s">
        <v>348</v>
      </c>
      <c r="L3690" t="s">
        <v>414</v>
      </c>
      <c r="M3690" t="s">
        <v>415</v>
      </c>
      <c r="N3690" t="s">
        <v>511</v>
      </c>
      <c r="O3690" t="s">
        <v>644</v>
      </c>
      <c r="P3690" t="s">
        <v>645</v>
      </c>
      <c r="Q3690" t="s">
        <v>849</v>
      </c>
      <c r="S3690" t="s">
        <v>226</v>
      </c>
      <c r="U3690" t="s">
        <v>335</v>
      </c>
      <c r="V3690" t="s">
        <v>264</v>
      </c>
      <c r="W3690" s="81" t="s">
        <v>159</v>
      </c>
      <c r="X3690">
        <v>10</v>
      </c>
      <c r="Y3690" t="s">
        <v>336</v>
      </c>
      <c r="Z3690" t="s">
        <v>243</v>
      </c>
      <c r="AA3690" t="s">
        <v>161</v>
      </c>
      <c r="AB3690" s="81" t="s">
        <v>338</v>
      </c>
      <c r="AC3690" s="77">
        <v>45292</v>
      </c>
    </row>
    <row r="3691" spans="1:29" x14ac:dyDescent="0.25">
      <c r="A3691" s="81" t="str">
        <f>samples!$C$89</f>
        <v>BU2023/20-WestdiepSeafarm-0m-c-VV3</v>
      </c>
      <c r="C3691"/>
      <c r="H3691" t="s">
        <v>487</v>
      </c>
      <c r="I3691">
        <v>102788</v>
      </c>
      <c r="K3691" t="s">
        <v>348</v>
      </c>
      <c r="L3691" t="s">
        <v>414</v>
      </c>
      <c r="M3691" t="s">
        <v>415</v>
      </c>
      <c r="N3691" t="s">
        <v>416</v>
      </c>
      <c r="O3691" t="s">
        <v>423</v>
      </c>
      <c r="P3691" t="s">
        <v>424</v>
      </c>
      <c r="Q3691" t="s">
        <v>425</v>
      </c>
      <c r="S3691" t="s">
        <v>226</v>
      </c>
      <c r="U3691" t="s">
        <v>335</v>
      </c>
      <c r="V3691" t="s">
        <v>264</v>
      </c>
      <c r="W3691" s="81" t="s">
        <v>159</v>
      </c>
      <c r="X3691">
        <v>50</v>
      </c>
      <c r="Y3691" t="s">
        <v>336</v>
      </c>
      <c r="Z3691" t="s">
        <v>243</v>
      </c>
      <c r="AA3691" t="s">
        <v>161</v>
      </c>
      <c r="AB3691" s="81" t="s">
        <v>338</v>
      </c>
      <c r="AC3691" s="77">
        <v>45292</v>
      </c>
    </row>
    <row r="3692" spans="1:29" x14ac:dyDescent="0.25">
      <c r="A3692" s="81" t="str">
        <f>samples!$C$89</f>
        <v>BU2023/20-WestdiepSeafarm-0m-c-VV3</v>
      </c>
      <c r="C3692"/>
      <c r="H3692" t="s">
        <v>473</v>
      </c>
      <c r="I3692">
        <v>141433</v>
      </c>
      <c r="K3692" t="s">
        <v>348</v>
      </c>
      <c r="L3692" t="s">
        <v>365</v>
      </c>
      <c r="M3692" t="s">
        <v>366</v>
      </c>
      <c r="N3692" t="s">
        <v>371</v>
      </c>
      <c r="O3692" t="s">
        <v>372</v>
      </c>
      <c r="P3692" t="s">
        <v>373</v>
      </c>
      <c r="Q3692" t="s">
        <v>374</v>
      </c>
      <c r="S3692" t="s">
        <v>226</v>
      </c>
      <c r="U3692" t="s">
        <v>335</v>
      </c>
      <c r="V3692" t="s">
        <v>264</v>
      </c>
      <c r="W3692" s="81" t="s">
        <v>159</v>
      </c>
      <c r="X3692">
        <v>10</v>
      </c>
      <c r="Y3692" t="s">
        <v>336</v>
      </c>
      <c r="Z3692" t="s">
        <v>243</v>
      </c>
      <c r="AA3692" t="s">
        <v>161</v>
      </c>
      <c r="AB3692" s="81" t="s">
        <v>338</v>
      </c>
      <c r="AC3692" s="77">
        <v>45292</v>
      </c>
    </row>
    <row r="3693" spans="1:29" x14ac:dyDescent="0.25">
      <c r="A3693" s="81" t="str">
        <f>samples!$C$89</f>
        <v>BU2023/20-WestdiepSeafarm-0m-c-VV3</v>
      </c>
      <c r="C3693"/>
      <c r="H3693" t="s">
        <v>411</v>
      </c>
      <c r="I3693">
        <v>919</v>
      </c>
      <c r="K3693" t="s">
        <v>348</v>
      </c>
      <c r="L3693" t="s">
        <v>375</v>
      </c>
      <c r="M3693" t="s">
        <v>376</v>
      </c>
      <c r="N3693" t="s">
        <v>384</v>
      </c>
      <c r="O3693" t="s">
        <v>411</v>
      </c>
      <c r="S3693" t="s">
        <v>226</v>
      </c>
      <c r="U3693" t="s">
        <v>335</v>
      </c>
      <c r="V3693" t="s">
        <v>264</v>
      </c>
      <c r="W3693" s="81" t="s">
        <v>159</v>
      </c>
      <c r="X3693">
        <v>160</v>
      </c>
      <c r="Y3693" t="s">
        <v>336</v>
      </c>
      <c r="Z3693" t="s">
        <v>243</v>
      </c>
      <c r="AA3693" t="s">
        <v>161</v>
      </c>
      <c r="AB3693" s="81" t="s">
        <v>338</v>
      </c>
      <c r="AC3693" s="77">
        <v>45292</v>
      </c>
    </row>
    <row r="3694" spans="1:29" x14ac:dyDescent="0.25">
      <c r="A3694" s="81" t="str">
        <f>samples!$C$89</f>
        <v>BU2023/20-WestdiepSeafarm-0m-c-VV3</v>
      </c>
      <c r="C3694"/>
      <c r="H3694" t="s">
        <v>470</v>
      </c>
      <c r="I3694">
        <v>855674</v>
      </c>
      <c r="K3694" t="s">
        <v>348</v>
      </c>
      <c r="L3694" t="s">
        <v>355</v>
      </c>
      <c r="M3694" t="s">
        <v>826</v>
      </c>
      <c r="N3694" t="s">
        <v>356</v>
      </c>
      <c r="O3694" t="s">
        <v>357</v>
      </c>
      <c r="P3694" t="s">
        <v>358</v>
      </c>
      <c r="Q3694" t="s">
        <v>359</v>
      </c>
      <c r="S3694" t="s">
        <v>226</v>
      </c>
      <c r="U3694" t="s">
        <v>335</v>
      </c>
      <c r="V3694" t="s">
        <v>264</v>
      </c>
      <c r="W3694" s="81" t="s">
        <v>159</v>
      </c>
      <c r="X3694">
        <v>280</v>
      </c>
      <c r="Y3694" t="s">
        <v>336</v>
      </c>
      <c r="Z3694" t="s">
        <v>243</v>
      </c>
      <c r="AA3694" t="s">
        <v>161</v>
      </c>
      <c r="AB3694" s="81" t="s">
        <v>338</v>
      </c>
      <c r="AC3694" s="77">
        <v>45292</v>
      </c>
    </row>
    <row r="3695" spans="1:29" x14ac:dyDescent="0.25">
      <c r="A3695" s="81" t="str">
        <f>samples!$C$89</f>
        <v>BU2023/20-WestdiepSeafarm-0m-c-VV3</v>
      </c>
      <c r="C3695"/>
      <c r="H3695" t="s">
        <v>799</v>
      </c>
      <c r="I3695">
        <v>876640</v>
      </c>
      <c r="K3695" t="s">
        <v>348</v>
      </c>
      <c r="L3695" t="s">
        <v>365</v>
      </c>
      <c r="M3695" t="s">
        <v>366</v>
      </c>
      <c r="N3695" t="s">
        <v>451</v>
      </c>
      <c r="O3695" t="s">
        <v>452</v>
      </c>
      <c r="P3695" t="s">
        <v>453</v>
      </c>
      <c r="Q3695" t="s">
        <v>454</v>
      </c>
      <c r="S3695" t="s">
        <v>726</v>
      </c>
      <c r="U3695" t="s">
        <v>335</v>
      </c>
      <c r="V3695" t="s">
        <v>264</v>
      </c>
      <c r="W3695" s="81" t="s">
        <v>159</v>
      </c>
      <c r="X3695">
        <v>40</v>
      </c>
      <c r="Y3695" t="s">
        <v>336</v>
      </c>
      <c r="Z3695" t="s">
        <v>243</v>
      </c>
      <c r="AA3695" t="s">
        <v>161</v>
      </c>
      <c r="AB3695" s="81" t="s">
        <v>338</v>
      </c>
      <c r="AC3695" s="77">
        <v>45292</v>
      </c>
    </row>
    <row r="3696" spans="1:29" x14ac:dyDescent="0.25">
      <c r="A3696" s="81" t="str">
        <f>samples!$C$89</f>
        <v>BU2023/20-WestdiepSeafarm-0m-c-VV3</v>
      </c>
      <c r="C3696"/>
      <c r="H3696" t="s">
        <v>519</v>
      </c>
      <c r="I3696">
        <v>129625</v>
      </c>
      <c r="K3696" t="s">
        <v>348</v>
      </c>
      <c r="L3696" t="s">
        <v>375</v>
      </c>
      <c r="M3696" t="s">
        <v>376</v>
      </c>
      <c r="N3696" t="s">
        <v>401</v>
      </c>
      <c r="O3696" t="s">
        <v>402</v>
      </c>
      <c r="P3696" t="s">
        <v>519</v>
      </c>
      <c r="S3696" t="s">
        <v>226</v>
      </c>
      <c r="U3696" t="s">
        <v>335</v>
      </c>
      <c r="V3696" t="s">
        <v>264</v>
      </c>
      <c r="W3696" s="81" t="s">
        <v>159</v>
      </c>
      <c r="X3696">
        <v>40</v>
      </c>
      <c r="Y3696" t="s">
        <v>336</v>
      </c>
      <c r="Z3696" t="s">
        <v>243</v>
      </c>
      <c r="AA3696" t="s">
        <v>161</v>
      </c>
      <c r="AB3696" s="81" t="s">
        <v>338</v>
      </c>
      <c r="AC3696" s="77">
        <v>45292</v>
      </c>
    </row>
    <row r="3697" spans="1:29" x14ac:dyDescent="0.25">
      <c r="A3697" s="81" t="str">
        <f>samples!$C$89</f>
        <v>BU2023/20-WestdiepSeafarm-0m-c-VV3</v>
      </c>
      <c r="C3697"/>
      <c r="H3697" t="s">
        <v>478</v>
      </c>
      <c r="I3697">
        <v>146907</v>
      </c>
      <c r="K3697" t="s">
        <v>348</v>
      </c>
      <c r="L3697" t="s">
        <v>365</v>
      </c>
      <c r="M3697" t="s">
        <v>366</v>
      </c>
      <c r="N3697" t="s">
        <v>371</v>
      </c>
      <c r="O3697" t="s">
        <v>392</v>
      </c>
      <c r="P3697" t="s">
        <v>393</v>
      </c>
      <c r="Q3697" t="s">
        <v>394</v>
      </c>
      <c r="S3697" t="s">
        <v>226</v>
      </c>
      <c r="U3697" t="s">
        <v>335</v>
      </c>
      <c r="V3697" t="s">
        <v>264</v>
      </c>
      <c r="W3697" s="81" t="s">
        <v>159</v>
      </c>
      <c r="X3697">
        <v>160</v>
      </c>
      <c r="Y3697" t="s">
        <v>336</v>
      </c>
      <c r="Z3697" t="s">
        <v>243</v>
      </c>
      <c r="AA3697" t="s">
        <v>161</v>
      </c>
      <c r="AB3697" s="81" t="s">
        <v>338</v>
      </c>
      <c r="AC3697" s="77">
        <v>45292</v>
      </c>
    </row>
    <row r="3698" spans="1:29" x14ac:dyDescent="0.25">
      <c r="A3698" s="81" t="str">
        <f>samples!$C$89</f>
        <v>BU2023/20-WestdiepSeafarm-0m-c-VV3</v>
      </c>
      <c r="C3698"/>
      <c r="H3698" t="s">
        <v>808</v>
      </c>
      <c r="I3698">
        <v>102460</v>
      </c>
      <c r="K3698" t="s">
        <v>348</v>
      </c>
      <c r="L3698" t="s">
        <v>414</v>
      </c>
      <c r="M3698" t="s">
        <v>415</v>
      </c>
      <c r="N3698" t="s">
        <v>416</v>
      </c>
      <c r="O3698" t="s">
        <v>835</v>
      </c>
      <c r="P3698" t="s">
        <v>836</v>
      </c>
      <c r="Q3698" t="s">
        <v>847</v>
      </c>
      <c r="S3698" t="s">
        <v>226</v>
      </c>
      <c r="U3698" t="s">
        <v>335</v>
      </c>
      <c r="V3698" t="s">
        <v>264</v>
      </c>
      <c r="W3698" s="81" t="s">
        <v>159</v>
      </c>
      <c r="X3698">
        <v>10</v>
      </c>
      <c r="Y3698" t="s">
        <v>336</v>
      </c>
      <c r="Z3698" t="s">
        <v>243</v>
      </c>
      <c r="AA3698" t="s">
        <v>161</v>
      </c>
      <c r="AB3698" s="81" t="s">
        <v>338</v>
      </c>
      <c r="AC3698" s="77">
        <v>45292</v>
      </c>
    </row>
    <row r="3699" spans="1:29" x14ac:dyDescent="0.25">
      <c r="A3699" s="81" t="str">
        <f>samples!$C$89</f>
        <v>BU2023/20-WestdiepSeafarm-0m-c-VV3</v>
      </c>
      <c r="C3699"/>
      <c r="H3699" t="s">
        <v>457</v>
      </c>
      <c r="I3699">
        <v>152391</v>
      </c>
      <c r="K3699" t="s">
        <v>348</v>
      </c>
      <c r="L3699" t="s">
        <v>457</v>
      </c>
      <c r="S3699" t="s">
        <v>226</v>
      </c>
      <c r="U3699" t="s">
        <v>335</v>
      </c>
      <c r="V3699" t="s">
        <v>264</v>
      </c>
      <c r="W3699" s="81" t="s">
        <v>159</v>
      </c>
      <c r="X3699">
        <v>10</v>
      </c>
      <c r="Y3699" t="s">
        <v>336</v>
      </c>
      <c r="Z3699" t="s">
        <v>243</v>
      </c>
      <c r="AA3699" t="s">
        <v>161</v>
      </c>
      <c r="AB3699" s="81" t="s">
        <v>338</v>
      </c>
      <c r="AC3699" s="77">
        <v>45292</v>
      </c>
    </row>
    <row r="3700" spans="1:29" x14ac:dyDescent="0.25">
      <c r="A3700" s="81" t="str">
        <f>samples!$C$89</f>
        <v>BU2023/20-WestdiepSeafarm-0m-c-VV3</v>
      </c>
      <c r="C3700"/>
      <c r="H3700" t="s">
        <v>482</v>
      </c>
      <c r="I3700">
        <v>130357</v>
      </c>
      <c r="K3700" t="s">
        <v>348</v>
      </c>
      <c r="L3700" t="s">
        <v>375</v>
      </c>
      <c r="M3700" t="s">
        <v>376</v>
      </c>
      <c r="N3700" t="s">
        <v>380</v>
      </c>
      <c r="O3700" t="s">
        <v>381</v>
      </c>
      <c r="P3700" t="s">
        <v>382</v>
      </c>
      <c r="Q3700" t="s">
        <v>405</v>
      </c>
      <c r="S3700" t="s">
        <v>226</v>
      </c>
      <c r="U3700" t="s">
        <v>335</v>
      </c>
      <c r="V3700" t="s">
        <v>264</v>
      </c>
      <c r="W3700" s="81" t="s">
        <v>159</v>
      </c>
      <c r="X3700">
        <v>80</v>
      </c>
      <c r="Y3700" t="s">
        <v>336</v>
      </c>
      <c r="Z3700" t="s">
        <v>243</v>
      </c>
      <c r="AA3700" t="s">
        <v>161</v>
      </c>
      <c r="AB3700" s="81" t="s">
        <v>338</v>
      </c>
      <c r="AC3700" s="77">
        <v>45292</v>
      </c>
    </row>
    <row r="3701" spans="1:29" x14ac:dyDescent="0.25">
      <c r="A3701" s="81" t="str">
        <f>samples!$C$89</f>
        <v>BU2023/20-WestdiepSeafarm-0m-c-VV3</v>
      </c>
      <c r="C3701"/>
      <c r="H3701" t="s">
        <v>474</v>
      </c>
      <c r="I3701">
        <v>129898</v>
      </c>
      <c r="K3701" t="s">
        <v>348</v>
      </c>
      <c r="L3701" t="s">
        <v>375</v>
      </c>
      <c r="M3701" t="s">
        <v>376</v>
      </c>
      <c r="O3701" t="s">
        <v>377</v>
      </c>
      <c r="P3701" t="s">
        <v>378</v>
      </c>
      <c r="Q3701" t="s">
        <v>379</v>
      </c>
      <c r="S3701" t="s">
        <v>226</v>
      </c>
      <c r="U3701" t="s">
        <v>335</v>
      </c>
      <c r="V3701" t="s">
        <v>264</v>
      </c>
      <c r="W3701" s="81" t="s">
        <v>159</v>
      </c>
      <c r="X3701">
        <v>220</v>
      </c>
      <c r="Y3701" t="s">
        <v>336</v>
      </c>
      <c r="Z3701" t="s">
        <v>243</v>
      </c>
      <c r="AA3701" t="s">
        <v>161</v>
      </c>
      <c r="AB3701" s="81" t="s">
        <v>338</v>
      </c>
      <c r="AC3701" s="77">
        <v>45292</v>
      </c>
    </row>
    <row r="3702" spans="1:29" x14ac:dyDescent="0.25">
      <c r="A3702" s="81" t="str">
        <f>samples!$C$89</f>
        <v>BU2023/20-WestdiepSeafarm-0m-c-VV3</v>
      </c>
      <c r="C3702"/>
      <c r="H3702" t="s">
        <v>471</v>
      </c>
      <c r="I3702">
        <v>124929</v>
      </c>
      <c r="K3702" t="s">
        <v>348</v>
      </c>
      <c r="L3702" t="s">
        <v>349</v>
      </c>
      <c r="M3702" t="s">
        <v>360</v>
      </c>
      <c r="N3702" t="s">
        <v>361</v>
      </c>
      <c r="O3702" t="s">
        <v>362</v>
      </c>
      <c r="P3702" t="s">
        <v>363</v>
      </c>
      <c r="Q3702" t="s">
        <v>364</v>
      </c>
      <c r="S3702" t="s">
        <v>226</v>
      </c>
      <c r="U3702" t="s">
        <v>335</v>
      </c>
      <c r="V3702" t="s">
        <v>264</v>
      </c>
      <c r="W3702" s="81" t="s">
        <v>159</v>
      </c>
      <c r="X3702">
        <v>40</v>
      </c>
      <c r="Y3702" t="s">
        <v>336</v>
      </c>
      <c r="Z3702" t="s">
        <v>243</v>
      </c>
      <c r="AA3702" t="s">
        <v>161</v>
      </c>
      <c r="AB3702" s="81" t="s">
        <v>338</v>
      </c>
      <c r="AC3702" s="77">
        <v>45292</v>
      </c>
    </row>
    <row r="3703" spans="1:29" x14ac:dyDescent="0.25">
      <c r="A3703" s="81" t="str">
        <f>samples!$C$89</f>
        <v>BU2023/20-WestdiepSeafarm-0m-c-VV3</v>
      </c>
      <c r="C3703"/>
      <c r="H3703" t="s">
        <v>479</v>
      </c>
      <c r="I3703">
        <v>130544</v>
      </c>
      <c r="K3703" t="s">
        <v>348</v>
      </c>
      <c r="L3703" t="s">
        <v>375</v>
      </c>
      <c r="M3703" t="s">
        <v>376</v>
      </c>
      <c r="O3703" t="s">
        <v>395</v>
      </c>
      <c r="P3703" t="s">
        <v>396</v>
      </c>
      <c r="Q3703" t="s">
        <v>397</v>
      </c>
      <c r="S3703" t="s">
        <v>226</v>
      </c>
      <c r="U3703" t="s">
        <v>335</v>
      </c>
      <c r="V3703" t="s">
        <v>264</v>
      </c>
      <c r="W3703" s="81" t="s">
        <v>159</v>
      </c>
      <c r="X3703">
        <v>510</v>
      </c>
      <c r="Y3703" t="s">
        <v>336</v>
      </c>
      <c r="Z3703" t="s">
        <v>243</v>
      </c>
      <c r="AA3703" t="s">
        <v>161</v>
      </c>
      <c r="AB3703" s="81" t="s">
        <v>338</v>
      </c>
      <c r="AC3703" s="77">
        <v>45292</v>
      </c>
    </row>
    <row r="3704" spans="1:29" x14ac:dyDescent="0.25">
      <c r="A3704" s="81" t="str">
        <f>samples!$C$89</f>
        <v>BU2023/20-WestdiepSeafarm-0m-c-VV3</v>
      </c>
      <c r="C3704"/>
      <c r="H3704" t="s">
        <v>612</v>
      </c>
      <c r="I3704">
        <v>128551</v>
      </c>
      <c r="K3704" t="s">
        <v>348</v>
      </c>
      <c r="L3704" t="s">
        <v>619</v>
      </c>
      <c r="O3704" t="s">
        <v>620</v>
      </c>
      <c r="P3704" t="s">
        <v>621</v>
      </c>
      <c r="Q3704" t="s">
        <v>635</v>
      </c>
      <c r="S3704" t="s">
        <v>226</v>
      </c>
      <c r="U3704" t="s">
        <v>335</v>
      </c>
      <c r="V3704" t="s">
        <v>264</v>
      </c>
      <c r="W3704" s="81" t="s">
        <v>159</v>
      </c>
      <c r="X3704" s="101">
        <v>10</v>
      </c>
      <c r="Y3704" t="s">
        <v>336</v>
      </c>
      <c r="Z3704" t="s">
        <v>243</v>
      </c>
      <c r="AA3704" t="s">
        <v>161</v>
      </c>
      <c r="AB3704" s="81" t="s">
        <v>338</v>
      </c>
      <c r="AC3704" s="77">
        <v>45292</v>
      </c>
    </row>
    <row r="3705" spans="1:29" x14ac:dyDescent="0.25">
      <c r="A3705" s="81" t="str">
        <f>samples!$C$89</f>
        <v>BU2023/20-WestdiepSeafarm-0m-c-VV3</v>
      </c>
      <c r="C3705"/>
      <c r="H3705" t="s">
        <v>582</v>
      </c>
      <c r="I3705">
        <v>334510</v>
      </c>
      <c r="K3705" t="s">
        <v>348</v>
      </c>
      <c r="L3705" t="s">
        <v>375</v>
      </c>
      <c r="M3705" t="s">
        <v>376</v>
      </c>
      <c r="N3705" t="s">
        <v>380</v>
      </c>
      <c r="O3705" t="s">
        <v>448</v>
      </c>
      <c r="P3705" t="s">
        <v>517</v>
      </c>
      <c r="Q3705" t="s">
        <v>594</v>
      </c>
      <c r="S3705" t="s">
        <v>226</v>
      </c>
      <c r="U3705" t="s">
        <v>335</v>
      </c>
      <c r="V3705" t="s">
        <v>264</v>
      </c>
      <c r="W3705" s="81" t="s">
        <v>159</v>
      </c>
      <c r="X3705">
        <v>30</v>
      </c>
      <c r="Y3705" t="s">
        <v>336</v>
      </c>
      <c r="Z3705" t="s">
        <v>243</v>
      </c>
      <c r="AA3705" t="s">
        <v>161</v>
      </c>
      <c r="AB3705" s="81" t="s">
        <v>338</v>
      </c>
      <c r="AC3705" s="77">
        <v>45292</v>
      </c>
    </row>
    <row r="3706" spans="1:29" x14ac:dyDescent="0.25">
      <c r="A3706" s="81" t="str">
        <f>samples!$C$89</f>
        <v>BU2023/20-WestdiepSeafarm-0m-c-VV3</v>
      </c>
      <c r="C3706"/>
      <c r="H3706" t="s">
        <v>481</v>
      </c>
      <c r="I3706">
        <v>131187</v>
      </c>
      <c r="K3706" t="s">
        <v>348</v>
      </c>
      <c r="L3706" t="s">
        <v>375</v>
      </c>
      <c r="M3706" t="s">
        <v>376</v>
      </c>
      <c r="N3706" t="s">
        <v>401</v>
      </c>
      <c r="O3706" t="s">
        <v>402</v>
      </c>
      <c r="P3706" t="s">
        <v>403</v>
      </c>
      <c r="Q3706" t="s">
        <v>404</v>
      </c>
      <c r="S3706" t="s">
        <v>226</v>
      </c>
      <c r="U3706" t="s">
        <v>335</v>
      </c>
      <c r="V3706" t="s">
        <v>264</v>
      </c>
      <c r="W3706" s="81" t="s">
        <v>159</v>
      </c>
      <c r="X3706">
        <v>140</v>
      </c>
      <c r="Y3706" t="s">
        <v>336</v>
      </c>
      <c r="Z3706" t="s">
        <v>243</v>
      </c>
      <c r="AA3706" t="s">
        <v>161</v>
      </c>
      <c r="AB3706" s="81" t="s">
        <v>338</v>
      </c>
      <c r="AC3706" s="77">
        <v>45292</v>
      </c>
    </row>
    <row r="3707" spans="1:29" x14ac:dyDescent="0.25">
      <c r="A3707" s="81" t="str">
        <f>samples!$C$89</f>
        <v>BU2023/20-WestdiepSeafarm-0m-c-VV3</v>
      </c>
      <c r="C3707"/>
      <c r="H3707" t="s">
        <v>493</v>
      </c>
      <c r="I3707">
        <v>131074</v>
      </c>
      <c r="K3707" t="s">
        <v>348</v>
      </c>
      <c r="L3707" t="s">
        <v>375</v>
      </c>
      <c r="M3707" t="s">
        <v>376</v>
      </c>
      <c r="N3707" t="s">
        <v>380</v>
      </c>
      <c r="O3707" t="s">
        <v>406</v>
      </c>
      <c r="P3707" t="s">
        <v>444</v>
      </c>
      <c r="Q3707" t="s">
        <v>445</v>
      </c>
      <c r="S3707" t="s">
        <v>226</v>
      </c>
      <c r="U3707" t="s">
        <v>335</v>
      </c>
      <c r="V3707" t="s">
        <v>264</v>
      </c>
      <c r="W3707" s="81" t="s">
        <v>159</v>
      </c>
      <c r="X3707">
        <v>10</v>
      </c>
      <c r="Y3707" t="s">
        <v>336</v>
      </c>
      <c r="Z3707" t="s">
        <v>243</v>
      </c>
      <c r="AA3707" t="s">
        <v>161</v>
      </c>
      <c r="AB3707" s="81" t="s">
        <v>338</v>
      </c>
      <c r="AC3707" s="77">
        <v>45292</v>
      </c>
    </row>
    <row r="3708" spans="1:29" x14ac:dyDescent="0.25">
      <c r="A3708" s="81" t="str">
        <f>samples!$C$89</f>
        <v>BU2023/20-WestdiepSeafarm-0m-c-VV3</v>
      </c>
      <c r="C3708"/>
      <c r="H3708" t="s">
        <v>491</v>
      </c>
      <c r="I3708">
        <v>181364</v>
      </c>
      <c r="K3708" t="s">
        <v>348</v>
      </c>
      <c r="L3708" t="s">
        <v>365</v>
      </c>
      <c r="M3708" t="s">
        <v>366</v>
      </c>
      <c r="N3708" t="s">
        <v>367</v>
      </c>
      <c r="O3708" t="s">
        <v>437</v>
      </c>
      <c r="P3708" t="s">
        <v>438</v>
      </c>
      <c r="Q3708" t="s">
        <v>439</v>
      </c>
      <c r="S3708" t="s">
        <v>226</v>
      </c>
      <c r="U3708" t="s">
        <v>335</v>
      </c>
      <c r="V3708" t="s">
        <v>264</v>
      </c>
      <c r="W3708" s="81" t="s">
        <v>159</v>
      </c>
      <c r="X3708">
        <v>20</v>
      </c>
      <c r="Y3708" t="s">
        <v>336</v>
      </c>
      <c r="Z3708" t="s">
        <v>243</v>
      </c>
      <c r="AA3708" t="s">
        <v>161</v>
      </c>
      <c r="AB3708" s="81" t="s">
        <v>338</v>
      </c>
      <c r="AC3708" s="77">
        <v>45292</v>
      </c>
    </row>
    <row r="3709" spans="1:29" x14ac:dyDescent="0.25">
      <c r="A3709" s="81" t="str">
        <f>samples!$C$89</f>
        <v>BU2023/20-WestdiepSeafarm-0m-c-VV3</v>
      </c>
      <c r="C3709"/>
      <c r="H3709" t="s">
        <v>442</v>
      </c>
      <c r="I3709">
        <v>123613</v>
      </c>
      <c r="K3709" t="s">
        <v>348</v>
      </c>
      <c r="L3709" t="s">
        <v>349</v>
      </c>
      <c r="M3709" t="s">
        <v>360</v>
      </c>
      <c r="N3709" t="s">
        <v>440</v>
      </c>
      <c r="O3709" t="s">
        <v>441</v>
      </c>
      <c r="P3709" t="s">
        <v>442</v>
      </c>
      <c r="S3709" t="s">
        <v>226</v>
      </c>
      <c r="U3709" t="s">
        <v>335</v>
      </c>
      <c r="V3709" t="s">
        <v>264</v>
      </c>
      <c r="W3709" s="81" t="s">
        <v>159</v>
      </c>
      <c r="X3709">
        <v>10</v>
      </c>
      <c r="Y3709" t="s">
        <v>336</v>
      </c>
      <c r="Z3709" t="s">
        <v>243</v>
      </c>
      <c r="AA3709" t="s">
        <v>161</v>
      </c>
      <c r="AB3709" s="81" t="s">
        <v>338</v>
      </c>
      <c r="AC3709" s="77">
        <v>45292</v>
      </c>
    </row>
    <row r="3710" spans="1:29" x14ac:dyDescent="0.25">
      <c r="A3710" s="81" t="str">
        <f>samples!$C$89</f>
        <v>BU2023/20-WestdiepSeafarm-0m-c-VV3</v>
      </c>
      <c r="C3710"/>
      <c r="H3710" t="s">
        <v>537</v>
      </c>
      <c r="I3710">
        <v>130375</v>
      </c>
      <c r="K3710" t="s">
        <v>348</v>
      </c>
      <c r="L3710" t="s">
        <v>375</v>
      </c>
      <c r="M3710" t="s">
        <v>376</v>
      </c>
      <c r="N3710" t="s">
        <v>380</v>
      </c>
      <c r="O3710" t="s">
        <v>507</v>
      </c>
      <c r="P3710" t="s">
        <v>508</v>
      </c>
      <c r="Q3710" t="s">
        <v>526</v>
      </c>
      <c r="S3710" t="s">
        <v>226</v>
      </c>
      <c r="U3710" t="s">
        <v>335</v>
      </c>
      <c r="V3710" t="s">
        <v>264</v>
      </c>
      <c r="W3710" s="81" t="s">
        <v>159</v>
      </c>
      <c r="X3710">
        <v>30</v>
      </c>
      <c r="Y3710" t="s">
        <v>336</v>
      </c>
      <c r="Z3710" t="s">
        <v>243</v>
      </c>
      <c r="AA3710" t="s">
        <v>161</v>
      </c>
      <c r="AB3710" s="81" t="s">
        <v>338</v>
      </c>
      <c r="AC3710" s="77">
        <v>45292</v>
      </c>
    </row>
    <row r="3711" spans="1:29" x14ac:dyDescent="0.25">
      <c r="A3711" s="81" t="str">
        <f>samples!$C$89</f>
        <v>BU2023/20-WestdiepSeafarm-0m-c-VV3</v>
      </c>
      <c r="C3711"/>
      <c r="H3711" t="s">
        <v>868</v>
      </c>
      <c r="I3711">
        <v>1748246</v>
      </c>
      <c r="K3711" t="s">
        <v>348</v>
      </c>
      <c r="L3711" t="s">
        <v>414</v>
      </c>
      <c r="M3711" t="s">
        <v>415</v>
      </c>
      <c r="N3711" t="s">
        <v>511</v>
      </c>
      <c r="O3711" t="s">
        <v>512</v>
      </c>
      <c r="P3711" t="s">
        <v>888</v>
      </c>
      <c r="Q3711" t="s">
        <v>611</v>
      </c>
      <c r="S3711" t="s">
        <v>226</v>
      </c>
      <c r="U3711" t="s">
        <v>335</v>
      </c>
      <c r="V3711" t="s">
        <v>264</v>
      </c>
      <c r="W3711" s="81" t="s">
        <v>159</v>
      </c>
      <c r="X3711">
        <v>10</v>
      </c>
      <c r="Y3711" t="s">
        <v>336</v>
      </c>
      <c r="Z3711" t="s">
        <v>243</v>
      </c>
      <c r="AA3711" t="s">
        <v>161</v>
      </c>
      <c r="AB3711" s="81" t="s">
        <v>338</v>
      </c>
      <c r="AC3711" s="77">
        <v>45292</v>
      </c>
    </row>
    <row r="3712" spans="1:29" x14ac:dyDescent="0.25">
      <c r="A3712" s="81" t="str">
        <f>samples!$C$89</f>
        <v>BU2023/20-WestdiepSeafarm-0m-c-VV3</v>
      </c>
      <c r="C3712"/>
      <c r="H3712" t="s">
        <v>490</v>
      </c>
      <c r="I3712">
        <v>488966</v>
      </c>
      <c r="K3712" t="s">
        <v>348</v>
      </c>
      <c r="L3712" t="s">
        <v>414</v>
      </c>
      <c r="M3712" t="s">
        <v>415</v>
      </c>
      <c r="N3712" t="s">
        <v>416</v>
      </c>
      <c r="O3712" t="s">
        <v>434</v>
      </c>
      <c r="P3712" t="s">
        <v>435</v>
      </c>
      <c r="Q3712" t="s">
        <v>436</v>
      </c>
      <c r="S3712" t="s">
        <v>226</v>
      </c>
      <c r="U3712" t="s">
        <v>335</v>
      </c>
      <c r="V3712" t="s">
        <v>264</v>
      </c>
      <c r="W3712" s="81" t="s">
        <v>159</v>
      </c>
      <c r="X3712">
        <v>10</v>
      </c>
      <c r="Y3712" t="s">
        <v>336</v>
      </c>
      <c r="Z3712" t="s">
        <v>243</v>
      </c>
      <c r="AA3712" t="s">
        <v>161</v>
      </c>
      <c r="AB3712" s="81" t="s">
        <v>338</v>
      </c>
      <c r="AC3712" s="77">
        <v>45292</v>
      </c>
    </row>
    <row r="3713" spans="1:29" x14ac:dyDescent="0.25">
      <c r="A3713" s="81" t="str">
        <f>samples!$C$89</f>
        <v>BU2023/20-WestdiepSeafarm-0m-c-VV3</v>
      </c>
      <c r="C3713"/>
      <c r="H3713" t="s">
        <v>831</v>
      </c>
      <c r="I3713">
        <v>939</v>
      </c>
      <c r="K3713" t="s">
        <v>348</v>
      </c>
      <c r="L3713" t="s">
        <v>375</v>
      </c>
      <c r="M3713" t="s">
        <v>376</v>
      </c>
      <c r="N3713" t="s">
        <v>380</v>
      </c>
      <c r="O3713" t="s">
        <v>831</v>
      </c>
      <c r="S3713" t="s">
        <v>226</v>
      </c>
      <c r="U3713" t="s">
        <v>335</v>
      </c>
      <c r="V3713" t="s">
        <v>264</v>
      </c>
      <c r="W3713" s="81" t="s">
        <v>159</v>
      </c>
      <c r="X3713">
        <v>40</v>
      </c>
      <c r="Y3713" t="s">
        <v>336</v>
      </c>
      <c r="Z3713" t="s">
        <v>243</v>
      </c>
      <c r="AA3713" t="s">
        <v>161</v>
      </c>
      <c r="AB3713" s="81" t="s">
        <v>338</v>
      </c>
      <c r="AC3713" s="77">
        <v>45292</v>
      </c>
    </row>
    <row r="3714" spans="1:29" x14ac:dyDescent="0.25">
      <c r="A3714" s="81" t="str">
        <f>samples!$C$93</f>
        <v>BU2023/20-WestdiepSeafarm-150m-a-VV1</v>
      </c>
      <c r="C3714"/>
      <c r="H3714" t="s">
        <v>487</v>
      </c>
      <c r="I3714">
        <v>102788</v>
      </c>
      <c r="K3714" t="s">
        <v>348</v>
      </c>
      <c r="L3714" t="s">
        <v>414</v>
      </c>
      <c r="M3714" t="s">
        <v>415</v>
      </c>
      <c r="N3714" t="s">
        <v>416</v>
      </c>
      <c r="O3714" t="s">
        <v>423</v>
      </c>
      <c r="P3714" t="s">
        <v>424</v>
      </c>
      <c r="Q3714" t="s">
        <v>425</v>
      </c>
      <c r="S3714" t="s">
        <v>226</v>
      </c>
      <c r="U3714" t="s">
        <v>335</v>
      </c>
      <c r="V3714" t="s">
        <v>264</v>
      </c>
      <c r="W3714" s="81" t="str">
        <f>analysis_methods!$B$3</f>
        <v>BIOM</v>
      </c>
      <c r="X3714">
        <v>1.2999999999999999E-2</v>
      </c>
      <c r="Y3714" t="s">
        <v>731</v>
      </c>
      <c r="Z3714" t="s">
        <v>243</v>
      </c>
      <c r="AA3714" t="s">
        <v>161</v>
      </c>
      <c r="AB3714" s="81" t="str">
        <f>analysis_methods!$M$3</f>
        <v>BLOT WW SCALE</v>
      </c>
      <c r="AC3714" s="77">
        <v>45413</v>
      </c>
    </row>
    <row r="3715" spans="1:29" x14ac:dyDescent="0.25">
      <c r="A3715" s="81" t="str">
        <f>samples!$C$93</f>
        <v>BU2023/20-WestdiepSeafarm-150m-a-VV1</v>
      </c>
      <c r="C3715"/>
      <c r="H3715" t="s">
        <v>411</v>
      </c>
      <c r="I3715">
        <v>919</v>
      </c>
      <c r="K3715" t="s">
        <v>348</v>
      </c>
      <c r="L3715" t="s">
        <v>375</v>
      </c>
      <c r="M3715" t="s">
        <v>376</v>
      </c>
      <c r="N3715" t="s">
        <v>384</v>
      </c>
      <c r="O3715" t="s">
        <v>411</v>
      </c>
      <c r="S3715" t="s">
        <v>226</v>
      </c>
      <c r="U3715" t="s">
        <v>335</v>
      </c>
      <c r="V3715" t="s">
        <v>264</v>
      </c>
      <c r="W3715" s="81" t="str">
        <f>analysis_methods!$B$3</f>
        <v>BIOM</v>
      </c>
      <c r="X3715">
        <v>0.505</v>
      </c>
      <c r="Y3715" t="s">
        <v>731</v>
      </c>
      <c r="Z3715" t="s">
        <v>243</v>
      </c>
      <c r="AA3715" t="s">
        <v>161</v>
      </c>
      <c r="AB3715" s="81" t="str">
        <f>analysis_methods!$M$3</f>
        <v>BLOT WW SCALE</v>
      </c>
      <c r="AC3715" s="77">
        <v>45413</v>
      </c>
    </row>
    <row r="3716" spans="1:29" x14ac:dyDescent="0.25">
      <c r="A3716" s="81" t="str">
        <f>samples!$C$93</f>
        <v>BU2023/20-WestdiepSeafarm-150m-a-VV1</v>
      </c>
      <c r="C3716"/>
      <c r="H3716" t="s">
        <v>470</v>
      </c>
      <c r="I3716">
        <v>855674</v>
      </c>
      <c r="K3716" t="s">
        <v>348</v>
      </c>
      <c r="L3716" t="s">
        <v>355</v>
      </c>
      <c r="M3716" t="s">
        <v>826</v>
      </c>
      <c r="N3716" t="s">
        <v>356</v>
      </c>
      <c r="O3716" t="s">
        <v>357</v>
      </c>
      <c r="P3716" t="s">
        <v>358</v>
      </c>
      <c r="Q3716" t="s">
        <v>359</v>
      </c>
      <c r="S3716" t="s">
        <v>226</v>
      </c>
      <c r="U3716" t="s">
        <v>335</v>
      </c>
      <c r="V3716" t="s">
        <v>264</v>
      </c>
      <c r="W3716" s="81" t="str">
        <f>analysis_methods!$B$3</f>
        <v>BIOM</v>
      </c>
      <c r="X3716">
        <v>0</v>
      </c>
      <c r="Y3716" t="s">
        <v>731</v>
      </c>
      <c r="Z3716" t="s">
        <v>243</v>
      </c>
      <c r="AA3716" t="s">
        <v>161</v>
      </c>
      <c r="AB3716" s="81" t="str">
        <f>analysis_methods!$M$3</f>
        <v>BLOT WW SCALE</v>
      </c>
      <c r="AC3716" s="77">
        <v>45413</v>
      </c>
    </row>
    <row r="3717" spans="1:29" x14ac:dyDescent="0.25">
      <c r="A3717" s="81" t="str">
        <f>samples!$C$93</f>
        <v>BU2023/20-WestdiepSeafarm-150m-a-VV1</v>
      </c>
      <c r="C3717"/>
      <c r="H3717" t="s">
        <v>542</v>
      </c>
      <c r="I3717">
        <v>130644</v>
      </c>
      <c r="K3717" t="s">
        <v>348</v>
      </c>
      <c r="L3717" t="s">
        <v>375</v>
      </c>
      <c r="M3717" t="s">
        <v>376</v>
      </c>
      <c r="N3717" t="s">
        <v>380</v>
      </c>
      <c r="O3717" t="s">
        <v>448</v>
      </c>
      <c r="P3717" t="s">
        <v>518</v>
      </c>
      <c r="Q3717" t="s">
        <v>532</v>
      </c>
      <c r="S3717" t="s">
        <v>226</v>
      </c>
      <c r="U3717" t="s">
        <v>335</v>
      </c>
      <c r="V3717" t="s">
        <v>264</v>
      </c>
      <c r="W3717" s="81" t="str">
        <f>analysis_methods!$B$3</f>
        <v>BIOM</v>
      </c>
      <c r="X3717">
        <v>0.01</v>
      </c>
      <c r="Y3717" t="s">
        <v>731</v>
      </c>
      <c r="Z3717" t="s">
        <v>243</v>
      </c>
      <c r="AA3717" t="s">
        <v>161</v>
      </c>
      <c r="AB3717" s="81" t="str">
        <f>analysis_methods!$M$3</f>
        <v>BLOT WW SCALE</v>
      </c>
      <c r="AC3717" s="77">
        <v>45413</v>
      </c>
    </row>
    <row r="3718" spans="1:29" x14ac:dyDescent="0.25">
      <c r="A3718" s="81" t="str">
        <f>samples!$C$93</f>
        <v>BU2023/20-WestdiepSeafarm-150m-a-VV1</v>
      </c>
      <c r="C3718"/>
      <c r="H3718" t="s">
        <v>484</v>
      </c>
      <c r="I3718">
        <v>130116</v>
      </c>
      <c r="K3718" t="s">
        <v>348</v>
      </c>
      <c r="L3718" t="s">
        <v>375</v>
      </c>
      <c r="M3718" t="s">
        <v>376</v>
      </c>
      <c r="N3718" t="s">
        <v>380</v>
      </c>
      <c r="O3718" t="s">
        <v>409</v>
      </c>
      <c r="P3718" t="s">
        <v>410</v>
      </c>
      <c r="Q3718" t="s">
        <v>374</v>
      </c>
      <c r="S3718" t="s">
        <v>226</v>
      </c>
      <c r="U3718" t="s">
        <v>335</v>
      </c>
      <c r="V3718" t="s">
        <v>264</v>
      </c>
      <c r="W3718" s="81" t="str">
        <f>analysis_methods!$B$3</f>
        <v>BIOM</v>
      </c>
      <c r="X3718">
        <v>0.69599999999999995</v>
      </c>
      <c r="Y3718" t="s">
        <v>731</v>
      </c>
      <c r="Z3718" t="s">
        <v>243</v>
      </c>
      <c r="AA3718" t="s">
        <v>161</v>
      </c>
      <c r="AB3718" s="81" t="str">
        <f>analysis_methods!$M$3</f>
        <v>BLOT WW SCALE</v>
      </c>
      <c r="AC3718" s="77">
        <v>45413</v>
      </c>
    </row>
    <row r="3719" spans="1:29" x14ac:dyDescent="0.25">
      <c r="A3719" s="81" t="str">
        <f>samples!$C$93</f>
        <v>BU2023/20-WestdiepSeafarm-150m-a-VV1</v>
      </c>
      <c r="C3719"/>
      <c r="H3719" t="s">
        <v>835</v>
      </c>
      <c r="I3719">
        <v>101393</v>
      </c>
      <c r="K3719" t="s">
        <v>348</v>
      </c>
      <c r="L3719" t="s">
        <v>414</v>
      </c>
      <c r="M3719" t="s">
        <v>415</v>
      </c>
      <c r="N3719" t="s">
        <v>416</v>
      </c>
      <c r="O3719" t="s">
        <v>835</v>
      </c>
      <c r="S3719" t="s">
        <v>226</v>
      </c>
      <c r="U3719" t="s">
        <v>335</v>
      </c>
      <c r="V3719" t="s">
        <v>264</v>
      </c>
      <c r="W3719" s="81" t="str">
        <f>analysis_methods!$B$3</f>
        <v>BIOM</v>
      </c>
      <c r="X3719">
        <v>1.1999999999999999E-2</v>
      </c>
      <c r="Y3719" t="s">
        <v>731</v>
      </c>
      <c r="Z3719" t="s">
        <v>243</v>
      </c>
      <c r="AA3719" t="s">
        <v>161</v>
      </c>
      <c r="AB3719" s="81" t="str">
        <f>analysis_methods!$M$3</f>
        <v>BLOT WW SCALE</v>
      </c>
      <c r="AC3719" s="77">
        <v>45413</v>
      </c>
    </row>
    <row r="3720" spans="1:29" x14ac:dyDescent="0.25">
      <c r="A3720" s="81" t="str">
        <f>samples!$C$93</f>
        <v>BU2023/20-WestdiepSeafarm-150m-a-VV1</v>
      </c>
      <c r="C3720"/>
      <c r="H3720" t="s">
        <v>884</v>
      </c>
      <c r="I3720">
        <v>1750291</v>
      </c>
      <c r="K3720" t="s">
        <v>348</v>
      </c>
      <c r="L3720" t="s">
        <v>414</v>
      </c>
      <c r="M3720" t="s">
        <v>415</v>
      </c>
      <c r="N3720" t="s">
        <v>511</v>
      </c>
      <c r="O3720" t="s">
        <v>512</v>
      </c>
      <c r="P3720" t="s">
        <v>888</v>
      </c>
      <c r="Q3720" t="s">
        <v>848</v>
      </c>
      <c r="S3720" t="s">
        <v>226</v>
      </c>
      <c r="U3720" t="s">
        <v>335</v>
      </c>
      <c r="V3720" t="s">
        <v>264</v>
      </c>
      <c r="W3720" s="81" t="str">
        <f>analysis_methods!$B$3</f>
        <v>BIOM</v>
      </c>
      <c r="X3720">
        <v>44.192999999999998</v>
      </c>
      <c r="Y3720" t="s">
        <v>731</v>
      </c>
      <c r="Z3720" t="s">
        <v>243</v>
      </c>
      <c r="AA3720" t="s">
        <v>161</v>
      </c>
      <c r="AB3720" s="81" t="str">
        <f>analysis_methods!$M$3</f>
        <v>BLOT WW SCALE</v>
      </c>
      <c r="AC3720" s="77">
        <v>45413</v>
      </c>
    </row>
    <row r="3721" spans="1:29" x14ac:dyDescent="0.25">
      <c r="A3721" s="81" t="str">
        <f>samples!$C$93</f>
        <v>BU2023/20-WestdiepSeafarm-150m-a-VV1</v>
      </c>
      <c r="C3721"/>
      <c r="H3721" t="s">
        <v>457</v>
      </c>
      <c r="I3721">
        <v>152391</v>
      </c>
      <c r="K3721" t="s">
        <v>348</v>
      </c>
      <c r="L3721" t="s">
        <v>457</v>
      </c>
      <c r="S3721" t="s">
        <v>226</v>
      </c>
      <c r="U3721" t="s">
        <v>335</v>
      </c>
      <c r="V3721" t="s">
        <v>264</v>
      </c>
      <c r="W3721" s="81" t="str">
        <f>analysis_methods!$B$3</f>
        <v>BIOM</v>
      </c>
      <c r="X3721">
        <v>6.0999999999999999E-2</v>
      </c>
      <c r="Y3721" t="s">
        <v>731</v>
      </c>
      <c r="Z3721" t="s">
        <v>243</v>
      </c>
      <c r="AA3721" t="s">
        <v>161</v>
      </c>
      <c r="AB3721" s="81" t="str">
        <f>analysis_methods!$M$3</f>
        <v>BLOT WW SCALE</v>
      </c>
      <c r="AC3721" s="77">
        <v>45413</v>
      </c>
    </row>
    <row r="3722" spans="1:29" x14ac:dyDescent="0.25">
      <c r="A3722" s="81" t="str">
        <f>samples!$C$93</f>
        <v>BU2023/20-WestdiepSeafarm-150m-a-VV1</v>
      </c>
      <c r="C3722"/>
      <c r="H3722" t="s">
        <v>867</v>
      </c>
      <c r="I3722">
        <v>1752525</v>
      </c>
      <c r="K3722" t="s">
        <v>348</v>
      </c>
      <c r="L3722" t="s">
        <v>414</v>
      </c>
      <c r="M3722" t="s">
        <v>415</v>
      </c>
      <c r="N3722" t="s">
        <v>511</v>
      </c>
      <c r="O3722" t="s">
        <v>512</v>
      </c>
      <c r="P3722" t="s">
        <v>888</v>
      </c>
      <c r="Q3722" t="s">
        <v>528</v>
      </c>
      <c r="S3722" t="s">
        <v>226</v>
      </c>
      <c r="U3722" t="s">
        <v>335</v>
      </c>
      <c r="V3722" t="s">
        <v>264</v>
      </c>
      <c r="W3722" s="81" t="str">
        <f>analysis_methods!$B$3</f>
        <v>BIOM</v>
      </c>
      <c r="X3722">
        <v>25.64</v>
      </c>
      <c r="Y3722" t="s">
        <v>731</v>
      </c>
      <c r="Z3722" t="s">
        <v>243</v>
      </c>
      <c r="AA3722" t="s">
        <v>161</v>
      </c>
      <c r="AB3722" s="81" t="str">
        <f>analysis_methods!$M$3</f>
        <v>BLOT WW SCALE</v>
      </c>
      <c r="AC3722" s="77">
        <v>45413</v>
      </c>
    </row>
    <row r="3723" spans="1:29" x14ac:dyDescent="0.25">
      <c r="A3723" s="81" t="str">
        <f>samples!$C$93</f>
        <v>BU2023/20-WestdiepSeafarm-150m-a-VV1</v>
      </c>
      <c r="C3723"/>
      <c r="H3723" t="s">
        <v>474</v>
      </c>
      <c r="I3723">
        <v>129898</v>
      </c>
      <c r="K3723" t="s">
        <v>348</v>
      </c>
      <c r="L3723" t="s">
        <v>375</v>
      </c>
      <c r="M3723" t="s">
        <v>376</v>
      </c>
      <c r="O3723" t="s">
        <v>377</v>
      </c>
      <c r="P3723" t="s">
        <v>378</v>
      </c>
      <c r="Q3723" t="s">
        <v>379</v>
      </c>
      <c r="S3723" t="s">
        <v>226</v>
      </c>
      <c r="U3723" t="s">
        <v>335</v>
      </c>
      <c r="V3723" t="s">
        <v>264</v>
      </c>
      <c r="W3723" s="81" t="str">
        <f>analysis_methods!$B$3</f>
        <v>BIOM</v>
      </c>
      <c r="X3723">
        <v>0.78299999999999992</v>
      </c>
      <c r="Y3723" t="s">
        <v>731</v>
      </c>
      <c r="Z3723" t="s">
        <v>243</v>
      </c>
      <c r="AA3723" t="s">
        <v>161</v>
      </c>
      <c r="AB3723" s="81" t="str">
        <f>analysis_methods!$M$3</f>
        <v>BLOT WW SCALE</v>
      </c>
      <c r="AC3723" s="77">
        <v>45413</v>
      </c>
    </row>
    <row r="3724" spans="1:29" x14ac:dyDescent="0.25">
      <c r="A3724" s="81" t="str">
        <f>samples!$C$93</f>
        <v>BU2023/20-WestdiepSeafarm-150m-a-VV1</v>
      </c>
      <c r="C3724"/>
      <c r="H3724" t="s">
        <v>471</v>
      </c>
      <c r="I3724">
        <v>124929</v>
      </c>
      <c r="K3724" t="s">
        <v>348</v>
      </c>
      <c r="L3724" t="s">
        <v>349</v>
      </c>
      <c r="M3724" t="s">
        <v>360</v>
      </c>
      <c r="N3724" t="s">
        <v>361</v>
      </c>
      <c r="O3724" t="s">
        <v>362</v>
      </c>
      <c r="P3724" t="s">
        <v>363</v>
      </c>
      <c r="Q3724" t="s">
        <v>364</v>
      </c>
      <c r="S3724" t="s">
        <v>226</v>
      </c>
      <c r="U3724" t="s">
        <v>335</v>
      </c>
      <c r="V3724" t="s">
        <v>264</v>
      </c>
      <c r="W3724" s="81" t="str">
        <f>analysis_methods!$B$3</f>
        <v>BIOM</v>
      </c>
      <c r="X3724">
        <v>16.649999999999999</v>
      </c>
      <c r="Y3724" t="s">
        <v>731</v>
      </c>
      <c r="Z3724" t="s">
        <v>243</v>
      </c>
      <c r="AA3724" t="s">
        <v>161</v>
      </c>
      <c r="AB3724" s="81" t="str">
        <f>analysis_methods!$M$3</f>
        <v>BLOT WW SCALE</v>
      </c>
      <c r="AC3724" s="77">
        <v>45413</v>
      </c>
    </row>
    <row r="3725" spans="1:29" x14ac:dyDescent="0.25">
      <c r="A3725" s="81" t="str">
        <f>samples!$C$93</f>
        <v>BU2023/20-WestdiepSeafarm-150m-a-VV1</v>
      </c>
      <c r="C3725"/>
      <c r="H3725" t="s">
        <v>546</v>
      </c>
      <c r="I3725">
        <v>130711</v>
      </c>
      <c r="K3725" t="s">
        <v>348</v>
      </c>
      <c r="L3725" t="s">
        <v>375</v>
      </c>
      <c r="M3725" t="s">
        <v>376</v>
      </c>
      <c r="N3725" t="s">
        <v>401</v>
      </c>
      <c r="O3725" t="s">
        <v>557</v>
      </c>
      <c r="P3725" t="s">
        <v>558</v>
      </c>
      <c r="Q3725" t="s">
        <v>572</v>
      </c>
      <c r="S3725" t="s">
        <v>226</v>
      </c>
      <c r="U3725" t="s">
        <v>335</v>
      </c>
      <c r="V3725" t="s">
        <v>264</v>
      </c>
      <c r="W3725" s="81" t="str">
        <f>analysis_methods!$B$3</f>
        <v>BIOM</v>
      </c>
      <c r="X3725">
        <v>1.6999999999999998E-2</v>
      </c>
      <c r="Y3725" t="s">
        <v>731</v>
      </c>
      <c r="Z3725" t="s">
        <v>243</v>
      </c>
      <c r="AA3725" t="s">
        <v>161</v>
      </c>
      <c r="AB3725" s="81" t="str">
        <f>analysis_methods!$M$3</f>
        <v>BLOT WW SCALE</v>
      </c>
      <c r="AC3725" s="77">
        <v>45413</v>
      </c>
    </row>
    <row r="3726" spans="1:29" x14ac:dyDescent="0.25">
      <c r="A3726" s="81" t="str">
        <f>samples!$C$93</f>
        <v>BU2023/20-WestdiepSeafarm-150m-a-VV1</v>
      </c>
      <c r="C3726"/>
      <c r="H3726" t="s">
        <v>421</v>
      </c>
      <c r="I3726">
        <v>1648</v>
      </c>
      <c r="K3726" t="s">
        <v>348</v>
      </c>
      <c r="L3726" t="s">
        <v>375</v>
      </c>
      <c r="N3726" t="s">
        <v>420</v>
      </c>
      <c r="O3726" t="s">
        <v>421</v>
      </c>
      <c r="S3726" t="s">
        <v>226</v>
      </c>
      <c r="U3726" t="s">
        <v>335</v>
      </c>
      <c r="V3726" t="s">
        <v>264</v>
      </c>
      <c r="W3726" s="81" t="str">
        <f>analysis_methods!$B$3</f>
        <v>BIOM</v>
      </c>
      <c r="X3726">
        <v>6.7999999999999991E-2</v>
      </c>
      <c r="Y3726" t="s">
        <v>731</v>
      </c>
      <c r="Z3726" t="s">
        <v>243</v>
      </c>
      <c r="AA3726" t="s">
        <v>161</v>
      </c>
      <c r="AB3726" s="81" t="str">
        <f>analysis_methods!$M$3</f>
        <v>BLOT WW SCALE</v>
      </c>
      <c r="AC3726" s="77">
        <v>45413</v>
      </c>
    </row>
    <row r="3727" spans="1:29" x14ac:dyDescent="0.25">
      <c r="A3727" s="81" t="str">
        <f>samples!$C$93</f>
        <v>BU2023/20-WestdiepSeafarm-150m-a-VV1</v>
      </c>
      <c r="C3727"/>
      <c r="H3727" t="s">
        <v>481</v>
      </c>
      <c r="I3727">
        <v>131187</v>
      </c>
      <c r="K3727" t="s">
        <v>348</v>
      </c>
      <c r="L3727" t="s">
        <v>375</v>
      </c>
      <c r="M3727" t="s">
        <v>376</v>
      </c>
      <c r="N3727" t="s">
        <v>401</v>
      </c>
      <c r="O3727" t="s">
        <v>402</v>
      </c>
      <c r="P3727" t="s">
        <v>403</v>
      </c>
      <c r="Q3727" t="s">
        <v>404</v>
      </c>
      <c r="S3727" t="s">
        <v>226</v>
      </c>
      <c r="U3727" t="s">
        <v>335</v>
      </c>
      <c r="V3727" t="s">
        <v>264</v>
      </c>
      <c r="W3727" s="81" t="str">
        <f>analysis_methods!$B$3</f>
        <v>BIOM</v>
      </c>
      <c r="X3727">
        <v>9.4E-2</v>
      </c>
      <c r="Y3727" t="s">
        <v>731</v>
      </c>
      <c r="Z3727" t="s">
        <v>243</v>
      </c>
      <c r="AA3727" t="s">
        <v>161</v>
      </c>
      <c r="AB3727" s="81" t="str">
        <f>analysis_methods!$M$3</f>
        <v>BLOT WW SCALE</v>
      </c>
      <c r="AC3727" s="77">
        <v>45413</v>
      </c>
    </row>
    <row r="3728" spans="1:29" x14ac:dyDescent="0.25">
      <c r="A3728" s="81" t="str">
        <f>samples!$C$93</f>
        <v>BU2023/20-WestdiepSeafarm-150m-a-VV1</v>
      </c>
      <c r="C3728"/>
      <c r="H3728" t="s">
        <v>493</v>
      </c>
      <c r="I3728">
        <v>131074</v>
      </c>
      <c r="K3728" t="s">
        <v>348</v>
      </c>
      <c r="L3728" t="s">
        <v>375</v>
      </c>
      <c r="M3728" t="s">
        <v>376</v>
      </c>
      <c r="N3728" t="s">
        <v>380</v>
      </c>
      <c r="O3728" t="s">
        <v>406</v>
      </c>
      <c r="P3728" t="s">
        <v>444</v>
      </c>
      <c r="Q3728" t="s">
        <v>445</v>
      </c>
      <c r="S3728" t="s">
        <v>226</v>
      </c>
      <c r="U3728" t="s">
        <v>335</v>
      </c>
      <c r="V3728" t="s">
        <v>264</v>
      </c>
      <c r="W3728" s="81" t="str">
        <f>analysis_methods!$B$3</f>
        <v>BIOM</v>
      </c>
      <c r="X3728">
        <v>1.542</v>
      </c>
      <c r="Y3728" t="s">
        <v>731</v>
      </c>
      <c r="Z3728" t="s">
        <v>243</v>
      </c>
      <c r="AA3728" t="s">
        <v>161</v>
      </c>
      <c r="AB3728" s="81" t="str">
        <f>analysis_methods!$M$3</f>
        <v>BLOT WW SCALE</v>
      </c>
      <c r="AC3728" s="77">
        <v>45413</v>
      </c>
    </row>
    <row r="3729" spans="1:29" x14ac:dyDescent="0.25">
      <c r="A3729" s="81" t="str">
        <f>samples!$C$94</f>
        <v>BU2023/20-WestdiepSeafarm-150m-b-VV2</v>
      </c>
      <c r="C3729"/>
      <c r="H3729" t="s">
        <v>411</v>
      </c>
      <c r="I3729">
        <v>919</v>
      </c>
      <c r="K3729" t="s">
        <v>348</v>
      </c>
      <c r="L3729" t="s">
        <v>375</v>
      </c>
      <c r="M3729" t="s">
        <v>376</v>
      </c>
      <c r="N3729" t="s">
        <v>384</v>
      </c>
      <c r="O3729" t="s">
        <v>411</v>
      </c>
      <c r="S3729" t="s">
        <v>226</v>
      </c>
      <c r="U3729" t="s">
        <v>335</v>
      </c>
      <c r="V3729" t="s">
        <v>264</v>
      </c>
      <c r="W3729" s="81" t="str">
        <f>analysis_methods!$B$3</f>
        <v>BIOM</v>
      </c>
      <c r="X3729">
        <v>0.222</v>
      </c>
      <c r="Y3729" t="s">
        <v>731</v>
      </c>
      <c r="Z3729" t="s">
        <v>243</v>
      </c>
      <c r="AA3729" t="s">
        <v>161</v>
      </c>
      <c r="AB3729" s="81" t="str">
        <f>analysis_methods!$M$3</f>
        <v>BLOT WW SCALE</v>
      </c>
      <c r="AC3729" s="77">
        <v>45413</v>
      </c>
    </row>
    <row r="3730" spans="1:29" x14ac:dyDescent="0.25">
      <c r="A3730" s="81" t="str">
        <f>samples!$C$94</f>
        <v>BU2023/20-WestdiepSeafarm-150m-b-VV2</v>
      </c>
      <c r="C3730"/>
      <c r="H3730" t="s">
        <v>470</v>
      </c>
      <c r="I3730">
        <v>855674</v>
      </c>
      <c r="K3730" t="s">
        <v>348</v>
      </c>
      <c r="L3730" t="s">
        <v>355</v>
      </c>
      <c r="M3730" t="s">
        <v>826</v>
      </c>
      <c r="N3730" t="s">
        <v>356</v>
      </c>
      <c r="O3730" t="s">
        <v>357</v>
      </c>
      <c r="P3730" t="s">
        <v>358</v>
      </c>
      <c r="Q3730" t="s">
        <v>359</v>
      </c>
      <c r="S3730" t="s">
        <v>226</v>
      </c>
      <c r="U3730" t="s">
        <v>335</v>
      </c>
      <c r="V3730" t="s">
        <v>264</v>
      </c>
      <c r="W3730" s="81" t="str">
        <f>analysis_methods!$B$3</f>
        <v>BIOM</v>
      </c>
      <c r="X3730">
        <v>119.88200000000001</v>
      </c>
      <c r="Y3730" t="s">
        <v>731</v>
      </c>
      <c r="Z3730" t="s">
        <v>243</v>
      </c>
      <c r="AA3730" t="s">
        <v>161</v>
      </c>
      <c r="AB3730" s="81" t="str">
        <f>analysis_methods!$M$3</f>
        <v>BLOT WW SCALE</v>
      </c>
      <c r="AC3730" s="77">
        <v>45413</v>
      </c>
    </row>
    <row r="3731" spans="1:29" x14ac:dyDescent="0.25">
      <c r="A3731" s="81" t="str">
        <f>samples!$C$94</f>
        <v>BU2023/20-WestdiepSeafarm-150m-b-VV2</v>
      </c>
      <c r="C3731"/>
      <c r="H3731" t="s">
        <v>547</v>
      </c>
      <c r="I3731">
        <v>120020</v>
      </c>
      <c r="K3731" t="s">
        <v>348</v>
      </c>
      <c r="L3731" t="s">
        <v>414</v>
      </c>
      <c r="M3731" t="s">
        <v>415</v>
      </c>
      <c r="N3731" t="s">
        <v>559</v>
      </c>
      <c r="O3731" t="s">
        <v>560</v>
      </c>
      <c r="P3731" t="s">
        <v>561</v>
      </c>
      <c r="Q3731" t="s">
        <v>573</v>
      </c>
      <c r="S3731" t="s">
        <v>226</v>
      </c>
      <c r="U3731" t="s">
        <v>335</v>
      </c>
      <c r="V3731" t="s">
        <v>264</v>
      </c>
      <c r="W3731" s="81" t="str">
        <f>analysis_methods!$B$3</f>
        <v>BIOM</v>
      </c>
      <c r="X3731">
        <v>6.5999999999999989E-2</v>
      </c>
      <c r="Y3731" t="s">
        <v>731</v>
      </c>
      <c r="Z3731" t="s">
        <v>243</v>
      </c>
      <c r="AA3731" t="s">
        <v>161</v>
      </c>
      <c r="AB3731" s="81" t="str">
        <f>analysis_methods!$M$3</f>
        <v>BLOT WW SCALE</v>
      </c>
      <c r="AC3731" s="77">
        <v>45413</v>
      </c>
    </row>
    <row r="3732" spans="1:29" x14ac:dyDescent="0.25">
      <c r="A3732" s="81" t="str">
        <f>samples!$C$94</f>
        <v>BU2023/20-WestdiepSeafarm-150m-b-VV2</v>
      </c>
      <c r="C3732"/>
      <c r="H3732" t="s">
        <v>484</v>
      </c>
      <c r="I3732">
        <v>130116</v>
      </c>
      <c r="K3732" t="s">
        <v>348</v>
      </c>
      <c r="L3732" t="s">
        <v>375</v>
      </c>
      <c r="M3732" t="s">
        <v>376</v>
      </c>
      <c r="N3732" t="s">
        <v>380</v>
      </c>
      <c r="O3732" t="s">
        <v>409</v>
      </c>
      <c r="P3732" t="s">
        <v>410</v>
      </c>
      <c r="Q3732" t="s">
        <v>374</v>
      </c>
      <c r="S3732" t="s">
        <v>226</v>
      </c>
      <c r="U3732" t="s">
        <v>335</v>
      </c>
      <c r="V3732" t="s">
        <v>264</v>
      </c>
      <c r="W3732" s="81" t="str">
        <f>analysis_methods!$B$3</f>
        <v>BIOM</v>
      </c>
      <c r="X3732">
        <v>0.78600000000000003</v>
      </c>
      <c r="Y3732" t="s">
        <v>731</v>
      </c>
      <c r="Z3732" t="s">
        <v>243</v>
      </c>
      <c r="AA3732" t="s">
        <v>161</v>
      </c>
      <c r="AB3732" s="81" t="str">
        <f>analysis_methods!$M$3</f>
        <v>BLOT WW SCALE</v>
      </c>
      <c r="AC3732" s="77">
        <v>45413</v>
      </c>
    </row>
    <row r="3733" spans="1:29" x14ac:dyDescent="0.25">
      <c r="A3733" s="81" t="str">
        <f>samples!$C$94</f>
        <v>BU2023/20-WestdiepSeafarm-150m-b-VV2</v>
      </c>
      <c r="C3733"/>
      <c r="H3733" t="s">
        <v>457</v>
      </c>
      <c r="I3733">
        <v>152391</v>
      </c>
      <c r="K3733" t="s">
        <v>348</v>
      </c>
      <c r="L3733" t="s">
        <v>457</v>
      </c>
      <c r="S3733" t="s">
        <v>226</v>
      </c>
      <c r="U3733" t="s">
        <v>335</v>
      </c>
      <c r="V3733" t="s">
        <v>264</v>
      </c>
      <c r="W3733" s="81" t="str">
        <f>analysis_methods!$B$3</f>
        <v>BIOM</v>
      </c>
      <c r="X3733">
        <v>0.126</v>
      </c>
      <c r="Y3733" t="s">
        <v>731</v>
      </c>
      <c r="Z3733" t="s">
        <v>243</v>
      </c>
      <c r="AA3733" t="s">
        <v>161</v>
      </c>
      <c r="AB3733" s="81" t="str">
        <f>analysis_methods!$M$3</f>
        <v>BLOT WW SCALE</v>
      </c>
      <c r="AC3733" s="77">
        <v>45413</v>
      </c>
    </row>
    <row r="3734" spans="1:29" x14ac:dyDescent="0.25">
      <c r="A3734" s="81" t="str">
        <f>samples!$C$94</f>
        <v>BU2023/20-WestdiepSeafarm-150m-b-VV2</v>
      </c>
      <c r="C3734"/>
      <c r="H3734" t="s">
        <v>482</v>
      </c>
      <c r="I3734">
        <v>130357</v>
      </c>
      <c r="K3734" t="s">
        <v>348</v>
      </c>
      <c r="L3734" t="s">
        <v>375</v>
      </c>
      <c r="M3734" t="s">
        <v>376</v>
      </c>
      <c r="N3734" t="s">
        <v>380</v>
      </c>
      <c r="O3734" t="s">
        <v>381</v>
      </c>
      <c r="P3734" t="s">
        <v>382</v>
      </c>
      <c r="Q3734" t="s">
        <v>405</v>
      </c>
      <c r="S3734" t="s">
        <v>226</v>
      </c>
      <c r="U3734" t="s">
        <v>335</v>
      </c>
      <c r="V3734" t="s">
        <v>264</v>
      </c>
      <c r="W3734" s="81" t="str">
        <f>analysis_methods!$B$3</f>
        <v>BIOM</v>
      </c>
      <c r="X3734">
        <v>0.14299999999999999</v>
      </c>
      <c r="Y3734" t="s">
        <v>731</v>
      </c>
      <c r="Z3734" t="s">
        <v>243</v>
      </c>
      <c r="AA3734" t="s">
        <v>161</v>
      </c>
      <c r="AB3734" s="81" t="str">
        <f>analysis_methods!$M$3</f>
        <v>BLOT WW SCALE</v>
      </c>
      <c r="AC3734" s="77">
        <v>45413</v>
      </c>
    </row>
    <row r="3735" spans="1:29" x14ac:dyDescent="0.25">
      <c r="A3735" s="81" t="str">
        <f>samples!$C$94</f>
        <v>BU2023/20-WestdiepSeafarm-150m-b-VV2</v>
      </c>
      <c r="C3735"/>
      <c r="H3735" t="s">
        <v>474</v>
      </c>
      <c r="I3735">
        <v>129898</v>
      </c>
      <c r="K3735" t="s">
        <v>348</v>
      </c>
      <c r="L3735" t="s">
        <v>375</v>
      </c>
      <c r="M3735" t="s">
        <v>376</v>
      </c>
      <c r="O3735" t="s">
        <v>377</v>
      </c>
      <c r="P3735" t="s">
        <v>378</v>
      </c>
      <c r="Q3735" t="s">
        <v>379</v>
      </c>
      <c r="S3735" t="s">
        <v>226</v>
      </c>
      <c r="U3735" t="s">
        <v>335</v>
      </c>
      <c r="V3735" t="s">
        <v>264</v>
      </c>
      <c r="W3735" s="81" t="str">
        <f>analysis_methods!$B$3</f>
        <v>BIOM</v>
      </c>
      <c r="X3735">
        <v>3.1359999999999997</v>
      </c>
      <c r="Y3735" t="s">
        <v>731</v>
      </c>
      <c r="Z3735" t="s">
        <v>243</v>
      </c>
      <c r="AA3735" t="s">
        <v>161</v>
      </c>
      <c r="AB3735" s="81" t="str">
        <f>analysis_methods!$M$3</f>
        <v>BLOT WW SCALE</v>
      </c>
      <c r="AC3735" s="77">
        <v>45413</v>
      </c>
    </row>
    <row r="3736" spans="1:29" x14ac:dyDescent="0.25">
      <c r="A3736" s="81" t="str">
        <f>samples!$C$94</f>
        <v>BU2023/20-WestdiepSeafarm-150m-b-VV2</v>
      </c>
      <c r="C3736"/>
      <c r="H3736" t="s">
        <v>479</v>
      </c>
      <c r="I3736">
        <v>130544</v>
      </c>
      <c r="K3736" t="s">
        <v>348</v>
      </c>
      <c r="L3736" t="s">
        <v>375</v>
      </c>
      <c r="M3736" t="s">
        <v>376</v>
      </c>
      <c r="O3736" t="s">
        <v>395</v>
      </c>
      <c r="P3736" t="s">
        <v>396</v>
      </c>
      <c r="Q3736" t="s">
        <v>397</v>
      </c>
      <c r="S3736" t="s">
        <v>226</v>
      </c>
      <c r="U3736" t="s">
        <v>335</v>
      </c>
      <c r="V3736" t="s">
        <v>264</v>
      </c>
      <c r="W3736" s="81" t="str">
        <f>analysis_methods!$B$3</f>
        <v>BIOM</v>
      </c>
      <c r="X3736">
        <v>1.2469999999999999</v>
      </c>
      <c r="Y3736" t="s">
        <v>731</v>
      </c>
      <c r="Z3736" t="s">
        <v>243</v>
      </c>
      <c r="AA3736" t="s">
        <v>161</v>
      </c>
      <c r="AB3736" s="81" t="str">
        <f>analysis_methods!$M$3</f>
        <v>BLOT WW SCALE</v>
      </c>
      <c r="AC3736" s="77">
        <v>45413</v>
      </c>
    </row>
    <row r="3737" spans="1:29" x14ac:dyDescent="0.25">
      <c r="A3737" s="81" t="str">
        <f>samples!$C$94</f>
        <v>BU2023/20-WestdiepSeafarm-150m-b-VV2</v>
      </c>
      <c r="C3737"/>
      <c r="H3737" t="s">
        <v>481</v>
      </c>
      <c r="I3737">
        <v>131187</v>
      </c>
      <c r="K3737" t="s">
        <v>348</v>
      </c>
      <c r="L3737" t="s">
        <v>375</v>
      </c>
      <c r="M3737" t="s">
        <v>376</v>
      </c>
      <c r="N3737" t="s">
        <v>401</v>
      </c>
      <c r="O3737" t="s">
        <v>402</v>
      </c>
      <c r="P3737" t="s">
        <v>403</v>
      </c>
      <c r="Q3737" t="s">
        <v>404</v>
      </c>
      <c r="S3737" t="s">
        <v>226</v>
      </c>
      <c r="U3737" t="s">
        <v>335</v>
      </c>
      <c r="V3737" t="s">
        <v>264</v>
      </c>
      <c r="W3737" s="81" t="str">
        <f>analysis_methods!$B$3</f>
        <v>BIOM</v>
      </c>
      <c r="X3737">
        <v>8.5999999999999993E-2</v>
      </c>
      <c r="Y3737" t="s">
        <v>731</v>
      </c>
      <c r="Z3737" t="s">
        <v>243</v>
      </c>
      <c r="AA3737" t="s">
        <v>161</v>
      </c>
      <c r="AB3737" s="81" t="str">
        <f>analysis_methods!$M$3</f>
        <v>BLOT WW SCALE</v>
      </c>
      <c r="AC3737" s="77">
        <v>45413</v>
      </c>
    </row>
    <row r="3738" spans="1:29" x14ac:dyDescent="0.25">
      <c r="A3738" s="81" t="str">
        <f>samples!$C$94</f>
        <v>BU2023/20-WestdiepSeafarm-150m-b-VV2</v>
      </c>
      <c r="C3738"/>
      <c r="H3738" t="s">
        <v>493</v>
      </c>
      <c r="I3738">
        <v>131074</v>
      </c>
      <c r="K3738" t="s">
        <v>348</v>
      </c>
      <c r="L3738" t="s">
        <v>375</v>
      </c>
      <c r="M3738" t="s">
        <v>376</v>
      </c>
      <c r="N3738" t="s">
        <v>380</v>
      </c>
      <c r="O3738" t="s">
        <v>406</v>
      </c>
      <c r="P3738" t="s">
        <v>444</v>
      </c>
      <c r="Q3738" t="s">
        <v>445</v>
      </c>
      <c r="S3738" t="s">
        <v>226</v>
      </c>
      <c r="U3738" t="s">
        <v>335</v>
      </c>
      <c r="V3738" t="s">
        <v>264</v>
      </c>
      <c r="W3738" s="81" t="str">
        <f>analysis_methods!$B$3</f>
        <v>BIOM</v>
      </c>
      <c r="X3738">
        <v>7.2269999999999994</v>
      </c>
      <c r="Y3738" t="s">
        <v>731</v>
      </c>
      <c r="Z3738" t="s">
        <v>243</v>
      </c>
      <c r="AA3738" t="s">
        <v>161</v>
      </c>
      <c r="AB3738" s="81" t="str">
        <f>analysis_methods!$M$3</f>
        <v>BLOT WW SCALE</v>
      </c>
      <c r="AC3738" s="77">
        <v>45413</v>
      </c>
    </row>
    <row r="3739" spans="1:29" x14ac:dyDescent="0.25">
      <c r="A3739" s="81" t="str">
        <f>samples!$C$94</f>
        <v>BU2023/20-WestdiepSeafarm-150m-b-VV2</v>
      </c>
      <c r="C3739"/>
      <c r="H3739" t="s">
        <v>536</v>
      </c>
      <c r="I3739">
        <v>876821</v>
      </c>
      <c r="K3739" t="s">
        <v>348</v>
      </c>
      <c r="L3739" t="s">
        <v>365</v>
      </c>
      <c r="M3739" t="s">
        <v>503</v>
      </c>
      <c r="N3739" t="s">
        <v>504</v>
      </c>
      <c r="O3739" t="s">
        <v>505</v>
      </c>
      <c r="P3739" t="s">
        <v>506</v>
      </c>
      <c r="Q3739" t="s">
        <v>525</v>
      </c>
      <c r="S3739" t="s">
        <v>226</v>
      </c>
      <c r="U3739" t="s">
        <v>335</v>
      </c>
      <c r="V3739" t="s">
        <v>264</v>
      </c>
      <c r="W3739" s="81" t="str">
        <f>analysis_methods!$B$3</f>
        <v>BIOM</v>
      </c>
      <c r="X3739">
        <v>30.19</v>
      </c>
      <c r="Y3739" t="s">
        <v>731</v>
      </c>
      <c r="Z3739" t="s">
        <v>243</v>
      </c>
      <c r="AA3739" t="s">
        <v>161</v>
      </c>
      <c r="AB3739" s="81" t="str">
        <f>analysis_methods!$M$3</f>
        <v>BLOT WW SCALE</v>
      </c>
      <c r="AC3739" s="77">
        <v>45413</v>
      </c>
    </row>
    <row r="3740" spans="1:29" x14ac:dyDescent="0.25">
      <c r="A3740" s="81" t="str">
        <f>samples!$C$95</f>
        <v>BU2023/20-WestdiepSeafarm-150m-c-VV3</v>
      </c>
      <c r="C3740"/>
      <c r="H3740" t="s">
        <v>411</v>
      </c>
      <c r="I3740">
        <v>919</v>
      </c>
      <c r="K3740" t="s">
        <v>348</v>
      </c>
      <c r="L3740" t="s">
        <v>375</v>
      </c>
      <c r="M3740" t="s">
        <v>376</v>
      </c>
      <c r="N3740" t="s">
        <v>384</v>
      </c>
      <c r="O3740" t="s">
        <v>411</v>
      </c>
      <c r="S3740" t="s">
        <v>226</v>
      </c>
      <c r="U3740" t="s">
        <v>335</v>
      </c>
      <c r="V3740" t="s">
        <v>264</v>
      </c>
      <c r="W3740" s="81" t="str">
        <f>analysis_methods!$B$3</f>
        <v>BIOM</v>
      </c>
      <c r="X3740">
        <v>0.22499999999999998</v>
      </c>
      <c r="Y3740" t="s">
        <v>731</v>
      </c>
      <c r="Z3740" t="s">
        <v>243</v>
      </c>
      <c r="AA3740" t="s">
        <v>161</v>
      </c>
      <c r="AB3740" s="81" t="str">
        <f>analysis_methods!$M$3</f>
        <v>BLOT WW SCALE</v>
      </c>
      <c r="AC3740" s="77">
        <v>45413</v>
      </c>
    </row>
    <row r="3741" spans="1:29" x14ac:dyDescent="0.25">
      <c r="A3741" s="81" t="str">
        <f>samples!$C$95</f>
        <v>BU2023/20-WestdiepSeafarm-150m-c-VV3</v>
      </c>
      <c r="C3741"/>
      <c r="H3741" t="s">
        <v>411</v>
      </c>
      <c r="I3741">
        <v>919</v>
      </c>
      <c r="K3741" t="s">
        <v>348</v>
      </c>
      <c r="L3741" t="s">
        <v>375</v>
      </c>
      <c r="M3741" t="s">
        <v>376</v>
      </c>
      <c r="N3741" t="s">
        <v>384</v>
      </c>
      <c r="O3741" t="s">
        <v>411</v>
      </c>
      <c r="S3741" t="s">
        <v>226</v>
      </c>
      <c r="U3741" t="s">
        <v>335</v>
      </c>
      <c r="V3741" t="s">
        <v>264</v>
      </c>
      <c r="W3741" s="81" t="str">
        <f>analysis_methods!$B$3</f>
        <v>BIOM</v>
      </c>
      <c r="X3741">
        <v>5.3999999999999999E-2</v>
      </c>
      <c r="Y3741" t="s">
        <v>731</v>
      </c>
      <c r="Z3741" t="s">
        <v>243</v>
      </c>
      <c r="AA3741" t="s">
        <v>161</v>
      </c>
      <c r="AB3741" s="81" t="str">
        <f>analysis_methods!$M$3</f>
        <v>BLOT WW SCALE</v>
      </c>
      <c r="AC3741" s="77">
        <v>45413</v>
      </c>
    </row>
    <row r="3742" spans="1:29" x14ac:dyDescent="0.25">
      <c r="A3742" s="81" t="str">
        <f>samples!$C$95</f>
        <v>BU2023/20-WestdiepSeafarm-150m-c-VV3</v>
      </c>
      <c r="C3742"/>
      <c r="H3742" t="s">
        <v>470</v>
      </c>
      <c r="I3742">
        <v>855674</v>
      </c>
      <c r="K3742" t="s">
        <v>348</v>
      </c>
      <c r="L3742" t="s">
        <v>355</v>
      </c>
      <c r="M3742" t="s">
        <v>826</v>
      </c>
      <c r="N3742" t="s">
        <v>356</v>
      </c>
      <c r="O3742" t="s">
        <v>357</v>
      </c>
      <c r="P3742" t="s">
        <v>358</v>
      </c>
      <c r="Q3742" t="s">
        <v>359</v>
      </c>
      <c r="S3742" t="s">
        <v>226</v>
      </c>
      <c r="U3742" t="s">
        <v>335</v>
      </c>
      <c r="V3742" t="s">
        <v>264</v>
      </c>
      <c r="W3742" s="81" t="str">
        <f>analysis_methods!$B$3</f>
        <v>BIOM</v>
      </c>
      <c r="X3742">
        <v>24.030999999999995</v>
      </c>
      <c r="Y3742" t="s">
        <v>731</v>
      </c>
      <c r="Z3742" t="s">
        <v>243</v>
      </c>
      <c r="AA3742" t="s">
        <v>161</v>
      </c>
      <c r="AB3742" s="81" t="str">
        <f>analysis_methods!$M$3</f>
        <v>BLOT WW SCALE</v>
      </c>
      <c r="AC3742" s="77">
        <v>45413</v>
      </c>
    </row>
    <row r="3743" spans="1:29" x14ac:dyDescent="0.25">
      <c r="A3743" s="81" t="str">
        <f>samples!$C$95</f>
        <v>BU2023/20-WestdiepSeafarm-150m-c-VV3</v>
      </c>
      <c r="C3743"/>
      <c r="H3743" t="s">
        <v>470</v>
      </c>
      <c r="I3743">
        <v>855674</v>
      </c>
      <c r="K3743" t="s">
        <v>348</v>
      </c>
      <c r="L3743" t="s">
        <v>355</v>
      </c>
      <c r="M3743" t="s">
        <v>826</v>
      </c>
      <c r="N3743" t="s">
        <v>356</v>
      </c>
      <c r="O3743" t="s">
        <v>357</v>
      </c>
      <c r="P3743" t="s">
        <v>358</v>
      </c>
      <c r="Q3743" t="s">
        <v>359</v>
      </c>
      <c r="S3743" t="s">
        <v>226</v>
      </c>
      <c r="U3743" t="s">
        <v>335</v>
      </c>
      <c r="V3743" t="s">
        <v>264</v>
      </c>
      <c r="W3743" s="81" t="str">
        <f>analysis_methods!$B$3</f>
        <v>BIOM</v>
      </c>
      <c r="X3743">
        <v>17.741</v>
      </c>
      <c r="Y3743" t="s">
        <v>731</v>
      </c>
      <c r="Z3743" t="s">
        <v>243</v>
      </c>
      <c r="AA3743" t="s">
        <v>161</v>
      </c>
      <c r="AB3743" s="81" t="str">
        <f>analysis_methods!$M$3</f>
        <v>BLOT WW SCALE</v>
      </c>
      <c r="AC3743" s="77">
        <v>45413</v>
      </c>
    </row>
    <row r="3744" spans="1:29" x14ac:dyDescent="0.25">
      <c r="A3744" s="81" t="str">
        <f>samples!$C$95</f>
        <v>BU2023/20-WestdiepSeafarm-150m-c-VV3</v>
      </c>
      <c r="C3744"/>
      <c r="H3744" t="s">
        <v>519</v>
      </c>
      <c r="I3744">
        <v>129625</v>
      </c>
      <c r="K3744" t="s">
        <v>348</v>
      </c>
      <c r="L3744" t="s">
        <v>375</v>
      </c>
      <c r="M3744" t="s">
        <v>376</v>
      </c>
      <c r="N3744" t="s">
        <v>401</v>
      </c>
      <c r="O3744" t="s">
        <v>402</v>
      </c>
      <c r="P3744" t="s">
        <v>519</v>
      </c>
      <c r="S3744" t="s">
        <v>226</v>
      </c>
      <c r="U3744" t="s">
        <v>335</v>
      </c>
      <c r="V3744" t="s">
        <v>264</v>
      </c>
      <c r="W3744" s="81" t="str">
        <f>analysis_methods!$B$3</f>
        <v>BIOM</v>
      </c>
      <c r="X3744">
        <v>1.2999999999999999E-2</v>
      </c>
      <c r="Y3744" t="s">
        <v>731</v>
      </c>
      <c r="Z3744" t="s">
        <v>243</v>
      </c>
      <c r="AA3744" t="s">
        <v>161</v>
      </c>
      <c r="AB3744" s="81" t="str">
        <f>analysis_methods!$M$3</f>
        <v>BLOT WW SCALE</v>
      </c>
      <c r="AC3744" s="77">
        <v>45413</v>
      </c>
    </row>
    <row r="3745" spans="1:29" x14ac:dyDescent="0.25">
      <c r="A3745" s="81" t="str">
        <f>samples!$C$95</f>
        <v>BU2023/20-WestdiepSeafarm-150m-c-VV3</v>
      </c>
      <c r="C3745"/>
      <c r="H3745" t="s">
        <v>585</v>
      </c>
      <c r="I3745">
        <v>120019</v>
      </c>
      <c r="K3745" t="s">
        <v>348</v>
      </c>
      <c r="L3745" t="s">
        <v>414</v>
      </c>
      <c r="M3745" t="s">
        <v>415</v>
      </c>
      <c r="N3745" t="s">
        <v>559</v>
      </c>
      <c r="O3745" t="s">
        <v>560</v>
      </c>
      <c r="P3745" t="s">
        <v>561</v>
      </c>
      <c r="Q3745" t="s">
        <v>597</v>
      </c>
      <c r="S3745" t="s">
        <v>226</v>
      </c>
      <c r="U3745" t="s">
        <v>335</v>
      </c>
      <c r="V3745" t="s">
        <v>264</v>
      </c>
      <c r="W3745" s="81" t="str">
        <f>analysis_methods!$B$3</f>
        <v>BIOM</v>
      </c>
      <c r="X3745">
        <v>0.29599999999999999</v>
      </c>
      <c r="Y3745" t="s">
        <v>731</v>
      </c>
      <c r="Z3745" t="s">
        <v>243</v>
      </c>
      <c r="AA3745" t="s">
        <v>161</v>
      </c>
      <c r="AB3745" s="81" t="str">
        <f>analysis_methods!$M$3</f>
        <v>BLOT WW SCALE</v>
      </c>
      <c r="AC3745" s="77">
        <v>45413</v>
      </c>
    </row>
    <row r="3746" spans="1:29" x14ac:dyDescent="0.25">
      <c r="A3746" s="81" t="str">
        <f>samples!$C$95</f>
        <v>BU2023/20-WestdiepSeafarm-150m-c-VV3</v>
      </c>
      <c r="C3746"/>
      <c r="H3746" t="s">
        <v>498</v>
      </c>
      <c r="I3746">
        <v>110487</v>
      </c>
      <c r="K3746" t="s">
        <v>348</v>
      </c>
      <c r="L3746" t="s">
        <v>414</v>
      </c>
      <c r="M3746" t="s">
        <v>415</v>
      </c>
      <c r="N3746" t="s">
        <v>458</v>
      </c>
      <c r="O3746" t="s">
        <v>459</v>
      </c>
      <c r="P3746" t="s">
        <v>460</v>
      </c>
      <c r="Q3746" t="s">
        <v>461</v>
      </c>
      <c r="S3746" t="s">
        <v>226</v>
      </c>
      <c r="U3746" t="s">
        <v>335</v>
      </c>
      <c r="V3746" t="s">
        <v>264</v>
      </c>
      <c r="W3746" s="81" t="str">
        <f>analysis_methods!$B$3</f>
        <v>BIOM</v>
      </c>
      <c r="X3746">
        <v>0.29199999999999998</v>
      </c>
      <c r="Y3746" t="s">
        <v>731</v>
      </c>
      <c r="Z3746" t="s">
        <v>243</v>
      </c>
      <c r="AA3746" t="s">
        <v>161</v>
      </c>
      <c r="AB3746" s="81" t="str">
        <f>analysis_methods!$M$3</f>
        <v>BLOT WW SCALE</v>
      </c>
      <c r="AC3746" s="77">
        <v>45413</v>
      </c>
    </row>
    <row r="3747" spans="1:29" x14ac:dyDescent="0.25">
      <c r="A3747" s="81" t="str">
        <f>samples!$C$95</f>
        <v>BU2023/20-WestdiepSeafarm-150m-c-VV3</v>
      </c>
      <c r="C3747"/>
      <c r="H3747" t="s">
        <v>484</v>
      </c>
      <c r="I3747">
        <v>130116</v>
      </c>
      <c r="K3747" t="s">
        <v>348</v>
      </c>
      <c r="L3747" t="s">
        <v>375</v>
      </c>
      <c r="M3747" t="s">
        <v>376</v>
      </c>
      <c r="N3747" t="s">
        <v>380</v>
      </c>
      <c r="O3747" t="s">
        <v>409</v>
      </c>
      <c r="P3747" t="s">
        <v>410</v>
      </c>
      <c r="Q3747" t="s">
        <v>374</v>
      </c>
      <c r="S3747" t="s">
        <v>226</v>
      </c>
      <c r="U3747" t="s">
        <v>335</v>
      </c>
      <c r="V3747" t="s">
        <v>264</v>
      </c>
      <c r="W3747" s="81" t="str">
        <f>analysis_methods!$B$3</f>
        <v>BIOM</v>
      </c>
      <c r="X3747">
        <v>0.64799999999999991</v>
      </c>
      <c r="Y3747" t="s">
        <v>731</v>
      </c>
      <c r="Z3747" t="s">
        <v>243</v>
      </c>
      <c r="AA3747" t="s">
        <v>161</v>
      </c>
      <c r="AB3747" s="81" t="str">
        <f>analysis_methods!$M$3</f>
        <v>BLOT WW SCALE</v>
      </c>
      <c r="AC3747" s="77">
        <v>45413</v>
      </c>
    </row>
    <row r="3748" spans="1:29" x14ac:dyDescent="0.25">
      <c r="A3748" s="81" t="str">
        <f>samples!$C$95</f>
        <v>BU2023/20-WestdiepSeafarm-150m-c-VV3</v>
      </c>
      <c r="C3748"/>
      <c r="H3748" t="s">
        <v>484</v>
      </c>
      <c r="I3748">
        <v>130116</v>
      </c>
      <c r="K3748" t="s">
        <v>348</v>
      </c>
      <c r="L3748" t="s">
        <v>375</v>
      </c>
      <c r="M3748" t="s">
        <v>376</v>
      </c>
      <c r="N3748" t="s">
        <v>380</v>
      </c>
      <c r="O3748" t="s">
        <v>409</v>
      </c>
      <c r="P3748" t="s">
        <v>410</v>
      </c>
      <c r="Q3748" t="s">
        <v>374</v>
      </c>
      <c r="S3748" t="s">
        <v>226</v>
      </c>
      <c r="U3748" t="s">
        <v>335</v>
      </c>
      <c r="V3748" t="s">
        <v>264</v>
      </c>
      <c r="W3748" s="81" t="str">
        <f>analysis_methods!$B$3</f>
        <v>BIOM</v>
      </c>
      <c r="X3748">
        <v>8.299999999999999E-2</v>
      </c>
      <c r="Y3748" t="s">
        <v>731</v>
      </c>
      <c r="Z3748" t="s">
        <v>243</v>
      </c>
      <c r="AA3748" t="s">
        <v>161</v>
      </c>
      <c r="AB3748" s="81" t="str">
        <f>analysis_methods!$M$3</f>
        <v>BLOT WW SCALE</v>
      </c>
      <c r="AC3748" s="77">
        <v>45413</v>
      </c>
    </row>
    <row r="3749" spans="1:29" x14ac:dyDescent="0.25">
      <c r="A3749" s="81" t="str">
        <f>samples!$C$95</f>
        <v>BU2023/20-WestdiepSeafarm-150m-c-VV3</v>
      </c>
      <c r="C3749"/>
      <c r="H3749" t="s">
        <v>884</v>
      </c>
      <c r="I3749">
        <v>1750291</v>
      </c>
      <c r="K3749" t="s">
        <v>348</v>
      </c>
      <c r="L3749" t="s">
        <v>414</v>
      </c>
      <c r="M3749" t="s">
        <v>415</v>
      </c>
      <c r="N3749" t="s">
        <v>511</v>
      </c>
      <c r="O3749" t="s">
        <v>512</v>
      </c>
      <c r="P3749" t="s">
        <v>888</v>
      </c>
      <c r="Q3749" t="s">
        <v>848</v>
      </c>
      <c r="S3749" t="s">
        <v>226</v>
      </c>
      <c r="U3749" t="s">
        <v>335</v>
      </c>
      <c r="V3749" t="s">
        <v>264</v>
      </c>
      <c r="W3749" s="81" t="str">
        <f>analysis_methods!$B$3</f>
        <v>BIOM</v>
      </c>
      <c r="X3749">
        <v>65.199999999999989</v>
      </c>
      <c r="Y3749" t="s">
        <v>731</v>
      </c>
      <c r="Z3749" t="s">
        <v>243</v>
      </c>
      <c r="AA3749" t="s">
        <v>161</v>
      </c>
      <c r="AB3749" s="81" t="str">
        <f>analysis_methods!$M$3</f>
        <v>BLOT WW SCALE</v>
      </c>
      <c r="AC3749" s="77">
        <v>45413</v>
      </c>
    </row>
    <row r="3750" spans="1:29" x14ac:dyDescent="0.25">
      <c r="A3750" s="81" t="str">
        <f>samples!$C$95</f>
        <v>BU2023/20-WestdiepSeafarm-150m-c-VV3</v>
      </c>
      <c r="C3750"/>
      <c r="H3750" t="s">
        <v>457</v>
      </c>
      <c r="I3750">
        <v>152391</v>
      </c>
      <c r="K3750" t="s">
        <v>348</v>
      </c>
      <c r="L3750" t="s">
        <v>457</v>
      </c>
      <c r="S3750" t="s">
        <v>226</v>
      </c>
      <c r="U3750" t="s">
        <v>335</v>
      </c>
      <c r="V3750" t="s">
        <v>264</v>
      </c>
      <c r="W3750" s="81" t="str">
        <f>analysis_methods!$B$3</f>
        <v>BIOM</v>
      </c>
      <c r="X3750">
        <v>0.17</v>
      </c>
      <c r="Y3750" t="s">
        <v>731</v>
      </c>
      <c r="Z3750" t="s">
        <v>243</v>
      </c>
      <c r="AA3750" t="s">
        <v>161</v>
      </c>
      <c r="AB3750" s="81" t="str">
        <f>analysis_methods!$M$3</f>
        <v>BLOT WW SCALE</v>
      </c>
      <c r="AC3750" s="77">
        <v>45413</v>
      </c>
    </row>
    <row r="3751" spans="1:29" x14ac:dyDescent="0.25">
      <c r="A3751" s="81" t="str">
        <f>samples!$C$95</f>
        <v>BU2023/20-WestdiepSeafarm-150m-c-VV3</v>
      </c>
      <c r="C3751"/>
      <c r="H3751" t="s">
        <v>457</v>
      </c>
      <c r="I3751">
        <v>152391</v>
      </c>
      <c r="K3751" t="s">
        <v>348</v>
      </c>
      <c r="L3751" t="s">
        <v>457</v>
      </c>
      <c r="S3751" t="s">
        <v>226</v>
      </c>
      <c r="U3751" t="s">
        <v>335</v>
      </c>
      <c r="V3751" t="s">
        <v>264</v>
      </c>
      <c r="W3751" s="81" t="str">
        <f>analysis_methods!$B$3</f>
        <v>BIOM</v>
      </c>
      <c r="X3751">
        <v>0.11599999999999999</v>
      </c>
      <c r="Y3751" t="s">
        <v>731</v>
      </c>
      <c r="Z3751" t="s">
        <v>243</v>
      </c>
      <c r="AA3751" t="s">
        <v>161</v>
      </c>
      <c r="AB3751" s="81" t="str">
        <f>analysis_methods!$M$3</f>
        <v>BLOT WW SCALE</v>
      </c>
      <c r="AC3751" s="77">
        <v>45413</v>
      </c>
    </row>
    <row r="3752" spans="1:29" x14ac:dyDescent="0.25">
      <c r="A3752" s="81" t="str">
        <f>samples!$C$95</f>
        <v>BU2023/20-WestdiepSeafarm-150m-c-VV3</v>
      </c>
      <c r="C3752"/>
      <c r="H3752" t="s">
        <v>482</v>
      </c>
      <c r="I3752">
        <v>130357</v>
      </c>
      <c r="K3752" t="s">
        <v>348</v>
      </c>
      <c r="L3752" t="s">
        <v>375</v>
      </c>
      <c r="M3752" t="s">
        <v>376</v>
      </c>
      <c r="N3752" t="s">
        <v>380</v>
      </c>
      <c r="O3752" t="s">
        <v>381</v>
      </c>
      <c r="P3752" t="s">
        <v>382</v>
      </c>
      <c r="Q3752" t="s">
        <v>405</v>
      </c>
      <c r="S3752" t="s">
        <v>226</v>
      </c>
      <c r="U3752" t="s">
        <v>335</v>
      </c>
      <c r="V3752" t="s">
        <v>264</v>
      </c>
      <c r="W3752" s="81" t="str">
        <f>analysis_methods!$B$3</f>
        <v>BIOM</v>
      </c>
      <c r="X3752">
        <v>6.7999999999999991E-2</v>
      </c>
      <c r="Y3752" t="s">
        <v>731</v>
      </c>
      <c r="Z3752" t="s">
        <v>243</v>
      </c>
      <c r="AA3752" t="s">
        <v>161</v>
      </c>
      <c r="AB3752" s="81" t="str">
        <f>analysis_methods!$M$3</f>
        <v>BLOT WW SCALE</v>
      </c>
      <c r="AC3752" s="77">
        <v>45413</v>
      </c>
    </row>
    <row r="3753" spans="1:29" x14ac:dyDescent="0.25">
      <c r="A3753" s="81" t="str">
        <f>samples!$C$95</f>
        <v>BU2023/20-WestdiepSeafarm-150m-c-VV3</v>
      </c>
      <c r="C3753"/>
      <c r="H3753" t="s">
        <v>474</v>
      </c>
      <c r="I3753">
        <v>129898</v>
      </c>
      <c r="K3753" t="s">
        <v>348</v>
      </c>
      <c r="L3753" t="s">
        <v>375</v>
      </c>
      <c r="M3753" t="s">
        <v>376</v>
      </c>
      <c r="O3753" t="s">
        <v>377</v>
      </c>
      <c r="P3753" t="s">
        <v>378</v>
      </c>
      <c r="Q3753" t="s">
        <v>379</v>
      </c>
      <c r="S3753" t="s">
        <v>226</v>
      </c>
      <c r="U3753" t="s">
        <v>335</v>
      </c>
      <c r="V3753" t="s">
        <v>264</v>
      </c>
      <c r="W3753" s="81" t="str">
        <f>analysis_methods!$B$3</f>
        <v>BIOM</v>
      </c>
      <c r="X3753">
        <v>3.9829999999999997</v>
      </c>
      <c r="Y3753" t="s">
        <v>731</v>
      </c>
      <c r="Z3753" t="s">
        <v>243</v>
      </c>
      <c r="AA3753" t="s">
        <v>161</v>
      </c>
      <c r="AB3753" s="81" t="str">
        <f>analysis_methods!$M$3</f>
        <v>BLOT WW SCALE</v>
      </c>
      <c r="AC3753" s="77">
        <v>45413</v>
      </c>
    </row>
    <row r="3754" spans="1:29" x14ac:dyDescent="0.25">
      <c r="A3754" s="81" t="str">
        <f>samples!$C$95</f>
        <v>BU2023/20-WestdiepSeafarm-150m-c-VV3</v>
      </c>
      <c r="C3754"/>
      <c r="H3754" t="s">
        <v>474</v>
      </c>
      <c r="I3754">
        <v>129898</v>
      </c>
      <c r="K3754" t="s">
        <v>348</v>
      </c>
      <c r="L3754" t="s">
        <v>375</v>
      </c>
      <c r="M3754" t="s">
        <v>376</v>
      </c>
      <c r="O3754" t="s">
        <v>377</v>
      </c>
      <c r="P3754" t="s">
        <v>378</v>
      </c>
      <c r="Q3754" t="s">
        <v>379</v>
      </c>
      <c r="S3754" t="s">
        <v>226</v>
      </c>
      <c r="U3754" t="s">
        <v>335</v>
      </c>
      <c r="V3754" t="s">
        <v>264</v>
      </c>
      <c r="W3754" s="81" t="str">
        <f>analysis_methods!$B$3</f>
        <v>BIOM</v>
      </c>
      <c r="X3754">
        <v>0.35799999999999998</v>
      </c>
      <c r="Y3754" t="s">
        <v>731</v>
      </c>
      <c r="Z3754" t="s">
        <v>243</v>
      </c>
      <c r="AA3754" t="s">
        <v>161</v>
      </c>
      <c r="AB3754" s="81" t="str">
        <f>analysis_methods!$M$3</f>
        <v>BLOT WW SCALE</v>
      </c>
      <c r="AC3754" s="77">
        <v>45413</v>
      </c>
    </row>
    <row r="3755" spans="1:29" x14ac:dyDescent="0.25">
      <c r="A3755" s="81" t="str">
        <f>samples!$C$95</f>
        <v>BU2023/20-WestdiepSeafarm-150m-c-VV3</v>
      </c>
      <c r="C3755"/>
      <c r="H3755" t="s">
        <v>479</v>
      </c>
      <c r="I3755">
        <v>130544</v>
      </c>
      <c r="K3755" t="s">
        <v>348</v>
      </c>
      <c r="L3755" t="s">
        <v>375</v>
      </c>
      <c r="M3755" t="s">
        <v>376</v>
      </c>
      <c r="O3755" t="s">
        <v>395</v>
      </c>
      <c r="P3755" t="s">
        <v>396</v>
      </c>
      <c r="Q3755" t="s">
        <v>397</v>
      </c>
      <c r="S3755" t="s">
        <v>226</v>
      </c>
      <c r="U3755" t="s">
        <v>335</v>
      </c>
      <c r="V3755" t="s">
        <v>264</v>
      </c>
      <c r="W3755" s="81" t="str">
        <f>analysis_methods!$B$3</f>
        <v>BIOM</v>
      </c>
      <c r="X3755">
        <v>3.5999999999999997E-2</v>
      </c>
      <c r="Y3755" t="s">
        <v>731</v>
      </c>
      <c r="Z3755" t="s">
        <v>243</v>
      </c>
      <c r="AA3755" t="s">
        <v>161</v>
      </c>
      <c r="AB3755" s="81" t="str">
        <f>analysis_methods!$M$3</f>
        <v>BLOT WW SCALE</v>
      </c>
      <c r="AC3755" s="77">
        <v>45413</v>
      </c>
    </row>
    <row r="3756" spans="1:29" x14ac:dyDescent="0.25">
      <c r="A3756" s="81" t="str">
        <f>samples!$C$95</f>
        <v>BU2023/20-WestdiepSeafarm-150m-c-VV3</v>
      </c>
      <c r="C3756"/>
      <c r="H3756" t="s">
        <v>819</v>
      </c>
      <c r="I3756">
        <v>107688</v>
      </c>
      <c r="K3756" t="s">
        <v>348</v>
      </c>
      <c r="L3756" t="s">
        <v>414</v>
      </c>
      <c r="M3756" t="s">
        <v>415</v>
      </c>
      <c r="N3756" t="s">
        <v>511</v>
      </c>
      <c r="O3756" t="s">
        <v>644</v>
      </c>
      <c r="P3756" t="s">
        <v>645</v>
      </c>
      <c r="Q3756" t="s">
        <v>849</v>
      </c>
      <c r="S3756" t="s">
        <v>226</v>
      </c>
      <c r="U3756" t="s">
        <v>335</v>
      </c>
      <c r="V3756" t="s">
        <v>264</v>
      </c>
      <c r="W3756" s="81" t="str">
        <f>analysis_methods!$B$3</f>
        <v>BIOM</v>
      </c>
      <c r="X3756">
        <v>1.2289999999999999</v>
      </c>
      <c r="Y3756" t="s">
        <v>731</v>
      </c>
      <c r="Z3756" t="s">
        <v>243</v>
      </c>
      <c r="AA3756" t="s">
        <v>161</v>
      </c>
      <c r="AB3756" s="81" t="str">
        <f>analysis_methods!$M$3</f>
        <v>BLOT WW SCALE</v>
      </c>
      <c r="AC3756" s="77">
        <v>45413</v>
      </c>
    </row>
    <row r="3757" spans="1:29" x14ac:dyDescent="0.25">
      <c r="A3757" s="81" t="str">
        <f>samples!$C$95</f>
        <v>BU2023/20-WestdiepSeafarm-150m-c-VV3</v>
      </c>
      <c r="C3757"/>
      <c r="H3757" t="s">
        <v>421</v>
      </c>
      <c r="I3757">
        <v>1648</v>
      </c>
      <c r="K3757" t="s">
        <v>348</v>
      </c>
      <c r="L3757" t="s">
        <v>375</v>
      </c>
      <c r="N3757" t="s">
        <v>420</v>
      </c>
      <c r="O3757" t="s">
        <v>421</v>
      </c>
      <c r="S3757" t="s">
        <v>226</v>
      </c>
      <c r="U3757" t="s">
        <v>335</v>
      </c>
      <c r="V3757" t="s">
        <v>264</v>
      </c>
      <c r="W3757" s="81" t="str">
        <f>analysis_methods!$B$3</f>
        <v>BIOM</v>
      </c>
      <c r="X3757">
        <v>4.7E-2</v>
      </c>
      <c r="Y3757" t="s">
        <v>731</v>
      </c>
      <c r="Z3757" t="s">
        <v>243</v>
      </c>
      <c r="AA3757" t="s">
        <v>161</v>
      </c>
      <c r="AB3757" s="81" t="str">
        <f>analysis_methods!$M$3</f>
        <v>BLOT WW SCALE</v>
      </c>
      <c r="AC3757" s="77">
        <v>45413</v>
      </c>
    </row>
    <row r="3758" spans="1:29" x14ac:dyDescent="0.25">
      <c r="A3758" s="81" t="str">
        <f>samples!$C$95</f>
        <v>BU2023/20-WestdiepSeafarm-150m-c-VV3</v>
      </c>
      <c r="C3758"/>
      <c r="H3758" t="s">
        <v>481</v>
      </c>
      <c r="I3758">
        <v>131187</v>
      </c>
      <c r="K3758" t="s">
        <v>348</v>
      </c>
      <c r="L3758" t="s">
        <v>375</v>
      </c>
      <c r="M3758" t="s">
        <v>376</v>
      </c>
      <c r="N3758" t="s">
        <v>401</v>
      </c>
      <c r="O3758" t="s">
        <v>402</v>
      </c>
      <c r="P3758" t="s">
        <v>403</v>
      </c>
      <c r="Q3758" t="s">
        <v>404</v>
      </c>
      <c r="S3758" t="s">
        <v>226</v>
      </c>
      <c r="U3758" t="s">
        <v>335</v>
      </c>
      <c r="V3758" t="s">
        <v>264</v>
      </c>
      <c r="W3758" s="81" t="str">
        <f>analysis_methods!$B$3</f>
        <v>BIOM</v>
      </c>
      <c r="X3758">
        <v>0.12399999999999999</v>
      </c>
      <c r="Y3758" t="s">
        <v>731</v>
      </c>
      <c r="Z3758" t="s">
        <v>243</v>
      </c>
      <c r="AA3758" t="s">
        <v>161</v>
      </c>
      <c r="AB3758" s="81" t="str">
        <f>analysis_methods!$M$3</f>
        <v>BLOT WW SCALE</v>
      </c>
      <c r="AC3758" s="77">
        <v>45413</v>
      </c>
    </row>
    <row r="3759" spans="1:29" x14ac:dyDescent="0.25">
      <c r="A3759" s="81" t="str">
        <f>samples!$C$95</f>
        <v>BU2023/20-WestdiepSeafarm-150m-c-VV3</v>
      </c>
      <c r="C3759"/>
      <c r="H3759" t="s">
        <v>493</v>
      </c>
      <c r="I3759">
        <v>131074</v>
      </c>
      <c r="K3759" t="s">
        <v>348</v>
      </c>
      <c r="L3759" t="s">
        <v>375</v>
      </c>
      <c r="M3759" t="s">
        <v>376</v>
      </c>
      <c r="N3759" t="s">
        <v>380</v>
      </c>
      <c r="O3759" t="s">
        <v>406</v>
      </c>
      <c r="P3759" t="s">
        <v>444</v>
      </c>
      <c r="Q3759" t="s">
        <v>445</v>
      </c>
      <c r="S3759" t="s">
        <v>226</v>
      </c>
      <c r="U3759" t="s">
        <v>335</v>
      </c>
      <c r="V3759" t="s">
        <v>264</v>
      </c>
      <c r="W3759" s="81" t="str">
        <f>analysis_methods!$B$3</f>
        <v>BIOM</v>
      </c>
      <c r="X3759">
        <v>0.82</v>
      </c>
      <c r="Y3759" t="s">
        <v>731</v>
      </c>
      <c r="Z3759" t="s">
        <v>243</v>
      </c>
      <c r="AA3759" t="s">
        <v>161</v>
      </c>
      <c r="AB3759" s="81" t="str">
        <f>analysis_methods!$M$3</f>
        <v>BLOT WW SCALE</v>
      </c>
      <c r="AC3759" s="77">
        <v>45413</v>
      </c>
    </row>
    <row r="3760" spans="1:29" x14ac:dyDescent="0.25">
      <c r="A3760" s="81" t="str">
        <f>samples!$C$95</f>
        <v>BU2023/20-WestdiepSeafarm-150m-c-VV3</v>
      </c>
      <c r="C3760"/>
      <c r="H3760" t="s">
        <v>493</v>
      </c>
      <c r="I3760">
        <v>131074</v>
      </c>
      <c r="K3760" t="s">
        <v>348</v>
      </c>
      <c r="L3760" t="s">
        <v>375</v>
      </c>
      <c r="M3760" t="s">
        <v>376</v>
      </c>
      <c r="N3760" t="s">
        <v>380</v>
      </c>
      <c r="O3760" t="s">
        <v>406</v>
      </c>
      <c r="P3760" t="s">
        <v>444</v>
      </c>
      <c r="Q3760" t="s">
        <v>445</v>
      </c>
      <c r="S3760" t="s">
        <v>226</v>
      </c>
      <c r="U3760" t="s">
        <v>335</v>
      </c>
      <c r="V3760" t="s">
        <v>264</v>
      </c>
      <c r="W3760" s="81" t="str">
        <f>analysis_methods!$B$3</f>
        <v>BIOM</v>
      </c>
      <c r="X3760">
        <v>1.089</v>
      </c>
      <c r="Y3760" t="s">
        <v>731</v>
      </c>
      <c r="Z3760" t="s">
        <v>243</v>
      </c>
      <c r="AA3760" t="s">
        <v>161</v>
      </c>
      <c r="AB3760" s="81" t="str">
        <f>analysis_methods!$M$3</f>
        <v>BLOT WW SCALE</v>
      </c>
      <c r="AC3760" s="77">
        <v>45413</v>
      </c>
    </row>
    <row r="3761" spans="1:29" x14ac:dyDescent="0.25">
      <c r="A3761" s="81" t="str">
        <f>samples!$C$95</f>
        <v>BU2023/20-WestdiepSeafarm-150m-c-VV3</v>
      </c>
      <c r="C3761"/>
      <c r="H3761" t="s">
        <v>582</v>
      </c>
      <c r="I3761">
        <v>334510</v>
      </c>
      <c r="K3761" t="s">
        <v>348</v>
      </c>
      <c r="L3761" t="s">
        <v>375</v>
      </c>
      <c r="M3761" t="s">
        <v>376</v>
      </c>
      <c r="N3761" t="s">
        <v>380</v>
      </c>
      <c r="O3761" t="s">
        <v>448</v>
      </c>
      <c r="P3761" t="s">
        <v>517</v>
      </c>
      <c r="Q3761" t="s">
        <v>594</v>
      </c>
      <c r="S3761" t="s">
        <v>226</v>
      </c>
      <c r="U3761" t="s">
        <v>335</v>
      </c>
      <c r="V3761" t="s">
        <v>264</v>
      </c>
      <c r="W3761" s="81" t="str">
        <f>analysis_methods!$B$3</f>
        <v>BIOM</v>
      </c>
      <c r="X3761">
        <v>0.01</v>
      </c>
      <c r="Y3761" t="s">
        <v>731</v>
      </c>
      <c r="Z3761" t="s">
        <v>243</v>
      </c>
      <c r="AA3761" t="s">
        <v>161</v>
      </c>
      <c r="AB3761" s="81" t="str">
        <f>analysis_methods!$M$3</f>
        <v>BLOT WW SCALE</v>
      </c>
      <c r="AC3761" s="77">
        <v>45413</v>
      </c>
    </row>
    <row r="3762" spans="1:29" x14ac:dyDescent="0.25">
      <c r="A3762" s="81" t="str">
        <f>samples!$C$108</f>
        <v>BU2023/20-WestdiepSeafarm-2075m-a-VV1</v>
      </c>
      <c r="C3762"/>
      <c r="H3762" t="s">
        <v>660</v>
      </c>
      <c r="I3762">
        <v>103058</v>
      </c>
      <c r="K3762" t="s">
        <v>348</v>
      </c>
      <c r="L3762" t="s">
        <v>414</v>
      </c>
      <c r="M3762" t="s">
        <v>415</v>
      </c>
      <c r="N3762" t="s">
        <v>416</v>
      </c>
      <c r="O3762" t="s">
        <v>591</v>
      </c>
      <c r="P3762" t="s">
        <v>592</v>
      </c>
      <c r="Q3762" t="s">
        <v>636</v>
      </c>
      <c r="S3762" t="s">
        <v>226</v>
      </c>
      <c r="U3762" t="s">
        <v>335</v>
      </c>
      <c r="V3762" t="s">
        <v>264</v>
      </c>
      <c r="W3762" s="81" t="str">
        <f>analysis_methods!$B$3</f>
        <v>BIOM</v>
      </c>
      <c r="X3762">
        <v>3.3999999999999996E-2</v>
      </c>
      <c r="Y3762" t="s">
        <v>731</v>
      </c>
      <c r="Z3762" t="s">
        <v>243</v>
      </c>
      <c r="AA3762" t="s">
        <v>161</v>
      </c>
      <c r="AB3762" s="81" t="str">
        <f>analysis_methods!$M$3</f>
        <v>BLOT WW SCALE</v>
      </c>
      <c r="AC3762" s="77">
        <v>45413</v>
      </c>
    </row>
    <row r="3763" spans="1:29" x14ac:dyDescent="0.25">
      <c r="A3763" s="81" t="str">
        <f>samples!$C$108</f>
        <v>BU2023/20-WestdiepSeafarm-2075m-a-VV1</v>
      </c>
      <c r="C3763"/>
      <c r="H3763" t="s">
        <v>547</v>
      </c>
      <c r="I3763">
        <v>120020</v>
      </c>
      <c r="K3763" t="s">
        <v>348</v>
      </c>
      <c r="L3763" t="s">
        <v>414</v>
      </c>
      <c r="M3763" t="s">
        <v>415</v>
      </c>
      <c r="N3763" t="s">
        <v>559</v>
      </c>
      <c r="O3763" t="s">
        <v>560</v>
      </c>
      <c r="P3763" t="s">
        <v>561</v>
      </c>
      <c r="Q3763" t="s">
        <v>573</v>
      </c>
      <c r="S3763" t="s">
        <v>226</v>
      </c>
      <c r="U3763" t="s">
        <v>335</v>
      </c>
      <c r="V3763" t="s">
        <v>264</v>
      </c>
      <c r="W3763" s="81" t="str">
        <f>analysis_methods!$B$3</f>
        <v>BIOM</v>
      </c>
      <c r="X3763">
        <v>0.16299999999999998</v>
      </c>
      <c r="Y3763" t="s">
        <v>731</v>
      </c>
      <c r="Z3763" t="s">
        <v>243</v>
      </c>
      <c r="AA3763" t="s">
        <v>161</v>
      </c>
      <c r="AB3763" s="81" t="str">
        <f>analysis_methods!$M$3</f>
        <v>BLOT WW SCALE</v>
      </c>
      <c r="AC3763" s="77">
        <v>45413</v>
      </c>
    </row>
    <row r="3764" spans="1:29" x14ac:dyDescent="0.25">
      <c r="A3764" s="81" t="str">
        <f>samples!$C$108</f>
        <v>BU2023/20-WestdiepSeafarm-2075m-a-VV1</v>
      </c>
      <c r="C3764"/>
      <c r="H3764" t="s">
        <v>410</v>
      </c>
      <c r="I3764">
        <v>129296</v>
      </c>
      <c r="K3764" t="s">
        <v>348</v>
      </c>
      <c r="L3764" t="s">
        <v>375</v>
      </c>
      <c r="M3764" t="s">
        <v>376</v>
      </c>
      <c r="N3764" t="s">
        <v>380</v>
      </c>
      <c r="O3764" t="s">
        <v>409</v>
      </c>
      <c r="P3764" t="s">
        <v>410</v>
      </c>
      <c r="S3764" t="s">
        <v>226</v>
      </c>
      <c r="U3764" t="s">
        <v>335</v>
      </c>
      <c r="V3764" t="s">
        <v>264</v>
      </c>
      <c r="W3764" s="81" t="str">
        <f>analysis_methods!$B$3</f>
        <v>BIOM</v>
      </c>
      <c r="X3764">
        <v>7.0999999999999994E-2</v>
      </c>
      <c r="Y3764" t="s">
        <v>731</v>
      </c>
      <c r="Z3764" t="s">
        <v>243</v>
      </c>
      <c r="AA3764" t="s">
        <v>161</v>
      </c>
      <c r="AB3764" s="81" t="str">
        <f>analysis_methods!$M$3</f>
        <v>BLOT WW SCALE</v>
      </c>
      <c r="AC3764" s="77">
        <v>45413</v>
      </c>
    </row>
    <row r="3765" spans="1:29" x14ac:dyDescent="0.25">
      <c r="A3765" s="81" t="str">
        <f>samples!$C$108</f>
        <v>BU2023/20-WestdiepSeafarm-2075m-a-VV1</v>
      </c>
      <c r="C3765"/>
      <c r="H3765" t="s">
        <v>808</v>
      </c>
      <c r="I3765">
        <v>102460</v>
      </c>
      <c r="K3765" t="s">
        <v>348</v>
      </c>
      <c r="L3765" t="s">
        <v>414</v>
      </c>
      <c r="M3765" t="s">
        <v>415</v>
      </c>
      <c r="N3765" t="s">
        <v>416</v>
      </c>
      <c r="O3765" t="s">
        <v>835</v>
      </c>
      <c r="P3765" t="s">
        <v>836</v>
      </c>
      <c r="Q3765" t="s">
        <v>847</v>
      </c>
      <c r="S3765" t="s">
        <v>226</v>
      </c>
      <c r="U3765" t="s">
        <v>335</v>
      </c>
      <c r="V3765" t="s">
        <v>264</v>
      </c>
      <c r="W3765" s="81" t="str">
        <f>analysis_methods!$B$3</f>
        <v>BIOM</v>
      </c>
      <c r="X3765">
        <v>4.0000000000000001E-3</v>
      </c>
      <c r="Y3765" t="s">
        <v>731</v>
      </c>
      <c r="Z3765" t="s">
        <v>243</v>
      </c>
      <c r="AA3765" t="s">
        <v>161</v>
      </c>
      <c r="AB3765" s="81" t="str">
        <f>analysis_methods!$M$3</f>
        <v>BLOT WW SCALE</v>
      </c>
      <c r="AC3765" s="77">
        <v>45413</v>
      </c>
    </row>
    <row r="3766" spans="1:29" x14ac:dyDescent="0.25">
      <c r="A3766" s="81" t="str">
        <f>samples!$C$108</f>
        <v>BU2023/20-WestdiepSeafarm-2075m-a-VV1</v>
      </c>
      <c r="C3766"/>
      <c r="H3766" t="s">
        <v>474</v>
      </c>
      <c r="I3766">
        <v>129898</v>
      </c>
      <c r="K3766" t="s">
        <v>348</v>
      </c>
      <c r="L3766" t="s">
        <v>375</v>
      </c>
      <c r="M3766" t="s">
        <v>376</v>
      </c>
      <c r="O3766" t="s">
        <v>377</v>
      </c>
      <c r="P3766" t="s">
        <v>378</v>
      </c>
      <c r="Q3766" t="s">
        <v>379</v>
      </c>
      <c r="S3766" t="s">
        <v>226</v>
      </c>
      <c r="U3766" t="s">
        <v>335</v>
      </c>
      <c r="V3766" t="s">
        <v>264</v>
      </c>
      <c r="W3766" s="81" t="str">
        <f>analysis_methods!$B$3</f>
        <v>BIOM</v>
      </c>
      <c r="X3766">
        <v>0.39999999999999997</v>
      </c>
      <c r="Y3766" t="s">
        <v>731</v>
      </c>
      <c r="Z3766" t="s">
        <v>243</v>
      </c>
      <c r="AA3766" t="s">
        <v>161</v>
      </c>
      <c r="AB3766" s="81" t="str">
        <f>analysis_methods!$M$3</f>
        <v>BLOT WW SCALE</v>
      </c>
      <c r="AC3766" s="77">
        <v>45413</v>
      </c>
    </row>
    <row r="3767" spans="1:29" x14ac:dyDescent="0.25">
      <c r="A3767" s="81" t="str">
        <f>samples!$C$108</f>
        <v>BU2023/20-WestdiepSeafarm-2075m-a-VV1</v>
      </c>
      <c r="C3767"/>
      <c r="H3767" t="s">
        <v>864</v>
      </c>
      <c r="I3767">
        <v>2036</v>
      </c>
      <c r="K3767" t="s">
        <v>348</v>
      </c>
      <c r="L3767" t="s">
        <v>375</v>
      </c>
      <c r="M3767" t="s">
        <v>422</v>
      </c>
      <c r="S3767" t="s">
        <v>226</v>
      </c>
      <c r="U3767" t="s">
        <v>335</v>
      </c>
      <c r="V3767" t="s">
        <v>264</v>
      </c>
      <c r="W3767" s="81" t="str">
        <f>analysis_methods!$B$3</f>
        <v>BIOM</v>
      </c>
      <c r="X3767">
        <v>2.9999999999999996E-3</v>
      </c>
      <c r="Y3767" t="s">
        <v>731</v>
      </c>
      <c r="Z3767" t="s">
        <v>243</v>
      </c>
      <c r="AA3767" t="s">
        <v>161</v>
      </c>
      <c r="AB3767" s="81" t="str">
        <f>analysis_methods!$M$3</f>
        <v>BLOT WW SCALE</v>
      </c>
      <c r="AC3767" s="77">
        <v>45413</v>
      </c>
    </row>
    <row r="3768" spans="1:29" x14ac:dyDescent="0.25">
      <c r="A3768" s="81" t="str">
        <f>samples!$C$108</f>
        <v>BU2023/20-WestdiepSeafarm-2075m-a-VV1</v>
      </c>
      <c r="C3768"/>
      <c r="H3768" t="s">
        <v>471</v>
      </c>
      <c r="I3768">
        <v>124929</v>
      </c>
      <c r="K3768" t="s">
        <v>348</v>
      </c>
      <c r="L3768" t="s">
        <v>349</v>
      </c>
      <c r="M3768" t="s">
        <v>360</v>
      </c>
      <c r="N3768" t="s">
        <v>361</v>
      </c>
      <c r="O3768" t="s">
        <v>362</v>
      </c>
      <c r="P3768" t="s">
        <v>363</v>
      </c>
      <c r="Q3768" t="s">
        <v>364</v>
      </c>
      <c r="S3768" t="s">
        <v>226</v>
      </c>
      <c r="U3768" t="s">
        <v>335</v>
      </c>
      <c r="V3768" t="s">
        <v>264</v>
      </c>
      <c r="W3768" s="81" t="str">
        <f>analysis_methods!$B$3</f>
        <v>BIOM</v>
      </c>
      <c r="X3768">
        <v>9.1449999999999996</v>
      </c>
      <c r="Y3768" t="s">
        <v>731</v>
      </c>
      <c r="Z3768" t="s">
        <v>243</v>
      </c>
      <c r="AA3768" t="s">
        <v>161</v>
      </c>
      <c r="AB3768" s="81" t="str">
        <f>analysis_methods!$M$3</f>
        <v>BLOT WW SCALE</v>
      </c>
      <c r="AC3768" s="77">
        <v>45413</v>
      </c>
    </row>
    <row r="3769" spans="1:29" x14ac:dyDescent="0.25">
      <c r="A3769" s="81" t="str">
        <f>samples!$C$108</f>
        <v>BU2023/20-WestdiepSeafarm-2075m-a-VV1</v>
      </c>
      <c r="C3769"/>
      <c r="H3769" t="s">
        <v>582</v>
      </c>
      <c r="I3769">
        <v>334510</v>
      </c>
      <c r="K3769" t="s">
        <v>348</v>
      </c>
      <c r="L3769" t="s">
        <v>375</v>
      </c>
      <c r="M3769" t="s">
        <v>376</v>
      </c>
      <c r="N3769" t="s">
        <v>380</v>
      </c>
      <c r="O3769" t="s">
        <v>448</v>
      </c>
      <c r="P3769" t="s">
        <v>517</v>
      </c>
      <c r="Q3769" t="s">
        <v>594</v>
      </c>
      <c r="S3769" t="s">
        <v>226</v>
      </c>
      <c r="U3769" t="s">
        <v>335</v>
      </c>
      <c r="V3769" t="s">
        <v>264</v>
      </c>
      <c r="W3769" s="81" t="str">
        <f>analysis_methods!$B$3</f>
        <v>BIOM</v>
      </c>
      <c r="X3769">
        <v>3.2999999999999995E-2</v>
      </c>
      <c r="Y3769" t="s">
        <v>731</v>
      </c>
      <c r="Z3769" t="s">
        <v>243</v>
      </c>
      <c r="AA3769" t="s">
        <v>161</v>
      </c>
      <c r="AB3769" s="81" t="str">
        <f>analysis_methods!$M$3</f>
        <v>BLOT WW SCALE</v>
      </c>
      <c r="AC3769" s="77">
        <v>45413</v>
      </c>
    </row>
    <row r="3770" spans="1:29" x14ac:dyDescent="0.25">
      <c r="A3770" s="81" t="str">
        <f>samples!$C$108</f>
        <v>BU2023/20-WestdiepSeafarm-2075m-a-VV1</v>
      </c>
      <c r="C3770"/>
      <c r="H3770" t="s">
        <v>546</v>
      </c>
      <c r="I3770">
        <v>130711</v>
      </c>
      <c r="K3770" t="s">
        <v>348</v>
      </c>
      <c r="L3770" t="s">
        <v>375</v>
      </c>
      <c r="M3770" t="s">
        <v>376</v>
      </c>
      <c r="N3770" t="s">
        <v>401</v>
      </c>
      <c r="O3770" t="s">
        <v>557</v>
      </c>
      <c r="P3770" t="s">
        <v>558</v>
      </c>
      <c r="Q3770" t="s">
        <v>572</v>
      </c>
      <c r="S3770" t="s">
        <v>226</v>
      </c>
      <c r="U3770" t="s">
        <v>335</v>
      </c>
      <c r="V3770" t="s">
        <v>264</v>
      </c>
      <c r="W3770" s="81" t="str">
        <f>analysis_methods!$B$3</f>
        <v>BIOM</v>
      </c>
      <c r="X3770">
        <v>2.3E-2</v>
      </c>
      <c r="Y3770" t="s">
        <v>731</v>
      </c>
      <c r="Z3770" t="s">
        <v>243</v>
      </c>
      <c r="AA3770" t="s">
        <v>161</v>
      </c>
      <c r="AB3770" s="81" t="str">
        <f>analysis_methods!$M$3</f>
        <v>BLOT WW SCALE</v>
      </c>
      <c r="AC3770" s="77">
        <v>45413</v>
      </c>
    </row>
    <row r="3771" spans="1:29" x14ac:dyDescent="0.25">
      <c r="A3771" s="81" t="str">
        <f>samples!$C$108</f>
        <v>BU2023/20-WestdiepSeafarm-2075m-a-VV1</v>
      </c>
      <c r="C3771"/>
      <c r="H3771" t="s">
        <v>519</v>
      </c>
      <c r="I3771">
        <v>129625</v>
      </c>
      <c r="K3771" t="s">
        <v>348</v>
      </c>
      <c r="L3771" t="s">
        <v>375</v>
      </c>
      <c r="M3771" t="s">
        <v>376</v>
      </c>
      <c r="N3771" t="s">
        <v>401</v>
      </c>
      <c r="O3771" t="s">
        <v>402</v>
      </c>
      <c r="P3771" t="s">
        <v>519</v>
      </c>
      <c r="S3771" t="s">
        <v>226</v>
      </c>
      <c r="U3771" t="s">
        <v>335</v>
      </c>
      <c r="V3771" t="s">
        <v>264</v>
      </c>
      <c r="W3771" s="81" t="str">
        <f>analysis_methods!$B$3</f>
        <v>BIOM</v>
      </c>
      <c r="X3771">
        <v>1E-3</v>
      </c>
      <c r="Y3771" t="s">
        <v>731</v>
      </c>
      <c r="Z3771" t="s">
        <v>243</v>
      </c>
      <c r="AA3771" t="s">
        <v>161</v>
      </c>
      <c r="AB3771" s="81" t="str">
        <f>analysis_methods!$M$3</f>
        <v>BLOT WW SCALE</v>
      </c>
      <c r="AC3771" s="77">
        <v>45413</v>
      </c>
    </row>
    <row r="3772" spans="1:29" x14ac:dyDescent="0.25">
      <c r="A3772" s="81" t="str">
        <f>samples!$C$108</f>
        <v>BU2023/20-WestdiepSeafarm-2075m-a-VV1</v>
      </c>
      <c r="C3772"/>
      <c r="H3772" t="s">
        <v>481</v>
      </c>
      <c r="I3772">
        <v>131187</v>
      </c>
      <c r="K3772" t="s">
        <v>348</v>
      </c>
      <c r="L3772" t="s">
        <v>375</v>
      </c>
      <c r="M3772" t="s">
        <v>376</v>
      </c>
      <c r="N3772" t="s">
        <v>401</v>
      </c>
      <c r="O3772" t="s">
        <v>402</v>
      </c>
      <c r="P3772" t="s">
        <v>403</v>
      </c>
      <c r="Q3772" t="s">
        <v>404</v>
      </c>
      <c r="S3772" t="s">
        <v>226</v>
      </c>
      <c r="U3772" t="s">
        <v>335</v>
      </c>
      <c r="V3772" t="s">
        <v>264</v>
      </c>
      <c r="W3772" s="81" t="str">
        <f>analysis_methods!$B$3</f>
        <v>BIOM</v>
      </c>
      <c r="X3772">
        <v>8.7999999999999995E-2</v>
      </c>
      <c r="Y3772" t="s">
        <v>731</v>
      </c>
      <c r="Z3772" t="s">
        <v>243</v>
      </c>
      <c r="AA3772" t="s">
        <v>161</v>
      </c>
      <c r="AB3772" s="81" t="str">
        <f>analysis_methods!$M$3</f>
        <v>BLOT WW SCALE</v>
      </c>
      <c r="AC3772" s="77">
        <v>45413</v>
      </c>
    </row>
    <row r="3773" spans="1:29" x14ac:dyDescent="0.25">
      <c r="A3773" s="81" t="str">
        <f>samples!$C$108</f>
        <v>BU2023/20-WestdiepSeafarm-2075m-a-VV1</v>
      </c>
      <c r="C3773"/>
      <c r="H3773" t="s">
        <v>369</v>
      </c>
      <c r="I3773">
        <v>138159</v>
      </c>
      <c r="K3773" t="s">
        <v>348</v>
      </c>
      <c r="L3773" t="s">
        <v>365</v>
      </c>
      <c r="M3773" t="s">
        <v>366</v>
      </c>
      <c r="N3773" t="s">
        <v>367</v>
      </c>
      <c r="O3773" t="s">
        <v>368</v>
      </c>
      <c r="P3773" t="s">
        <v>369</v>
      </c>
      <c r="S3773" t="s">
        <v>226</v>
      </c>
      <c r="U3773" t="s">
        <v>335</v>
      </c>
      <c r="V3773" t="s">
        <v>264</v>
      </c>
      <c r="W3773" s="81" t="str">
        <f>analysis_methods!$B$3</f>
        <v>BIOM</v>
      </c>
      <c r="X3773">
        <v>46.875</v>
      </c>
      <c r="Y3773" t="s">
        <v>731</v>
      </c>
      <c r="Z3773" t="s">
        <v>243</v>
      </c>
      <c r="AA3773" t="s">
        <v>161</v>
      </c>
      <c r="AB3773" s="81" t="str">
        <f>analysis_methods!$M$3</f>
        <v>BLOT WW SCALE</v>
      </c>
      <c r="AC3773" s="77">
        <v>45413</v>
      </c>
    </row>
    <row r="3774" spans="1:29" x14ac:dyDescent="0.25">
      <c r="A3774" s="81" t="str">
        <f>samples!$C$109</f>
        <v>BU2023/20-WestdiepSeafarm-2075m-b-VV2</v>
      </c>
      <c r="C3774"/>
      <c r="H3774" t="s">
        <v>473</v>
      </c>
      <c r="I3774">
        <v>141433</v>
      </c>
      <c r="K3774" t="s">
        <v>348</v>
      </c>
      <c r="L3774" t="s">
        <v>365</v>
      </c>
      <c r="M3774" t="s">
        <v>366</v>
      </c>
      <c r="N3774" t="s">
        <v>371</v>
      </c>
      <c r="O3774" t="s">
        <v>372</v>
      </c>
      <c r="P3774" t="s">
        <v>373</v>
      </c>
      <c r="Q3774" t="s">
        <v>374</v>
      </c>
      <c r="S3774" t="s">
        <v>226</v>
      </c>
      <c r="U3774" t="s">
        <v>335</v>
      </c>
      <c r="V3774" t="s">
        <v>264</v>
      </c>
      <c r="W3774" s="81" t="str">
        <f>analysis_methods!$B$3</f>
        <v>BIOM</v>
      </c>
      <c r="X3774">
        <v>0.19499999999999998</v>
      </c>
      <c r="Y3774" t="s">
        <v>731</v>
      </c>
      <c r="Z3774" t="s">
        <v>243</v>
      </c>
      <c r="AA3774" t="s">
        <v>161</v>
      </c>
      <c r="AB3774" s="81" t="str">
        <f>analysis_methods!$M$3</f>
        <v>BLOT WW SCALE</v>
      </c>
      <c r="AC3774" s="77">
        <v>45413</v>
      </c>
    </row>
    <row r="3775" spans="1:29" x14ac:dyDescent="0.25">
      <c r="A3775" s="81" t="str">
        <f>samples!$C$109</f>
        <v>BU2023/20-WestdiepSeafarm-2075m-b-VV2</v>
      </c>
      <c r="C3775"/>
      <c r="H3775" t="s">
        <v>482</v>
      </c>
      <c r="I3775">
        <v>130357</v>
      </c>
      <c r="K3775" t="s">
        <v>348</v>
      </c>
      <c r="L3775" t="s">
        <v>375</v>
      </c>
      <c r="M3775" t="s">
        <v>376</v>
      </c>
      <c r="N3775" t="s">
        <v>380</v>
      </c>
      <c r="O3775" t="s">
        <v>381</v>
      </c>
      <c r="P3775" t="s">
        <v>382</v>
      </c>
      <c r="Q3775" t="s">
        <v>405</v>
      </c>
      <c r="S3775" t="s">
        <v>226</v>
      </c>
      <c r="U3775" t="s">
        <v>335</v>
      </c>
      <c r="V3775" t="s">
        <v>264</v>
      </c>
      <c r="W3775" s="81" t="str">
        <f>analysis_methods!$B$3</f>
        <v>BIOM</v>
      </c>
      <c r="X3775">
        <v>0.16500000000000001</v>
      </c>
      <c r="Y3775" t="s">
        <v>731</v>
      </c>
      <c r="Z3775" t="s">
        <v>243</v>
      </c>
      <c r="AA3775" t="s">
        <v>161</v>
      </c>
      <c r="AB3775" s="81" t="str">
        <f>analysis_methods!$M$3</f>
        <v>BLOT WW SCALE</v>
      </c>
      <c r="AC3775" s="77">
        <v>45413</v>
      </c>
    </row>
    <row r="3776" spans="1:29" x14ac:dyDescent="0.25">
      <c r="A3776" s="81" t="str">
        <f>samples!$C$109</f>
        <v>BU2023/20-WestdiepSeafarm-2075m-b-VV2</v>
      </c>
      <c r="C3776"/>
      <c r="H3776" t="s">
        <v>471</v>
      </c>
      <c r="I3776">
        <v>124929</v>
      </c>
      <c r="K3776" t="s">
        <v>348</v>
      </c>
      <c r="L3776" t="s">
        <v>349</v>
      </c>
      <c r="M3776" t="s">
        <v>360</v>
      </c>
      <c r="N3776" t="s">
        <v>361</v>
      </c>
      <c r="O3776" t="s">
        <v>362</v>
      </c>
      <c r="P3776" t="s">
        <v>363</v>
      </c>
      <c r="Q3776" t="s">
        <v>364</v>
      </c>
      <c r="S3776" t="s">
        <v>226</v>
      </c>
      <c r="U3776" t="s">
        <v>335</v>
      </c>
      <c r="V3776" t="s">
        <v>264</v>
      </c>
      <c r="W3776" s="81" t="str">
        <f>analysis_methods!$B$3</f>
        <v>BIOM</v>
      </c>
      <c r="X3776">
        <v>4.0979999999999999</v>
      </c>
      <c r="Y3776" t="s">
        <v>731</v>
      </c>
      <c r="Z3776" t="s">
        <v>243</v>
      </c>
      <c r="AA3776" t="s">
        <v>161</v>
      </c>
      <c r="AB3776" s="81" t="str">
        <f>analysis_methods!$M$3</f>
        <v>BLOT WW SCALE</v>
      </c>
      <c r="AC3776" s="77">
        <v>45413</v>
      </c>
    </row>
    <row r="3777" spans="1:29" x14ac:dyDescent="0.25">
      <c r="A3777" s="81" t="str">
        <f>samples!$C$109</f>
        <v>BU2023/20-WestdiepSeafarm-2075m-b-VV2</v>
      </c>
      <c r="C3777"/>
      <c r="H3777" t="s">
        <v>481</v>
      </c>
      <c r="I3777">
        <v>131187</v>
      </c>
      <c r="K3777" t="s">
        <v>348</v>
      </c>
      <c r="L3777" t="s">
        <v>375</v>
      </c>
      <c r="M3777" t="s">
        <v>376</v>
      </c>
      <c r="N3777" t="s">
        <v>401</v>
      </c>
      <c r="O3777" t="s">
        <v>402</v>
      </c>
      <c r="P3777" t="s">
        <v>403</v>
      </c>
      <c r="Q3777" t="s">
        <v>404</v>
      </c>
      <c r="S3777" t="s">
        <v>226</v>
      </c>
      <c r="U3777" t="s">
        <v>335</v>
      </c>
      <c r="V3777" t="s">
        <v>264</v>
      </c>
      <c r="W3777" s="81" t="str">
        <f>analysis_methods!$B$3</f>
        <v>BIOM</v>
      </c>
      <c r="X3777">
        <v>2.7999999999999997E-2</v>
      </c>
      <c r="Y3777" t="s">
        <v>731</v>
      </c>
      <c r="Z3777" t="s">
        <v>243</v>
      </c>
      <c r="AA3777" t="s">
        <v>161</v>
      </c>
      <c r="AB3777" s="81" t="str">
        <f>analysis_methods!$M$3</f>
        <v>BLOT WW SCALE</v>
      </c>
      <c r="AC3777" s="77">
        <v>45413</v>
      </c>
    </row>
    <row r="3778" spans="1:29" x14ac:dyDescent="0.25">
      <c r="A3778" s="81" t="str">
        <f>samples!$C$109</f>
        <v>BU2023/20-WestdiepSeafarm-2075m-b-VV2</v>
      </c>
      <c r="C3778"/>
      <c r="H3778" t="s">
        <v>547</v>
      </c>
      <c r="I3778">
        <v>120020</v>
      </c>
      <c r="K3778" t="s">
        <v>348</v>
      </c>
      <c r="L3778" t="s">
        <v>414</v>
      </c>
      <c r="M3778" t="s">
        <v>415</v>
      </c>
      <c r="N3778" t="s">
        <v>559</v>
      </c>
      <c r="O3778" t="s">
        <v>560</v>
      </c>
      <c r="P3778" t="s">
        <v>561</v>
      </c>
      <c r="Q3778" t="s">
        <v>573</v>
      </c>
      <c r="S3778" t="s">
        <v>226</v>
      </c>
      <c r="U3778" t="s">
        <v>335</v>
      </c>
      <c r="V3778" t="s">
        <v>264</v>
      </c>
      <c r="W3778" s="81" t="str">
        <f>analysis_methods!$B$3</f>
        <v>BIOM</v>
      </c>
      <c r="X3778">
        <v>0.69000000000000006</v>
      </c>
      <c r="Y3778" t="s">
        <v>731</v>
      </c>
      <c r="Z3778" t="s">
        <v>243</v>
      </c>
      <c r="AA3778" t="s">
        <v>161</v>
      </c>
      <c r="AB3778" s="81" t="str">
        <f>analysis_methods!$M$3</f>
        <v>BLOT WW SCALE</v>
      </c>
      <c r="AC3778" s="77">
        <v>45413</v>
      </c>
    </row>
    <row r="3779" spans="1:29" x14ac:dyDescent="0.25">
      <c r="A3779" s="81" t="str">
        <f>samples!$C$110</f>
        <v>BU2023/20-WestdiepSeafarm-2075m-c-VV3</v>
      </c>
      <c r="C3779"/>
      <c r="H3779" t="s">
        <v>547</v>
      </c>
      <c r="I3779">
        <v>120020</v>
      </c>
      <c r="K3779" t="s">
        <v>348</v>
      </c>
      <c r="L3779" t="s">
        <v>414</v>
      </c>
      <c r="M3779" t="s">
        <v>415</v>
      </c>
      <c r="N3779" t="s">
        <v>559</v>
      </c>
      <c r="O3779" t="s">
        <v>560</v>
      </c>
      <c r="P3779" t="s">
        <v>561</v>
      </c>
      <c r="Q3779" t="s">
        <v>573</v>
      </c>
      <c r="S3779" t="s">
        <v>226</v>
      </c>
      <c r="U3779" t="s">
        <v>335</v>
      </c>
      <c r="V3779" t="s">
        <v>264</v>
      </c>
      <c r="W3779" s="81" t="str">
        <f>analysis_methods!$B$3</f>
        <v>BIOM</v>
      </c>
      <c r="X3779">
        <v>0.23199999999999998</v>
      </c>
      <c r="Y3779" t="s">
        <v>731</v>
      </c>
      <c r="Z3779" t="s">
        <v>243</v>
      </c>
      <c r="AA3779" t="s">
        <v>161</v>
      </c>
      <c r="AB3779" s="81" t="str">
        <f>analysis_methods!$M$3</f>
        <v>BLOT WW SCALE</v>
      </c>
      <c r="AC3779" s="77">
        <v>45413</v>
      </c>
    </row>
    <row r="3780" spans="1:29" x14ac:dyDescent="0.25">
      <c r="A3780" s="81" t="str">
        <f>samples!$C$110</f>
        <v>BU2023/20-WestdiepSeafarm-2075m-c-VV3</v>
      </c>
      <c r="C3780"/>
      <c r="H3780" t="s">
        <v>484</v>
      </c>
      <c r="I3780">
        <v>130116</v>
      </c>
      <c r="K3780" t="s">
        <v>348</v>
      </c>
      <c r="L3780" t="s">
        <v>375</v>
      </c>
      <c r="M3780" t="s">
        <v>376</v>
      </c>
      <c r="N3780" t="s">
        <v>380</v>
      </c>
      <c r="O3780" t="s">
        <v>409</v>
      </c>
      <c r="P3780" t="s">
        <v>410</v>
      </c>
      <c r="Q3780" t="s">
        <v>374</v>
      </c>
      <c r="S3780" t="s">
        <v>226</v>
      </c>
      <c r="U3780" t="s">
        <v>335</v>
      </c>
      <c r="V3780" t="s">
        <v>264</v>
      </c>
      <c r="W3780" s="81" t="str">
        <f>analysis_methods!$B$3</f>
        <v>BIOM</v>
      </c>
      <c r="X3780">
        <v>0.41399999999999998</v>
      </c>
      <c r="Y3780" t="s">
        <v>731</v>
      </c>
      <c r="Z3780" t="s">
        <v>243</v>
      </c>
      <c r="AA3780" t="s">
        <v>161</v>
      </c>
      <c r="AB3780" s="81" t="str">
        <f>analysis_methods!$M$3</f>
        <v>BLOT WW SCALE</v>
      </c>
      <c r="AC3780" s="77">
        <v>45413</v>
      </c>
    </row>
    <row r="3781" spans="1:29" x14ac:dyDescent="0.25">
      <c r="A3781" s="81" t="str">
        <f>samples!$C$110</f>
        <v>BU2023/20-WestdiepSeafarm-2075m-c-VV3</v>
      </c>
      <c r="C3781"/>
      <c r="H3781" t="s">
        <v>482</v>
      </c>
      <c r="I3781">
        <v>130357</v>
      </c>
      <c r="K3781" t="s">
        <v>348</v>
      </c>
      <c r="L3781" t="s">
        <v>375</v>
      </c>
      <c r="M3781" t="s">
        <v>376</v>
      </c>
      <c r="N3781" t="s">
        <v>380</v>
      </c>
      <c r="O3781" t="s">
        <v>381</v>
      </c>
      <c r="P3781" t="s">
        <v>382</v>
      </c>
      <c r="Q3781" t="s">
        <v>405</v>
      </c>
      <c r="S3781" t="s">
        <v>226</v>
      </c>
      <c r="U3781" t="s">
        <v>335</v>
      </c>
      <c r="V3781" t="s">
        <v>264</v>
      </c>
      <c r="W3781" s="81" t="str">
        <f>analysis_methods!$B$3</f>
        <v>BIOM</v>
      </c>
      <c r="X3781">
        <v>0.18999999999999997</v>
      </c>
      <c r="Y3781" t="s">
        <v>731</v>
      </c>
      <c r="Z3781" t="s">
        <v>243</v>
      </c>
      <c r="AA3781" t="s">
        <v>161</v>
      </c>
      <c r="AB3781" s="81" t="str">
        <f>analysis_methods!$M$3</f>
        <v>BLOT WW SCALE</v>
      </c>
      <c r="AC3781" s="77">
        <v>45413</v>
      </c>
    </row>
    <row r="3782" spans="1:29" x14ac:dyDescent="0.25">
      <c r="A3782" s="81" t="str">
        <f>samples!$C$110</f>
        <v>BU2023/20-WestdiepSeafarm-2075m-c-VV3</v>
      </c>
      <c r="C3782"/>
      <c r="H3782" t="s">
        <v>474</v>
      </c>
      <c r="I3782">
        <v>129898</v>
      </c>
      <c r="K3782" t="s">
        <v>348</v>
      </c>
      <c r="L3782" t="s">
        <v>375</v>
      </c>
      <c r="M3782" t="s">
        <v>376</v>
      </c>
      <c r="O3782" t="s">
        <v>377</v>
      </c>
      <c r="P3782" t="s">
        <v>378</v>
      </c>
      <c r="Q3782" t="s">
        <v>379</v>
      </c>
      <c r="S3782" t="s">
        <v>226</v>
      </c>
      <c r="U3782" t="s">
        <v>335</v>
      </c>
      <c r="V3782" t="s">
        <v>264</v>
      </c>
      <c r="W3782" s="81" t="str">
        <f>analysis_methods!$B$3</f>
        <v>BIOM</v>
      </c>
      <c r="X3782">
        <v>0.67799999999999994</v>
      </c>
      <c r="Y3782" t="s">
        <v>731</v>
      </c>
      <c r="Z3782" t="s">
        <v>243</v>
      </c>
      <c r="AA3782" t="s">
        <v>161</v>
      </c>
      <c r="AB3782" s="81" t="str">
        <f>analysis_methods!$M$3</f>
        <v>BLOT WW SCALE</v>
      </c>
      <c r="AC3782" s="77">
        <v>45413</v>
      </c>
    </row>
    <row r="3783" spans="1:29" x14ac:dyDescent="0.25">
      <c r="A3783" s="81" t="str">
        <f>samples!$C$110</f>
        <v>BU2023/20-WestdiepSeafarm-2075m-c-VV3</v>
      </c>
      <c r="C3783"/>
      <c r="H3783" t="s">
        <v>471</v>
      </c>
      <c r="I3783">
        <v>124929</v>
      </c>
      <c r="K3783" t="s">
        <v>348</v>
      </c>
      <c r="L3783" t="s">
        <v>349</v>
      </c>
      <c r="M3783" t="s">
        <v>360</v>
      </c>
      <c r="N3783" t="s">
        <v>361</v>
      </c>
      <c r="O3783" t="s">
        <v>362</v>
      </c>
      <c r="P3783" t="s">
        <v>363</v>
      </c>
      <c r="Q3783" t="s">
        <v>364</v>
      </c>
      <c r="S3783" t="s">
        <v>226</v>
      </c>
      <c r="U3783" t="s">
        <v>335</v>
      </c>
      <c r="V3783" t="s">
        <v>264</v>
      </c>
      <c r="W3783" s="81" t="str">
        <f>analysis_methods!$B$3</f>
        <v>BIOM</v>
      </c>
      <c r="X3783">
        <v>9.379999999999999</v>
      </c>
      <c r="Y3783" t="s">
        <v>731</v>
      </c>
      <c r="Z3783" t="s">
        <v>243</v>
      </c>
      <c r="AA3783" t="s">
        <v>161</v>
      </c>
      <c r="AB3783" s="81" t="str">
        <f>analysis_methods!$M$3</f>
        <v>BLOT WW SCALE</v>
      </c>
      <c r="AC3783" s="77">
        <v>45413</v>
      </c>
    </row>
    <row r="3784" spans="1:29" x14ac:dyDescent="0.25">
      <c r="A3784" s="81" t="str">
        <f>samples!$C$110</f>
        <v>BU2023/20-WestdiepSeafarm-2075m-c-VV3</v>
      </c>
      <c r="C3784"/>
      <c r="H3784" t="s">
        <v>421</v>
      </c>
      <c r="I3784">
        <v>1648</v>
      </c>
      <c r="K3784" t="s">
        <v>348</v>
      </c>
      <c r="L3784" t="s">
        <v>375</v>
      </c>
      <c r="N3784" t="s">
        <v>420</v>
      </c>
      <c r="O3784" t="s">
        <v>421</v>
      </c>
      <c r="S3784" t="s">
        <v>226</v>
      </c>
      <c r="U3784" t="s">
        <v>335</v>
      </c>
      <c r="V3784" t="s">
        <v>264</v>
      </c>
      <c r="W3784" s="81" t="str">
        <f>analysis_methods!$B$3</f>
        <v>BIOM</v>
      </c>
      <c r="X3784">
        <v>1.9E-2</v>
      </c>
      <c r="Y3784" t="s">
        <v>731</v>
      </c>
      <c r="Z3784" t="s">
        <v>243</v>
      </c>
      <c r="AA3784" t="s">
        <v>161</v>
      </c>
      <c r="AB3784" s="81" t="str">
        <f>analysis_methods!$M$3</f>
        <v>BLOT WW SCALE</v>
      </c>
      <c r="AC3784" s="77">
        <v>45413</v>
      </c>
    </row>
    <row r="3785" spans="1:29" x14ac:dyDescent="0.25">
      <c r="A3785" s="81" t="str">
        <f>samples!$C$110</f>
        <v>BU2023/20-WestdiepSeafarm-2075m-c-VV3</v>
      </c>
      <c r="C3785"/>
      <c r="H3785" t="s">
        <v>481</v>
      </c>
      <c r="I3785">
        <v>131187</v>
      </c>
      <c r="K3785" t="s">
        <v>348</v>
      </c>
      <c r="L3785" t="s">
        <v>375</v>
      </c>
      <c r="M3785" t="s">
        <v>376</v>
      </c>
      <c r="N3785" t="s">
        <v>401</v>
      </c>
      <c r="O3785" t="s">
        <v>402</v>
      </c>
      <c r="P3785" t="s">
        <v>403</v>
      </c>
      <c r="Q3785" t="s">
        <v>404</v>
      </c>
      <c r="S3785" t="s">
        <v>226</v>
      </c>
      <c r="U3785" t="s">
        <v>335</v>
      </c>
      <c r="V3785" t="s">
        <v>264</v>
      </c>
      <c r="W3785" s="81" t="str">
        <f>analysis_methods!$B$3</f>
        <v>BIOM</v>
      </c>
      <c r="X3785">
        <v>0.154</v>
      </c>
      <c r="Y3785" t="s">
        <v>731</v>
      </c>
      <c r="Z3785" t="s">
        <v>243</v>
      </c>
      <c r="AA3785" t="s">
        <v>161</v>
      </c>
      <c r="AB3785" s="81" t="str">
        <f>analysis_methods!$M$3</f>
        <v>BLOT WW SCALE</v>
      </c>
      <c r="AC3785" s="77">
        <v>45413</v>
      </c>
    </row>
    <row r="3786" spans="1:29" x14ac:dyDescent="0.25">
      <c r="A3786" s="81" t="str">
        <f>samples!$C$96</f>
        <v>BU2023/20-WestdiepSeafarm-225m-a-VV1</v>
      </c>
      <c r="C3786"/>
      <c r="H3786" t="s">
        <v>487</v>
      </c>
      <c r="I3786">
        <v>102788</v>
      </c>
      <c r="K3786" t="s">
        <v>348</v>
      </c>
      <c r="L3786" t="s">
        <v>414</v>
      </c>
      <c r="M3786" t="s">
        <v>415</v>
      </c>
      <c r="N3786" t="s">
        <v>416</v>
      </c>
      <c r="O3786" t="s">
        <v>423</v>
      </c>
      <c r="P3786" t="s">
        <v>424</v>
      </c>
      <c r="Q3786" t="s">
        <v>425</v>
      </c>
      <c r="S3786" t="s">
        <v>226</v>
      </c>
      <c r="U3786" t="s">
        <v>335</v>
      </c>
      <c r="V3786" t="s">
        <v>264</v>
      </c>
      <c r="W3786" s="81" t="str">
        <f>analysis_methods!$B$3</f>
        <v>BIOM</v>
      </c>
      <c r="X3786">
        <v>0.79699999999999993</v>
      </c>
      <c r="Y3786" t="s">
        <v>731</v>
      </c>
      <c r="Z3786" t="s">
        <v>243</v>
      </c>
      <c r="AA3786" t="s">
        <v>161</v>
      </c>
      <c r="AB3786" s="81" t="str">
        <f>analysis_methods!$M$3</f>
        <v>BLOT WW SCALE</v>
      </c>
      <c r="AC3786" s="77">
        <v>45413</v>
      </c>
    </row>
    <row r="3787" spans="1:29" x14ac:dyDescent="0.25">
      <c r="A3787" s="81" t="str">
        <f>samples!$C$96</f>
        <v>BU2023/20-WestdiepSeafarm-225m-a-VV1</v>
      </c>
      <c r="C3787"/>
      <c r="H3787" t="s">
        <v>492</v>
      </c>
      <c r="I3787">
        <v>125073</v>
      </c>
      <c r="K3787" t="s">
        <v>348</v>
      </c>
      <c r="L3787" t="s">
        <v>349</v>
      </c>
      <c r="M3787" t="s">
        <v>360</v>
      </c>
      <c r="N3787" t="s">
        <v>440</v>
      </c>
      <c r="O3787" t="s">
        <v>441</v>
      </c>
      <c r="P3787" t="s">
        <v>442</v>
      </c>
      <c r="Q3787" t="s">
        <v>443</v>
      </c>
      <c r="S3787" t="s">
        <v>226</v>
      </c>
      <c r="U3787" t="s">
        <v>335</v>
      </c>
      <c r="V3787" t="s">
        <v>264</v>
      </c>
      <c r="W3787" s="81" t="str">
        <f>analysis_methods!$B$3</f>
        <v>BIOM</v>
      </c>
      <c r="X3787">
        <v>5.34</v>
      </c>
      <c r="Y3787" t="s">
        <v>731</v>
      </c>
      <c r="Z3787" t="s">
        <v>243</v>
      </c>
      <c r="AA3787" t="s">
        <v>161</v>
      </c>
      <c r="AB3787" s="81" t="str">
        <f>analysis_methods!$M$3</f>
        <v>BLOT WW SCALE</v>
      </c>
      <c r="AC3787" s="77">
        <v>45413</v>
      </c>
    </row>
    <row r="3788" spans="1:29" x14ac:dyDescent="0.25">
      <c r="A3788" s="81" t="str">
        <f>samples!$C$96</f>
        <v>BU2023/20-WestdiepSeafarm-225m-a-VV1</v>
      </c>
      <c r="C3788"/>
      <c r="H3788" t="s">
        <v>411</v>
      </c>
      <c r="I3788">
        <v>919</v>
      </c>
      <c r="K3788" t="s">
        <v>348</v>
      </c>
      <c r="L3788" t="s">
        <v>375</v>
      </c>
      <c r="M3788" t="s">
        <v>376</v>
      </c>
      <c r="N3788" t="s">
        <v>384</v>
      </c>
      <c r="O3788" t="s">
        <v>411</v>
      </c>
      <c r="S3788" t="s">
        <v>226</v>
      </c>
      <c r="U3788" t="s">
        <v>335</v>
      </c>
      <c r="V3788" t="s">
        <v>264</v>
      </c>
      <c r="W3788" s="81" t="str">
        <f>analysis_methods!$B$3</f>
        <v>BIOM</v>
      </c>
      <c r="X3788">
        <v>2.1319999999999997</v>
      </c>
      <c r="Y3788" t="s">
        <v>731</v>
      </c>
      <c r="Z3788" t="s">
        <v>243</v>
      </c>
      <c r="AA3788" t="s">
        <v>161</v>
      </c>
      <c r="AB3788" s="81" t="str">
        <f>analysis_methods!$M$3</f>
        <v>BLOT WW SCALE</v>
      </c>
      <c r="AC3788" s="77">
        <v>45413</v>
      </c>
    </row>
    <row r="3789" spans="1:29" x14ac:dyDescent="0.25">
      <c r="A3789" s="81" t="str">
        <f>samples!$C$96</f>
        <v>BU2023/20-WestdiepSeafarm-225m-a-VV1</v>
      </c>
      <c r="C3789"/>
      <c r="H3789" t="s">
        <v>470</v>
      </c>
      <c r="I3789">
        <v>855674</v>
      </c>
      <c r="K3789" t="s">
        <v>348</v>
      </c>
      <c r="L3789" t="s">
        <v>355</v>
      </c>
      <c r="M3789" t="s">
        <v>826</v>
      </c>
      <c r="N3789" t="s">
        <v>356</v>
      </c>
      <c r="O3789" t="s">
        <v>357</v>
      </c>
      <c r="P3789" t="s">
        <v>358</v>
      </c>
      <c r="Q3789" t="s">
        <v>359</v>
      </c>
      <c r="S3789" t="s">
        <v>226</v>
      </c>
      <c r="U3789" t="s">
        <v>335</v>
      </c>
      <c r="V3789" t="s">
        <v>264</v>
      </c>
      <c r="W3789" s="81" t="str">
        <f>analysis_methods!$B$3</f>
        <v>BIOM</v>
      </c>
      <c r="X3789">
        <v>143.22200000000001</v>
      </c>
      <c r="Y3789" t="s">
        <v>731</v>
      </c>
      <c r="Z3789" t="s">
        <v>243</v>
      </c>
      <c r="AA3789" t="s">
        <v>161</v>
      </c>
      <c r="AB3789" s="81" t="str">
        <f>analysis_methods!$M$3</f>
        <v>BLOT WW SCALE</v>
      </c>
      <c r="AC3789" s="77">
        <v>45413</v>
      </c>
    </row>
    <row r="3790" spans="1:29" x14ac:dyDescent="0.25">
      <c r="A3790" s="81" t="str">
        <f>samples!$C$96</f>
        <v>BU2023/20-WestdiepSeafarm-225m-a-VV1</v>
      </c>
      <c r="C3790"/>
      <c r="H3790" t="s">
        <v>519</v>
      </c>
      <c r="I3790">
        <v>129625</v>
      </c>
      <c r="K3790" t="s">
        <v>348</v>
      </c>
      <c r="L3790" t="s">
        <v>375</v>
      </c>
      <c r="M3790" t="s">
        <v>376</v>
      </c>
      <c r="N3790" t="s">
        <v>401</v>
      </c>
      <c r="O3790" t="s">
        <v>402</v>
      </c>
      <c r="P3790" t="s">
        <v>519</v>
      </c>
      <c r="S3790" t="s">
        <v>226</v>
      </c>
      <c r="U3790" t="s">
        <v>335</v>
      </c>
      <c r="V3790" t="s">
        <v>264</v>
      </c>
      <c r="W3790" s="81" t="str">
        <f>analysis_methods!$B$3</f>
        <v>BIOM</v>
      </c>
      <c r="X3790">
        <v>3.0999999999999996E-2</v>
      </c>
      <c r="Y3790" t="s">
        <v>731</v>
      </c>
      <c r="Z3790" t="s">
        <v>243</v>
      </c>
      <c r="AA3790" t="s">
        <v>161</v>
      </c>
      <c r="AB3790" s="81" t="str">
        <f>analysis_methods!$M$3</f>
        <v>BLOT WW SCALE</v>
      </c>
      <c r="AC3790" s="77">
        <v>45413</v>
      </c>
    </row>
    <row r="3791" spans="1:29" x14ac:dyDescent="0.25">
      <c r="A3791" s="81" t="str">
        <f>samples!$C$96</f>
        <v>BU2023/20-WestdiepSeafarm-225m-a-VV1</v>
      </c>
      <c r="C3791"/>
      <c r="H3791" t="s">
        <v>478</v>
      </c>
      <c r="I3791">
        <v>146907</v>
      </c>
      <c r="K3791" t="s">
        <v>348</v>
      </c>
      <c r="L3791" t="s">
        <v>365</v>
      </c>
      <c r="M3791" t="s">
        <v>366</v>
      </c>
      <c r="N3791" t="s">
        <v>371</v>
      </c>
      <c r="O3791" t="s">
        <v>392</v>
      </c>
      <c r="P3791" t="s">
        <v>393</v>
      </c>
      <c r="Q3791" t="s">
        <v>394</v>
      </c>
      <c r="S3791" t="s">
        <v>226</v>
      </c>
      <c r="U3791" t="s">
        <v>335</v>
      </c>
      <c r="V3791" t="s">
        <v>264</v>
      </c>
      <c r="W3791" s="81" t="str">
        <f>analysis_methods!$B$3</f>
        <v>BIOM</v>
      </c>
      <c r="X3791">
        <v>2.0979999999999999</v>
      </c>
      <c r="Y3791" t="s">
        <v>731</v>
      </c>
      <c r="Z3791" t="s">
        <v>243</v>
      </c>
      <c r="AA3791" t="s">
        <v>161</v>
      </c>
      <c r="AB3791" s="81" t="str">
        <f>analysis_methods!$M$3</f>
        <v>BLOT WW SCALE</v>
      </c>
      <c r="AC3791" s="77">
        <v>45413</v>
      </c>
    </row>
    <row r="3792" spans="1:29" x14ac:dyDescent="0.25">
      <c r="A3792" s="81" t="str">
        <f>samples!$C$96</f>
        <v>BU2023/20-WestdiepSeafarm-225m-a-VV1</v>
      </c>
      <c r="C3792"/>
      <c r="H3792" t="s">
        <v>484</v>
      </c>
      <c r="I3792">
        <v>130116</v>
      </c>
      <c r="K3792" t="s">
        <v>348</v>
      </c>
      <c r="L3792" t="s">
        <v>375</v>
      </c>
      <c r="M3792" t="s">
        <v>376</v>
      </c>
      <c r="N3792" t="s">
        <v>380</v>
      </c>
      <c r="O3792" t="s">
        <v>409</v>
      </c>
      <c r="P3792" t="s">
        <v>410</v>
      </c>
      <c r="Q3792" t="s">
        <v>374</v>
      </c>
      <c r="S3792" t="s">
        <v>226</v>
      </c>
      <c r="U3792" t="s">
        <v>335</v>
      </c>
      <c r="V3792" t="s">
        <v>264</v>
      </c>
      <c r="W3792" s="81" t="str">
        <f>analysis_methods!$B$3</f>
        <v>BIOM</v>
      </c>
      <c r="X3792">
        <v>5.46</v>
      </c>
      <c r="Y3792" t="s">
        <v>731</v>
      </c>
      <c r="Z3792" t="s">
        <v>243</v>
      </c>
      <c r="AA3792" t="s">
        <v>161</v>
      </c>
      <c r="AB3792" s="81" t="str">
        <f>analysis_methods!$M$3</f>
        <v>BLOT WW SCALE</v>
      </c>
      <c r="AC3792" s="77">
        <v>45413</v>
      </c>
    </row>
    <row r="3793" spans="1:29" x14ac:dyDescent="0.25">
      <c r="A3793" s="81" t="str">
        <f>samples!$C$96</f>
        <v>BU2023/20-WestdiepSeafarm-225m-a-VV1</v>
      </c>
      <c r="C3793"/>
      <c r="H3793" t="s">
        <v>476</v>
      </c>
      <c r="I3793">
        <v>152367</v>
      </c>
      <c r="K3793" t="s">
        <v>348</v>
      </c>
      <c r="L3793" t="s">
        <v>375</v>
      </c>
      <c r="M3793" t="s">
        <v>376</v>
      </c>
      <c r="N3793" t="s">
        <v>384</v>
      </c>
      <c r="O3793" t="s">
        <v>385</v>
      </c>
      <c r="P3793" t="s">
        <v>386</v>
      </c>
      <c r="Q3793" t="s">
        <v>387</v>
      </c>
      <c r="S3793" t="s">
        <v>226</v>
      </c>
      <c r="U3793" t="s">
        <v>335</v>
      </c>
      <c r="V3793" t="s">
        <v>264</v>
      </c>
      <c r="W3793" s="81" t="str">
        <f>analysis_methods!$B$3</f>
        <v>BIOM</v>
      </c>
      <c r="X3793">
        <v>0.77499999999999991</v>
      </c>
      <c r="Y3793" t="s">
        <v>731</v>
      </c>
      <c r="Z3793" t="s">
        <v>243</v>
      </c>
      <c r="AA3793" t="s">
        <v>161</v>
      </c>
      <c r="AB3793" s="81" t="str">
        <f>analysis_methods!$M$3</f>
        <v>BLOT WW SCALE</v>
      </c>
      <c r="AC3793" s="77">
        <v>45413</v>
      </c>
    </row>
    <row r="3794" spans="1:29" x14ac:dyDescent="0.25">
      <c r="A3794" s="81" t="str">
        <f>samples!$C$96</f>
        <v>BU2023/20-WestdiepSeafarm-225m-a-VV1</v>
      </c>
      <c r="C3794"/>
      <c r="H3794" t="s">
        <v>867</v>
      </c>
      <c r="I3794">
        <v>1752525</v>
      </c>
      <c r="K3794" t="s">
        <v>348</v>
      </c>
      <c r="L3794" t="s">
        <v>414</v>
      </c>
      <c r="M3794" t="s">
        <v>415</v>
      </c>
      <c r="N3794" t="s">
        <v>511</v>
      </c>
      <c r="O3794" t="s">
        <v>512</v>
      </c>
      <c r="P3794" t="s">
        <v>888</v>
      </c>
      <c r="Q3794" t="s">
        <v>528</v>
      </c>
      <c r="S3794" t="s">
        <v>226</v>
      </c>
      <c r="U3794" t="s">
        <v>335</v>
      </c>
      <c r="V3794" t="s">
        <v>264</v>
      </c>
      <c r="W3794" s="81" t="str">
        <f>analysis_methods!$B$3</f>
        <v>BIOM</v>
      </c>
      <c r="X3794">
        <v>2.5819999999999999</v>
      </c>
      <c r="Y3794" t="s">
        <v>731</v>
      </c>
      <c r="Z3794" t="s">
        <v>243</v>
      </c>
      <c r="AA3794" t="s">
        <v>161</v>
      </c>
      <c r="AB3794" s="81" t="str">
        <f>analysis_methods!$M$3</f>
        <v>BLOT WW SCALE</v>
      </c>
      <c r="AC3794" s="77">
        <v>45413</v>
      </c>
    </row>
    <row r="3795" spans="1:29" x14ac:dyDescent="0.25">
      <c r="A3795" s="81" t="str">
        <f>samples!$C$96</f>
        <v>BU2023/20-WestdiepSeafarm-225m-a-VV1</v>
      </c>
      <c r="C3795"/>
      <c r="H3795" t="s">
        <v>457</v>
      </c>
      <c r="I3795">
        <v>152391</v>
      </c>
      <c r="K3795" t="s">
        <v>348</v>
      </c>
      <c r="L3795" t="s">
        <v>457</v>
      </c>
      <c r="S3795" t="s">
        <v>226</v>
      </c>
      <c r="U3795" t="s">
        <v>335</v>
      </c>
      <c r="V3795" t="s">
        <v>264</v>
      </c>
      <c r="W3795" s="81" t="str">
        <f>analysis_methods!$B$3</f>
        <v>BIOM</v>
      </c>
      <c r="X3795">
        <v>0.11199999999999999</v>
      </c>
      <c r="Y3795" t="s">
        <v>731</v>
      </c>
      <c r="Z3795" t="s">
        <v>243</v>
      </c>
      <c r="AA3795" t="s">
        <v>161</v>
      </c>
      <c r="AB3795" s="81" t="str">
        <f>analysis_methods!$M$3</f>
        <v>BLOT WW SCALE</v>
      </c>
      <c r="AC3795" s="77">
        <v>45413</v>
      </c>
    </row>
    <row r="3796" spans="1:29" x14ac:dyDescent="0.25">
      <c r="A3796" s="81" t="str">
        <f>samples!$C$96</f>
        <v>BU2023/20-WestdiepSeafarm-225m-a-VV1</v>
      </c>
      <c r="C3796"/>
      <c r="H3796" t="s">
        <v>482</v>
      </c>
      <c r="I3796">
        <v>130357</v>
      </c>
      <c r="K3796" t="s">
        <v>348</v>
      </c>
      <c r="L3796" t="s">
        <v>375</v>
      </c>
      <c r="M3796" t="s">
        <v>376</v>
      </c>
      <c r="N3796" t="s">
        <v>380</v>
      </c>
      <c r="O3796" t="s">
        <v>381</v>
      </c>
      <c r="P3796" t="s">
        <v>382</v>
      </c>
      <c r="Q3796" t="s">
        <v>405</v>
      </c>
      <c r="S3796" t="s">
        <v>226</v>
      </c>
      <c r="U3796" t="s">
        <v>335</v>
      </c>
      <c r="V3796" t="s">
        <v>264</v>
      </c>
      <c r="W3796" s="81" t="str">
        <f>analysis_methods!$B$3</f>
        <v>BIOM</v>
      </c>
      <c r="X3796">
        <v>1.64</v>
      </c>
      <c r="Y3796" t="s">
        <v>731</v>
      </c>
      <c r="Z3796" t="s">
        <v>243</v>
      </c>
      <c r="AA3796" t="s">
        <v>161</v>
      </c>
      <c r="AB3796" s="81" t="str">
        <f>analysis_methods!$M$3</f>
        <v>BLOT WW SCALE</v>
      </c>
      <c r="AC3796" s="77">
        <v>45413</v>
      </c>
    </row>
    <row r="3797" spans="1:29" x14ac:dyDescent="0.25">
      <c r="A3797" s="81" t="str">
        <f>samples!$C$96</f>
        <v>BU2023/20-WestdiepSeafarm-225m-a-VV1</v>
      </c>
      <c r="C3797"/>
      <c r="H3797" t="s">
        <v>474</v>
      </c>
      <c r="I3797">
        <v>129898</v>
      </c>
      <c r="K3797" t="s">
        <v>348</v>
      </c>
      <c r="L3797" t="s">
        <v>375</v>
      </c>
      <c r="M3797" t="s">
        <v>376</v>
      </c>
      <c r="O3797" t="s">
        <v>377</v>
      </c>
      <c r="P3797" t="s">
        <v>378</v>
      </c>
      <c r="Q3797" t="s">
        <v>379</v>
      </c>
      <c r="S3797" t="s">
        <v>226</v>
      </c>
      <c r="U3797" t="s">
        <v>335</v>
      </c>
      <c r="V3797" t="s">
        <v>264</v>
      </c>
      <c r="W3797" s="81" t="str">
        <f>analysis_methods!$B$3</f>
        <v>BIOM</v>
      </c>
      <c r="X3797">
        <v>1.9729999999999999</v>
      </c>
      <c r="Y3797" t="s">
        <v>731</v>
      </c>
      <c r="Z3797" t="s">
        <v>243</v>
      </c>
      <c r="AA3797" t="s">
        <v>161</v>
      </c>
      <c r="AB3797" s="81" t="str">
        <f>analysis_methods!$M$3</f>
        <v>BLOT WW SCALE</v>
      </c>
      <c r="AC3797" s="77">
        <v>45413</v>
      </c>
    </row>
    <row r="3798" spans="1:29" x14ac:dyDescent="0.25">
      <c r="A3798" s="81" t="str">
        <f>samples!$C$96</f>
        <v>BU2023/20-WestdiepSeafarm-225m-a-VV1</v>
      </c>
      <c r="C3798"/>
      <c r="H3798" t="s">
        <v>479</v>
      </c>
      <c r="I3798">
        <v>130544</v>
      </c>
      <c r="K3798" t="s">
        <v>348</v>
      </c>
      <c r="L3798" t="s">
        <v>375</v>
      </c>
      <c r="M3798" t="s">
        <v>376</v>
      </c>
      <c r="O3798" t="s">
        <v>395</v>
      </c>
      <c r="P3798" t="s">
        <v>396</v>
      </c>
      <c r="Q3798" t="s">
        <v>397</v>
      </c>
      <c r="S3798" t="s">
        <v>226</v>
      </c>
      <c r="U3798" t="s">
        <v>335</v>
      </c>
      <c r="V3798" t="s">
        <v>264</v>
      </c>
      <c r="W3798" s="81" t="str">
        <f>analysis_methods!$B$3</f>
        <v>BIOM</v>
      </c>
      <c r="X3798">
        <v>6.22</v>
      </c>
      <c r="Y3798" t="s">
        <v>731</v>
      </c>
      <c r="Z3798" t="s">
        <v>243</v>
      </c>
      <c r="AA3798" t="s">
        <v>161</v>
      </c>
      <c r="AB3798" s="81" t="str">
        <f>analysis_methods!$M$3</f>
        <v>BLOT WW SCALE</v>
      </c>
      <c r="AC3798" s="77">
        <v>45413</v>
      </c>
    </row>
    <row r="3799" spans="1:29" x14ac:dyDescent="0.25">
      <c r="A3799" s="81" t="str">
        <f>samples!$C$96</f>
        <v>BU2023/20-WestdiepSeafarm-225m-a-VV1</v>
      </c>
      <c r="C3799"/>
      <c r="H3799" t="s">
        <v>488</v>
      </c>
      <c r="I3799">
        <v>130599</v>
      </c>
      <c r="K3799" t="s">
        <v>348</v>
      </c>
      <c r="L3799" t="s">
        <v>375</v>
      </c>
      <c r="M3799" t="s">
        <v>376</v>
      </c>
      <c r="N3799" t="s">
        <v>380</v>
      </c>
      <c r="O3799" t="s">
        <v>406</v>
      </c>
      <c r="P3799" t="s">
        <v>426</v>
      </c>
      <c r="Q3799" t="s">
        <v>427</v>
      </c>
      <c r="S3799" t="s">
        <v>226</v>
      </c>
      <c r="U3799" t="s">
        <v>335</v>
      </c>
      <c r="V3799" t="s">
        <v>264</v>
      </c>
      <c r="W3799" s="81" t="str">
        <f>analysis_methods!$B$3</f>
        <v>BIOM</v>
      </c>
      <c r="X3799">
        <v>1.6999999999999998E-2</v>
      </c>
      <c r="Y3799" t="s">
        <v>731</v>
      </c>
      <c r="Z3799" t="s">
        <v>243</v>
      </c>
      <c r="AA3799" t="s">
        <v>161</v>
      </c>
      <c r="AB3799" s="81" t="str">
        <f>analysis_methods!$M$3</f>
        <v>BLOT WW SCALE</v>
      </c>
      <c r="AC3799" s="77">
        <v>45413</v>
      </c>
    </row>
    <row r="3800" spans="1:29" x14ac:dyDescent="0.25">
      <c r="A3800" s="81" t="str">
        <f>samples!$C$96</f>
        <v>BU2023/20-WestdiepSeafarm-225m-a-VV1</v>
      </c>
      <c r="C3800"/>
      <c r="H3800" t="s">
        <v>540</v>
      </c>
      <c r="I3800">
        <v>334512</v>
      </c>
      <c r="K3800" t="s">
        <v>348</v>
      </c>
      <c r="L3800" t="s">
        <v>375</v>
      </c>
      <c r="M3800" t="s">
        <v>376</v>
      </c>
      <c r="N3800" t="s">
        <v>380</v>
      </c>
      <c r="O3800" t="s">
        <v>448</v>
      </c>
      <c r="P3800" t="s">
        <v>517</v>
      </c>
      <c r="Q3800" t="s">
        <v>530</v>
      </c>
      <c r="S3800" t="s">
        <v>226</v>
      </c>
      <c r="U3800" t="s">
        <v>335</v>
      </c>
      <c r="V3800" t="s">
        <v>264</v>
      </c>
      <c r="W3800" s="81" t="str">
        <f>analysis_methods!$B$3</f>
        <v>BIOM</v>
      </c>
      <c r="X3800">
        <v>7.9000000000000001E-2</v>
      </c>
      <c r="Y3800" t="s">
        <v>731</v>
      </c>
      <c r="Z3800" t="s">
        <v>243</v>
      </c>
      <c r="AA3800" t="s">
        <v>161</v>
      </c>
      <c r="AB3800" s="81" t="str">
        <f>analysis_methods!$M$3</f>
        <v>BLOT WW SCALE</v>
      </c>
      <c r="AC3800" s="77">
        <v>45413</v>
      </c>
    </row>
    <row r="3801" spans="1:29" x14ac:dyDescent="0.25">
      <c r="A3801" s="81" t="str">
        <f>samples!$C$96</f>
        <v>BU2023/20-WestdiepSeafarm-225m-a-VV1</v>
      </c>
      <c r="C3801"/>
      <c r="H3801" t="s">
        <v>546</v>
      </c>
      <c r="I3801">
        <v>130711</v>
      </c>
      <c r="K3801" t="s">
        <v>348</v>
      </c>
      <c r="L3801" t="s">
        <v>375</v>
      </c>
      <c r="M3801" t="s">
        <v>376</v>
      </c>
      <c r="N3801" t="s">
        <v>401</v>
      </c>
      <c r="O3801" t="s">
        <v>557</v>
      </c>
      <c r="P3801" t="s">
        <v>558</v>
      </c>
      <c r="Q3801" t="s">
        <v>572</v>
      </c>
      <c r="S3801" t="s">
        <v>226</v>
      </c>
      <c r="U3801" t="s">
        <v>335</v>
      </c>
      <c r="V3801" t="s">
        <v>264</v>
      </c>
      <c r="W3801" s="81" t="str">
        <f>analysis_methods!$B$3</f>
        <v>BIOM</v>
      </c>
      <c r="X3801">
        <v>2.8999999999999998E-2</v>
      </c>
      <c r="Y3801" t="s">
        <v>731</v>
      </c>
      <c r="Z3801" t="s">
        <v>243</v>
      </c>
      <c r="AA3801" t="s">
        <v>161</v>
      </c>
      <c r="AB3801" s="81" t="str">
        <f>analysis_methods!$M$3</f>
        <v>BLOT WW SCALE</v>
      </c>
      <c r="AC3801" s="77">
        <v>45413</v>
      </c>
    </row>
    <row r="3802" spans="1:29" x14ac:dyDescent="0.25">
      <c r="A3802" s="81" t="str">
        <f>samples!$C$96</f>
        <v>BU2023/20-WestdiepSeafarm-225m-a-VV1</v>
      </c>
      <c r="C3802"/>
      <c r="H3802" t="s">
        <v>481</v>
      </c>
      <c r="I3802">
        <v>131187</v>
      </c>
      <c r="K3802" t="s">
        <v>348</v>
      </c>
      <c r="L3802" t="s">
        <v>375</v>
      </c>
      <c r="M3802" t="s">
        <v>376</v>
      </c>
      <c r="N3802" t="s">
        <v>401</v>
      </c>
      <c r="O3802" t="s">
        <v>402</v>
      </c>
      <c r="P3802" t="s">
        <v>403</v>
      </c>
      <c r="Q3802" t="s">
        <v>404</v>
      </c>
      <c r="S3802" t="s">
        <v>226</v>
      </c>
      <c r="U3802" t="s">
        <v>335</v>
      </c>
      <c r="V3802" t="s">
        <v>264</v>
      </c>
      <c r="W3802" s="81" t="str">
        <f>analysis_methods!$B$3</f>
        <v>BIOM</v>
      </c>
      <c r="X3802">
        <v>6.1999999999999993E-2</v>
      </c>
      <c r="Y3802" t="s">
        <v>731</v>
      </c>
      <c r="Z3802" t="s">
        <v>243</v>
      </c>
      <c r="AA3802" t="s">
        <v>161</v>
      </c>
      <c r="AB3802" s="81" t="str">
        <f>analysis_methods!$M$3</f>
        <v>BLOT WW SCALE</v>
      </c>
      <c r="AC3802" s="77">
        <v>45413</v>
      </c>
    </row>
    <row r="3803" spans="1:29" x14ac:dyDescent="0.25">
      <c r="A3803" s="81" t="str">
        <f>samples!$C$96</f>
        <v>BU2023/20-WestdiepSeafarm-225m-a-VV1</v>
      </c>
      <c r="C3803"/>
      <c r="H3803" t="s">
        <v>493</v>
      </c>
      <c r="I3803">
        <v>131074</v>
      </c>
      <c r="K3803" t="s">
        <v>348</v>
      </c>
      <c r="L3803" t="s">
        <v>375</v>
      </c>
      <c r="M3803" t="s">
        <v>376</v>
      </c>
      <c r="N3803" t="s">
        <v>380</v>
      </c>
      <c r="O3803" t="s">
        <v>406</v>
      </c>
      <c r="P3803" t="s">
        <v>444</v>
      </c>
      <c r="Q3803" t="s">
        <v>445</v>
      </c>
      <c r="S3803" t="s">
        <v>226</v>
      </c>
      <c r="U3803" t="s">
        <v>335</v>
      </c>
      <c r="V3803" t="s">
        <v>264</v>
      </c>
      <c r="W3803" s="81" t="str">
        <f>analysis_methods!$B$3</f>
        <v>BIOM</v>
      </c>
      <c r="X3803">
        <v>3.7039999999999997</v>
      </c>
      <c r="Y3803" t="s">
        <v>731</v>
      </c>
      <c r="Z3803" t="s">
        <v>243</v>
      </c>
      <c r="AA3803" t="s">
        <v>161</v>
      </c>
      <c r="AB3803" s="81" t="str">
        <f>analysis_methods!$M$3</f>
        <v>BLOT WW SCALE</v>
      </c>
      <c r="AC3803" s="77">
        <v>45413</v>
      </c>
    </row>
    <row r="3804" spans="1:29" x14ac:dyDescent="0.25">
      <c r="A3804" s="81" t="str">
        <f>samples!$C$96</f>
        <v>BU2023/20-WestdiepSeafarm-225m-a-VV1</v>
      </c>
      <c r="C3804"/>
      <c r="H3804" t="s">
        <v>582</v>
      </c>
      <c r="I3804">
        <v>334510</v>
      </c>
      <c r="K3804" t="s">
        <v>348</v>
      </c>
      <c r="L3804" t="s">
        <v>375</v>
      </c>
      <c r="M3804" t="s">
        <v>376</v>
      </c>
      <c r="N3804" t="s">
        <v>380</v>
      </c>
      <c r="O3804" t="s">
        <v>448</v>
      </c>
      <c r="P3804" t="s">
        <v>517</v>
      </c>
      <c r="Q3804" t="s">
        <v>594</v>
      </c>
      <c r="S3804" t="s">
        <v>226</v>
      </c>
      <c r="U3804" t="s">
        <v>335</v>
      </c>
      <c r="V3804" t="s">
        <v>264</v>
      </c>
      <c r="W3804" s="81" t="str">
        <f>analysis_methods!$B$3</f>
        <v>BIOM</v>
      </c>
      <c r="X3804">
        <v>0.19199999999999998</v>
      </c>
      <c r="Y3804" t="s">
        <v>731</v>
      </c>
      <c r="Z3804" t="s">
        <v>243</v>
      </c>
      <c r="AA3804" t="s">
        <v>161</v>
      </c>
      <c r="AB3804" s="81" t="str">
        <f>analysis_methods!$M$3</f>
        <v>BLOT WW SCALE</v>
      </c>
      <c r="AC3804" s="77">
        <v>45413</v>
      </c>
    </row>
    <row r="3805" spans="1:29" x14ac:dyDescent="0.25">
      <c r="A3805" s="81" t="str">
        <f>samples!$C$96</f>
        <v>BU2023/20-WestdiepSeafarm-225m-a-VV1</v>
      </c>
      <c r="C3805"/>
      <c r="H3805" t="s">
        <v>820</v>
      </c>
      <c r="I3805">
        <v>107188</v>
      </c>
      <c r="K3805" t="s">
        <v>348</v>
      </c>
      <c r="L3805" t="s">
        <v>414</v>
      </c>
      <c r="M3805" t="s">
        <v>415</v>
      </c>
      <c r="N3805" t="s">
        <v>511</v>
      </c>
      <c r="O3805" t="s">
        <v>850</v>
      </c>
      <c r="P3805" t="s">
        <v>851</v>
      </c>
      <c r="Q3805" t="s">
        <v>852</v>
      </c>
      <c r="S3805" t="s">
        <v>226</v>
      </c>
      <c r="U3805" t="s">
        <v>335</v>
      </c>
      <c r="V3805" t="s">
        <v>264</v>
      </c>
      <c r="W3805" s="81" t="str">
        <f>analysis_methods!$B$3</f>
        <v>BIOM</v>
      </c>
      <c r="X3805">
        <v>0.04</v>
      </c>
      <c r="Y3805" t="s">
        <v>731</v>
      </c>
      <c r="Z3805" t="s">
        <v>243</v>
      </c>
      <c r="AA3805" t="s">
        <v>161</v>
      </c>
      <c r="AB3805" s="81" t="str">
        <f>analysis_methods!$M$3</f>
        <v>BLOT WW SCALE</v>
      </c>
      <c r="AC3805" s="77">
        <v>45413</v>
      </c>
    </row>
    <row r="3806" spans="1:29" x14ac:dyDescent="0.25">
      <c r="A3806" s="81" t="str">
        <f>samples!$C$97</f>
        <v>BU2023/20-WestdiepSeafarm-225m-b-VV2</v>
      </c>
      <c r="C3806"/>
      <c r="H3806" t="s">
        <v>487</v>
      </c>
      <c r="I3806">
        <v>102788</v>
      </c>
      <c r="K3806" t="s">
        <v>348</v>
      </c>
      <c r="L3806" t="s">
        <v>414</v>
      </c>
      <c r="M3806" t="s">
        <v>415</v>
      </c>
      <c r="N3806" t="s">
        <v>416</v>
      </c>
      <c r="O3806" t="s">
        <v>423</v>
      </c>
      <c r="P3806" t="s">
        <v>424</v>
      </c>
      <c r="Q3806" t="s">
        <v>425</v>
      </c>
      <c r="S3806" t="s">
        <v>226</v>
      </c>
      <c r="U3806" t="s">
        <v>335</v>
      </c>
      <c r="V3806" t="s">
        <v>264</v>
      </c>
      <c r="W3806" s="81" t="str">
        <f>analysis_methods!$B$3</f>
        <v>BIOM</v>
      </c>
      <c r="X3806">
        <v>1.3999999999999999E-2</v>
      </c>
      <c r="Y3806" t="s">
        <v>731</v>
      </c>
      <c r="Z3806" t="s">
        <v>243</v>
      </c>
      <c r="AA3806" t="s">
        <v>161</v>
      </c>
      <c r="AB3806" s="81" t="str">
        <f>analysis_methods!$M$3</f>
        <v>BLOT WW SCALE</v>
      </c>
      <c r="AC3806" s="77">
        <v>45413</v>
      </c>
    </row>
    <row r="3807" spans="1:29" x14ac:dyDescent="0.25">
      <c r="A3807" s="81" t="str">
        <f>samples!$C$97</f>
        <v>BU2023/20-WestdiepSeafarm-225m-b-VV2</v>
      </c>
      <c r="C3807"/>
      <c r="H3807" t="s">
        <v>473</v>
      </c>
      <c r="I3807">
        <v>141433</v>
      </c>
      <c r="K3807" t="s">
        <v>348</v>
      </c>
      <c r="L3807" t="s">
        <v>365</v>
      </c>
      <c r="M3807" t="s">
        <v>366</v>
      </c>
      <c r="N3807" t="s">
        <v>371</v>
      </c>
      <c r="O3807" t="s">
        <v>372</v>
      </c>
      <c r="P3807" t="s">
        <v>373</v>
      </c>
      <c r="Q3807" t="s">
        <v>374</v>
      </c>
      <c r="S3807" t="s">
        <v>226</v>
      </c>
      <c r="U3807" t="s">
        <v>335</v>
      </c>
      <c r="V3807" t="s">
        <v>264</v>
      </c>
      <c r="W3807" s="81" t="str">
        <f>analysis_methods!$B$3</f>
        <v>BIOM</v>
      </c>
      <c r="X3807">
        <v>1.25</v>
      </c>
      <c r="Y3807" t="s">
        <v>731</v>
      </c>
      <c r="Z3807" t="s">
        <v>243</v>
      </c>
      <c r="AA3807" t="s">
        <v>161</v>
      </c>
      <c r="AB3807" s="81" t="str">
        <f>analysis_methods!$M$3</f>
        <v>BLOT WW SCALE</v>
      </c>
      <c r="AC3807" s="77">
        <v>45413</v>
      </c>
    </row>
    <row r="3808" spans="1:29" x14ac:dyDescent="0.25">
      <c r="A3808" s="81" t="str">
        <f>samples!$C$97</f>
        <v>BU2023/20-WestdiepSeafarm-225m-b-VV2</v>
      </c>
      <c r="C3808"/>
      <c r="H3808" t="s">
        <v>411</v>
      </c>
      <c r="I3808">
        <v>919</v>
      </c>
      <c r="K3808" t="s">
        <v>348</v>
      </c>
      <c r="L3808" t="s">
        <v>375</v>
      </c>
      <c r="M3808" t="s">
        <v>376</v>
      </c>
      <c r="N3808" t="s">
        <v>384</v>
      </c>
      <c r="O3808" t="s">
        <v>411</v>
      </c>
      <c r="S3808" t="s">
        <v>226</v>
      </c>
      <c r="U3808" t="s">
        <v>335</v>
      </c>
      <c r="V3808" t="s">
        <v>264</v>
      </c>
      <c r="W3808" s="81" t="str">
        <f>analysis_methods!$B$3</f>
        <v>BIOM</v>
      </c>
      <c r="X3808">
        <v>1.0299999999999998</v>
      </c>
      <c r="Y3808" t="s">
        <v>731</v>
      </c>
      <c r="Z3808" t="s">
        <v>243</v>
      </c>
      <c r="AA3808" t="s">
        <v>161</v>
      </c>
      <c r="AB3808" s="81" t="str">
        <f>analysis_methods!$M$3</f>
        <v>BLOT WW SCALE</v>
      </c>
      <c r="AC3808" s="77">
        <v>45413</v>
      </c>
    </row>
    <row r="3809" spans="1:29" x14ac:dyDescent="0.25">
      <c r="A3809" s="81" t="str">
        <f>samples!$C$97</f>
        <v>BU2023/20-WestdiepSeafarm-225m-b-VV2</v>
      </c>
      <c r="C3809"/>
      <c r="H3809" t="s">
        <v>470</v>
      </c>
      <c r="I3809">
        <v>855674</v>
      </c>
      <c r="K3809" t="s">
        <v>348</v>
      </c>
      <c r="L3809" t="s">
        <v>355</v>
      </c>
      <c r="M3809" t="s">
        <v>826</v>
      </c>
      <c r="N3809" t="s">
        <v>356</v>
      </c>
      <c r="O3809" t="s">
        <v>357</v>
      </c>
      <c r="P3809" t="s">
        <v>358</v>
      </c>
      <c r="Q3809" t="s">
        <v>359</v>
      </c>
      <c r="S3809" t="s">
        <v>226</v>
      </c>
      <c r="U3809" t="s">
        <v>335</v>
      </c>
      <c r="V3809" t="s">
        <v>264</v>
      </c>
      <c r="W3809" s="81" t="str">
        <f>analysis_methods!$B$3</f>
        <v>BIOM</v>
      </c>
      <c r="X3809">
        <v>124.011</v>
      </c>
      <c r="Y3809" t="s">
        <v>731</v>
      </c>
      <c r="Z3809" t="s">
        <v>243</v>
      </c>
      <c r="AA3809" t="s">
        <v>161</v>
      </c>
      <c r="AB3809" s="81" t="str">
        <f>analysis_methods!$M$3</f>
        <v>BLOT WW SCALE</v>
      </c>
      <c r="AC3809" s="77">
        <v>45413</v>
      </c>
    </row>
    <row r="3810" spans="1:29" x14ac:dyDescent="0.25">
      <c r="A3810" s="81" t="str">
        <f>samples!$C$97</f>
        <v>BU2023/20-WestdiepSeafarm-225m-b-VV2</v>
      </c>
      <c r="C3810"/>
      <c r="H3810" t="s">
        <v>484</v>
      </c>
      <c r="I3810">
        <v>130116</v>
      </c>
      <c r="K3810" t="s">
        <v>348</v>
      </c>
      <c r="L3810" t="s">
        <v>375</v>
      </c>
      <c r="M3810" t="s">
        <v>376</v>
      </c>
      <c r="N3810" t="s">
        <v>380</v>
      </c>
      <c r="O3810" t="s">
        <v>409</v>
      </c>
      <c r="P3810" t="s">
        <v>410</v>
      </c>
      <c r="Q3810" t="s">
        <v>374</v>
      </c>
      <c r="S3810" t="s">
        <v>226</v>
      </c>
      <c r="U3810" t="s">
        <v>335</v>
      </c>
      <c r="V3810" t="s">
        <v>264</v>
      </c>
      <c r="W3810" s="81" t="str">
        <f>analysis_methods!$B$3</f>
        <v>BIOM</v>
      </c>
      <c r="X3810">
        <v>1.9370000000000001</v>
      </c>
      <c r="Y3810" t="s">
        <v>731</v>
      </c>
      <c r="Z3810" t="s">
        <v>243</v>
      </c>
      <c r="AA3810" t="s">
        <v>161</v>
      </c>
      <c r="AB3810" s="81" t="str">
        <f>analysis_methods!$M$3</f>
        <v>BLOT WW SCALE</v>
      </c>
      <c r="AC3810" s="77">
        <v>45413</v>
      </c>
    </row>
    <row r="3811" spans="1:29" x14ac:dyDescent="0.25">
      <c r="A3811" s="81" t="str">
        <f>samples!$C$97</f>
        <v>BU2023/20-WestdiepSeafarm-225m-b-VV2</v>
      </c>
      <c r="C3811"/>
      <c r="H3811" t="s">
        <v>476</v>
      </c>
      <c r="I3811">
        <v>152367</v>
      </c>
      <c r="K3811" t="s">
        <v>348</v>
      </c>
      <c r="L3811" t="s">
        <v>375</v>
      </c>
      <c r="M3811" t="s">
        <v>376</v>
      </c>
      <c r="N3811" t="s">
        <v>384</v>
      </c>
      <c r="O3811" t="s">
        <v>385</v>
      </c>
      <c r="P3811" t="s">
        <v>386</v>
      </c>
      <c r="Q3811" t="s">
        <v>387</v>
      </c>
      <c r="S3811" t="s">
        <v>226</v>
      </c>
      <c r="U3811" t="s">
        <v>335</v>
      </c>
      <c r="V3811" t="s">
        <v>264</v>
      </c>
      <c r="W3811" s="81" t="str">
        <f>analysis_methods!$B$3</f>
        <v>BIOM</v>
      </c>
      <c r="X3811">
        <v>0.32800000000000001</v>
      </c>
      <c r="Y3811" t="s">
        <v>731</v>
      </c>
      <c r="Z3811" t="s">
        <v>243</v>
      </c>
      <c r="AA3811" t="s">
        <v>161</v>
      </c>
      <c r="AB3811" s="81" t="str">
        <f>analysis_methods!$M$3</f>
        <v>BLOT WW SCALE</v>
      </c>
      <c r="AC3811" s="77">
        <v>45413</v>
      </c>
    </row>
    <row r="3812" spans="1:29" x14ac:dyDescent="0.25">
      <c r="A3812" s="81" t="str">
        <f>samples!$C$97</f>
        <v>BU2023/20-WestdiepSeafarm-225m-b-VV2</v>
      </c>
      <c r="C3812"/>
      <c r="H3812" t="s">
        <v>538</v>
      </c>
      <c r="I3812">
        <v>131495</v>
      </c>
      <c r="K3812" t="s">
        <v>348</v>
      </c>
      <c r="L3812" t="s">
        <v>375</v>
      </c>
      <c r="M3812" t="s">
        <v>376</v>
      </c>
      <c r="N3812" t="s">
        <v>384</v>
      </c>
      <c r="O3812" t="s">
        <v>509</v>
      </c>
      <c r="P3812" t="s">
        <v>510</v>
      </c>
      <c r="Q3812" t="s">
        <v>527</v>
      </c>
      <c r="S3812" t="s">
        <v>226</v>
      </c>
      <c r="U3812" t="s">
        <v>335</v>
      </c>
      <c r="V3812" t="s">
        <v>264</v>
      </c>
      <c r="W3812" s="81" t="str">
        <f>analysis_methods!$B$3</f>
        <v>BIOM</v>
      </c>
      <c r="X3812">
        <v>0.98599999999999988</v>
      </c>
      <c r="Y3812" t="s">
        <v>731</v>
      </c>
      <c r="Z3812" t="s">
        <v>243</v>
      </c>
      <c r="AA3812" t="s">
        <v>161</v>
      </c>
      <c r="AB3812" s="81" t="str">
        <f>analysis_methods!$M$3</f>
        <v>BLOT WW SCALE</v>
      </c>
      <c r="AC3812" s="77">
        <v>45413</v>
      </c>
    </row>
    <row r="3813" spans="1:29" x14ac:dyDescent="0.25">
      <c r="A3813" s="81" t="str">
        <f>samples!$C$97</f>
        <v>BU2023/20-WestdiepSeafarm-225m-b-VV2</v>
      </c>
      <c r="C3813"/>
      <c r="H3813" t="s">
        <v>457</v>
      </c>
      <c r="I3813">
        <v>152391</v>
      </c>
      <c r="K3813" t="s">
        <v>348</v>
      </c>
      <c r="L3813" t="s">
        <v>457</v>
      </c>
      <c r="S3813" t="s">
        <v>226</v>
      </c>
      <c r="U3813" t="s">
        <v>335</v>
      </c>
      <c r="V3813" t="s">
        <v>264</v>
      </c>
      <c r="W3813" s="81" t="str">
        <f>analysis_methods!$B$3</f>
        <v>BIOM</v>
      </c>
      <c r="X3813">
        <v>2.1339999999999999</v>
      </c>
      <c r="Y3813" t="s">
        <v>731</v>
      </c>
      <c r="Z3813" t="s">
        <v>243</v>
      </c>
      <c r="AA3813" t="s">
        <v>161</v>
      </c>
      <c r="AB3813" s="81" t="str">
        <f>analysis_methods!$M$3</f>
        <v>BLOT WW SCALE</v>
      </c>
      <c r="AC3813" s="77">
        <v>45413</v>
      </c>
    </row>
    <row r="3814" spans="1:29" x14ac:dyDescent="0.25">
      <c r="A3814" s="81" t="str">
        <f>samples!$C$97</f>
        <v>BU2023/20-WestdiepSeafarm-225m-b-VV2</v>
      </c>
      <c r="C3814"/>
      <c r="H3814" t="s">
        <v>482</v>
      </c>
      <c r="I3814">
        <v>130357</v>
      </c>
      <c r="K3814" t="s">
        <v>348</v>
      </c>
      <c r="L3814" t="s">
        <v>375</v>
      </c>
      <c r="M3814" t="s">
        <v>376</v>
      </c>
      <c r="N3814" t="s">
        <v>380</v>
      </c>
      <c r="O3814" t="s">
        <v>381</v>
      </c>
      <c r="P3814" t="s">
        <v>382</v>
      </c>
      <c r="Q3814" t="s">
        <v>405</v>
      </c>
      <c r="S3814" t="s">
        <v>226</v>
      </c>
      <c r="U3814" t="s">
        <v>335</v>
      </c>
      <c r="V3814" t="s">
        <v>264</v>
      </c>
      <c r="W3814" s="81" t="str">
        <f>analysis_methods!$B$3</f>
        <v>BIOM</v>
      </c>
      <c r="X3814">
        <v>0.12399999999999999</v>
      </c>
      <c r="Y3814" t="s">
        <v>731</v>
      </c>
      <c r="Z3814" t="s">
        <v>243</v>
      </c>
      <c r="AA3814" t="s">
        <v>161</v>
      </c>
      <c r="AB3814" s="81" t="str">
        <f>analysis_methods!$M$3</f>
        <v>BLOT WW SCALE</v>
      </c>
      <c r="AC3814" s="77">
        <v>45413</v>
      </c>
    </row>
    <row r="3815" spans="1:29" x14ac:dyDescent="0.25">
      <c r="A3815" s="81" t="str">
        <f>samples!$C$97</f>
        <v>BU2023/20-WestdiepSeafarm-225m-b-VV2</v>
      </c>
      <c r="C3815"/>
      <c r="H3815" t="s">
        <v>474</v>
      </c>
      <c r="I3815">
        <v>129898</v>
      </c>
      <c r="K3815" t="s">
        <v>348</v>
      </c>
      <c r="L3815" t="s">
        <v>375</v>
      </c>
      <c r="M3815" t="s">
        <v>376</v>
      </c>
      <c r="O3815" t="s">
        <v>377</v>
      </c>
      <c r="P3815" t="s">
        <v>378</v>
      </c>
      <c r="Q3815" t="s">
        <v>379</v>
      </c>
      <c r="S3815" t="s">
        <v>226</v>
      </c>
      <c r="U3815" t="s">
        <v>335</v>
      </c>
      <c r="V3815" t="s">
        <v>264</v>
      </c>
      <c r="W3815" s="81" t="str">
        <f>analysis_methods!$B$3</f>
        <v>BIOM</v>
      </c>
      <c r="X3815">
        <v>1.7189999999999999</v>
      </c>
      <c r="Y3815" t="s">
        <v>731</v>
      </c>
      <c r="Z3815" t="s">
        <v>243</v>
      </c>
      <c r="AA3815" t="s">
        <v>161</v>
      </c>
      <c r="AB3815" s="81" t="str">
        <f>analysis_methods!$M$3</f>
        <v>BLOT WW SCALE</v>
      </c>
      <c r="AC3815" s="77">
        <v>45413</v>
      </c>
    </row>
    <row r="3816" spans="1:29" x14ac:dyDescent="0.25">
      <c r="A3816" s="81" t="str">
        <f>samples!$C$97</f>
        <v>BU2023/20-WestdiepSeafarm-225m-b-VV2</v>
      </c>
      <c r="C3816"/>
      <c r="H3816" t="s">
        <v>540</v>
      </c>
      <c r="I3816">
        <v>334512</v>
      </c>
      <c r="K3816" t="s">
        <v>348</v>
      </c>
      <c r="L3816" t="s">
        <v>375</v>
      </c>
      <c r="M3816" t="s">
        <v>376</v>
      </c>
      <c r="N3816" t="s">
        <v>380</v>
      </c>
      <c r="O3816" t="s">
        <v>448</v>
      </c>
      <c r="P3816" t="s">
        <v>517</v>
      </c>
      <c r="Q3816" t="s">
        <v>530</v>
      </c>
      <c r="S3816" t="s">
        <v>226</v>
      </c>
      <c r="U3816" t="s">
        <v>335</v>
      </c>
      <c r="V3816" t="s">
        <v>264</v>
      </c>
      <c r="W3816" s="81" t="str">
        <f>analysis_methods!$B$3</f>
        <v>BIOM</v>
      </c>
      <c r="X3816">
        <v>5.1000000000000004E-2</v>
      </c>
      <c r="Y3816" t="s">
        <v>731</v>
      </c>
      <c r="Z3816" t="s">
        <v>243</v>
      </c>
      <c r="AA3816" t="s">
        <v>161</v>
      </c>
      <c r="AB3816" s="81" t="str">
        <f>analysis_methods!$M$3</f>
        <v>BLOT WW SCALE</v>
      </c>
      <c r="AC3816" s="77">
        <v>45413</v>
      </c>
    </row>
    <row r="3817" spans="1:29" x14ac:dyDescent="0.25">
      <c r="A3817" s="81" t="str">
        <f>samples!$C$97</f>
        <v>BU2023/20-WestdiepSeafarm-225m-b-VV2</v>
      </c>
      <c r="C3817"/>
      <c r="H3817" t="s">
        <v>546</v>
      </c>
      <c r="I3817">
        <v>130711</v>
      </c>
      <c r="K3817" t="s">
        <v>348</v>
      </c>
      <c r="L3817" t="s">
        <v>375</v>
      </c>
      <c r="M3817" t="s">
        <v>376</v>
      </c>
      <c r="N3817" t="s">
        <v>401</v>
      </c>
      <c r="O3817" t="s">
        <v>557</v>
      </c>
      <c r="P3817" t="s">
        <v>558</v>
      </c>
      <c r="Q3817" t="s">
        <v>572</v>
      </c>
      <c r="S3817" t="s">
        <v>226</v>
      </c>
      <c r="U3817" t="s">
        <v>335</v>
      </c>
      <c r="V3817" t="s">
        <v>264</v>
      </c>
      <c r="W3817" s="81" t="str">
        <f>analysis_methods!$B$3</f>
        <v>BIOM</v>
      </c>
      <c r="X3817">
        <v>3.5999999999999997E-2</v>
      </c>
      <c r="Y3817" t="s">
        <v>731</v>
      </c>
      <c r="Z3817" t="s">
        <v>243</v>
      </c>
      <c r="AA3817" t="s">
        <v>161</v>
      </c>
      <c r="AB3817" s="81" t="str">
        <f>analysis_methods!$M$3</f>
        <v>BLOT WW SCALE</v>
      </c>
      <c r="AC3817" s="77">
        <v>45413</v>
      </c>
    </row>
    <row r="3818" spans="1:29" x14ac:dyDescent="0.25">
      <c r="A3818" s="81" t="str">
        <f>samples!$C$97</f>
        <v>BU2023/20-WestdiepSeafarm-225m-b-VV2</v>
      </c>
      <c r="C3818"/>
      <c r="H3818" t="s">
        <v>876</v>
      </c>
      <c r="I3818">
        <v>555935</v>
      </c>
      <c r="K3818" t="s">
        <v>348</v>
      </c>
      <c r="L3818" t="s">
        <v>375</v>
      </c>
      <c r="M3818" t="s">
        <v>376</v>
      </c>
      <c r="N3818" t="s">
        <v>522</v>
      </c>
      <c r="O3818" t="s">
        <v>523</v>
      </c>
      <c r="P3818" t="s">
        <v>524</v>
      </c>
      <c r="Q3818" t="s">
        <v>882</v>
      </c>
      <c r="S3818" t="s">
        <v>226</v>
      </c>
      <c r="U3818" t="s">
        <v>335</v>
      </c>
      <c r="V3818" t="s">
        <v>264</v>
      </c>
      <c r="W3818" s="81" t="str">
        <f>analysis_methods!$B$3</f>
        <v>BIOM</v>
      </c>
      <c r="X3818">
        <v>1.69</v>
      </c>
      <c r="Y3818" t="s">
        <v>731</v>
      </c>
      <c r="Z3818" t="s">
        <v>243</v>
      </c>
      <c r="AA3818" t="s">
        <v>161</v>
      </c>
      <c r="AB3818" s="81" t="str">
        <f>analysis_methods!$M$3</f>
        <v>BLOT WW SCALE</v>
      </c>
      <c r="AC3818" s="77">
        <v>45413</v>
      </c>
    </row>
    <row r="3819" spans="1:29" x14ac:dyDescent="0.25">
      <c r="A3819" s="81" t="str">
        <f>samples!$C$97</f>
        <v>BU2023/20-WestdiepSeafarm-225m-b-VV2</v>
      </c>
      <c r="C3819"/>
      <c r="H3819" t="s">
        <v>493</v>
      </c>
      <c r="I3819">
        <v>131074</v>
      </c>
      <c r="K3819" t="s">
        <v>348</v>
      </c>
      <c r="L3819" t="s">
        <v>375</v>
      </c>
      <c r="M3819" t="s">
        <v>376</v>
      </c>
      <c r="N3819" t="s">
        <v>380</v>
      </c>
      <c r="O3819" t="s">
        <v>406</v>
      </c>
      <c r="P3819" t="s">
        <v>444</v>
      </c>
      <c r="Q3819" t="s">
        <v>445</v>
      </c>
      <c r="S3819" t="s">
        <v>226</v>
      </c>
      <c r="U3819" t="s">
        <v>335</v>
      </c>
      <c r="V3819" t="s">
        <v>264</v>
      </c>
      <c r="W3819" s="81" t="str">
        <f>analysis_methods!$B$3</f>
        <v>BIOM</v>
      </c>
      <c r="X3819">
        <v>1.633</v>
      </c>
      <c r="Y3819" t="s">
        <v>731</v>
      </c>
      <c r="Z3819" t="s">
        <v>243</v>
      </c>
      <c r="AA3819" t="s">
        <v>161</v>
      </c>
      <c r="AB3819" s="81" t="str">
        <f>analysis_methods!$M$3</f>
        <v>BLOT WW SCALE</v>
      </c>
      <c r="AC3819" s="77">
        <v>45413</v>
      </c>
    </row>
    <row r="3820" spans="1:29" x14ac:dyDescent="0.25">
      <c r="A3820" s="81" t="str">
        <f>samples!$C$97</f>
        <v>BU2023/20-WestdiepSeafarm-225m-b-VV2</v>
      </c>
      <c r="C3820"/>
      <c r="H3820" t="s">
        <v>550</v>
      </c>
      <c r="I3820">
        <v>141883</v>
      </c>
      <c r="K3820" t="s">
        <v>348</v>
      </c>
      <c r="L3820" t="s">
        <v>365</v>
      </c>
      <c r="M3820" t="s">
        <v>366</v>
      </c>
      <c r="N3820" t="s">
        <v>367</v>
      </c>
      <c r="O3820" t="s">
        <v>565</v>
      </c>
      <c r="P3820" t="s">
        <v>566</v>
      </c>
      <c r="Q3820" t="s">
        <v>576</v>
      </c>
      <c r="S3820" t="s">
        <v>226</v>
      </c>
      <c r="U3820" t="s">
        <v>335</v>
      </c>
      <c r="V3820" t="s">
        <v>264</v>
      </c>
      <c r="W3820" s="81" t="str">
        <f>analysis_methods!$B$3</f>
        <v>BIOM</v>
      </c>
      <c r="X3820">
        <v>1.5210000000000001</v>
      </c>
      <c r="Y3820" t="s">
        <v>731</v>
      </c>
      <c r="Z3820" t="s">
        <v>243</v>
      </c>
      <c r="AA3820" t="s">
        <v>161</v>
      </c>
      <c r="AB3820" s="81" t="str">
        <f>analysis_methods!$M$3</f>
        <v>BLOT WW SCALE</v>
      </c>
      <c r="AC3820" s="77">
        <v>45413</v>
      </c>
    </row>
    <row r="3821" spans="1:29" x14ac:dyDescent="0.25">
      <c r="A3821" s="81" t="str">
        <f>samples!$C$97</f>
        <v>BU2023/20-WestdiepSeafarm-225m-b-VV2</v>
      </c>
      <c r="C3821"/>
      <c r="H3821" t="s">
        <v>821</v>
      </c>
      <c r="I3821">
        <v>131171</v>
      </c>
      <c r="K3821" t="s">
        <v>348</v>
      </c>
      <c r="L3821" t="s">
        <v>375</v>
      </c>
      <c r="M3821" t="s">
        <v>376</v>
      </c>
      <c r="N3821" t="s">
        <v>401</v>
      </c>
      <c r="O3821" t="s">
        <v>402</v>
      </c>
      <c r="P3821" t="s">
        <v>853</v>
      </c>
      <c r="Q3821" t="s">
        <v>889</v>
      </c>
      <c r="S3821" t="s">
        <v>226</v>
      </c>
      <c r="U3821" t="s">
        <v>335</v>
      </c>
      <c r="V3821" t="s">
        <v>264</v>
      </c>
      <c r="W3821" s="81" t="str">
        <f>analysis_methods!$B$3</f>
        <v>BIOM</v>
      </c>
      <c r="X3821">
        <v>0.04</v>
      </c>
      <c r="Y3821" t="s">
        <v>731</v>
      </c>
      <c r="Z3821" t="s">
        <v>243</v>
      </c>
      <c r="AA3821" t="s">
        <v>161</v>
      </c>
      <c r="AB3821" s="81" t="str">
        <f>analysis_methods!$M$3</f>
        <v>BLOT WW SCALE</v>
      </c>
      <c r="AC3821" s="77">
        <v>45413</v>
      </c>
    </row>
    <row r="3822" spans="1:29" x14ac:dyDescent="0.25">
      <c r="A3822" s="81" t="str">
        <f>samples!$C$97</f>
        <v>BU2023/20-WestdiepSeafarm-225m-b-VV2</v>
      </c>
      <c r="C3822"/>
      <c r="H3822" t="s">
        <v>481</v>
      </c>
      <c r="I3822">
        <v>131187</v>
      </c>
      <c r="K3822" t="s">
        <v>348</v>
      </c>
      <c r="L3822" t="s">
        <v>375</v>
      </c>
      <c r="M3822" t="s">
        <v>376</v>
      </c>
      <c r="N3822" t="s">
        <v>401</v>
      </c>
      <c r="O3822" t="s">
        <v>402</v>
      </c>
      <c r="P3822" t="s">
        <v>403</v>
      </c>
      <c r="Q3822" t="s">
        <v>404</v>
      </c>
      <c r="S3822" t="s">
        <v>226</v>
      </c>
      <c r="U3822" t="s">
        <v>335</v>
      </c>
      <c r="V3822" t="s">
        <v>264</v>
      </c>
      <c r="W3822" s="81" t="str">
        <f>analysis_methods!$B$3</f>
        <v>BIOM</v>
      </c>
      <c r="X3822">
        <v>0.10299999999999999</v>
      </c>
      <c r="Y3822" t="s">
        <v>731</v>
      </c>
      <c r="Z3822" t="s">
        <v>243</v>
      </c>
      <c r="AA3822" t="s">
        <v>161</v>
      </c>
      <c r="AB3822" s="81" t="str">
        <f>analysis_methods!$M$3</f>
        <v>BLOT WW SCALE</v>
      </c>
      <c r="AC3822" s="77">
        <v>45413</v>
      </c>
    </row>
    <row r="3823" spans="1:29" x14ac:dyDescent="0.25">
      <c r="A3823" s="81" t="str">
        <f>samples!$C$97</f>
        <v>BU2023/20-WestdiepSeafarm-225m-b-VV2</v>
      </c>
      <c r="C3823"/>
      <c r="H3823" t="s">
        <v>537</v>
      </c>
      <c r="I3823">
        <v>130375</v>
      </c>
      <c r="K3823" t="s">
        <v>348</v>
      </c>
      <c r="L3823" t="s">
        <v>375</v>
      </c>
      <c r="M3823" t="s">
        <v>376</v>
      </c>
      <c r="N3823" t="s">
        <v>380</v>
      </c>
      <c r="O3823" t="s">
        <v>507</v>
      </c>
      <c r="P3823" t="s">
        <v>508</v>
      </c>
      <c r="Q3823" t="s">
        <v>526</v>
      </c>
      <c r="S3823" t="s">
        <v>226</v>
      </c>
      <c r="U3823" t="s">
        <v>335</v>
      </c>
      <c r="V3823" t="s">
        <v>264</v>
      </c>
      <c r="W3823" s="81" t="str">
        <f>analysis_methods!$B$3</f>
        <v>BIOM</v>
      </c>
      <c r="X3823">
        <v>1.25</v>
      </c>
      <c r="Y3823" t="s">
        <v>731</v>
      </c>
      <c r="Z3823" t="s">
        <v>243</v>
      </c>
      <c r="AA3823" t="s">
        <v>161</v>
      </c>
      <c r="AB3823" s="81" t="str">
        <f>analysis_methods!$M$3</f>
        <v>BLOT WW SCALE</v>
      </c>
      <c r="AC3823" s="77">
        <v>45413</v>
      </c>
    </row>
    <row r="3824" spans="1:29" x14ac:dyDescent="0.25">
      <c r="A3824" s="81" t="str">
        <f>samples!$C$98</f>
        <v>BU2023/20-WestdiepSeafarm-225m-c-VV3</v>
      </c>
      <c r="C3824"/>
      <c r="H3824" t="s">
        <v>473</v>
      </c>
      <c r="I3824">
        <v>141433</v>
      </c>
      <c r="K3824" t="s">
        <v>348</v>
      </c>
      <c r="L3824" t="s">
        <v>365</v>
      </c>
      <c r="M3824" t="s">
        <v>366</v>
      </c>
      <c r="N3824" t="s">
        <v>371</v>
      </c>
      <c r="O3824" t="s">
        <v>372</v>
      </c>
      <c r="P3824" t="s">
        <v>373</v>
      </c>
      <c r="Q3824" t="s">
        <v>374</v>
      </c>
      <c r="S3824" t="s">
        <v>226</v>
      </c>
      <c r="U3824" t="s">
        <v>335</v>
      </c>
      <c r="V3824" t="s">
        <v>264</v>
      </c>
      <c r="W3824" s="81" t="str">
        <f>analysis_methods!$B$3</f>
        <v>BIOM</v>
      </c>
      <c r="X3824">
        <v>1.6489999999999998</v>
      </c>
      <c r="Y3824" t="s">
        <v>731</v>
      </c>
      <c r="Z3824" t="s">
        <v>243</v>
      </c>
      <c r="AA3824" t="s">
        <v>161</v>
      </c>
      <c r="AB3824" s="81" t="str">
        <f>analysis_methods!$M$3</f>
        <v>BLOT WW SCALE</v>
      </c>
      <c r="AC3824" s="77">
        <v>45413</v>
      </c>
    </row>
    <row r="3825" spans="1:29" x14ac:dyDescent="0.25">
      <c r="A3825" s="81" t="str">
        <f>samples!$C$98</f>
        <v>BU2023/20-WestdiepSeafarm-225m-c-VV3</v>
      </c>
      <c r="C3825"/>
      <c r="H3825" t="s">
        <v>549</v>
      </c>
      <c r="I3825">
        <v>131107</v>
      </c>
      <c r="K3825" t="s">
        <v>348</v>
      </c>
      <c r="L3825" t="s">
        <v>375</v>
      </c>
      <c r="M3825" t="s">
        <v>376</v>
      </c>
      <c r="N3825" t="s">
        <v>401</v>
      </c>
      <c r="O3825" t="s">
        <v>402</v>
      </c>
      <c r="P3825" t="s">
        <v>564</v>
      </c>
      <c r="Q3825" t="s">
        <v>575</v>
      </c>
      <c r="S3825" t="s">
        <v>226</v>
      </c>
      <c r="U3825" t="s">
        <v>335</v>
      </c>
      <c r="V3825" t="s">
        <v>264</v>
      </c>
      <c r="W3825" s="81" t="str">
        <f>analysis_methods!$B$3</f>
        <v>BIOM</v>
      </c>
      <c r="X3825">
        <v>1.1999999999999999E-2</v>
      </c>
      <c r="Y3825" t="s">
        <v>731</v>
      </c>
      <c r="Z3825" t="s">
        <v>243</v>
      </c>
      <c r="AA3825" t="s">
        <v>161</v>
      </c>
      <c r="AB3825" s="81" t="str">
        <f>analysis_methods!$M$3</f>
        <v>BLOT WW SCALE</v>
      </c>
      <c r="AC3825" s="77">
        <v>45413</v>
      </c>
    </row>
    <row r="3826" spans="1:29" x14ac:dyDescent="0.25">
      <c r="A3826" s="81" t="str">
        <f>samples!$C$98</f>
        <v>BU2023/20-WestdiepSeafarm-225m-c-VV3</v>
      </c>
      <c r="C3826"/>
      <c r="H3826" t="s">
        <v>411</v>
      </c>
      <c r="I3826">
        <v>919</v>
      </c>
      <c r="K3826" t="s">
        <v>348</v>
      </c>
      <c r="L3826" t="s">
        <v>375</v>
      </c>
      <c r="M3826" t="s">
        <v>376</v>
      </c>
      <c r="N3826" t="s">
        <v>384</v>
      </c>
      <c r="O3826" t="s">
        <v>411</v>
      </c>
      <c r="S3826" t="s">
        <v>226</v>
      </c>
      <c r="U3826" t="s">
        <v>335</v>
      </c>
      <c r="V3826" t="s">
        <v>264</v>
      </c>
      <c r="W3826" s="81" t="str">
        <f>analysis_methods!$B$3</f>
        <v>BIOM</v>
      </c>
      <c r="X3826">
        <v>0.42299999999999993</v>
      </c>
      <c r="Y3826" t="s">
        <v>731</v>
      </c>
      <c r="Z3826" t="s">
        <v>243</v>
      </c>
      <c r="AA3826" t="s">
        <v>161</v>
      </c>
      <c r="AB3826" s="81" t="str">
        <f>analysis_methods!$M$3</f>
        <v>BLOT WW SCALE</v>
      </c>
      <c r="AC3826" s="77">
        <v>45413</v>
      </c>
    </row>
    <row r="3827" spans="1:29" x14ac:dyDescent="0.25">
      <c r="A3827" s="81" t="str">
        <f>samples!$C$98</f>
        <v>BU2023/20-WestdiepSeafarm-225m-c-VV3</v>
      </c>
      <c r="C3827"/>
      <c r="H3827" t="s">
        <v>470</v>
      </c>
      <c r="I3827">
        <v>855674</v>
      </c>
      <c r="K3827" t="s">
        <v>348</v>
      </c>
      <c r="L3827" t="s">
        <v>355</v>
      </c>
      <c r="M3827" t="s">
        <v>826</v>
      </c>
      <c r="N3827" t="s">
        <v>356</v>
      </c>
      <c r="O3827" t="s">
        <v>357</v>
      </c>
      <c r="P3827" t="s">
        <v>358</v>
      </c>
      <c r="Q3827" t="s">
        <v>359</v>
      </c>
      <c r="S3827" t="s">
        <v>226</v>
      </c>
      <c r="U3827" t="s">
        <v>335</v>
      </c>
      <c r="V3827" t="s">
        <v>264</v>
      </c>
      <c r="W3827" s="81" t="str">
        <f>analysis_methods!$B$3</f>
        <v>BIOM</v>
      </c>
      <c r="X3827">
        <v>17.588999999999999</v>
      </c>
      <c r="Y3827" t="s">
        <v>731</v>
      </c>
      <c r="Z3827" t="s">
        <v>243</v>
      </c>
      <c r="AA3827" t="s">
        <v>161</v>
      </c>
      <c r="AB3827" s="81" t="str">
        <f>analysis_methods!$M$3</f>
        <v>BLOT WW SCALE</v>
      </c>
      <c r="AC3827" s="77">
        <v>45413</v>
      </c>
    </row>
    <row r="3828" spans="1:29" x14ac:dyDescent="0.25">
      <c r="A3828" s="81" t="str">
        <f>samples!$C$98</f>
        <v>BU2023/20-WestdiepSeafarm-225m-c-VV3</v>
      </c>
      <c r="C3828"/>
      <c r="H3828" t="s">
        <v>482</v>
      </c>
      <c r="I3828">
        <v>130357</v>
      </c>
      <c r="K3828" t="s">
        <v>348</v>
      </c>
      <c r="L3828" t="s">
        <v>375</v>
      </c>
      <c r="M3828" t="s">
        <v>376</v>
      </c>
      <c r="N3828" t="s">
        <v>380</v>
      </c>
      <c r="O3828" t="s">
        <v>381</v>
      </c>
      <c r="P3828" t="s">
        <v>382</v>
      </c>
      <c r="Q3828" t="s">
        <v>405</v>
      </c>
      <c r="S3828" t="s">
        <v>226</v>
      </c>
      <c r="U3828" t="s">
        <v>335</v>
      </c>
      <c r="V3828" t="s">
        <v>264</v>
      </c>
      <c r="W3828" s="81" t="str">
        <f>analysis_methods!$B$3</f>
        <v>BIOM</v>
      </c>
      <c r="X3828">
        <v>0.37999999999999995</v>
      </c>
      <c r="Y3828" t="s">
        <v>731</v>
      </c>
      <c r="Z3828" t="s">
        <v>243</v>
      </c>
      <c r="AA3828" t="s">
        <v>161</v>
      </c>
      <c r="AB3828" s="81" t="str">
        <f>analysis_methods!$M$3</f>
        <v>BLOT WW SCALE</v>
      </c>
      <c r="AC3828" s="77">
        <v>45413</v>
      </c>
    </row>
    <row r="3829" spans="1:29" x14ac:dyDescent="0.25">
      <c r="A3829" s="81" t="str">
        <f>samples!$C$98</f>
        <v>BU2023/20-WestdiepSeafarm-225m-c-VV3</v>
      </c>
      <c r="C3829"/>
      <c r="H3829" t="s">
        <v>474</v>
      </c>
      <c r="I3829">
        <v>129898</v>
      </c>
      <c r="K3829" t="s">
        <v>348</v>
      </c>
      <c r="L3829" t="s">
        <v>375</v>
      </c>
      <c r="M3829" t="s">
        <v>376</v>
      </c>
      <c r="O3829" t="s">
        <v>377</v>
      </c>
      <c r="P3829" t="s">
        <v>378</v>
      </c>
      <c r="Q3829" t="s">
        <v>379</v>
      </c>
      <c r="S3829" t="s">
        <v>226</v>
      </c>
      <c r="U3829" t="s">
        <v>335</v>
      </c>
      <c r="V3829" t="s">
        <v>264</v>
      </c>
      <c r="W3829" s="81" t="str">
        <f>analysis_methods!$B$3</f>
        <v>BIOM</v>
      </c>
      <c r="X3829">
        <v>5.2219999999999995</v>
      </c>
      <c r="Y3829" t="s">
        <v>731</v>
      </c>
      <c r="Z3829" t="s">
        <v>243</v>
      </c>
      <c r="AA3829" t="s">
        <v>161</v>
      </c>
      <c r="AB3829" s="81" t="str">
        <f>analysis_methods!$M$3</f>
        <v>BLOT WW SCALE</v>
      </c>
      <c r="AC3829" s="77">
        <v>45413</v>
      </c>
    </row>
    <row r="3830" spans="1:29" x14ac:dyDescent="0.25">
      <c r="A3830" s="81" t="str">
        <f>samples!$C$98</f>
        <v>BU2023/20-WestdiepSeafarm-225m-c-VV3</v>
      </c>
      <c r="C3830"/>
      <c r="H3830" t="s">
        <v>885</v>
      </c>
      <c r="I3830">
        <v>1398927</v>
      </c>
      <c r="K3830" t="s">
        <v>348</v>
      </c>
      <c r="L3830" t="s">
        <v>414</v>
      </c>
      <c r="M3830" t="s">
        <v>415</v>
      </c>
      <c r="N3830" t="s">
        <v>511</v>
      </c>
      <c r="O3830" t="s">
        <v>842</v>
      </c>
      <c r="P3830" t="s">
        <v>890</v>
      </c>
      <c r="Q3830" t="s">
        <v>891</v>
      </c>
      <c r="S3830" t="s">
        <v>226</v>
      </c>
      <c r="U3830" t="s">
        <v>335</v>
      </c>
      <c r="V3830" t="s">
        <v>264</v>
      </c>
      <c r="W3830" s="81" t="str">
        <f>analysis_methods!$B$3</f>
        <v>BIOM</v>
      </c>
      <c r="X3830">
        <v>0.16899999999999998</v>
      </c>
      <c r="Y3830" t="s">
        <v>731</v>
      </c>
      <c r="Z3830" t="s">
        <v>243</v>
      </c>
      <c r="AA3830" t="s">
        <v>161</v>
      </c>
      <c r="AB3830" s="81" t="str">
        <f>analysis_methods!$M$3</f>
        <v>BLOT WW SCALE</v>
      </c>
      <c r="AC3830" s="77">
        <v>45413</v>
      </c>
    </row>
    <row r="3831" spans="1:29" x14ac:dyDescent="0.25">
      <c r="A3831" s="81" t="str">
        <f>samples!$C$98</f>
        <v>BU2023/20-WestdiepSeafarm-225m-c-VV3</v>
      </c>
      <c r="C3831"/>
      <c r="H3831" t="s">
        <v>488</v>
      </c>
      <c r="I3831">
        <v>130599</v>
      </c>
      <c r="K3831" t="s">
        <v>348</v>
      </c>
      <c r="L3831" t="s">
        <v>375</v>
      </c>
      <c r="M3831" t="s">
        <v>376</v>
      </c>
      <c r="N3831" t="s">
        <v>380</v>
      </c>
      <c r="O3831" t="s">
        <v>406</v>
      </c>
      <c r="P3831" t="s">
        <v>426</v>
      </c>
      <c r="Q3831" t="s">
        <v>427</v>
      </c>
      <c r="S3831" t="s">
        <v>226</v>
      </c>
      <c r="U3831" t="s">
        <v>335</v>
      </c>
      <c r="V3831" t="s">
        <v>264</v>
      </c>
      <c r="W3831" s="81" t="str">
        <f>analysis_methods!$B$3</f>
        <v>BIOM</v>
      </c>
      <c r="X3831">
        <v>2.8999999999999998E-2</v>
      </c>
      <c r="Y3831" t="s">
        <v>731</v>
      </c>
      <c r="Z3831" t="s">
        <v>243</v>
      </c>
      <c r="AA3831" t="s">
        <v>161</v>
      </c>
      <c r="AB3831" s="81" t="str">
        <f>analysis_methods!$M$3</f>
        <v>BLOT WW SCALE</v>
      </c>
      <c r="AC3831" s="77">
        <v>45413</v>
      </c>
    </row>
    <row r="3832" spans="1:29" x14ac:dyDescent="0.25">
      <c r="A3832" s="81" t="str">
        <f>samples!$C$98</f>
        <v>BU2023/20-WestdiepSeafarm-225m-c-VV3</v>
      </c>
      <c r="C3832"/>
      <c r="H3832" t="s">
        <v>538</v>
      </c>
      <c r="I3832">
        <v>131495</v>
      </c>
      <c r="K3832" t="s">
        <v>348</v>
      </c>
      <c r="L3832" t="s">
        <v>375</v>
      </c>
      <c r="M3832" t="s">
        <v>376</v>
      </c>
      <c r="N3832" t="s">
        <v>384</v>
      </c>
      <c r="O3832" t="s">
        <v>509</v>
      </c>
      <c r="P3832" t="s">
        <v>510</v>
      </c>
      <c r="Q3832" t="s">
        <v>527</v>
      </c>
      <c r="S3832" t="s">
        <v>226</v>
      </c>
      <c r="U3832" t="s">
        <v>335</v>
      </c>
      <c r="V3832" t="s">
        <v>264</v>
      </c>
      <c r="W3832" s="81" t="str">
        <f>analysis_methods!$B$3</f>
        <v>BIOM</v>
      </c>
      <c r="X3832">
        <v>0.434</v>
      </c>
      <c r="Y3832" t="s">
        <v>731</v>
      </c>
      <c r="Z3832" t="s">
        <v>243</v>
      </c>
      <c r="AA3832" t="s">
        <v>161</v>
      </c>
      <c r="AB3832" s="81" t="str">
        <f>analysis_methods!$M$3</f>
        <v>BLOT WW SCALE</v>
      </c>
      <c r="AC3832" s="77">
        <v>45413</v>
      </c>
    </row>
    <row r="3833" spans="1:29" x14ac:dyDescent="0.25">
      <c r="A3833" s="81" t="str">
        <f>samples!$C$98</f>
        <v>BU2023/20-WestdiepSeafarm-225m-c-VV3</v>
      </c>
      <c r="C3833"/>
      <c r="H3833" t="s">
        <v>540</v>
      </c>
      <c r="I3833">
        <v>334512</v>
      </c>
      <c r="K3833" t="s">
        <v>348</v>
      </c>
      <c r="L3833" t="s">
        <v>375</v>
      </c>
      <c r="M3833" t="s">
        <v>376</v>
      </c>
      <c r="N3833" t="s">
        <v>380</v>
      </c>
      <c r="O3833" t="s">
        <v>448</v>
      </c>
      <c r="P3833" t="s">
        <v>517</v>
      </c>
      <c r="Q3833" t="s">
        <v>530</v>
      </c>
      <c r="S3833" t="s">
        <v>226</v>
      </c>
      <c r="U3833" t="s">
        <v>335</v>
      </c>
      <c r="V3833" t="s">
        <v>264</v>
      </c>
      <c r="W3833" s="81" t="str">
        <f>analysis_methods!$B$3</f>
        <v>BIOM</v>
      </c>
      <c r="X3833">
        <v>2.7999999999999997E-2</v>
      </c>
      <c r="Y3833" t="s">
        <v>731</v>
      </c>
      <c r="Z3833" t="s">
        <v>243</v>
      </c>
      <c r="AA3833" t="s">
        <v>161</v>
      </c>
      <c r="AB3833" s="81" t="str">
        <f>analysis_methods!$M$3</f>
        <v>BLOT WW SCALE</v>
      </c>
      <c r="AC3833" s="77">
        <v>45413</v>
      </c>
    </row>
    <row r="3834" spans="1:29" x14ac:dyDescent="0.25">
      <c r="A3834" s="81" t="str">
        <f>samples!$C$98</f>
        <v>BU2023/20-WestdiepSeafarm-225m-c-VV3</v>
      </c>
      <c r="C3834"/>
      <c r="H3834" t="s">
        <v>546</v>
      </c>
      <c r="I3834">
        <v>130711</v>
      </c>
      <c r="K3834" t="s">
        <v>348</v>
      </c>
      <c r="L3834" t="s">
        <v>375</v>
      </c>
      <c r="M3834" t="s">
        <v>376</v>
      </c>
      <c r="N3834" t="s">
        <v>401</v>
      </c>
      <c r="O3834" t="s">
        <v>557</v>
      </c>
      <c r="P3834" t="s">
        <v>558</v>
      </c>
      <c r="Q3834" t="s">
        <v>572</v>
      </c>
      <c r="S3834" t="s">
        <v>226</v>
      </c>
      <c r="U3834" t="s">
        <v>335</v>
      </c>
      <c r="V3834" t="s">
        <v>264</v>
      </c>
      <c r="W3834" s="81" t="str">
        <f>analysis_methods!$B$3</f>
        <v>BIOM</v>
      </c>
      <c r="X3834">
        <v>0.24299999999999997</v>
      </c>
      <c r="Y3834" t="s">
        <v>731</v>
      </c>
      <c r="Z3834" t="s">
        <v>243</v>
      </c>
      <c r="AA3834" t="s">
        <v>161</v>
      </c>
      <c r="AB3834" s="81" t="str">
        <f>analysis_methods!$M$3</f>
        <v>BLOT WW SCALE</v>
      </c>
      <c r="AC3834" s="77">
        <v>45413</v>
      </c>
    </row>
    <row r="3835" spans="1:29" x14ac:dyDescent="0.25">
      <c r="A3835" s="81" t="str">
        <f>samples!$C$98</f>
        <v>BU2023/20-WestdiepSeafarm-225m-c-VV3</v>
      </c>
      <c r="C3835"/>
      <c r="H3835" t="s">
        <v>421</v>
      </c>
      <c r="I3835">
        <v>1648</v>
      </c>
      <c r="K3835" t="s">
        <v>348</v>
      </c>
      <c r="L3835" t="s">
        <v>375</v>
      </c>
      <c r="N3835" t="s">
        <v>420</v>
      </c>
      <c r="O3835" t="s">
        <v>421</v>
      </c>
      <c r="S3835" t="s">
        <v>226</v>
      </c>
      <c r="U3835" t="s">
        <v>335</v>
      </c>
      <c r="V3835" t="s">
        <v>264</v>
      </c>
      <c r="W3835" s="81" t="str">
        <f>analysis_methods!$B$3</f>
        <v>BIOM</v>
      </c>
      <c r="X3835">
        <v>0.217</v>
      </c>
      <c r="Y3835" t="s">
        <v>731</v>
      </c>
      <c r="Z3835" t="s">
        <v>243</v>
      </c>
      <c r="AA3835" t="s">
        <v>161</v>
      </c>
      <c r="AB3835" s="81" t="str">
        <f>analysis_methods!$M$3</f>
        <v>BLOT WW SCALE</v>
      </c>
      <c r="AC3835" s="77">
        <v>45413</v>
      </c>
    </row>
    <row r="3836" spans="1:29" x14ac:dyDescent="0.25">
      <c r="A3836" s="81" t="str">
        <f>samples!$C$98</f>
        <v>BU2023/20-WestdiepSeafarm-225m-c-VV3</v>
      </c>
      <c r="C3836"/>
      <c r="H3836" t="s">
        <v>543</v>
      </c>
      <c r="I3836">
        <v>131183</v>
      </c>
      <c r="K3836" t="s">
        <v>348</v>
      </c>
      <c r="L3836" t="s">
        <v>375</v>
      </c>
      <c r="M3836" t="s">
        <v>376</v>
      </c>
      <c r="N3836" t="s">
        <v>401</v>
      </c>
      <c r="O3836" t="s">
        <v>402</v>
      </c>
      <c r="P3836" t="s">
        <v>519</v>
      </c>
      <c r="Q3836" t="s">
        <v>533</v>
      </c>
      <c r="S3836" t="s">
        <v>226</v>
      </c>
      <c r="U3836" t="s">
        <v>335</v>
      </c>
      <c r="V3836" t="s">
        <v>264</v>
      </c>
      <c r="W3836" s="81" t="str">
        <f>analysis_methods!$B$3</f>
        <v>BIOM</v>
      </c>
      <c r="X3836">
        <v>2.4999999999999998E-2</v>
      </c>
      <c r="Y3836" t="s">
        <v>731</v>
      </c>
      <c r="Z3836" t="s">
        <v>243</v>
      </c>
      <c r="AA3836" t="s">
        <v>161</v>
      </c>
      <c r="AB3836" s="81" t="str">
        <f>analysis_methods!$M$3</f>
        <v>BLOT WW SCALE</v>
      </c>
      <c r="AC3836" s="77">
        <v>45413</v>
      </c>
    </row>
    <row r="3837" spans="1:29" x14ac:dyDescent="0.25">
      <c r="A3837" s="81" t="str">
        <f>samples!$C$98</f>
        <v>BU2023/20-WestdiepSeafarm-225m-c-VV3</v>
      </c>
      <c r="C3837"/>
      <c r="H3837" t="s">
        <v>493</v>
      </c>
      <c r="I3837">
        <v>131074</v>
      </c>
      <c r="K3837" t="s">
        <v>348</v>
      </c>
      <c r="L3837" t="s">
        <v>375</v>
      </c>
      <c r="M3837" t="s">
        <v>376</v>
      </c>
      <c r="N3837" t="s">
        <v>380</v>
      </c>
      <c r="O3837" t="s">
        <v>406</v>
      </c>
      <c r="P3837" t="s">
        <v>444</v>
      </c>
      <c r="Q3837" t="s">
        <v>445</v>
      </c>
      <c r="S3837" t="s">
        <v>226</v>
      </c>
      <c r="U3837" t="s">
        <v>335</v>
      </c>
      <c r="V3837" t="s">
        <v>264</v>
      </c>
      <c r="W3837" s="81" t="str">
        <f>analysis_methods!$B$3</f>
        <v>BIOM</v>
      </c>
      <c r="X3837">
        <v>0.26200000000000001</v>
      </c>
      <c r="Y3837" t="s">
        <v>731</v>
      </c>
      <c r="Z3837" t="s">
        <v>243</v>
      </c>
      <c r="AA3837" t="s">
        <v>161</v>
      </c>
      <c r="AB3837" s="81" t="str">
        <f>analysis_methods!$M$3</f>
        <v>BLOT WW SCALE</v>
      </c>
      <c r="AC3837" s="77">
        <v>45413</v>
      </c>
    </row>
    <row r="3838" spans="1:29" x14ac:dyDescent="0.25">
      <c r="A3838" s="81" t="str">
        <f>samples!$C$98</f>
        <v>BU2023/20-WestdiepSeafarm-225m-c-VV3</v>
      </c>
      <c r="C3838"/>
      <c r="H3838" t="s">
        <v>484</v>
      </c>
      <c r="I3838">
        <v>130116</v>
      </c>
      <c r="K3838" t="s">
        <v>348</v>
      </c>
      <c r="L3838" t="s">
        <v>375</v>
      </c>
      <c r="M3838" t="s">
        <v>376</v>
      </c>
      <c r="N3838" t="s">
        <v>380</v>
      </c>
      <c r="O3838" t="s">
        <v>409</v>
      </c>
      <c r="P3838" t="s">
        <v>410</v>
      </c>
      <c r="Q3838" t="s">
        <v>374</v>
      </c>
      <c r="S3838" t="s">
        <v>226</v>
      </c>
      <c r="U3838" t="s">
        <v>335</v>
      </c>
      <c r="V3838" t="s">
        <v>264</v>
      </c>
      <c r="W3838" s="81" t="str">
        <f>analysis_methods!$B$3</f>
        <v>BIOM</v>
      </c>
      <c r="X3838">
        <v>1.0509999999999999</v>
      </c>
      <c r="Y3838" t="s">
        <v>731</v>
      </c>
      <c r="Z3838" t="s">
        <v>243</v>
      </c>
      <c r="AA3838" t="s">
        <v>161</v>
      </c>
      <c r="AB3838" s="81" t="str">
        <f>analysis_methods!$M$3</f>
        <v>BLOT WW SCALE</v>
      </c>
      <c r="AC3838" s="77">
        <v>45413</v>
      </c>
    </row>
    <row r="3839" spans="1:29" x14ac:dyDescent="0.25">
      <c r="A3839" s="81" t="str">
        <f>samples!$C$98</f>
        <v>BU2023/20-WestdiepSeafarm-225m-c-VV3</v>
      </c>
      <c r="C3839"/>
      <c r="H3839" t="s">
        <v>481</v>
      </c>
      <c r="I3839">
        <v>131187</v>
      </c>
      <c r="K3839" t="s">
        <v>348</v>
      </c>
      <c r="L3839" t="s">
        <v>375</v>
      </c>
      <c r="M3839" t="s">
        <v>376</v>
      </c>
      <c r="N3839" t="s">
        <v>401</v>
      </c>
      <c r="O3839" t="s">
        <v>402</v>
      </c>
      <c r="P3839" t="s">
        <v>403</v>
      </c>
      <c r="Q3839" t="s">
        <v>404</v>
      </c>
      <c r="S3839" t="s">
        <v>226</v>
      </c>
      <c r="U3839" t="s">
        <v>335</v>
      </c>
      <c r="V3839" t="s">
        <v>264</v>
      </c>
      <c r="W3839" s="81" t="str">
        <f>analysis_methods!$B$3</f>
        <v>BIOM</v>
      </c>
      <c r="X3839">
        <v>9.9999999999999992E-2</v>
      </c>
      <c r="Y3839" t="s">
        <v>731</v>
      </c>
      <c r="Z3839" t="s">
        <v>243</v>
      </c>
      <c r="AA3839" t="s">
        <v>161</v>
      </c>
      <c r="AB3839" s="81" t="str">
        <f>analysis_methods!$M$3</f>
        <v>BLOT WW SCALE</v>
      </c>
      <c r="AC3839" s="77">
        <v>45413</v>
      </c>
    </row>
    <row r="3840" spans="1:29" x14ac:dyDescent="0.25">
      <c r="A3840" s="81" t="str">
        <f>samples!$C$99</f>
        <v>BU2023/20-WestdiepSeafarm-325m-a-VV1</v>
      </c>
      <c r="C3840"/>
      <c r="H3840" t="s">
        <v>487</v>
      </c>
      <c r="I3840">
        <v>102788</v>
      </c>
      <c r="K3840" t="s">
        <v>348</v>
      </c>
      <c r="L3840" t="s">
        <v>414</v>
      </c>
      <c r="M3840" t="s">
        <v>415</v>
      </c>
      <c r="N3840" t="s">
        <v>416</v>
      </c>
      <c r="O3840" t="s">
        <v>423</v>
      </c>
      <c r="P3840" t="s">
        <v>424</v>
      </c>
      <c r="Q3840" t="s">
        <v>425</v>
      </c>
      <c r="S3840" t="s">
        <v>226</v>
      </c>
      <c r="U3840" t="s">
        <v>335</v>
      </c>
      <c r="V3840" t="s">
        <v>264</v>
      </c>
      <c r="W3840" s="81" t="str">
        <f>analysis_methods!$B$3</f>
        <v>BIOM</v>
      </c>
      <c r="X3840">
        <v>0.17199999999999999</v>
      </c>
      <c r="Y3840" t="s">
        <v>731</v>
      </c>
      <c r="Z3840" t="s">
        <v>243</v>
      </c>
      <c r="AA3840" t="s">
        <v>161</v>
      </c>
      <c r="AB3840" s="81" t="str">
        <f>analysis_methods!$M$3</f>
        <v>BLOT WW SCALE</v>
      </c>
      <c r="AC3840" s="77">
        <v>45413</v>
      </c>
    </row>
    <row r="3841" spans="1:29" x14ac:dyDescent="0.25">
      <c r="A3841" s="81" t="str">
        <f>samples!$C$99</f>
        <v>BU2023/20-WestdiepSeafarm-325m-a-VV1</v>
      </c>
      <c r="C3841"/>
      <c r="H3841" t="s">
        <v>549</v>
      </c>
      <c r="I3841">
        <v>131107</v>
      </c>
      <c r="K3841" t="s">
        <v>348</v>
      </c>
      <c r="L3841" t="s">
        <v>375</v>
      </c>
      <c r="M3841" t="s">
        <v>376</v>
      </c>
      <c r="N3841" t="s">
        <v>401</v>
      </c>
      <c r="O3841" t="s">
        <v>402</v>
      </c>
      <c r="P3841" t="s">
        <v>564</v>
      </c>
      <c r="Q3841" t="s">
        <v>575</v>
      </c>
      <c r="S3841" t="s">
        <v>226</v>
      </c>
      <c r="U3841" t="s">
        <v>335</v>
      </c>
      <c r="V3841" t="s">
        <v>264</v>
      </c>
      <c r="W3841" s="81" t="str">
        <f>analysis_methods!$B$3</f>
        <v>BIOM</v>
      </c>
      <c r="X3841">
        <v>0.01</v>
      </c>
      <c r="Y3841" t="s">
        <v>731</v>
      </c>
      <c r="Z3841" t="s">
        <v>243</v>
      </c>
      <c r="AA3841" t="s">
        <v>161</v>
      </c>
      <c r="AB3841" s="81" t="str">
        <f>analysis_methods!$M$3</f>
        <v>BLOT WW SCALE</v>
      </c>
      <c r="AC3841" s="77">
        <v>45413</v>
      </c>
    </row>
    <row r="3842" spans="1:29" x14ac:dyDescent="0.25">
      <c r="A3842" s="81" t="str">
        <f>samples!$C$99</f>
        <v>BU2023/20-WestdiepSeafarm-325m-a-VV1</v>
      </c>
      <c r="C3842"/>
      <c r="H3842" t="s">
        <v>614</v>
      </c>
      <c r="I3842">
        <v>123776</v>
      </c>
      <c r="K3842" t="s">
        <v>348</v>
      </c>
      <c r="L3842" t="s">
        <v>349</v>
      </c>
      <c r="M3842" t="s">
        <v>623</v>
      </c>
      <c r="N3842" t="s">
        <v>624</v>
      </c>
      <c r="O3842" t="s">
        <v>625</v>
      </c>
      <c r="P3842" t="s">
        <v>626</v>
      </c>
      <c r="Q3842" t="s">
        <v>637</v>
      </c>
      <c r="S3842" t="s">
        <v>226</v>
      </c>
      <c r="U3842" t="s">
        <v>335</v>
      </c>
      <c r="V3842" t="s">
        <v>264</v>
      </c>
      <c r="W3842" s="81" t="str">
        <f>analysis_methods!$B$3</f>
        <v>BIOM</v>
      </c>
      <c r="X3842">
        <v>100</v>
      </c>
      <c r="Y3842" t="s">
        <v>731</v>
      </c>
      <c r="Z3842" t="s">
        <v>243</v>
      </c>
      <c r="AA3842" t="s">
        <v>161</v>
      </c>
      <c r="AB3842" s="81" t="str">
        <f>analysis_methods!$M$3</f>
        <v>BLOT WW SCALE</v>
      </c>
      <c r="AC3842" s="77">
        <v>45413</v>
      </c>
    </row>
    <row r="3843" spans="1:29" x14ac:dyDescent="0.25">
      <c r="A3843" s="81" t="str">
        <f>samples!$C$99</f>
        <v>BU2023/20-WestdiepSeafarm-325m-a-VV1</v>
      </c>
      <c r="C3843"/>
      <c r="H3843" t="s">
        <v>411</v>
      </c>
      <c r="I3843">
        <v>919</v>
      </c>
      <c r="K3843" t="s">
        <v>348</v>
      </c>
      <c r="L3843" t="s">
        <v>375</v>
      </c>
      <c r="M3843" t="s">
        <v>376</v>
      </c>
      <c r="N3843" t="s">
        <v>384</v>
      </c>
      <c r="O3843" t="s">
        <v>411</v>
      </c>
      <c r="S3843" t="s">
        <v>226</v>
      </c>
      <c r="U3843" t="s">
        <v>335</v>
      </c>
      <c r="V3843" t="s">
        <v>264</v>
      </c>
      <c r="W3843" s="81" t="str">
        <f>analysis_methods!$B$3</f>
        <v>BIOM</v>
      </c>
      <c r="X3843">
        <v>0.25800000000000001</v>
      </c>
      <c r="Y3843" t="s">
        <v>731</v>
      </c>
      <c r="Z3843" t="s">
        <v>243</v>
      </c>
      <c r="AA3843" t="s">
        <v>161</v>
      </c>
      <c r="AB3843" s="81" t="str">
        <f>analysis_methods!$M$3</f>
        <v>BLOT WW SCALE</v>
      </c>
      <c r="AC3843" s="77">
        <v>45413</v>
      </c>
    </row>
    <row r="3844" spans="1:29" x14ac:dyDescent="0.25">
      <c r="A3844" s="81" t="str">
        <f>samples!$C$99</f>
        <v>BU2023/20-WestdiepSeafarm-325m-a-VV1</v>
      </c>
      <c r="C3844"/>
      <c r="H3844" t="s">
        <v>470</v>
      </c>
      <c r="I3844">
        <v>855674</v>
      </c>
      <c r="K3844" t="s">
        <v>348</v>
      </c>
      <c r="L3844" t="s">
        <v>355</v>
      </c>
      <c r="M3844" t="s">
        <v>826</v>
      </c>
      <c r="N3844" t="s">
        <v>356</v>
      </c>
      <c r="O3844" t="s">
        <v>357</v>
      </c>
      <c r="P3844" t="s">
        <v>358</v>
      </c>
      <c r="Q3844" t="s">
        <v>359</v>
      </c>
      <c r="S3844" t="s">
        <v>226</v>
      </c>
      <c r="U3844" t="s">
        <v>335</v>
      </c>
      <c r="V3844" t="s">
        <v>264</v>
      </c>
      <c r="W3844" s="81" t="str">
        <f>analysis_methods!$B$3</f>
        <v>BIOM</v>
      </c>
      <c r="X3844">
        <v>26.57</v>
      </c>
      <c r="Y3844" t="s">
        <v>731</v>
      </c>
      <c r="Z3844" t="s">
        <v>243</v>
      </c>
      <c r="AA3844" t="s">
        <v>161</v>
      </c>
      <c r="AB3844" s="81" t="str">
        <f>analysis_methods!$M$3</f>
        <v>BLOT WW SCALE</v>
      </c>
      <c r="AC3844" s="77">
        <v>45413</v>
      </c>
    </row>
    <row r="3845" spans="1:29" x14ac:dyDescent="0.25">
      <c r="A3845" s="81" t="str">
        <f>samples!$C$99</f>
        <v>BU2023/20-WestdiepSeafarm-325m-a-VV1</v>
      </c>
      <c r="C3845"/>
      <c r="H3845" t="s">
        <v>498</v>
      </c>
      <c r="I3845">
        <v>110487</v>
      </c>
      <c r="K3845" t="s">
        <v>348</v>
      </c>
      <c r="L3845" t="s">
        <v>414</v>
      </c>
      <c r="M3845" t="s">
        <v>415</v>
      </c>
      <c r="N3845" t="s">
        <v>458</v>
      </c>
      <c r="O3845" t="s">
        <v>459</v>
      </c>
      <c r="P3845" t="s">
        <v>460</v>
      </c>
      <c r="Q3845" t="s">
        <v>461</v>
      </c>
      <c r="S3845" t="s">
        <v>226</v>
      </c>
      <c r="U3845" t="s">
        <v>335</v>
      </c>
      <c r="V3845" t="s">
        <v>264</v>
      </c>
      <c r="W3845" s="81" t="str">
        <f>analysis_methods!$B$3</f>
        <v>BIOM</v>
      </c>
      <c r="X3845">
        <v>6.9999999999999993E-3</v>
      </c>
      <c r="Y3845" t="s">
        <v>731</v>
      </c>
      <c r="Z3845" t="s">
        <v>243</v>
      </c>
      <c r="AA3845" t="s">
        <v>161</v>
      </c>
      <c r="AB3845" s="81" t="str">
        <f>analysis_methods!$M$3</f>
        <v>BLOT WW SCALE</v>
      </c>
      <c r="AC3845" s="77">
        <v>45413</v>
      </c>
    </row>
    <row r="3846" spans="1:29" x14ac:dyDescent="0.25">
      <c r="A3846" s="81" t="str">
        <f>samples!$C$99</f>
        <v>BU2023/20-WestdiepSeafarm-325m-a-VV1</v>
      </c>
      <c r="C3846"/>
      <c r="H3846" t="s">
        <v>806</v>
      </c>
      <c r="I3846">
        <v>130745</v>
      </c>
      <c r="K3846" t="s">
        <v>348</v>
      </c>
      <c r="L3846" t="s">
        <v>375</v>
      </c>
      <c r="M3846" t="s">
        <v>376</v>
      </c>
      <c r="N3846" t="s">
        <v>380</v>
      </c>
      <c r="O3846" t="s">
        <v>831</v>
      </c>
      <c r="P3846" t="s">
        <v>832</v>
      </c>
      <c r="Q3846" t="s">
        <v>845</v>
      </c>
      <c r="S3846" t="s">
        <v>226</v>
      </c>
      <c r="U3846" t="s">
        <v>335</v>
      </c>
      <c r="V3846" t="s">
        <v>264</v>
      </c>
      <c r="W3846" s="81" t="str">
        <f>analysis_methods!$B$3</f>
        <v>BIOM</v>
      </c>
      <c r="X3846">
        <v>0.13100000000000001</v>
      </c>
      <c r="Y3846" t="s">
        <v>731</v>
      </c>
      <c r="Z3846" t="s">
        <v>243</v>
      </c>
      <c r="AA3846" t="s">
        <v>161</v>
      </c>
      <c r="AB3846" s="81" t="str">
        <f>analysis_methods!$M$3</f>
        <v>BLOT WW SCALE</v>
      </c>
      <c r="AC3846" s="77">
        <v>45413</v>
      </c>
    </row>
    <row r="3847" spans="1:29" x14ac:dyDescent="0.25">
      <c r="A3847" s="81" t="str">
        <f>samples!$C$99</f>
        <v>BU2023/20-WestdiepSeafarm-325m-a-VV1</v>
      </c>
      <c r="C3847"/>
      <c r="H3847" t="s">
        <v>547</v>
      </c>
      <c r="I3847">
        <v>120020</v>
      </c>
      <c r="K3847" t="s">
        <v>348</v>
      </c>
      <c r="L3847" t="s">
        <v>414</v>
      </c>
      <c r="M3847" t="s">
        <v>415</v>
      </c>
      <c r="N3847" t="s">
        <v>559</v>
      </c>
      <c r="O3847" t="s">
        <v>560</v>
      </c>
      <c r="P3847" t="s">
        <v>561</v>
      </c>
      <c r="Q3847" t="s">
        <v>573</v>
      </c>
      <c r="S3847" t="s">
        <v>226</v>
      </c>
      <c r="U3847" t="s">
        <v>335</v>
      </c>
      <c r="V3847" t="s">
        <v>264</v>
      </c>
      <c r="W3847" s="81" t="str">
        <f>analysis_methods!$B$3</f>
        <v>BIOM</v>
      </c>
      <c r="X3847">
        <v>0.17799999999999999</v>
      </c>
      <c r="Y3847" t="s">
        <v>731</v>
      </c>
      <c r="Z3847" t="s">
        <v>243</v>
      </c>
      <c r="AA3847" t="s">
        <v>161</v>
      </c>
      <c r="AB3847" s="81" t="str">
        <f>analysis_methods!$M$3</f>
        <v>BLOT WW SCALE</v>
      </c>
      <c r="AC3847" s="77">
        <v>45413</v>
      </c>
    </row>
    <row r="3848" spans="1:29" x14ac:dyDescent="0.25">
      <c r="A3848" s="81" t="str">
        <f>samples!$C$99</f>
        <v>BU2023/20-WestdiepSeafarm-325m-a-VV1</v>
      </c>
      <c r="C3848"/>
      <c r="H3848" t="s">
        <v>410</v>
      </c>
      <c r="I3848">
        <v>129296</v>
      </c>
      <c r="K3848" t="s">
        <v>348</v>
      </c>
      <c r="L3848" t="s">
        <v>375</v>
      </c>
      <c r="M3848" t="s">
        <v>376</v>
      </c>
      <c r="N3848" t="s">
        <v>380</v>
      </c>
      <c r="O3848" t="s">
        <v>409</v>
      </c>
      <c r="P3848" t="s">
        <v>410</v>
      </c>
      <c r="S3848" t="s">
        <v>226</v>
      </c>
      <c r="U3848" t="s">
        <v>335</v>
      </c>
      <c r="V3848" t="s">
        <v>264</v>
      </c>
      <c r="W3848" s="81" t="str">
        <f>analysis_methods!$B$3</f>
        <v>BIOM</v>
      </c>
      <c r="X3848">
        <v>1.3589999999999998</v>
      </c>
      <c r="Y3848" t="s">
        <v>731</v>
      </c>
      <c r="Z3848" t="s">
        <v>243</v>
      </c>
      <c r="AA3848" t="s">
        <v>161</v>
      </c>
      <c r="AB3848" s="81" t="str">
        <f>analysis_methods!$M$3</f>
        <v>BLOT WW SCALE</v>
      </c>
      <c r="AC3848" s="77">
        <v>45413</v>
      </c>
    </row>
    <row r="3849" spans="1:29" x14ac:dyDescent="0.25">
      <c r="A3849" s="81" t="str">
        <f>samples!$C$99</f>
        <v>BU2023/20-WestdiepSeafarm-325m-a-VV1</v>
      </c>
      <c r="C3849"/>
      <c r="H3849" t="s">
        <v>476</v>
      </c>
      <c r="I3849">
        <v>152367</v>
      </c>
      <c r="K3849" t="s">
        <v>348</v>
      </c>
      <c r="L3849" t="s">
        <v>375</v>
      </c>
      <c r="M3849" t="s">
        <v>376</v>
      </c>
      <c r="N3849" t="s">
        <v>384</v>
      </c>
      <c r="O3849" t="s">
        <v>385</v>
      </c>
      <c r="P3849" t="s">
        <v>386</v>
      </c>
      <c r="Q3849" t="s">
        <v>387</v>
      </c>
      <c r="S3849" t="s">
        <v>226</v>
      </c>
      <c r="U3849" t="s">
        <v>335</v>
      </c>
      <c r="V3849" t="s">
        <v>264</v>
      </c>
      <c r="W3849" s="81" t="str">
        <f>analysis_methods!$B$3</f>
        <v>BIOM</v>
      </c>
      <c r="X3849">
        <v>0.98499999999999999</v>
      </c>
      <c r="Y3849" t="s">
        <v>731</v>
      </c>
      <c r="Z3849" t="s">
        <v>243</v>
      </c>
      <c r="AA3849" t="s">
        <v>161</v>
      </c>
      <c r="AB3849" s="81" t="str">
        <f>analysis_methods!$M$3</f>
        <v>BLOT WW SCALE</v>
      </c>
      <c r="AC3849" s="77">
        <v>45413</v>
      </c>
    </row>
    <row r="3850" spans="1:29" x14ac:dyDescent="0.25">
      <c r="A3850" s="81" t="str">
        <f>samples!$C$99</f>
        <v>BU2023/20-WestdiepSeafarm-325m-a-VV1</v>
      </c>
      <c r="C3850"/>
      <c r="H3850" t="s">
        <v>884</v>
      </c>
      <c r="I3850">
        <v>1750291</v>
      </c>
      <c r="K3850" t="s">
        <v>348</v>
      </c>
      <c r="L3850" t="s">
        <v>414</v>
      </c>
      <c r="M3850" t="s">
        <v>415</v>
      </c>
      <c r="N3850" t="s">
        <v>511</v>
      </c>
      <c r="O3850" t="s">
        <v>512</v>
      </c>
      <c r="P3850" t="s">
        <v>888</v>
      </c>
      <c r="Q3850" t="s">
        <v>848</v>
      </c>
      <c r="S3850" t="s">
        <v>226</v>
      </c>
      <c r="U3850" t="s">
        <v>335</v>
      </c>
      <c r="V3850" t="s">
        <v>264</v>
      </c>
      <c r="W3850" s="81" t="str">
        <f>analysis_methods!$B$3</f>
        <v>BIOM</v>
      </c>
      <c r="X3850">
        <v>1.1709999999999998</v>
      </c>
      <c r="Y3850" t="s">
        <v>731</v>
      </c>
      <c r="Z3850" t="s">
        <v>243</v>
      </c>
      <c r="AA3850" t="s">
        <v>161</v>
      </c>
      <c r="AB3850" s="81" t="str">
        <f>analysis_methods!$M$3</f>
        <v>BLOT WW SCALE</v>
      </c>
      <c r="AC3850" s="77">
        <v>45413</v>
      </c>
    </row>
    <row r="3851" spans="1:29" x14ac:dyDescent="0.25">
      <c r="A3851" s="81" t="str">
        <f>samples!$C$99</f>
        <v>BU2023/20-WestdiepSeafarm-325m-a-VV1</v>
      </c>
      <c r="C3851"/>
      <c r="H3851" t="s">
        <v>867</v>
      </c>
      <c r="I3851">
        <v>1752525</v>
      </c>
      <c r="K3851" t="s">
        <v>348</v>
      </c>
      <c r="L3851" t="s">
        <v>414</v>
      </c>
      <c r="M3851" t="s">
        <v>415</v>
      </c>
      <c r="N3851" t="s">
        <v>511</v>
      </c>
      <c r="O3851" t="s">
        <v>512</v>
      </c>
      <c r="P3851" t="s">
        <v>888</v>
      </c>
      <c r="Q3851" t="s">
        <v>528</v>
      </c>
      <c r="S3851" t="s">
        <v>226</v>
      </c>
      <c r="U3851" t="s">
        <v>335</v>
      </c>
      <c r="V3851" t="s">
        <v>264</v>
      </c>
      <c r="W3851" s="81" t="str">
        <f>analysis_methods!$B$3</f>
        <v>BIOM</v>
      </c>
      <c r="X3851">
        <v>12.831999999999999</v>
      </c>
      <c r="Y3851" t="s">
        <v>731</v>
      </c>
      <c r="Z3851" t="s">
        <v>243</v>
      </c>
      <c r="AA3851" t="s">
        <v>161</v>
      </c>
      <c r="AB3851" s="81" t="str">
        <f>analysis_methods!$M$3</f>
        <v>BLOT WW SCALE</v>
      </c>
      <c r="AC3851" s="77">
        <v>45413</v>
      </c>
    </row>
    <row r="3852" spans="1:29" x14ac:dyDescent="0.25">
      <c r="A3852" s="81" t="str">
        <f>samples!$C$99</f>
        <v>BU2023/20-WestdiepSeafarm-325m-a-VV1</v>
      </c>
      <c r="C3852"/>
      <c r="H3852" t="s">
        <v>457</v>
      </c>
      <c r="I3852">
        <v>152391</v>
      </c>
      <c r="K3852" t="s">
        <v>348</v>
      </c>
      <c r="L3852" t="s">
        <v>457</v>
      </c>
      <c r="S3852" t="s">
        <v>226</v>
      </c>
      <c r="U3852" t="s">
        <v>335</v>
      </c>
      <c r="V3852" t="s">
        <v>264</v>
      </c>
      <c r="W3852" s="81" t="str">
        <f>analysis_methods!$B$3</f>
        <v>BIOM</v>
      </c>
      <c r="X3852">
        <v>0.35099999999999998</v>
      </c>
      <c r="Y3852" t="s">
        <v>731</v>
      </c>
      <c r="Z3852" t="s">
        <v>243</v>
      </c>
      <c r="AA3852" t="s">
        <v>161</v>
      </c>
      <c r="AB3852" s="81" t="str">
        <f>analysis_methods!$M$3</f>
        <v>BLOT WW SCALE</v>
      </c>
      <c r="AC3852" s="77">
        <v>45413</v>
      </c>
    </row>
    <row r="3853" spans="1:29" x14ac:dyDescent="0.25">
      <c r="A3853" s="81" t="str">
        <f>samples!$C$99</f>
        <v>BU2023/20-WestdiepSeafarm-325m-a-VV1</v>
      </c>
      <c r="C3853"/>
      <c r="H3853" t="s">
        <v>482</v>
      </c>
      <c r="I3853">
        <v>130357</v>
      </c>
      <c r="K3853" t="s">
        <v>348</v>
      </c>
      <c r="L3853" t="s">
        <v>375</v>
      </c>
      <c r="M3853" t="s">
        <v>376</v>
      </c>
      <c r="N3853" t="s">
        <v>380</v>
      </c>
      <c r="O3853" t="s">
        <v>381</v>
      </c>
      <c r="P3853" t="s">
        <v>382</v>
      </c>
      <c r="Q3853" t="s">
        <v>405</v>
      </c>
      <c r="S3853" t="s">
        <v>226</v>
      </c>
      <c r="U3853" t="s">
        <v>335</v>
      </c>
      <c r="V3853" t="s">
        <v>264</v>
      </c>
      <c r="W3853" s="81" t="str">
        <f>analysis_methods!$B$3</f>
        <v>BIOM</v>
      </c>
      <c r="X3853">
        <v>0.38100000000000001</v>
      </c>
      <c r="Y3853" t="s">
        <v>731</v>
      </c>
      <c r="Z3853" t="s">
        <v>243</v>
      </c>
      <c r="AA3853" t="s">
        <v>161</v>
      </c>
      <c r="AB3853" s="81" t="str">
        <f>analysis_methods!$M$3</f>
        <v>BLOT WW SCALE</v>
      </c>
      <c r="AC3853" s="77">
        <v>45413</v>
      </c>
    </row>
    <row r="3854" spans="1:29" x14ac:dyDescent="0.25">
      <c r="A3854" s="81" t="str">
        <f>samples!$C$99</f>
        <v>BU2023/20-WestdiepSeafarm-325m-a-VV1</v>
      </c>
      <c r="C3854"/>
      <c r="H3854" t="s">
        <v>474</v>
      </c>
      <c r="I3854">
        <v>129898</v>
      </c>
      <c r="K3854" t="s">
        <v>348</v>
      </c>
      <c r="L3854" t="s">
        <v>375</v>
      </c>
      <c r="M3854" t="s">
        <v>376</v>
      </c>
      <c r="O3854" t="s">
        <v>377</v>
      </c>
      <c r="P3854" t="s">
        <v>378</v>
      </c>
      <c r="Q3854" t="s">
        <v>379</v>
      </c>
      <c r="S3854" t="s">
        <v>226</v>
      </c>
      <c r="U3854" t="s">
        <v>335</v>
      </c>
      <c r="V3854" t="s">
        <v>264</v>
      </c>
      <c r="W3854" s="81" t="str">
        <f>analysis_methods!$B$3</f>
        <v>BIOM</v>
      </c>
      <c r="X3854">
        <v>0.223</v>
      </c>
      <c r="Y3854" t="s">
        <v>731</v>
      </c>
      <c r="Z3854" t="s">
        <v>243</v>
      </c>
      <c r="AA3854" t="s">
        <v>161</v>
      </c>
      <c r="AB3854" s="81" t="str">
        <f>analysis_methods!$M$3</f>
        <v>BLOT WW SCALE</v>
      </c>
      <c r="AC3854" s="77">
        <v>45413</v>
      </c>
    </row>
    <row r="3855" spans="1:29" x14ac:dyDescent="0.25">
      <c r="A3855" s="81" t="str">
        <f>samples!$C$99</f>
        <v>BU2023/20-WestdiepSeafarm-325m-a-VV1</v>
      </c>
      <c r="C3855"/>
      <c r="H3855" t="s">
        <v>479</v>
      </c>
      <c r="I3855">
        <v>130544</v>
      </c>
      <c r="K3855" t="s">
        <v>348</v>
      </c>
      <c r="L3855" t="s">
        <v>375</v>
      </c>
      <c r="M3855" t="s">
        <v>376</v>
      </c>
      <c r="O3855" t="s">
        <v>395</v>
      </c>
      <c r="P3855" t="s">
        <v>396</v>
      </c>
      <c r="Q3855" t="s">
        <v>397</v>
      </c>
      <c r="S3855" t="s">
        <v>226</v>
      </c>
      <c r="U3855" t="s">
        <v>335</v>
      </c>
      <c r="V3855" t="s">
        <v>264</v>
      </c>
      <c r="W3855" s="81" t="str">
        <f>analysis_methods!$B$3</f>
        <v>BIOM</v>
      </c>
      <c r="X3855">
        <v>2.1999999999999999E-2</v>
      </c>
      <c r="Y3855" t="s">
        <v>731</v>
      </c>
      <c r="Z3855" t="s">
        <v>243</v>
      </c>
      <c r="AA3855" t="s">
        <v>161</v>
      </c>
      <c r="AB3855" s="81" t="str">
        <f>analysis_methods!$M$3</f>
        <v>BLOT WW SCALE</v>
      </c>
      <c r="AC3855" s="77">
        <v>45413</v>
      </c>
    </row>
    <row r="3856" spans="1:29" x14ac:dyDescent="0.25">
      <c r="A3856" s="81" t="str">
        <f>samples!$C$99</f>
        <v>BU2023/20-WestdiepSeafarm-325m-a-VV1</v>
      </c>
      <c r="C3856"/>
      <c r="H3856" t="s">
        <v>822</v>
      </c>
      <c r="I3856">
        <v>101864</v>
      </c>
      <c r="K3856" t="s">
        <v>348</v>
      </c>
      <c r="L3856" t="s">
        <v>414</v>
      </c>
      <c r="M3856" t="s">
        <v>415</v>
      </c>
      <c r="N3856" t="s">
        <v>416</v>
      </c>
      <c r="O3856" t="s">
        <v>417</v>
      </c>
      <c r="P3856" t="s">
        <v>854</v>
      </c>
      <c r="Q3856" t="s">
        <v>855</v>
      </c>
      <c r="S3856" t="s">
        <v>226</v>
      </c>
      <c r="U3856" t="s">
        <v>335</v>
      </c>
      <c r="V3856" t="s">
        <v>264</v>
      </c>
      <c r="W3856" s="81" t="str">
        <f>analysis_methods!$B$3</f>
        <v>BIOM</v>
      </c>
      <c r="X3856">
        <v>6.9999999999999993E-3</v>
      </c>
      <c r="Y3856" t="s">
        <v>731</v>
      </c>
      <c r="Z3856" t="s">
        <v>243</v>
      </c>
      <c r="AA3856" t="s">
        <v>161</v>
      </c>
      <c r="AB3856" s="81" t="str">
        <f>analysis_methods!$M$3</f>
        <v>BLOT WW SCALE</v>
      </c>
      <c r="AC3856" s="77">
        <v>45413</v>
      </c>
    </row>
    <row r="3857" spans="1:29" x14ac:dyDescent="0.25">
      <c r="A3857" s="81" t="str">
        <f>samples!$C$99</f>
        <v>BU2023/20-WestdiepSeafarm-325m-a-VV1</v>
      </c>
      <c r="C3857"/>
      <c r="H3857" t="s">
        <v>582</v>
      </c>
      <c r="I3857">
        <v>334510</v>
      </c>
      <c r="K3857" t="s">
        <v>348</v>
      </c>
      <c r="L3857" t="s">
        <v>375</v>
      </c>
      <c r="M3857" t="s">
        <v>376</v>
      </c>
      <c r="N3857" t="s">
        <v>380</v>
      </c>
      <c r="O3857" t="s">
        <v>448</v>
      </c>
      <c r="P3857" t="s">
        <v>517</v>
      </c>
      <c r="Q3857" t="s">
        <v>594</v>
      </c>
      <c r="S3857" t="s">
        <v>226</v>
      </c>
      <c r="U3857" t="s">
        <v>335</v>
      </c>
      <c r="V3857" t="s">
        <v>264</v>
      </c>
      <c r="W3857" s="81" t="str">
        <f>analysis_methods!$B$3</f>
        <v>BIOM</v>
      </c>
      <c r="X3857">
        <v>5.2999999999999999E-2</v>
      </c>
      <c r="Y3857" t="s">
        <v>731</v>
      </c>
      <c r="Z3857" t="s">
        <v>243</v>
      </c>
      <c r="AA3857" t="s">
        <v>161</v>
      </c>
      <c r="AB3857" s="81" t="str">
        <f>analysis_methods!$M$3</f>
        <v>BLOT WW SCALE</v>
      </c>
      <c r="AC3857" s="77">
        <v>45413</v>
      </c>
    </row>
    <row r="3858" spans="1:29" x14ac:dyDescent="0.25">
      <c r="A3858" s="81" t="str">
        <f>samples!$C$99</f>
        <v>BU2023/20-WestdiepSeafarm-325m-a-VV1</v>
      </c>
      <c r="C3858"/>
      <c r="H3858" t="s">
        <v>546</v>
      </c>
      <c r="I3858">
        <v>130711</v>
      </c>
      <c r="K3858" t="s">
        <v>348</v>
      </c>
      <c r="L3858" t="s">
        <v>375</v>
      </c>
      <c r="M3858" t="s">
        <v>376</v>
      </c>
      <c r="N3858" t="s">
        <v>401</v>
      </c>
      <c r="O3858" t="s">
        <v>557</v>
      </c>
      <c r="P3858" t="s">
        <v>558</v>
      </c>
      <c r="Q3858" t="s">
        <v>572</v>
      </c>
      <c r="S3858" t="s">
        <v>226</v>
      </c>
      <c r="U3858" t="s">
        <v>335</v>
      </c>
      <c r="V3858" t="s">
        <v>264</v>
      </c>
      <c r="W3858" s="81" t="str">
        <f>analysis_methods!$B$3</f>
        <v>BIOM</v>
      </c>
      <c r="X3858">
        <v>2.8999999999999998E-2</v>
      </c>
      <c r="Y3858" t="s">
        <v>731</v>
      </c>
      <c r="Z3858" t="s">
        <v>243</v>
      </c>
      <c r="AA3858" t="s">
        <v>161</v>
      </c>
      <c r="AB3858" s="81" t="str">
        <f>analysis_methods!$M$3</f>
        <v>BLOT WW SCALE</v>
      </c>
      <c r="AC3858" s="77">
        <v>45413</v>
      </c>
    </row>
    <row r="3859" spans="1:29" x14ac:dyDescent="0.25">
      <c r="A3859" s="81" t="str">
        <f>samples!$C$99</f>
        <v>BU2023/20-WestdiepSeafarm-325m-a-VV1</v>
      </c>
      <c r="C3859"/>
      <c r="H3859" t="s">
        <v>519</v>
      </c>
      <c r="I3859">
        <v>129625</v>
      </c>
      <c r="K3859" t="s">
        <v>348</v>
      </c>
      <c r="L3859" t="s">
        <v>375</v>
      </c>
      <c r="M3859" t="s">
        <v>376</v>
      </c>
      <c r="N3859" t="s">
        <v>401</v>
      </c>
      <c r="O3859" t="s">
        <v>402</v>
      </c>
      <c r="P3859" t="s">
        <v>519</v>
      </c>
      <c r="S3859" t="s">
        <v>226</v>
      </c>
      <c r="U3859" t="s">
        <v>335</v>
      </c>
      <c r="V3859" t="s">
        <v>264</v>
      </c>
      <c r="W3859" s="81" t="str">
        <f>analysis_methods!$B$3</f>
        <v>BIOM</v>
      </c>
      <c r="X3859">
        <v>2.0999999999999998E-2</v>
      </c>
      <c r="Y3859" t="s">
        <v>731</v>
      </c>
      <c r="Z3859" t="s">
        <v>243</v>
      </c>
      <c r="AA3859" t="s">
        <v>161</v>
      </c>
      <c r="AB3859" s="81" t="str">
        <f>analysis_methods!$M$3</f>
        <v>BLOT WW SCALE</v>
      </c>
      <c r="AC3859" s="77">
        <v>45413</v>
      </c>
    </row>
    <row r="3860" spans="1:29" x14ac:dyDescent="0.25">
      <c r="A3860" s="81" t="str">
        <f>samples!$C$99</f>
        <v>BU2023/20-WestdiepSeafarm-325m-a-VV1</v>
      </c>
      <c r="C3860"/>
      <c r="H3860" t="s">
        <v>481</v>
      </c>
      <c r="I3860">
        <v>131187</v>
      </c>
      <c r="K3860" t="s">
        <v>348</v>
      </c>
      <c r="L3860" t="s">
        <v>375</v>
      </c>
      <c r="M3860" t="s">
        <v>376</v>
      </c>
      <c r="N3860" t="s">
        <v>401</v>
      </c>
      <c r="O3860" t="s">
        <v>402</v>
      </c>
      <c r="P3860" t="s">
        <v>403</v>
      </c>
      <c r="Q3860" t="s">
        <v>404</v>
      </c>
      <c r="S3860" t="s">
        <v>226</v>
      </c>
      <c r="U3860" t="s">
        <v>335</v>
      </c>
      <c r="V3860" t="s">
        <v>264</v>
      </c>
      <c r="W3860" s="81" t="str">
        <f>analysis_methods!$B$3</f>
        <v>BIOM</v>
      </c>
      <c r="X3860">
        <v>0.28099999999999997</v>
      </c>
      <c r="Y3860" t="s">
        <v>731</v>
      </c>
      <c r="Z3860" t="s">
        <v>243</v>
      </c>
      <c r="AA3860" t="s">
        <v>161</v>
      </c>
      <c r="AB3860" s="81" t="str">
        <f>analysis_methods!$M$3</f>
        <v>BLOT WW SCALE</v>
      </c>
      <c r="AC3860" s="77">
        <v>45413</v>
      </c>
    </row>
    <row r="3861" spans="1:29" x14ac:dyDescent="0.25">
      <c r="A3861" s="81" t="str">
        <f>samples!$C$100</f>
        <v>BU2023/20-WestdiepSeafarm-325m-b-VV2</v>
      </c>
      <c r="C3861"/>
      <c r="H3861" t="s">
        <v>487</v>
      </c>
      <c r="I3861">
        <v>102788</v>
      </c>
      <c r="K3861" t="s">
        <v>348</v>
      </c>
      <c r="L3861" t="s">
        <v>414</v>
      </c>
      <c r="M3861" t="s">
        <v>415</v>
      </c>
      <c r="N3861" t="s">
        <v>416</v>
      </c>
      <c r="O3861" t="s">
        <v>423</v>
      </c>
      <c r="P3861" t="s">
        <v>424</v>
      </c>
      <c r="Q3861" t="s">
        <v>425</v>
      </c>
      <c r="S3861" t="s">
        <v>226</v>
      </c>
      <c r="U3861" t="s">
        <v>335</v>
      </c>
      <c r="V3861" t="s">
        <v>264</v>
      </c>
      <c r="W3861" s="81" t="str">
        <f>analysis_methods!$B$3</f>
        <v>BIOM</v>
      </c>
      <c r="X3861">
        <v>0.14099999999999999</v>
      </c>
      <c r="Y3861" t="s">
        <v>731</v>
      </c>
      <c r="Z3861" t="s">
        <v>243</v>
      </c>
      <c r="AA3861" t="s">
        <v>161</v>
      </c>
      <c r="AB3861" s="81" t="str">
        <f>analysis_methods!$M$3</f>
        <v>BLOT WW SCALE</v>
      </c>
      <c r="AC3861" s="77">
        <v>45413</v>
      </c>
    </row>
    <row r="3862" spans="1:29" x14ac:dyDescent="0.25">
      <c r="A3862" s="81" t="str">
        <f>samples!$C$100</f>
        <v>BU2023/20-WestdiepSeafarm-325m-b-VV2</v>
      </c>
      <c r="C3862"/>
      <c r="H3862" t="s">
        <v>473</v>
      </c>
      <c r="I3862">
        <v>141433</v>
      </c>
      <c r="K3862" t="s">
        <v>348</v>
      </c>
      <c r="L3862" t="s">
        <v>365</v>
      </c>
      <c r="M3862" t="s">
        <v>366</v>
      </c>
      <c r="N3862" t="s">
        <v>371</v>
      </c>
      <c r="O3862" t="s">
        <v>372</v>
      </c>
      <c r="P3862" t="s">
        <v>373</v>
      </c>
      <c r="Q3862" t="s">
        <v>374</v>
      </c>
      <c r="S3862" t="s">
        <v>226</v>
      </c>
      <c r="U3862" t="s">
        <v>335</v>
      </c>
      <c r="V3862" t="s">
        <v>264</v>
      </c>
      <c r="W3862" s="81" t="str">
        <f>analysis_methods!$B$3</f>
        <v>BIOM</v>
      </c>
      <c r="X3862">
        <v>0.56599999999999995</v>
      </c>
      <c r="Y3862" t="s">
        <v>731</v>
      </c>
      <c r="Z3862" t="s">
        <v>243</v>
      </c>
      <c r="AA3862" t="s">
        <v>161</v>
      </c>
      <c r="AB3862" s="81" t="str">
        <f>analysis_methods!$M$3</f>
        <v>BLOT WW SCALE</v>
      </c>
      <c r="AC3862" s="77">
        <v>45413</v>
      </c>
    </row>
    <row r="3863" spans="1:29" x14ac:dyDescent="0.25">
      <c r="A3863" s="81" t="str">
        <f>samples!$C$100</f>
        <v>BU2023/20-WestdiepSeafarm-325m-b-VV2</v>
      </c>
      <c r="C3863"/>
      <c r="H3863" t="s">
        <v>473</v>
      </c>
      <c r="I3863">
        <v>141433</v>
      </c>
      <c r="K3863" t="s">
        <v>348</v>
      </c>
      <c r="L3863" t="s">
        <v>365</v>
      </c>
      <c r="M3863" t="s">
        <v>366</v>
      </c>
      <c r="N3863" t="s">
        <v>371</v>
      </c>
      <c r="O3863" t="s">
        <v>372</v>
      </c>
      <c r="P3863" t="s">
        <v>373</v>
      </c>
      <c r="Q3863" t="s">
        <v>374</v>
      </c>
      <c r="S3863" t="s">
        <v>226</v>
      </c>
      <c r="U3863" t="s">
        <v>335</v>
      </c>
      <c r="V3863" t="s">
        <v>264</v>
      </c>
      <c r="W3863" s="81" t="str">
        <f>analysis_methods!$B$3</f>
        <v>BIOM</v>
      </c>
      <c r="X3863">
        <v>0</v>
      </c>
      <c r="Y3863" t="s">
        <v>731</v>
      </c>
      <c r="Z3863" t="s">
        <v>243</v>
      </c>
      <c r="AA3863" t="s">
        <v>161</v>
      </c>
      <c r="AB3863" s="81" t="str">
        <f>analysis_methods!$M$3</f>
        <v>BLOT WW SCALE</v>
      </c>
      <c r="AC3863" s="77">
        <v>45413</v>
      </c>
    </row>
    <row r="3864" spans="1:29" x14ac:dyDescent="0.25">
      <c r="A3864" s="81" t="str">
        <f>samples!$C$100</f>
        <v>BU2023/20-WestdiepSeafarm-325m-b-VV2</v>
      </c>
      <c r="C3864"/>
      <c r="H3864" t="s">
        <v>411</v>
      </c>
      <c r="I3864">
        <v>919</v>
      </c>
      <c r="K3864" t="s">
        <v>348</v>
      </c>
      <c r="L3864" t="s">
        <v>375</v>
      </c>
      <c r="M3864" t="s">
        <v>376</v>
      </c>
      <c r="N3864" t="s">
        <v>384</v>
      </c>
      <c r="O3864" t="s">
        <v>411</v>
      </c>
      <c r="S3864" t="s">
        <v>226</v>
      </c>
      <c r="U3864" t="s">
        <v>335</v>
      </c>
      <c r="V3864" t="s">
        <v>264</v>
      </c>
      <c r="W3864" s="81" t="str">
        <f>analysis_methods!$B$3</f>
        <v>BIOM</v>
      </c>
      <c r="X3864">
        <v>0.28299999999999997</v>
      </c>
      <c r="Y3864" t="s">
        <v>731</v>
      </c>
      <c r="Z3864" t="s">
        <v>243</v>
      </c>
      <c r="AA3864" t="s">
        <v>161</v>
      </c>
      <c r="AB3864" s="81" t="str">
        <f>analysis_methods!$M$3</f>
        <v>BLOT WW SCALE</v>
      </c>
      <c r="AC3864" s="77">
        <v>45413</v>
      </c>
    </row>
    <row r="3865" spans="1:29" x14ac:dyDescent="0.25">
      <c r="A3865" s="81" t="str">
        <f>samples!$C$100</f>
        <v>BU2023/20-WestdiepSeafarm-325m-b-VV2</v>
      </c>
      <c r="C3865"/>
      <c r="H3865" t="s">
        <v>470</v>
      </c>
      <c r="I3865">
        <v>855674</v>
      </c>
      <c r="K3865" t="s">
        <v>348</v>
      </c>
      <c r="L3865" t="s">
        <v>355</v>
      </c>
      <c r="M3865" t="s">
        <v>826</v>
      </c>
      <c r="N3865" t="s">
        <v>356</v>
      </c>
      <c r="O3865" t="s">
        <v>357</v>
      </c>
      <c r="P3865" t="s">
        <v>358</v>
      </c>
      <c r="Q3865" t="s">
        <v>359</v>
      </c>
      <c r="S3865" t="s">
        <v>226</v>
      </c>
      <c r="U3865" t="s">
        <v>335</v>
      </c>
      <c r="V3865" t="s">
        <v>264</v>
      </c>
      <c r="W3865" s="81" t="str">
        <f>analysis_methods!$B$3</f>
        <v>BIOM</v>
      </c>
      <c r="X3865">
        <v>9.8640000000000008</v>
      </c>
      <c r="Y3865" t="s">
        <v>731</v>
      </c>
      <c r="Z3865" t="s">
        <v>243</v>
      </c>
      <c r="AA3865" t="s">
        <v>161</v>
      </c>
      <c r="AB3865" s="81" t="str">
        <f>analysis_methods!$M$3</f>
        <v>BLOT WW SCALE</v>
      </c>
      <c r="AC3865" s="77">
        <v>45413</v>
      </c>
    </row>
    <row r="3866" spans="1:29" x14ac:dyDescent="0.25">
      <c r="A3866" s="81" t="str">
        <f>samples!$C$100</f>
        <v>BU2023/20-WestdiepSeafarm-325m-b-VV2</v>
      </c>
      <c r="C3866"/>
      <c r="H3866" t="s">
        <v>479</v>
      </c>
      <c r="I3866">
        <v>130544</v>
      </c>
      <c r="K3866" t="s">
        <v>348</v>
      </c>
      <c r="L3866" t="s">
        <v>375</v>
      </c>
      <c r="M3866" t="s">
        <v>376</v>
      </c>
      <c r="O3866" t="s">
        <v>395</v>
      </c>
      <c r="P3866" t="s">
        <v>396</v>
      </c>
      <c r="Q3866" t="s">
        <v>397</v>
      </c>
      <c r="S3866" t="s">
        <v>226</v>
      </c>
      <c r="U3866" t="s">
        <v>335</v>
      </c>
      <c r="V3866" t="s">
        <v>264</v>
      </c>
      <c r="W3866" s="81" t="str">
        <f>analysis_methods!$B$3</f>
        <v>BIOM</v>
      </c>
      <c r="X3866">
        <v>0</v>
      </c>
      <c r="Y3866" t="s">
        <v>731</v>
      </c>
      <c r="Z3866" t="s">
        <v>243</v>
      </c>
      <c r="AA3866" t="s">
        <v>161</v>
      </c>
      <c r="AB3866" s="81" t="str">
        <f>analysis_methods!$M$3</f>
        <v>BLOT WW SCALE</v>
      </c>
      <c r="AC3866" s="77">
        <v>45413</v>
      </c>
    </row>
    <row r="3867" spans="1:29" x14ac:dyDescent="0.25">
      <c r="A3867" s="81" t="str">
        <f>samples!$C$100</f>
        <v>BU2023/20-WestdiepSeafarm-325m-b-VV2</v>
      </c>
      <c r="C3867"/>
      <c r="H3867" t="s">
        <v>484</v>
      </c>
      <c r="I3867">
        <v>130116</v>
      </c>
      <c r="K3867" t="s">
        <v>348</v>
      </c>
      <c r="L3867" t="s">
        <v>375</v>
      </c>
      <c r="M3867" t="s">
        <v>376</v>
      </c>
      <c r="N3867" t="s">
        <v>380</v>
      </c>
      <c r="O3867" t="s">
        <v>409</v>
      </c>
      <c r="P3867" t="s">
        <v>410</v>
      </c>
      <c r="Q3867" t="s">
        <v>374</v>
      </c>
      <c r="S3867" t="s">
        <v>226</v>
      </c>
      <c r="U3867" t="s">
        <v>335</v>
      </c>
      <c r="V3867" t="s">
        <v>264</v>
      </c>
      <c r="W3867" s="81" t="str">
        <f>analysis_methods!$B$3</f>
        <v>BIOM</v>
      </c>
      <c r="X3867">
        <v>0.439</v>
      </c>
      <c r="Y3867" t="s">
        <v>731</v>
      </c>
      <c r="Z3867" t="s">
        <v>243</v>
      </c>
      <c r="AA3867" t="s">
        <v>161</v>
      </c>
      <c r="AB3867" s="81" t="str">
        <f>analysis_methods!$M$3</f>
        <v>BLOT WW SCALE</v>
      </c>
      <c r="AC3867" s="77">
        <v>45413</v>
      </c>
    </row>
    <row r="3868" spans="1:29" x14ac:dyDescent="0.25">
      <c r="A3868" s="81" t="str">
        <f>samples!$C$100</f>
        <v>BU2023/20-WestdiepSeafarm-325m-b-VV2</v>
      </c>
      <c r="C3868"/>
      <c r="H3868" t="s">
        <v>457</v>
      </c>
      <c r="I3868">
        <v>152391</v>
      </c>
      <c r="K3868" t="s">
        <v>348</v>
      </c>
      <c r="L3868" t="s">
        <v>457</v>
      </c>
      <c r="S3868" t="s">
        <v>226</v>
      </c>
      <c r="U3868" t="s">
        <v>335</v>
      </c>
      <c r="V3868" t="s">
        <v>264</v>
      </c>
      <c r="W3868" s="81" t="str">
        <f>analysis_methods!$B$3</f>
        <v>BIOM</v>
      </c>
      <c r="X3868">
        <v>0.218</v>
      </c>
      <c r="Y3868" t="s">
        <v>731</v>
      </c>
      <c r="Z3868" t="s">
        <v>243</v>
      </c>
      <c r="AA3868" t="s">
        <v>161</v>
      </c>
      <c r="AB3868" s="81" t="str">
        <f>analysis_methods!$M$3</f>
        <v>BLOT WW SCALE</v>
      </c>
      <c r="AC3868" s="77">
        <v>45413</v>
      </c>
    </row>
    <row r="3869" spans="1:29" x14ac:dyDescent="0.25">
      <c r="A3869" s="81" t="str">
        <f>samples!$C$100</f>
        <v>BU2023/20-WestdiepSeafarm-325m-b-VV2</v>
      </c>
      <c r="C3869"/>
      <c r="H3869" t="s">
        <v>482</v>
      </c>
      <c r="I3869">
        <v>130357</v>
      </c>
      <c r="K3869" t="s">
        <v>348</v>
      </c>
      <c r="L3869" t="s">
        <v>375</v>
      </c>
      <c r="M3869" t="s">
        <v>376</v>
      </c>
      <c r="N3869" t="s">
        <v>380</v>
      </c>
      <c r="O3869" t="s">
        <v>381</v>
      </c>
      <c r="P3869" t="s">
        <v>382</v>
      </c>
      <c r="Q3869" t="s">
        <v>405</v>
      </c>
      <c r="S3869" t="s">
        <v>226</v>
      </c>
      <c r="U3869" t="s">
        <v>335</v>
      </c>
      <c r="V3869" t="s">
        <v>264</v>
      </c>
      <c r="W3869" s="81" t="str">
        <f>analysis_methods!$B$3</f>
        <v>BIOM</v>
      </c>
      <c r="X3869">
        <v>0.379</v>
      </c>
      <c r="Y3869" t="s">
        <v>731</v>
      </c>
      <c r="Z3869" t="s">
        <v>243</v>
      </c>
      <c r="AA3869" t="s">
        <v>161</v>
      </c>
      <c r="AB3869" s="81" t="str">
        <f>analysis_methods!$M$3</f>
        <v>BLOT WW SCALE</v>
      </c>
      <c r="AC3869" s="77">
        <v>45413</v>
      </c>
    </row>
    <row r="3870" spans="1:29" x14ac:dyDescent="0.25">
      <c r="A3870" s="81" t="str">
        <f>samples!$C$100</f>
        <v>BU2023/20-WestdiepSeafarm-325m-b-VV2</v>
      </c>
      <c r="C3870"/>
      <c r="H3870" t="s">
        <v>474</v>
      </c>
      <c r="I3870">
        <v>129898</v>
      </c>
      <c r="K3870" t="s">
        <v>348</v>
      </c>
      <c r="L3870" t="s">
        <v>375</v>
      </c>
      <c r="M3870" t="s">
        <v>376</v>
      </c>
      <c r="O3870" t="s">
        <v>377</v>
      </c>
      <c r="P3870" t="s">
        <v>378</v>
      </c>
      <c r="Q3870" t="s">
        <v>379</v>
      </c>
      <c r="S3870" t="s">
        <v>226</v>
      </c>
      <c r="U3870" t="s">
        <v>335</v>
      </c>
      <c r="V3870" t="s">
        <v>264</v>
      </c>
      <c r="W3870" s="81" t="str">
        <f>analysis_methods!$B$3</f>
        <v>BIOM</v>
      </c>
      <c r="X3870">
        <v>1.0629999999999999</v>
      </c>
      <c r="Y3870" t="s">
        <v>731</v>
      </c>
      <c r="Z3870" t="s">
        <v>243</v>
      </c>
      <c r="AA3870" t="s">
        <v>161</v>
      </c>
      <c r="AB3870" s="81" t="str">
        <f>analysis_methods!$M$3</f>
        <v>BLOT WW SCALE</v>
      </c>
      <c r="AC3870" s="77">
        <v>45413</v>
      </c>
    </row>
    <row r="3871" spans="1:29" x14ac:dyDescent="0.25">
      <c r="A3871" s="81" t="str">
        <f>samples!$C$100</f>
        <v>BU2023/20-WestdiepSeafarm-325m-b-VV2</v>
      </c>
      <c r="C3871"/>
      <c r="H3871" t="s">
        <v>479</v>
      </c>
      <c r="I3871">
        <v>130544</v>
      </c>
      <c r="K3871" t="s">
        <v>348</v>
      </c>
      <c r="L3871" t="s">
        <v>375</v>
      </c>
      <c r="M3871" t="s">
        <v>376</v>
      </c>
      <c r="O3871" t="s">
        <v>395</v>
      </c>
      <c r="P3871" t="s">
        <v>396</v>
      </c>
      <c r="Q3871" t="s">
        <v>397</v>
      </c>
      <c r="S3871" t="s">
        <v>226</v>
      </c>
      <c r="U3871" t="s">
        <v>335</v>
      </c>
      <c r="V3871" t="s">
        <v>264</v>
      </c>
      <c r="W3871" s="81" t="str">
        <f>analysis_methods!$B$3</f>
        <v>BIOM</v>
      </c>
      <c r="X3871">
        <v>3.4999999999999996E-2</v>
      </c>
      <c r="Y3871" t="s">
        <v>731</v>
      </c>
      <c r="Z3871" t="s">
        <v>243</v>
      </c>
      <c r="AA3871" t="s">
        <v>161</v>
      </c>
      <c r="AB3871" s="81" t="str">
        <f>analysis_methods!$M$3</f>
        <v>BLOT WW SCALE</v>
      </c>
      <c r="AC3871" s="77">
        <v>45413</v>
      </c>
    </row>
    <row r="3872" spans="1:29" x14ac:dyDescent="0.25">
      <c r="A3872" s="81" t="str">
        <f>samples!$C$100</f>
        <v>BU2023/20-WestdiepSeafarm-325m-b-VV2</v>
      </c>
      <c r="C3872"/>
      <c r="H3872" t="s">
        <v>546</v>
      </c>
      <c r="I3872">
        <v>130711</v>
      </c>
      <c r="K3872" t="s">
        <v>348</v>
      </c>
      <c r="L3872" t="s">
        <v>375</v>
      </c>
      <c r="M3872" t="s">
        <v>376</v>
      </c>
      <c r="N3872" t="s">
        <v>401</v>
      </c>
      <c r="O3872" t="s">
        <v>557</v>
      </c>
      <c r="P3872" t="s">
        <v>558</v>
      </c>
      <c r="Q3872" t="s">
        <v>572</v>
      </c>
      <c r="S3872" t="s">
        <v>226</v>
      </c>
      <c r="U3872" t="s">
        <v>335</v>
      </c>
      <c r="V3872" t="s">
        <v>264</v>
      </c>
      <c r="W3872" s="81" t="str">
        <f>analysis_methods!$B$3</f>
        <v>BIOM</v>
      </c>
      <c r="X3872">
        <v>5.1999999999999998E-2</v>
      </c>
      <c r="Y3872" t="s">
        <v>731</v>
      </c>
      <c r="Z3872" t="s">
        <v>243</v>
      </c>
      <c r="AA3872" t="s">
        <v>161</v>
      </c>
      <c r="AB3872" s="81" t="str">
        <f>analysis_methods!$M$3</f>
        <v>BLOT WW SCALE</v>
      </c>
      <c r="AC3872" s="77">
        <v>45413</v>
      </c>
    </row>
    <row r="3873" spans="1:29" x14ac:dyDescent="0.25">
      <c r="A3873" s="81" t="str">
        <f>samples!$C$100</f>
        <v>BU2023/20-WestdiepSeafarm-325m-b-VV2</v>
      </c>
      <c r="C3873"/>
      <c r="H3873" t="s">
        <v>421</v>
      </c>
      <c r="I3873">
        <v>1648</v>
      </c>
      <c r="K3873" t="s">
        <v>348</v>
      </c>
      <c r="L3873" t="s">
        <v>375</v>
      </c>
      <c r="N3873" t="s">
        <v>420</v>
      </c>
      <c r="O3873" t="s">
        <v>421</v>
      </c>
      <c r="S3873" t="s">
        <v>226</v>
      </c>
      <c r="U3873" t="s">
        <v>335</v>
      </c>
      <c r="V3873" t="s">
        <v>264</v>
      </c>
      <c r="W3873" s="81" t="str">
        <f>analysis_methods!$B$3</f>
        <v>BIOM</v>
      </c>
      <c r="X3873">
        <v>8.2000000000000003E-2</v>
      </c>
      <c r="Y3873" t="s">
        <v>731</v>
      </c>
      <c r="Z3873" t="s">
        <v>243</v>
      </c>
      <c r="AA3873" t="s">
        <v>161</v>
      </c>
      <c r="AB3873" s="81" t="str">
        <f>analysis_methods!$M$3</f>
        <v>BLOT WW SCALE</v>
      </c>
      <c r="AC3873" s="77">
        <v>45413</v>
      </c>
    </row>
    <row r="3874" spans="1:29" x14ac:dyDescent="0.25">
      <c r="A3874" s="81" t="str">
        <f>samples!$C$100</f>
        <v>BU2023/20-WestdiepSeafarm-325m-b-VV2</v>
      </c>
      <c r="C3874"/>
      <c r="H3874" t="s">
        <v>543</v>
      </c>
      <c r="I3874">
        <v>131183</v>
      </c>
      <c r="K3874" t="s">
        <v>348</v>
      </c>
      <c r="L3874" t="s">
        <v>375</v>
      </c>
      <c r="M3874" t="s">
        <v>376</v>
      </c>
      <c r="N3874" t="s">
        <v>401</v>
      </c>
      <c r="O3874" t="s">
        <v>402</v>
      </c>
      <c r="P3874" t="s">
        <v>519</v>
      </c>
      <c r="Q3874" t="s">
        <v>533</v>
      </c>
      <c r="S3874" t="s">
        <v>226</v>
      </c>
      <c r="U3874" t="s">
        <v>335</v>
      </c>
      <c r="V3874" t="s">
        <v>264</v>
      </c>
      <c r="W3874" s="81" t="str">
        <f>analysis_methods!$B$3</f>
        <v>BIOM</v>
      </c>
      <c r="X3874">
        <v>0.01</v>
      </c>
      <c r="Y3874" t="s">
        <v>731</v>
      </c>
      <c r="Z3874" t="s">
        <v>243</v>
      </c>
      <c r="AA3874" t="s">
        <v>161</v>
      </c>
      <c r="AB3874" s="81" t="str">
        <f>analysis_methods!$M$3</f>
        <v>BLOT WW SCALE</v>
      </c>
      <c r="AC3874" s="77">
        <v>45413</v>
      </c>
    </row>
    <row r="3875" spans="1:29" x14ac:dyDescent="0.25">
      <c r="A3875" s="81" t="str">
        <f>samples!$C$100</f>
        <v>BU2023/20-WestdiepSeafarm-325m-b-VV2</v>
      </c>
      <c r="C3875"/>
      <c r="H3875" t="s">
        <v>481</v>
      </c>
      <c r="I3875">
        <v>131187</v>
      </c>
      <c r="K3875" t="s">
        <v>348</v>
      </c>
      <c r="L3875" t="s">
        <v>375</v>
      </c>
      <c r="M3875" t="s">
        <v>376</v>
      </c>
      <c r="N3875" t="s">
        <v>401</v>
      </c>
      <c r="O3875" t="s">
        <v>402</v>
      </c>
      <c r="P3875" t="s">
        <v>403</v>
      </c>
      <c r="Q3875" t="s">
        <v>404</v>
      </c>
      <c r="S3875" t="s">
        <v>226</v>
      </c>
      <c r="U3875" t="s">
        <v>335</v>
      </c>
      <c r="V3875" t="s">
        <v>264</v>
      </c>
      <c r="W3875" s="81" t="str">
        <f>analysis_methods!$B$3</f>
        <v>BIOM</v>
      </c>
      <c r="X3875">
        <v>0.45900000000000002</v>
      </c>
      <c r="Y3875" t="s">
        <v>731</v>
      </c>
      <c r="Z3875" t="s">
        <v>243</v>
      </c>
      <c r="AA3875" t="s">
        <v>161</v>
      </c>
      <c r="AB3875" s="81" t="str">
        <f>analysis_methods!$M$3</f>
        <v>BLOT WW SCALE</v>
      </c>
      <c r="AC3875" s="77">
        <v>45413</v>
      </c>
    </row>
    <row r="3876" spans="1:29" x14ac:dyDescent="0.25">
      <c r="A3876" s="81" t="str">
        <f>samples!$C$100</f>
        <v>BU2023/20-WestdiepSeafarm-325m-b-VV2</v>
      </c>
      <c r="C3876"/>
      <c r="H3876" t="s">
        <v>493</v>
      </c>
      <c r="I3876">
        <v>131074</v>
      </c>
      <c r="K3876" t="s">
        <v>348</v>
      </c>
      <c r="L3876" t="s">
        <v>375</v>
      </c>
      <c r="M3876" t="s">
        <v>376</v>
      </c>
      <c r="N3876" t="s">
        <v>380</v>
      </c>
      <c r="O3876" t="s">
        <v>406</v>
      </c>
      <c r="P3876" t="s">
        <v>444</v>
      </c>
      <c r="Q3876" t="s">
        <v>445</v>
      </c>
      <c r="S3876" t="s">
        <v>226</v>
      </c>
      <c r="U3876" t="s">
        <v>335</v>
      </c>
      <c r="V3876" t="s">
        <v>264</v>
      </c>
      <c r="W3876" s="81" t="str">
        <f>analysis_methods!$B$3</f>
        <v>BIOM</v>
      </c>
      <c r="X3876">
        <v>5.7089999999999996</v>
      </c>
      <c r="Y3876" t="s">
        <v>731</v>
      </c>
      <c r="Z3876" t="s">
        <v>243</v>
      </c>
      <c r="AA3876" t="s">
        <v>161</v>
      </c>
      <c r="AB3876" s="81" t="str">
        <f>analysis_methods!$M$3</f>
        <v>BLOT WW SCALE</v>
      </c>
      <c r="AC3876" s="77">
        <v>45413</v>
      </c>
    </row>
    <row r="3877" spans="1:29" x14ac:dyDescent="0.25">
      <c r="A3877" s="81" t="str">
        <f>samples!$C$100</f>
        <v>BU2023/20-WestdiepSeafarm-325m-b-VV2</v>
      </c>
      <c r="C3877"/>
      <c r="H3877" t="s">
        <v>547</v>
      </c>
      <c r="I3877">
        <v>120020</v>
      </c>
      <c r="K3877" t="s">
        <v>348</v>
      </c>
      <c r="L3877" t="s">
        <v>414</v>
      </c>
      <c r="M3877" t="s">
        <v>415</v>
      </c>
      <c r="N3877" t="s">
        <v>559</v>
      </c>
      <c r="O3877" t="s">
        <v>560</v>
      </c>
      <c r="P3877" t="s">
        <v>561</v>
      </c>
      <c r="Q3877" t="s">
        <v>573</v>
      </c>
      <c r="S3877" t="s">
        <v>226</v>
      </c>
      <c r="U3877" t="s">
        <v>335</v>
      </c>
      <c r="V3877" t="s">
        <v>264</v>
      </c>
      <c r="W3877" s="81" t="str">
        <f>analysis_methods!$B$3</f>
        <v>BIOM</v>
      </c>
      <c r="X3877">
        <v>2.7999999999999997E-2</v>
      </c>
      <c r="Y3877" t="s">
        <v>731</v>
      </c>
      <c r="Z3877" t="s">
        <v>243</v>
      </c>
      <c r="AA3877" t="s">
        <v>161</v>
      </c>
      <c r="AB3877" s="81" t="str">
        <f>analysis_methods!$M$3</f>
        <v>BLOT WW SCALE</v>
      </c>
      <c r="AC3877" s="77">
        <v>45413</v>
      </c>
    </row>
    <row r="3878" spans="1:29" x14ac:dyDescent="0.25">
      <c r="A3878" s="81" t="str">
        <f>samples!$C$100</f>
        <v>BU2023/20-WestdiepSeafarm-325m-b-VV2</v>
      </c>
      <c r="C3878"/>
      <c r="H3878" t="s">
        <v>820</v>
      </c>
      <c r="I3878">
        <v>107188</v>
      </c>
      <c r="K3878" t="s">
        <v>348</v>
      </c>
      <c r="L3878" t="s">
        <v>414</v>
      </c>
      <c r="M3878" t="s">
        <v>415</v>
      </c>
      <c r="N3878" t="s">
        <v>511</v>
      </c>
      <c r="O3878" t="s">
        <v>850</v>
      </c>
      <c r="P3878" t="s">
        <v>851</v>
      </c>
      <c r="Q3878" t="s">
        <v>852</v>
      </c>
      <c r="S3878" t="s">
        <v>226</v>
      </c>
      <c r="U3878" t="s">
        <v>335</v>
      </c>
      <c r="V3878" t="s">
        <v>264</v>
      </c>
      <c r="W3878" s="81" t="str">
        <f>analysis_methods!$B$3</f>
        <v>BIOM</v>
      </c>
      <c r="X3878">
        <v>4.1999999999999996E-2</v>
      </c>
      <c r="Y3878" t="s">
        <v>731</v>
      </c>
      <c r="Z3878" t="s">
        <v>243</v>
      </c>
      <c r="AA3878" t="s">
        <v>161</v>
      </c>
      <c r="AB3878" s="81" t="str">
        <f>analysis_methods!$M$3</f>
        <v>BLOT WW SCALE</v>
      </c>
      <c r="AC3878" s="77">
        <v>45413</v>
      </c>
    </row>
    <row r="3879" spans="1:29" x14ac:dyDescent="0.25">
      <c r="A3879" s="81" t="str">
        <f>samples!$C$101</f>
        <v>BU2023/20-WestdiepSeafarm-325m-c-VV3</v>
      </c>
      <c r="C3879"/>
      <c r="H3879" t="s">
        <v>549</v>
      </c>
      <c r="I3879">
        <v>131107</v>
      </c>
      <c r="K3879" t="s">
        <v>348</v>
      </c>
      <c r="L3879" t="s">
        <v>375</v>
      </c>
      <c r="M3879" t="s">
        <v>376</v>
      </c>
      <c r="N3879" t="s">
        <v>401</v>
      </c>
      <c r="O3879" t="s">
        <v>402</v>
      </c>
      <c r="P3879" t="s">
        <v>564</v>
      </c>
      <c r="Q3879" t="s">
        <v>575</v>
      </c>
      <c r="S3879" t="s">
        <v>226</v>
      </c>
      <c r="U3879" t="s">
        <v>335</v>
      </c>
      <c r="V3879" t="s">
        <v>264</v>
      </c>
      <c r="W3879" s="81" t="str">
        <f>analysis_methods!$B$3</f>
        <v>BIOM</v>
      </c>
      <c r="X3879">
        <v>0.01</v>
      </c>
      <c r="Y3879" t="s">
        <v>731</v>
      </c>
      <c r="Z3879" t="s">
        <v>243</v>
      </c>
      <c r="AA3879" t="s">
        <v>161</v>
      </c>
      <c r="AB3879" s="81" t="str">
        <f>analysis_methods!$M$3</f>
        <v>BLOT WW SCALE</v>
      </c>
      <c r="AC3879" s="77">
        <v>45413</v>
      </c>
    </row>
    <row r="3880" spans="1:29" x14ac:dyDescent="0.25">
      <c r="A3880" s="81" t="str">
        <f>samples!$C$101</f>
        <v>BU2023/20-WestdiepSeafarm-325m-c-VV3</v>
      </c>
      <c r="C3880"/>
      <c r="H3880" t="s">
        <v>411</v>
      </c>
      <c r="I3880">
        <v>919</v>
      </c>
      <c r="K3880" t="s">
        <v>348</v>
      </c>
      <c r="L3880" t="s">
        <v>375</v>
      </c>
      <c r="M3880" t="s">
        <v>376</v>
      </c>
      <c r="N3880" t="s">
        <v>384</v>
      </c>
      <c r="O3880" t="s">
        <v>411</v>
      </c>
      <c r="S3880" t="s">
        <v>226</v>
      </c>
      <c r="U3880" t="s">
        <v>335</v>
      </c>
      <c r="V3880" t="s">
        <v>264</v>
      </c>
      <c r="W3880" s="81" t="str">
        <f>analysis_methods!$B$3</f>
        <v>BIOM</v>
      </c>
      <c r="X3880">
        <v>0.60599999999999998</v>
      </c>
      <c r="Y3880" t="s">
        <v>731</v>
      </c>
      <c r="Z3880" t="s">
        <v>243</v>
      </c>
      <c r="AA3880" t="s">
        <v>161</v>
      </c>
      <c r="AB3880" s="81" t="str">
        <f>analysis_methods!$M$3</f>
        <v>BLOT WW SCALE</v>
      </c>
      <c r="AC3880" s="77">
        <v>45413</v>
      </c>
    </row>
    <row r="3881" spans="1:29" x14ac:dyDescent="0.25">
      <c r="A3881" s="81" t="str">
        <f>samples!$C$101</f>
        <v>BU2023/20-WestdiepSeafarm-325m-c-VV3</v>
      </c>
      <c r="C3881"/>
      <c r="H3881" t="s">
        <v>470</v>
      </c>
      <c r="I3881">
        <v>855674</v>
      </c>
      <c r="K3881" t="s">
        <v>348</v>
      </c>
      <c r="L3881" t="s">
        <v>355</v>
      </c>
      <c r="M3881" t="s">
        <v>826</v>
      </c>
      <c r="N3881" t="s">
        <v>356</v>
      </c>
      <c r="O3881" t="s">
        <v>357</v>
      </c>
      <c r="P3881" t="s">
        <v>358</v>
      </c>
      <c r="Q3881" t="s">
        <v>359</v>
      </c>
      <c r="S3881" t="s">
        <v>226</v>
      </c>
      <c r="U3881" t="s">
        <v>335</v>
      </c>
      <c r="V3881" t="s">
        <v>264</v>
      </c>
      <c r="W3881" s="81" t="str">
        <f>analysis_methods!$B$3</f>
        <v>BIOM</v>
      </c>
      <c r="X3881">
        <v>43.779000000000003</v>
      </c>
      <c r="Y3881" t="s">
        <v>731</v>
      </c>
      <c r="Z3881" t="s">
        <v>243</v>
      </c>
      <c r="AA3881" t="s">
        <v>161</v>
      </c>
      <c r="AB3881" s="81" t="str">
        <f>analysis_methods!$M$3</f>
        <v>BLOT WW SCALE</v>
      </c>
      <c r="AC3881" s="77">
        <v>45413</v>
      </c>
    </row>
    <row r="3882" spans="1:29" x14ac:dyDescent="0.25">
      <c r="A3882" s="81" t="str">
        <f>samples!$C$101</f>
        <v>BU2023/20-WestdiepSeafarm-325m-c-VV3</v>
      </c>
      <c r="C3882"/>
      <c r="H3882" t="s">
        <v>484</v>
      </c>
      <c r="I3882">
        <v>130116</v>
      </c>
      <c r="K3882" t="s">
        <v>348</v>
      </c>
      <c r="L3882" t="s">
        <v>375</v>
      </c>
      <c r="M3882" t="s">
        <v>376</v>
      </c>
      <c r="N3882" t="s">
        <v>380</v>
      </c>
      <c r="O3882" t="s">
        <v>409</v>
      </c>
      <c r="P3882" t="s">
        <v>410</v>
      </c>
      <c r="Q3882" t="s">
        <v>374</v>
      </c>
      <c r="S3882" t="s">
        <v>226</v>
      </c>
      <c r="U3882" t="s">
        <v>335</v>
      </c>
      <c r="V3882" t="s">
        <v>264</v>
      </c>
      <c r="W3882" s="81" t="str">
        <f>analysis_methods!$B$3</f>
        <v>BIOM</v>
      </c>
      <c r="X3882">
        <v>1.149</v>
      </c>
      <c r="Y3882" t="s">
        <v>731</v>
      </c>
      <c r="Z3882" t="s">
        <v>243</v>
      </c>
      <c r="AA3882" t="s">
        <v>161</v>
      </c>
      <c r="AB3882" s="81" t="str">
        <f>analysis_methods!$M$3</f>
        <v>BLOT WW SCALE</v>
      </c>
      <c r="AC3882" s="77">
        <v>45413</v>
      </c>
    </row>
    <row r="3883" spans="1:29" x14ac:dyDescent="0.25">
      <c r="A3883" s="81" t="str">
        <f>samples!$C$101</f>
        <v>BU2023/20-WestdiepSeafarm-325m-c-VV3</v>
      </c>
      <c r="C3883"/>
      <c r="H3883" t="s">
        <v>457</v>
      </c>
      <c r="I3883">
        <v>152391</v>
      </c>
      <c r="K3883" t="s">
        <v>348</v>
      </c>
      <c r="L3883" t="s">
        <v>457</v>
      </c>
      <c r="S3883" t="s">
        <v>226</v>
      </c>
      <c r="U3883" t="s">
        <v>335</v>
      </c>
      <c r="V3883" t="s">
        <v>264</v>
      </c>
      <c r="W3883" s="81" t="str">
        <f>analysis_methods!$B$3</f>
        <v>BIOM</v>
      </c>
      <c r="X3883">
        <v>51.3</v>
      </c>
      <c r="Y3883" t="s">
        <v>731</v>
      </c>
      <c r="Z3883" t="s">
        <v>243</v>
      </c>
      <c r="AA3883" t="s">
        <v>161</v>
      </c>
      <c r="AB3883" s="81" t="str">
        <f>analysis_methods!$M$3</f>
        <v>BLOT WW SCALE</v>
      </c>
      <c r="AC3883" s="77">
        <v>45413</v>
      </c>
    </row>
    <row r="3884" spans="1:29" x14ac:dyDescent="0.25">
      <c r="A3884" s="81" t="str">
        <f>samples!$C$101</f>
        <v>BU2023/20-WestdiepSeafarm-325m-c-VV3</v>
      </c>
      <c r="C3884"/>
      <c r="H3884" t="s">
        <v>482</v>
      </c>
      <c r="I3884">
        <v>130357</v>
      </c>
      <c r="K3884" t="s">
        <v>348</v>
      </c>
      <c r="L3884" t="s">
        <v>375</v>
      </c>
      <c r="M3884" t="s">
        <v>376</v>
      </c>
      <c r="N3884" t="s">
        <v>380</v>
      </c>
      <c r="O3884" t="s">
        <v>381</v>
      </c>
      <c r="P3884" t="s">
        <v>382</v>
      </c>
      <c r="Q3884" t="s">
        <v>405</v>
      </c>
      <c r="S3884" t="s">
        <v>226</v>
      </c>
      <c r="U3884" t="s">
        <v>335</v>
      </c>
      <c r="V3884" t="s">
        <v>264</v>
      </c>
      <c r="W3884" s="81" t="str">
        <f>analysis_methods!$B$3</f>
        <v>BIOM</v>
      </c>
      <c r="X3884">
        <v>0.54499999999999993</v>
      </c>
      <c r="Y3884" t="s">
        <v>731</v>
      </c>
      <c r="Z3884" t="s">
        <v>243</v>
      </c>
      <c r="AA3884" t="s">
        <v>161</v>
      </c>
      <c r="AB3884" s="81" t="str">
        <f>analysis_methods!$M$3</f>
        <v>BLOT WW SCALE</v>
      </c>
      <c r="AC3884" s="77">
        <v>45413</v>
      </c>
    </row>
    <row r="3885" spans="1:29" x14ac:dyDescent="0.25">
      <c r="A3885" s="81" t="str">
        <f>samples!$C$101</f>
        <v>BU2023/20-WestdiepSeafarm-325m-c-VV3</v>
      </c>
      <c r="C3885"/>
      <c r="H3885" t="s">
        <v>474</v>
      </c>
      <c r="I3885">
        <v>129898</v>
      </c>
      <c r="K3885" t="s">
        <v>348</v>
      </c>
      <c r="L3885" t="s">
        <v>375</v>
      </c>
      <c r="M3885" t="s">
        <v>376</v>
      </c>
      <c r="O3885" t="s">
        <v>377</v>
      </c>
      <c r="P3885" t="s">
        <v>378</v>
      </c>
      <c r="Q3885" t="s">
        <v>379</v>
      </c>
      <c r="S3885" t="s">
        <v>226</v>
      </c>
      <c r="U3885" t="s">
        <v>335</v>
      </c>
      <c r="V3885" t="s">
        <v>264</v>
      </c>
      <c r="W3885" s="81" t="str">
        <f>analysis_methods!$B$3</f>
        <v>BIOM</v>
      </c>
      <c r="X3885">
        <v>1.2779999999999998</v>
      </c>
      <c r="Y3885" t="s">
        <v>731</v>
      </c>
      <c r="Z3885" t="s">
        <v>243</v>
      </c>
      <c r="AA3885" t="s">
        <v>161</v>
      </c>
      <c r="AB3885" s="81" t="str">
        <f>analysis_methods!$M$3</f>
        <v>BLOT WW SCALE</v>
      </c>
      <c r="AC3885" s="77">
        <v>45413</v>
      </c>
    </row>
    <row r="3886" spans="1:29" x14ac:dyDescent="0.25">
      <c r="A3886" s="81" t="str">
        <f>samples!$C$101</f>
        <v>BU2023/20-WestdiepSeafarm-325m-c-VV3</v>
      </c>
      <c r="C3886"/>
      <c r="H3886" t="s">
        <v>540</v>
      </c>
      <c r="I3886">
        <v>334512</v>
      </c>
      <c r="K3886" t="s">
        <v>348</v>
      </c>
      <c r="L3886" t="s">
        <v>375</v>
      </c>
      <c r="M3886" t="s">
        <v>376</v>
      </c>
      <c r="N3886" t="s">
        <v>380</v>
      </c>
      <c r="O3886" t="s">
        <v>448</v>
      </c>
      <c r="P3886" t="s">
        <v>517</v>
      </c>
      <c r="Q3886" t="s">
        <v>530</v>
      </c>
      <c r="S3886" t="s">
        <v>226</v>
      </c>
      <c r="U3886" t="s">
        <v>335</v>
      </c>
      <c r="V3886" t="s">
        <v>264</v>
      </c>
      <c r="W3886" s="81" t="str">
        <f>analysis_methods!$B$3</f>
        <v>BIOM</v>
      </c>
      <c r="X3886">
        <v>7.5999999999999998E-2</v>
      </c>
      <c r="Y3886" t="s">
        <v>731</v>
      </c>
      <c r="Z3886" t="s">
        <v>243</v>
      </c>
      <c r="AA3886" t="s">
        <v>161</v>
      </c>
      <c r="AB3886" s="81" t="str">
        <f>analysis_methods!$M$3</f>
        <v>BLOT WW SCALE</v>
      </c>
      <c r="AC3886" s="77">
        <v>45413</v>
      </c>
    </row>
    <row r="3887" spans="1:29" x14ac:dyDescent="0.25">
      <c r="A3887" s="81" t="str">
        <f>samples!$C$101</f>
        <v>BU2023/20-WestdiepSeafarm-325m-c-VV3</v>
      </c>
      <c r="C3887"/>
      <c r="H3887" t="s">
        <v>546</v>
      </c>
      <c r="I3887">
        <v>130711</v>
      </c>
      <c r="K3887" t="s">
        <v>348</v>
      </c>
      <c r="L3887" t="s">
        <v>375</v>
      </c>
      <c r="M3887" t="s">
        <v>376</v>
      </c>
      <c r="N3887" t="s">
        <v>401</v>
      </c>
      <c r="O3887" t="s">
        <v>557</v>
      </c>
      <c r="P3887" t="s">
        <v>558</v>
      </c>
      <c r="Q3887" t="s">
        <v>572</v>
      </c>
      <c r="S3887" t="s">
        <v>226</v>
      </c>
      <c r="U3887" t="s">
        <v>335</v>
      </c>
      <c r="V3887" t="s">
        <v>264</v>
      </c>
      <c r="W3887" s="81" t="str">
        <f>analysis_methods!$B$3</f>
        <v>BIOM</v>
      </c>
      <c r="X3887">
        <v>0.20400000000000001</v>
      </c>
      <c r="Y3887" t="s">
        <v>731</v>
      </c>
      <c r="Z3887" t="s">
        <v>243</v>
      </c>
      <c r="AA3887" t="s">
        <v>161</v>
      </c>
      <c r="AB3887" s="81" t="str">
        <f>analysis_methods!$M$3</f>
        <v>BLOT WW SCALE</v>
      </c>
      <c r="AC3887" s="77">
        <v>45413</v>
      </c>
    </row>
    <row r="3888" spans="1:29" x14ac:dyDescent="0.25">
      <c r="A3888" s="81" t="str">
        <f>samples!$C$101</f>
        <v>BU2023/20-WestdiepSeafarm-325m-c-VV3</v>
      </c>
      <c r="C3888"/>
      <c r="H3888" t="s">
        <v>819</v>
      </c>
      <c r="I3888">
        <v>107688</v>
      </c>
      <c r="K3888" t="s">
        <v>348</v>
      </c>
      <c r="L3888" t="s">
        <v>414</v>
      </c>
      <c r="M3888" t="s">
        <v>415</v>
      </c>
      <c r="N3888" t="s">
        <v>511</v>
      </c>
      <c r="O3888" t="s">
        <v>644</v>
      </c>
      <c r="P3888" t="s">
        <v>645</v>
      </c>
      <c r="Q3888" t="s">
        <v>849</v>
      </c>
      <c r="S3888" t="s">
        <v>226</v>
      </c>
      <c r="U3888" t="s">
        <v>335</v>
      </c>
      <c r="V3888" t="s">
        <v>264</v>
      </c>
      <c r="W3888" s="81" t="str">
        <f>analysis_methods!$B$3</f>
        <v>BIOM</v>
      </c>
      <c r="X3888">
        <v>0.82799999999999996</v>
      </c>
      <c r="Y3888" t="s">
        <v>731</v>
      </c>
      <c r="Z3888" t="s">
        <v>243</v>
      </c>
      <c r="AA3888" t="s">
        <v>161</v>
      </c>
      <c r="AB3888" s="81" t="str">
        <f>analysis_methods!$M$3</f>
        <v>BLOT WW SCALE</v>
      </c>
      <c r="AC3888" s="77">
        <v>45413</v>
      </c>
    </row>
    <row r="3889" spans="1:29" x14ac:dyDescent="0.25">
      <c r="A3889" s="81" t="str">
        <f>samples!$C$101</f>
        <v>BU2023/20-WestdiepSeafarm-325m-c-VV3</v>
      </c>
      <c r="C3889"/>
      <c r="H3889" t="s">
        <v>421</v>
      </c>
      <c r="I3889">
        <v>1648</v>
      </c>
      <c r="K3889" t="s">
        <v>348</v>
      </c>
      <c r="L3889" t="s">
        <v>375</v>
      </c>
      <c r="N3889" t="s">
        <v>420</v>
      </c>
      <c r="O3889" t="s">
        <v>421</v>
      </c>
      <c r="S3889" t="s">
        <v>226</v>
      </c>
      <c r="U3889" t="s">
        <v>335</v>
      </c>
      <c r="V3889" t="s">
        <v>264</v>
      </c>
      <c r="W3889" s="81" t="str">
        <f>analysis_methods!$B$3</f>
        <v>BIOM</v>
      </c>
      <c r="X3889">
        <v>0.122</v>
      </c>
      <c r="Y3889" t="s">
        <v>731</v>
      </c>
      <c r="Z3889" t="s">
        <v>243</v>
      </c>
      <c r="AA3889" t="s">
        <v>161</v>
      </c>
      <c r="AB3889" s="81" t="str">
        <f>analysis_methods!$M$3</f>
        <v>BLOT WW SCALE</v>
      </c>
      <c r="AC3889" s="77">
        <v>45413</v>
      </c>
    </row>
    <row r="3890" spans="1:29" x14ac:dyDescent="0.25">
      <c r="A3890" s="81" t="str">
        <f>samples!$C$101</f>
        <v>BU2023/20-WestdiepSeafarm-325m-c-VV3</v>
      </c>
      <c r="C3890"/>
      <c r="H3890" t="s">
        <v>543</v>
      </c>
      <c r="I3890">
        <v>131183</v>
      </c>
      <c r="K3890" t="s">
        <v>348</v>
      </c>
      <c r="L3890" t="s">
        <v>375</v>
      </c>
      <c r="M3890" t="s">
        <v>376</v>
      </c>
      <c r="N3890" t="s">
        <v>401</v>
      </c>
      <c r="O3890" t="s">
        <v>402</v>
      </c>
      <c r="P3890" t="s">
        <v>519</v>
      </c>
      <c r="Q3890" t="s">
        <v>533</v>
      </c>
      <c r="S3890" t="s">
        <v>226</v>
      </c>
      <c r="U3890" t="s">
        <v>335</v>
      </c>
      <c r="V3890" t="s">
        <v>264</v>
      </c>
      <c r="W3890" s="81" t="str">
        <f>analysis_methods!$B$3</f>
        <v>BIOM</v>
      </c>
      <c r="X3890">
        <v>1.1999999999999999E-2</v>
      </c>
      <c r="Y3890" t="s">
        <v>731</v>
      </c>
      <c r="Z3890" t="s">
        <v>243</v>
      </c>
      <c r="AA3890" t="s">
        <v>161</v>
      </c>
      <c r="AB3890" s="81" t="str">
        <f>analysis_methods!$M$3</f>
        <v>BLOT WW SCALE</v>
      </c>
      <c r="AC3890" s="77">
        <v>45413</v>
      </c>
    </row>
    <row r="3891" spans="1:29" x14ac:dyDescent="0.25">
      <c r="A3891" s="81" t="str">
        <f>samples!$C$101</f>
        <v>BU2023/20-WestdiepSeafarm-325m-c-VV3</v>
      </c>
      <c r="C3891"/>
      <c r="H3891" t="s">
        <v>481</v>
      </c>
      <c r="I3891">
        <v>131187</v>
      </c>
      <c r="K3891" t="s">
        <v>348</v>
      </c>
      <c r="L3891" t="s">
        <v>375</v>
      </c>
      <c r="M3891" t="s">
        <v>376</v>
      </c>
      <c r="N3891" t="s">
        <v>401</v>
      </c>
      <c r="O3891" t="s">
        <v>402</v>
      </c>
      <c r="P3891" t="s">
        <v>403</v>
      </c>
      <c r="Q3891" t="s">
        <v>404</v>
      </c>
      <c r="S3891" t="s">
        <v>226</v>
      </c>
      <c r="U3891" t="s">
        <v>335</v>
      </c>
      <c r="V3891" t="s">
        <v>264</v>
      </c>
      <c r="W3891" s="81" t="str">
        <f>analysis_methods!$B$3</f>
        <v>BIOM</v>
      </c>
      <c r="X3891">
        <v>0.24</v>
      </c>
      <c r="Y3891" t="s">
        <v>731</v>
      </c>
      <c r="Z3891" t="s">
        <v>243</v>
      </c>
      <c r="AA3891" t="s">
        <v>161</v>
      </c>
      <c r="AB3891" s="81" t="str">
        <f>analysis_methods!$M$3</f>
        <v>BLOT WW SCALE</v>
      </c>
      <c r="AC3891" s="77">
        <v>45413</v>
      </c>
    </row>
    <row r="3892" spans="1:29" x14ac:dyDescent="0.25">
      <c r="A3892" s="81" t="str">
        <f>samples!$C$101</f>
        <v>BU2023/20-WestdiepSeafarm-325m-c-VV3</v>
      </c>
      <c r="C3892"/>
      <c r="H3892" t="s">
        <v>472</v>
      </c>
      <c r="I3892">
        <v>140301</v>
      </c>
      <c r="K3892" t="s">
        <v>348</v>
      </c>
      <c r="L3892" t="s">
        <v>365</v>
      </c>
      <c r="M3892" t="s">
        <v>366</v>
      </c>
      <c r="N3892" t="s">
        <v>367</v>
      </c>
      <c r="O3892" t="s">
        <v>368</v>
      </c>
      <c r="P3892" t="s">
        <v>369</v>
      </c>
      <c r="Q3892" t="s">
        <v>370</v>
      </c>
      <c r="S3892" t="s">
        <v>226</v>
      </c>
      <c r="U3892" t="s">
        <v>335</v>
      </c>
      <c r="V3892" t="s">
        <v>264</v>
      </c>
      <c r="W3892" s="81" t="str">
        <f>analysis_methods!$B$3</f>
        <v>BIOM</v>
      </c>
      <c r="X3892">
        <v>67.710999999999999</v>
      </c>
      <c r="Y3892" t="s">
        <v>731</v>
      </c>
      <c r="Z3892" t="s">
        <v>243</v>
      </c>
      <c r="AA3892" t="s">
        <v>161</v>
      </c>
      <c r="AB3892" s="81" t="str">
        <f>analysis_methods!$M$3</f>
        <v>BLOT WW SCALE</v>
      </c>
      <c r="AC3892" s="77">
        <v>45413</v>
      </c>
    </row>
    <row r="3893" spans="1:29" x14ac:dyDescent="0.25">
      <c r="A3893" s="81" t="str">
        <f>samples!$C$101</f>
        <v>BU2023/20-WestdiepSeafarm-325m-c-VV3</v>
      </c>
      <c r="C3893"/>
      <c r="H3893" t="s">
        <v>582</v>
      </c>
      <c r="I3893">
        <v>334510</v>
      </c>
      <c r="K3893" t="s">
        <v>348</v>
      </c>
      <c r="L3893" t="s">
        <v>375</v>
      </c>
      <c r="M3893" t="s">
        <v>376</v>
      </c>
      <c r="N3893" t="s">
        <v>380</v>
      </c>
      <c r="O3893" t="s">
        <v>448</v>
      </c>
      <c r="P3893" t="s">
        <v>517</v>
      </c>
      <c r="Q3893" t="s">
        <v>594</v>
      </c>
      <c r="S3893" t="s">
        <v>226</v>
      </c>
      <c r="U3893" t="s">
        <v>335</v>
      </c>
      <c r="V3893" t="s">
        <v>264</v>
      </c>
      <c r="W3893" s="81" t="str">
        <f>analysis_methods!$B$3</f>
        <v>BIOM</v>
      </c>
      <c r="X3893">
        <v>3.3999999999999996E-2</v>
      </c>
      <c r="Y3893" t="s">
        <v>731</v>
      </c>
      <c r="Z3893" t="s">
        <v>243</v>
      </c>
      <c r="AA3893" t="s">
        <v>161</v>
      </c>
      <c r="AB3893" s="81" t="str">
        <f>analysis_methods!$M$3</f>
        <v>BLOT WW SCALE</v>
      </c>
      <c r="AC3893" s="77">
        <v>45413</v>
      </c>
    </row>
    <row r="3894" spans="1:29" x14ac:dyDescent="0.25">
      <c r="A3894" s="81" t="str">
        <f>samples!$C$101</f>
        <v>BU2023/20-WestdiepSeafarm-325m-c-VV3</v>
      </c>
      <c r="C3894"/>
      <c r="H3894" t="s">
        <v>537</v>
      </c>
      <c r="I3894">
        <v>130375</v>
      </c>
      <c r="K3894" t="s">
        <v>348</v>
      </c>
      <c r="L3894" t="s">
        <v>375</v>
      </c>
      <c r="M3894" t="s">
        <v>376</v>
      </c>
      <c r="N3894" t="s">
        <v>380</v>
      </c>
      <c r="O3894" t="s">
        <v>507</v>
      </c>
      <c r="P3894" t="s">
        <v>508</v>
      </c>
      <c r="Q3894" t="s">
        <v>526</v>
      </c>
      <c r="S3894" t="s">
        <v>226</v>
      </c>
      <c r="U3894" t="s">
        <v>335</v>
      </c>
      <c r="V3894" t="s">
        <v>264</v>
      </c>
      <c r="W3894" s="81" t="str">
        <f>analysis_methods!$B$3</f>
        <v>BIOM</v>
      </c>
      <c r="X3894">
        <v>7.9000000000000001E-2</v>
      </c>
      <c r="Y3894" t="s">
        <v>731</v>
      </c>
      <c r="Z3894" t="s">
        <v>243</v>
      </c>
      <c r="AA3894" t="s">
        <v>161</v>
      </c>
      <c r="AB3894" s="81" t="str">
        <f>analysis_methods!$M$3</f>
        <v>BLOT WW SCALE</v>
      </c>
      <c r="AC3894" s="77">
        <v>45413</v>
      </c>
    </row>
    <row r="3895" spans="1:29" x14ac:dyDescent="0.25">
      <c r="A3895" s="81" t="str">
        <f>samples!$C$102</f>
        <v>BU2023/20-WestdiepSeafarm-425m-a-VV1</v>
      </c>
      <c r="C3895"/>
      <c r="H3895" t="s">
        <v>487</v>
      </c>
      <c r="I3895">
        <v>102788</v>
      </c>
      <c r="K3895" t="s">
        <v>348</v>
      </c>
      <c r="L3895" t="s">
        <v>414</v>
      </c>
      <c r="M3895" t="s">
        <v>415</v>
      </c>
      <c r="N3895" t="s">
        <v>416</v>
      </c>
      <c r="O3895" t="s">
        <v>423</v>
      </c>
      <c r="P3895" t="s">
        <v>424</v>
      </c>
      <c r="Q3895" t="s">
        <v>425</v>
      </c>
      <c r="S3895" t="s">
        <v>226</v>
      </c>
      <c r="U3895" t="s">
        <v>335</v>
      </c>
      <c r="V3895" t="s">
        <v>264</v>
      </c>
      <c r="W3895" s="81" t="str">
        <f>analysis_methods!$B$3</f>
        <v>BIOM</v>
      </c>
      <c r="X3895">
        <v>4.8999999999999995E-2</v>
      </c>
      <c r="Y3895" t="s">
        <v>731</v>
      </c>
      <c r="Z3895" t="s">
        <v>243</v>
      </c>
      <c r="AA3895" t="s">
        <v>161</v>
      </c>
      <c r="AB3895" s="81" t="str">
        <f>analysis_methods!$M$3</f>
        <v>BLOT WW SCALE</v>
      </c>
      <c r="AC3895" s="77">
        <v>45413</v>
      </c>
    </row>
    <row r="3896" spans="1:29" x14ac:dyDescent="0.25">
      <c r="A3896" s="81" t="str">
        <f>samples!$C$102</f>
        <v>BU2023/20-WestdiepSeafarm-425m-a-VV1</v>
      </c>
      <c r="C3896"/>
      <c r="H3896" t="s">
        <v>442</v>
      </c>
      <c r="I3896">
        <v>123613</v>
      </c>
      <c r="K3896" t="s">
        <v>348</v>
      </c>
      <c r="L3896" t="s">
        <v>349</v>
      </c>
      <c r="M3896" t="s">
        <v>360</v>
      </c>
      <c r="N3896" t="s">
        <v>440</v>
      </c>
      <c r="O3896" t="s">
        <v>441</v>
      </c>
      <c r="P3896" t="s">
        <v>442</v>
      </c>
      <c r="S3896" t="s">
        <v>226</v>
      </c>
      <c r="U3896" t="s">
        <v>335</v>
      </c>
      <c r="V3896" t="s">
        <v>264</v>
      </c>
      <c r="W3896" s="81" t="str">
        <f>analysis_methods!$B$3</f>
        <v>BIOM</v>
      </c>
      <c r="X3896">
        <v>8.1310000000000002</v>
      </c>
      <c r="Y3896" t="s">
        <v>731</v>
      </c>
      <c r="Z3896" t="s">
        <v>243</v>
      </c>
      <c r="AA3896" t="s">
        <v>161</v>
      </c>
      <c r="AB3896" s="81" t="str">
        <f>analysis_methods!$M$3</f>
        <v>BLOT WW SCALE</v>
      </c>
      <c r="AC3896" s="77">
        <v>45413</v>
      </c>
    </row>
    <row r="3897" spans="1:29" x14ac:dyDescent="0.25">
      <c r="A3897" s="81" t="str">
        <f>samples!$C$102</f>
        <v>BU2023/20-WestdiepSeafarm-425m-a-VV1</v>
      </c>
      <c r="C3897"/>
      <c r="H3897" t="s">
        <v>659</v>
      </c>
      <c r="I3897">
        <v>236495</v>
      </c>
      <c r="K3897" t="s">
        <v>348</v>
      </c>
      <c r="L3897" t="s">
        <v>414</v>
      </c>
      <c r="M3897" t="s">
        <v>415</v>
      </c>
      <c r="N3897" t="s">
        <v>416</v>
      </c>
      <c r="O3897" t="s">
        <v>661</v>
      </c>
      <c r="P3897" t="s">
        <v>662</v>
      </c>
      <c r="Q3897" t="s">
        <v>663</v>
      </c>
      <c r="S3897" t="s">
        <v>226</v>
      </c>
      <c r="U3897" t="s">
        <v>335</v>
      </c>
      <c r="V3897" t="s">
        <v>264</v>
      </c>
      <c r="W3897" s="81" t="str">
        <f>analysis_methods!$B$3</f>
        <v>BIOM</v>
      </c>
      <c r="X3897">
        <v>4.0000000000000001E-3</v>
      </c>
      <c r="Y3897" t="s">
        <v>731</v>
      </c>
      <c r="Z3897" t="s">
        <v>243</v>
      </c>
      <c r="AA3897" t="s">
        <v>161</v>
      </c>
      <c r="AB3897" s="81" t="str">
        <f>analysis_methods!$M$3</f>
        <v>BLOT WW SCALE</v>
      </c>
      <c r="AC3897" s="77">
        <v>45413</v>
      </c>
    </row>
    <row r="3898" spans="1:29" x14ac:dyDescent="0.25">
      <c r="A3898" s="81" t="str">
        <f>samples!$C$102</f>
        <v>BU2023/20-WestdiepSeafarm-425m-a-VV1</v>
      </c>
      <c r="C3898"/>
      <c r="H3898" t="s">
        <v>411</v>
      </c>
      <c r="I3898">
        <v>919</v>
      </c>
      <c r="K3898" t="s">
        <v>348</v>
      </c>
      <c r="L3898" t="s">
        <v>375</v>
      </c>
      <c r="M3898" t="s">
        <v>376</v>
      </c>
      <c r="N3898" t="s">
        <v>384</v>
      </c>
      <c r="O3898" t="s">
        <v>411</v>
      </c>
      <c r="S3898" t="s">
        <v>226</v>
      </c>
      <c r="U3898" t="s">
        <v>335</v>
      </c>
      <c r="V3898" t="s">
        <v>264</v>
      </c>
      <c r="W3898" s="81" t="str">
        <f>analysis_methods!$B$3</f>
        <v>BIOM</v>
      </c>
      <c r="X3898" s="99">
        <v>0.17299999999999999</v>
      </c>
      <c r="Y3898" t="s">
        <v>731</v>
      </c>
      <c r="Z3898" t="s">
        <v>243</v>
      </c>
      <c r="AA3898" t="s">
        <v>161</v>
      </c>
      <c r="AB3898" s="81" t="str">
        <f>analysis_methods!$M$3</f>
        <v>BLOT WW SCALE</v>
      </c>
      <c r="AC3898" s="77">
        <v>45413</v>
      </c>
    </row>
    <row r="3899" spans="1:29" x14ac:dyDescent="0.25">
      <c r="A3899" s="81" t="str">
        <f>samples!$C$102</f>
        <v>BU2023/20-WestdiepSeafarm-425m-a-VV1</v>
      </c>
      <c r="C3899"/>
      <c r="H3899" t="s">
        <v>470</v>
      </c>
      <c r="I3899">
        <v>855674</v>
      </c>
      <c r="K3899" t="s">
        <v>348</v>
      </c>
      <c r="L3899" t="s">
        <v>355</v>
      </c>
      <c r="M3899" t="s">
        <v>826</v>
      </c>
      <c r="N3899" t="s">
        <v>356</v>
      </c>
      <c r="O3899" t="s">
        <v>357</v>
      </c>
      <c r="P3899" t="s">
        <v>358</v>
      </c>
      <c r="Q3899" t="s">
        <v>359</v>
      </c>
      <c r="S3899" t="s">
        <v>226</v>
      </c>
      <c r="U3899" t="s">
        <v>335</v>
      </c>
      <c r="V3899" t="s">
        <v>264</v>
      </c>
      <c r="W3899" s="81" t="str">
        <f>analysis_methods!$B$3</f>
        <v>BIOM</v>
      </c>
      <c r="X3899">
        <v>10.118</v>
      </c>
      <c r="Y3899" t="s">
        <v>731</v>
      </c>
      <c r="Z3899" t="s">
        <v>243</v>
      </c>
      <c r="AA3899" t="s">
        <v>161</v>
      </c>
      <c r="AB3899" s="81" t="str">
        <f>analysis_methods!$M$3</f>
        <v>BLOT WW SCALE</v>
      </c>
      <c r="AC3899" s="77">
        <v>45413</v>
      </c>
    </row>
    <row r="3900" spans="1:29" x14ac:dyDescent="0.25">
      <c r="A3900" s="81" t="str">
        <f>samples!$C$102</f>
        <v>BU2023/20-WestdiepSeafarm-425m-a-VV1</v>
      </c>
      <c r="C3900"/>
      <c r="H3900" t="s">
        <v>542</v>
      </c>
      <c r="I3900">
        <v>130644</v>
      </c>
      <c r="K3900" t="s">
        <v>348</v>
      </c>
      <c r="L3900" t="s">
        <v>375</v>
      </c>
      <c r="M3900" t="s">
        <v>376</v>
      </c>
      <c r="N3900" t="s">
        <v>380</v>
      </c>
      <c r="O3900" t="s">
        <v>448</v>
      </c>
      <c r="P3900" t="s">
        <v>518</v>
      </c>
      <c r="Q3900" t="s">
        <v>532</v>
      </c>
      <c r="S3900" t="s">
        <v>226</v>
      </c>
      <c r="U3900" t="s">
        <v>335</v>
      </c>
      <c r="V3900" t="s">
        <v>264</v>
      </c>
      <c r="W3900" s="81" t="str">
        <f>analysis_methods!$B$3</f>
        <v>BIOM</v>
      </c>
      <c r="X3900">
        <v>1.3999999999999999E-2</v>
      </c>
      <c r="Y3900" t="s">
        <v>731</v>
      </c>
      <c r="Z3900" t="s">
        <v>243</v>
      </c>
      <c r="AA3900" t="s">
        <v>161</v>
      </c>
      <c r="AB3900" s="81" t="str">
        <f>analysis_methods!$M$3</f>
        <v>BLOT WW SCALE</v>
      </c>
      <c r="AC3900" s="77">
        <v>45413</v>
      </c>
    </row>
    <row r="3901" spans="1:29" x14ac:dyDescent="0.25">
      <c r="A3901" s="81" t="str">
        <f>samples!$C$102</f>
        <v>BU2023/20-WestdiepSeafarm-425m-a-VV1</v>
      </c>
      <c r="C3901"/>
      <c r="H3901" t="s">
        <v>547</v>
      </c>
      <c r="I3901">
        <v>120020</v>
      </c>
      <c r="K3901" t="s">
        <v>348</v>
      </c>
      <c r="L3901" t="s">
        <v>414</v>
      </c>
      <c r="M3901" t="s">
        <v>415</v>
      </c>
      <c r="N3901" t="s">
        <v>559</v>
      </c>
      <c r="O3901" t="s">
        <v>560</v>
      </c>
      <c r="P3901" t="s">
        <v>561</v>
      </c>
      <c r="Q3901" t="s">
        <v>573</v>
      </c>
      <c r="S3901" t="s">
        <v>226</v>
      </c>
      <c r="U3901" t="s">
        <v>335</v>
      </c>
      <c r="V3901" t="s">
        <v>264</v>
      </c>
      <c r="W3901" s="81" t="str">
        <f>analysis_methods!$B$3</f>
        <v>BIOM</v>
      </c>
      <c r="X3901">
        <v>0.12999999999999998</v>
      </c>
      <c r="Y3901" t="s">
        <v>731</v>
      </c>
      <c r="Z3901" t="s">
        <v>243</v>
      </c>
      <c r="AA3901" t="s">
        <v>161</v>
      </c>
      <c r="AB3901" s="81" t="str">
        <f>analysis_methods!$M$3</f>
        <v>BLOT WW SCALE</v>
      </c>
      <c r="AC3901" s="77">
        <v>45413</v>
      </c>
    </row>
    <row r="3902" spans="1:29" x14ac:dyDescent="0.25">
      <c r="A3902" s="81" t="str">
        <f>samples!$C$102</f>
        <v>BU2023/20-WestdiepSeafarm-425m-a-VV1</v>
      </c>
      <c r="C3902"/>
      <c r="H3902" t="s">
        <v>410</v>
      </c>
      <c r="I3902">
        <v>129296</v>
      </c>
      <c r="K3902" t="s">
        <v>348</v>
      </c>
      <c r="L3902" t="s">
        <v>375</v>
      </c>
      <c r="M3902" t="s">
        <v>376</v>
      </c>
      <c r="N3902" t="s">
        <v>380</v>
      </c>
      <c r="O3902" t="s">
        <v>409</v>
      </c>
      <c r="P3902" t="s">
        <v>410</v>
      </c>
      <c r="S3902" t="s">
        <v>226</v>
      </c>
      <c r="U3902" t="s">
        <v>335</v>
      </c>
      <c r="V3902" t="s">
        <v>264</v>
      </c>
      <c r="W3902" s="81" t="str">
        <f>analysis_methods!$B$3</f>
        <v>BIOM</v>
      </c>
      <c r="X3902">
        <v>0.02</v>
      </c>
      <c r="Y3902" t="s">
        <v>731</v>
      </c>
      <c r="Z3902" t="s">
        <v>243</v>
      </c>
      <c r="AA3902" t="s">
        <v>161</v>
      </c>
      <c r="AB3902" s="81" t="str">
        <f>analysis_methods!$M$3</f>
        <v>BLOT WW SCALE</v>
      </c>
      <c r="AC3902" s="77">
        <v>45413</v>
      </c>
    </row>
    <row r="3903" spans="1:29" x14ac:dyDescent="0.25">
      <c r="A3903" s="81" t="str">
        <f>samples!$C$102</f>
        <v>BU2023/20-WestdiepSeafarm-425m-a-VV1</v>
      </c>
      <c r="C3903"/>
      <c r="H3903" t="s">
        <v>477</v>
      </c>
      <c r="I3903">
        <v>345281</v>
      </c>
      <c r="K3903" t="s">
        <v>348</v>
      </c>
      <c r="L3903" t="s">
        <v>365</v>
      </c>
      <c r="M3903" t="s">
        <v>366</v>
      </c>
      <c r="N3903" t="s">
        <v>388</v>
      </c>
      <c r="O3903" t="s">
        <v>389</v>
      </c>
      <c r="P3903" t="s">
        <v>390</v>
      </c>
      <c r="Q3903" t="s">
        <v>391</v>
      </c>
      <c r="S3903" t="s">
        <v>226</v>
      </c>
      <c r="U3903" t="s">
        <v>335</v>
      </c>
      <c r="V3903" t="s">
        <v>264</v>
      </c>
      <c r="W3903" s="81" t="str">
        <f>analysis_methods!$B$3</f>
        <v>BIOM</v>
      </c>
      <c r="X3903">
        <v>2.3E-2</v>
      </c>
      <c r="Y3903" t="s">
        <v>731</v>
      </c>
      <c r="Z3903" t="s">
        <v>243</v>
      </c>
      <c r="AA3903" t="s">
        <v>161</v>
      </c>
      <c r="AB3903" s="81" t="str">
        <f>analysis_methods!$M$3</f>
        <v>BLOT WW SCALE</v>
      </c>
      <c r="AC3903" s="77">
        <v>45413</v>
      </c>
    </row>
    <row r="3904" spans="1:29" x14ac:dyDescent="0.25">
      <c r="A3904" s="81" t="str">
        <f>samples!$C$102</f>
        <v>BU2023/20-WestdiepSeafarm-425m-a-VV1</v>
      </c>
      <c r="C3904"/>
      <c r="H3904" t="s">
        <v>538</v>
      </c>
      <c r="I3904">
        <v>131495</v>
      </c>
      <c r="K3904" t="s">
        <v>348</v>
      </c>
      <c r="L3904" t="s">
        <v>375</v>
      </c>
      <c r="M3904" t="s">
        <v>376</v>
      </c>
      <c r="N3904" t="s">
        <v>384</v>
      </c>
      <c r="O3904" t="s">
        <v>509</v>
      </c>
      <c r="P3904" t="s">
        <v>510</v>
      </c>
      <c r="Q3904" t="s">
        <v>527</v>
      </c>
      <c r="S3904" t="s">
        <v>226</v>
      </c>
      <c r="U3904" t="s">
        <v>335</v>
      </c>
      <c r="V3904" t="s">
        <v>264</v>
      </c>
      <c r="W3904" s="81" t="str">
        <f>analysis_methods!$B$3</f>
        <v>BIOM</v>
      </c>
      <c r="X3904">
        <v>0.17799999999999999</v>
      </c>
      <c r="Y3904" t="s">
        <v>731</v>
      </c>
      <c r="Z3904" t="s">
        <v>243</v>
      </c>
      <c r="AA3904" t="s">
        <v>161</v>
      </c>
      <c r="AB3904" s="81" t="str">
        <f>analysis_methods!$M$3</f>
        <v>BLOT WW SCALE</v>
      </c>
      <c r="AC3904" s="77">
        <v>45413</v>
      </c>
    </row>
    <row r="3905" spans="1:29" x14ac:dyDescent="0.25">
      <c r="A3905" s="81" t="str">
        <f>samples!$C$102</f>
        <v>BU2023/20-WestdiepSeafarm-425m-a-VV1</v>
      </c>
      <c r="C3905"/>
      <c r="H3905" t="s">
        <v>886</v>
      </c>
      <c r="I3905">
        <v>1130</v>
      </c>
      <c r="K3905" t="s">
        <v>348</v>
      </c>
      <c r="L3905" t="s">
        <v>414</v>
      </c>
      <c r="M3905" t="s">
        <v>415</v>
      </c>
      <c r="N3905" t="s">
        <v>511</v>
      </c>
      <c r="S3905" t="s">
        <v>726</v>
      </c>
      <c r="U3905" t="s">
        <v>335</v>
      </c>
      <c r="V3905" t="s">
        <v>264</v>
      </c>
      <c r="W3905" s="81" t="str">
        <f>analysis_methods!$B$3</f>
        <v>BIOM</v>
      </c>
      <c r="X3905">
        <v>9.5999999999999988E-2</v>
      </c>
      <c r="Y3905" t="s">
        <v>731</v>
      </c>
      <c r="Z3905" t="s">
        <v>243</v>
      </c>
      <c r="AA3905" t="s">
        <v>161</v>
      </c>
      <c r="AB3905" s="81" t="str">
        <f>analysis_methods!$M$3</f>
        <v>BLOT WW SCALE</v>
      </c>
      <c r="AC3905" s="77">
        <v>45413</v>
      </c>
    </row>
    <row r="3906" spans="1:29" x14ac:dyDescent="0.25">
      <c r="A3906" s="81" t="str">
        <f>samples!$C$102</f>
        <v>BU2023/20-WestdiepSeafarm-425m-a-VV1</v>
      </c>
      <c r="C3906"/>
      <c r="H3906" t="s">
        <v>499</v>
      </c>
      <c r="I3906">
        <v>102043</v>
      </c>
      <c r="K3906" t="s">
        <v>348</v>
      </c>
      <c r="L3906" t="s">
        <v>414</v>
      </c>
      <c r="M3906" t="s">
        <v>415</v>
      </c>
      <c r="N3906" t="s">
        <v>416</v>
      </c>
      <c r="O3906" t="s">
        <v>466</v>
      </c>
      <c r="P3906" t="s">
        <v>467</v>
      </c>
      <c r="Q3906" t="s">
        <v>468</v>
      </c>
      <c r="S3906" t="s">
        <v>226</v>
      </c>
      <c r="U3906" t="s">
        <v>335</v>
      </c>
      <c r="V3906" t="s">
        <v>264</v>
      </c>
      <c r="W3906" s="81" t="str">
        <f>analysis_methods!$B$3</f>
        <v>BIOM</v>
      </c>
      <c r="X3906">
        <v>1E-3</v>
      </c>
      <c r="Y3906" t="s">
        <v>731</v>
      </c>
      <c r="Z3906" t="s">
        <v>243</v>
      </c>
      <c r="AA3906" t="s">
        <v>161</v>
      </c>
      <c r="AB3906" s="81" t="str">
        <f>analysis_methods!$M$3</f>
        <v>BLOT WW SCALE</v>
      </c>
      <c r="AC3906" s="77">
        <v>45413</v>
      </c>
    </row>
    <row r="3907" spans="1:29" x14ac:dyDescent="0.25">
      <c r="A3907" s="81" t="str">
        <f>samples!$C$102</f>
        <v>BU2023/20-WestdiepSeafarm-425m-a-VV1</v>
      </c>
      <c r="C3907"/>
      <c r="H3907" t="s">
        <v>807</v>
      </c>
      <c r="I3907">
        <v>225814</v>
      </c>
      <c r="K3907" t="s">
        <v>348</v>
      </c>
      <c r="L3907" t="s">
        <v>414</v>
      </c>
      <c r="M3907" t="s">
        <v>415</v>
      </c>
      <c r="N3907" t="s">
        <v>416</v>
      </c>
      <c r="O3907" t="s">
        <v>833</v>
      </c>
      <c r="P3907" t="s">
        <v>834</v>
      </c>
      <c r="Q3907" t="s">
        <v>846</v>
      </c>
      <c r="S3907" t="s">
        <v>226</v>
      </c>
      <c r="U3907" t="s">
        <v>335</v>
      </c>
      <c r="V3907" t="s">
        <v>264</v>
      </c>
      <c r="W3907" s="81" t="str">
        <f>analysis_methods!$B$3</f>
        <v>BIOM</v>
      </c>
      <c r="X3907">
        <v>2.9999999999999996E-3</v>
      </c>
      <c r="Y3907" t="s">
        <v>731</v>
      </c>
      <c r="Z3907" t="s">
        <v>243</v>
      </c>
      <c r="AA3907" t="s">
        <v>161</v>
      </c>
      <c r="AB3907" s="81" t="str">
        <f>analysis_methods!$M$3</f>
        <v>BLOT WW SCALE</v>
      </c>
      <c r="AC3907" s="77">
        <v>45413</v>
      </c>
    </row>
    <row r="3908" spans="1:29" x14ac:dyDescent="0.25">
      <c r="A3908" s="81" t="str">
        <f>samples!$C$102</f>
        <v>BU2023/20-WestdiepSeafarm-425m-a-VV1</v>
      </c>
      <c r="C3908"/>
      <c r="H3908" t="s">
        <v>457</v>
      </c>
      <c r="I3908">
        <v>152391</v>
      </c>
      <c r="K3908" t="s">
        <v>348</v>
      </c>
      <c r="L3908" t="s">
        <v>457</v>
      </c>
      <c r="S3908" t="s">
        <v>226</v>
      </c>
      <c r="U3908" t="s">
        <v>335</v>
      </c>
      <c r="V3908" t="s">
        <v>264</v>
      </c>
      <c r="W3908" s="81" t="str">
        <f>analysis_methods!$B$3</f>
        <v>BIOM</v>
      </c>
      <c r="X3908" s="101">
        <v>0.128</v>
      </c>
      <c r="Y3908" t="s">
        <v>731</v>
      </c>
      <c r="Z3908" t="s">
        <v>243</v>
      </c>
      <c r="AA3908" t="s">
        <v>161</v>
      </c>
      <c r="AB3908" s="81" t="str">
        <f>analysis_methods!$M$3</f>
        <v>BLOT WW SCALE</v>
      </c>
      <c r="AC3908" s="77">
        <v>45413</v>
      </c>
    </row>
    <row r="3909" spans="1:29" x14ac:dyDescent="0.25">
      <c r="A3909" s="81" t="str">
        <f>samples!$C$102</f>
        <v>BU2023/20-WestdiepSeafarm-425m-a-VV1</v>
      </c>
      <c r="C3909"/>
      <c r="H3909" t="s">
        <v>482</v>
      </c>
      <c r="I3909">
        <v>130357</v>
      </c>
      <c r="K3909" t="s">
        <v>348</v>
      </c>
      <c r="L3909" t="s">
        <v>375</v>
      </c>
      <c r="M3909" t="s">
        <v>376</v>
      </c>
      <c r="N3909" t="s">
        <v>380</v>
      </c>
      <c r="O3909" t="s">
        <v>381</v>
      </c>
      <c r="P3909" t="s">
        <v>382</v>
      </c>
      <c r="Q3909" t="s">
        <v>405</v>
      </c>
      <c r="S3909" t="s">
        <v>226</v>
      </c>
      <c r="U3909" t="s">
        <v>335</v>
      </c>
      <c r="V3909" t="s">
        <v>264</v>
      </c>
      <c r="W3909" s="81" t="str">
        <f>analysis_methods!$B$3</f>
        <v>BIOM</v>
      </c>
      <c r="X3909">
        <v>0.98699999999999988</v>
      </c>
      <c r="Y3909" t="s">
        <v>731</v>
      </c>
      <c r="Z3909" t="s">
        <v>243</v>
      </c>
      <c r="AA3909" t="s">
        <v>161</v>
      </c>
      <c r="AB3909" s="81" t="str">
        <f>analysis_methods!$M$3</f>
        <v>BLOT WW SCALE</v>
      </c>
      <c r="AC3909" s="77">
        <v>45413</v>
      </c>
    </row>
    <row r="3910" spans="1:29" x14ac:dyDescent="0.25">
      <c r="A3910" s="81" t="str">
        <f>samples!$C$102</f>
        <v>BU2023/20-WestdiepSeafarm-425m-a-VV1</v>
      </c>
      <c r="C3910"/>
      <c r="H3910" t="s">
        <v>475</v>
      </c>
      <c r="I3910">
        <v>130359</v>
      </c>
      <c r="K3910" t="s">
        <v>348</v>
      </c>
      <c r="L3910" t="s">
        <v>375</v>
      </c>
      <c r="M3910" t="s">
        <v>376</v>
      </c>
      <c r="N3910" t="s">
        <v>380</v>
      </c>
      <c r="O3910" t="s">
        <v>381</v>
      </c>
      <c r="P3910" t="s">
        <v>382</v>
      </c>
      <c r="Q3910" t="s">
        <v>383</v>
      </c>
      <c r="S3910" t="s">
        <v>226</v>
      </c>
      <c r="U3910" t="s">
        <v>335</v>
      </c>
      <c r="V3910" t="s">
        <v>264</v>
      </c>
      <c r="W3910" s="81" t="str">
        <f>analysis_methods!$B$3</f>
        <v>BIOM</v>
      </c>
      <c r="X3910">
        <v>0.45600000000000002</v>
      </c>
      <c r="Y3910" t="s">
        <v>731</v>
      </c>
      <c r="Z3910" t="s">
        <v>243</v>
      </c>
      <c r="AA3910" t="s">
        <v>161</v>
      </c>
      <c r="AB3910" s="81" t="str">
        <f>analysis_methods!$M$3</f>
        <v>BLOT WW SCALE</v>
      </c>
      <c r="AC3910" s="77">
        <v>45413</v>
      </c>
    </row>
    <row r="3911" spans="1:29" x14ac:dyDescent="0.25">
      <c r="A3911" s="81" t="str">
        <f>samples!$C$102</f>
        <v>BU2023/20-WestdiepSeafarm-425m-a-VV1</v>
      </c>
      <c r="C3911"/>
      <c r="H3911" t="s">
        <v>474</v>
      </c>
      <c r="I3911">
        <v>129898</v>
      </c>
      <c r="K3911" t="s">
        <v>348</v>
      </c>
      <c r="L3911" t="s">
        <v>375</v>
      </c>
      <c r="M3911" t="s">
        <v>376</v>
      </c>
      <c r="O3911" t="s">
        <v>377</v>
      </c>
      <c r="P3911" t="s">
        <v>378</v>
      </c>
      <c r="Q3911" t="s">
        <v>379</v>
      </c>
      <c r="S3911" t="s">
        <v>226</v>
      </c>
      <c r="U3911" t="s">
        <v>335</v>
      </c>
      <c r="V3911" t="s">
        <v>264</v>
      </c>
      <c r="W3911" s="81" t="str">
        <f>analysis_methods!$B$3</f>
        <v>BIOM</v>
      </c>
      <c r="X3911">
        <v>7.4999999999999997E-2</v>
      </c>
      <c r="Y3911" t="s">
        <v>731</v>
      </c>
      <c r="Z3911" t="s">
        <v>243</v>
      </c>
      <c r="AA3911" t="s">
        <v>161</v>
      </c>
      <c r="AB3911" s="81" t="str">
        <f>analysis_methods!$M$3</f>
        <v>BLOT WW SCALE</v>
      </c>
      <c r="AC3911" s="77">
        <v>45413</v>
      </c>
    </row>
    <row r="3912" spans="1:29" x14ac:dyDescent="0.25">
      <c r="A3912" s="81" t="str">
        <f>samples!$C$102</f>
        <v>BU2023/20-WestdiepSeafarm-425m-a-VV1</v>
      </c>
      <c r="C3912"/>
      <c r="H3912" t="s">
        <v>552</v>
      </c>
      <c r="I3912">
        <v>130491</v>
      </c>
      <c r="K3912" t="s">
        <v>348</v>
      </c>
      <c r="L3912" t="s">
        <v>375</v>
      </c>
      <c r="M3912" t="s">
        <v>376</v>
      </c>
      <c r="O3912" t="s">
        <v>568</v>
      </c>
      <c r="P3912" t="s">
        <v>569</v>
      </c>
      <c r="Q3912" t="s">
        <v>577</v>
      </c>
      <c r="S3912" t="s">
        <v>226</v>
      </c>
      <c r="U3912" t="s">
        <v>335</v>
      </c>
      <c r="V3912" t="s">
        <v>264</v>
      </c>
      <c r="W3912" s="81" t="str">
        <f>analysis_methods!$B$3</f>
        <v>BIOM</v>
      </c>
      <c r="X3912">
        <v>8.9999999999999993E-3</v>
      </c>
      <c r="Y3912" t="s">
        <v>731</v>
      </c>
      <c r="Z3912" t="s">
        <v>243</v>
      </c>
      <c r="AA3912" t="s">
        <v>161</v>
      </c>
      <c r="AB3912" s="81" t="str">
        <f>analysis_methods!$M$3</f>
        <v>BLOT WW SCALE</v>
      </c>
      <c r="AC3912" s="77">
        <v>45413</v>
      </c>
    </row>
    <row r="3913" spans="1:29" x14ac:dyDescent="0.25">
      <c r="A3913" s="81" t="str">
        <f>samples!$C$102</f>
        <v>BU2023/20-WestdiepSeafarm-425m-a-VV1</v>
      </c>
      <c r="C3913"/>
      <c r="H3913" t="s">
        <v>471</v>
      </c>
      <c r="I3913">
        <v>124929</v>
      </c>
      <c r="K3913" t="s">
        <v>348</v>
      </c>
      <c r="L3913" t="s">
        <v>349</v>
      </c>
      <c r="M3913" t="s">
        <v>360</v>
      </c>
      <c r="N3913" t="s">
        <v>361</v>
      </c>
      <c r="O3913" t="s">
        <v>362</v>
      </c>
      <c r="P3913" t="s">
        <v>363</v>
      </c>
      <c r="Q3913" t="s">
        <v>364</v>
      </c>
      <c r="S3913" t="s">
        <v>226</v>
      </c>
      <c r="U3913" t="s">
        <v>335</v>
      </c>
      <c r="V3913" t="s">
        <v>264</v>
      </c>
      <c r="W3913" s="81" t="str">
        <f>analysis_methods!$B$3</f>
        <v>BIOM</v>
      </c>
      <c r="X3913">
        <v>17.376999999999999</v>
      </c>
      <c r="Y3913" t="s">
        <v>731</v>
      </c>
      <c r="Z3913" t="s">
        <v>243</v>
      </c>
      <c r="AA3913" t="s">
        <v>161</v>
      </c>
      <c r="AB3913" s="81" t="str">
        <f>analysis_methods!$M$3</f>
        <v>BLOT WW SCALE</v>
      </c>
      <c r="AC3913" s="77">
        <v>45413</v>
      </c>
    </row>
    <row r="3914" spans="1:29" x14ac:dyDescent="0.25">
      <c r="A3914" s="81" t="str">
        <f>samples!$C$102</f>
        <v>BU2023/20-WestdiepSeafarm-425m-a-VV1</v>
      </c>
      <c r="C3914"/>
      <c r="H3914" t="s">
        <v>818</v>
      </c>
      <c r="I3914">
        <v>124929</v>
      </c>
      <c r="K3914" t="s">
        <v>348</v>
      </c>
      <c r="L3914" t="s">
        <v>349</v>
      </c>
      <c r="M3914" t="s">
        <v>360</v>
      </c>
      <c r="N3914" t="s">
        <v>361</v>
      </c>
      <c r="O3914" t="s">
        <v>362</v>
      </c>
      <c r="P3914" t="s">
        <v>363</v>
      </c>
      <c r="Q3914" t="s">
        <v>364</v>
      </c>
      <c r="S3914" t="s">
        <v>726</v>
      </c>
      <c r="U3914" t="s">
        <v>335</v>
      </c>
      <c r="V3914" t="s">
        <v>264</v>
      </c>
      <c r="W3914" s="81" t="str">
        <f>analysis_methods!$B$3</f>
        <v>BIOM</v>
      </c>
      <c r="X3914">
        <v>2.0999999999999998E-2</v>
      </c>
      <c r="Y3914" t="s">
        <v>731</v>
      </c>
      <c r="Z3914" t="s">
        <v>243</v>
      </c>
      <c r="AA3914" t="s">
        <v>161</v>
      </c>
      <c r="AB3914" s="81" t="str">
        <f>analysis_methods!$M$3</f>
        <v>BLOT WW SCALE</v>
      </c>
      <c r="AC3914" s="77">
        <v>45413</v>
      </c>
    </row>
    <row r="3915" spans="1:29" x14ac:dyDescent="0.25">
      <c r="A3915" s="81" t="str">
        <f>samples!$C$102</f>
        <v>BU2023/20-WestdiepSeafarm-425m-a-VV1</v>
      </c>
      <c r="C3915"/>
      <c r="H3915" t="s">
        <v>486</v>
      </c>
      <c r="I3915">
        <v>101857</v>
      </c>
      <c r="K3915" t="s">
        <v>348</v>
      </c>
      <c r="L3915" t="s">
        <v>414</v>
      </c>
      <c r="M3915" t="s">
        <v>415</v>
      </c>
      <c r="N3915" t="s">
        <v>416</v>
      </c>
      <c r="O3915" t="s">
        <v>417</v>
      </c>
      <c r="P3915" t="s">
        <v>418</v>
      </c>
      <c r="Q3915" t="s">
        <v>419</v>
      </c>
      <c r="S3915" t="s">
        <v>226</v>
      </c>
      <c r="U3915" t="s">
        <v>335</v>
      </c>
      <c r="V3915" t="s">
        <v>264</v>
      </c>
      <c r="W3915" s="81" t="str">
        <f>analysis_methods!$B$3</f>
        <v>BIOM</v>
      </c>
      <c r="X3915">
        <v>1E-3</v>
      </c>
      <c r="Y3915" t="s">
        <v>731</v>
      </c>
      <c r="Z3915" t="s">
        <v>243</v>
      </c>
      <c r="AA3915" t="s">
        <v>161</v>
      </c>
      <c r="AB3915" s="81" t="str">
        <f>analysis_methods!$M$3</f>
        <v>BLOT WW SCALE</v>
      </c>
      <c r="AC3915" s="77">
        <v>45413</v>
      </c>
    </row>
    <row r="3916" spans="1:29" x14ac:dyDescent="0.25">
      <c r="A3916" s="81" t="str">
        <f>samples!$C$102</f>
        <v>BU2023/20-WestdiepSeafarm-425m-a-VV1</v>
      </c>
      <c r="C3916"/>
      <c r="H3916" t="s">
        <v>822</v>
      </c>
      <c r="I3916">
        <v>101864</v>
      </c>
      <c r="K3916" t="s">
        <v>348</v>
      </c>
      <c r="L3916" t="s">
        <v>414</v>
      </c>
      <c r="M3916" t="s">
        <v>415</v>
      </c>
      <c r="N3916" t="s">
        <v>416</v>
      </c>
      <c r="O3916" t="s">
        <v>417</v>
      </c>
      <c r="P3916" t="s">
        <v>854</v>
      </c>
      <c r="Q3916" t="s">
        <v>855</v>
      </c>
      <c r="S3916" t="s">
        <v>226</v>
      </c>
      <c r="U3916" t="s">
        <v>335</v>
      </c>
      <c r="V3916" t="s">
        <v>264</v>
      </c>
      <c r="W3916" s="81" t="str">
        <f>analysis_methods!$B$3</f>
        <v>BIOM</v>
      </c>
      <c r="X3916">
        <v>2.0999999999999998E-2</v>
      </c>
      <c r="Y3916" t="s">
        <v>731</v>
      </c>
      <c r="Z3916" t="s">
        <v>243</v>
      </c>
      <c r="AA3916" t="s">
        <v>161</v>
      </c>
      <c r="AB3916" s="81" t="str">
        <f>analysis_methods!$M$3</f>
        <v>BLOT WW SCALE</v>
      </c>
      <c r="AC3916" s="77">
        <v>45413</v>
      </c>
    </row>
    <row r="3917" spans="1:29" x14ac:dyDescent="0.25">
      <c r="A3917" s="81" t="str">
        <f>samples!$C$102</f>
        <v>BU2023/20-WestdiepSeafarm-425m-a-VV1</v>
      </c>
      <c r="C3917"/>
      <c r="H3917" t="s">
        <v>582</v>
      </c>
      <c r="I3917">
        <v>334510</v>
      </c>
      <c r="K3917" t="s">
        <v>348</v>
      </c>
      <c r="L3917" t="s">
        <v>375</v>
      </c>
      <c r="M3917" t="s">
        <v>376</v>
      </c>
      <c r="N3917" t="s">
        <v>380</v>
      </c>
      <c r="O3917" t="s">
        <v>448</v>
      </c>
      <c r="P3917" t="s">
        <v>517</v>
      </c>
      <c r="Q3917" t="s">
        <v>594</v>
      </c>
      <c r="S3917" t="s">
        <v>226</v>
      </c>
      <c r="U3917" t="s">
        <v>335</v>
      </c>
      <c r="V3917" t="s">
        <v>264</v>
      </c>
      <c r="W3917" s="81" t="str">
        <f>analysis_methods!$B$3</f>
        <v>BIOM</v>
      </c>
      <c r="X3917">
        <v>8.9999999999999993E-3</v>
      </c>
      <c r="Y3917" t="s">
        <v>731</v>
      </c>
      <c r="Z3917" t="s">
        <v>243</v>
      </c>
      <c r="AA3917" t="s">
        <v>161</v>
      </c>
      <c r="AB3917" s="81" t="str">
        <f>analysis_methods!$M$3</f>
        <v>BLOT WW SCALE</v>
      </c>
      <c r="AC3917" s="77">
        <v>45413</v>
      </c>
    </row>
    <row r="3918" spans="1:29" x14ac:dyDescent="0.25">
      <c r="A3918" s="81" t="str">
        <f>samples!$C$102</f>
        <v>BU2023/20-WestdiepSeafarm-425m-a-VV1</v>
      </c>
      <c r="C3918"/>
      <c r="H3918" t="s">
        <v>546</v>
      </c>
      <c r="I3918">
        <v>130711</v>
      </c>
      <c r="K3918" t="s">
        <v>348</v>
      </c>
      <c r="L3918" t="s">
        <v>375</v>
      </c>
      <c r="M3918" t="s">
        <v>376</v>
      </c>
      <c r="N3918" t="s">
        <v>401</v>
      </c>
      <c r="O3918" t="s">
        <v>557</v>
      </c>
      <c r="P3918" t="s">
        <v>558</v>
      </c>
      <c r="Q3918" t="s">
        <v>572</v>
      </c>
      <c r="S3918" t="s">
        <v>226</v>
      </c>
      <c r="U3918" t="s">
        <v>335</v>
      </c>
      <c r="V3918" t="s">
        <v>264</v>
      </c>
      <c r="W3918" s="81" t="str">
        <f>analysis_methods!$B$3</f>
        <v>BIOM</v>
      </c>
      <c r="X3918">
        <v>1.6999999999999998E-2</v>
      </c>
      <c r="Y3918" t="s">
        <v>731</v>
      </c>
      <c r="Z3918" t="s">
        <v>243</v>
      </c>
      <c r="AA3918" t="s">
        <v>161</v>
      </c>
      <c r="AB3918" s="81" t="str">
        <f>analysis_methods!$M$3</f>
        <v>BLOT WW SCALE</v>
      </c>
      <c r="AC3918" s="77">
        <v>45413</v>
      </c>
    </row>
    <row r="3919" spans="1:29" x14ac:dyDescent="0.25">
      <c r="A3919" s="81" t="str">
        <f>samples!$C$102</f>
        <v>BU2023/20-WestdiepSeafarm-425m-a-VV1</v>
      </c>
      <c r="C3919"/>
      <c r="H3919" t="s">
        <v>819</v>
      </c>
      <c r="I3919">
        <v>107688</v>
      </c>
      <c r="K3919" t="s">
        <v>348</v>
      </c>
      <c r="L3919" t="s">
        <v>414</v>
      </c>
      <c r="M3919" t="s">
        <v>415</v>
      </c>
      <c r="N3919" t="s">
        <v>511</v>
      </c>
      <c r="O3919" t="s">
        <v>644</v>
      </c>
      <c r="P3919" t="s">
        <v>645</v>
      </c>
      <c r="Q3919" t="s">
        <v>849</v>
      </c>
      <c r="S3919" t="s">
        <v>226</v>
      </c>
      <c r="U3919" t="s">
        <v>335</v>
      </c>
      <c r="V3919" t="s">
        <v>264</v>
      </c>
      <c r="W3919" s="81" t="str">
        <f>analysis_methods!$B$3</f>
        <v>BIOM</v>
      </c>
      <c r="X3919">
        <v>0.54799999999999993</v>
      </c>
      <c r="Y3919" t="s">
        <v>731</v>
      </c>
      <c r="Z3919" t="s">
        <v>243</v>
      </c>
      <c r="AA3919" t="s">
        <v>161</v>
      </c>
      <c r="AB3919" s="81" t="str">
        <f>analysis_methods!$M$3</f>
        <v>BLOT WW SCALE</v>
      </c>
      <c r="AC3919" s="77">
        <v>45413</v>
      </c>
    </row>
    <row r="3920" spans="1:29" x14ac:dyDescent="0.25">
      <c r="A3920" s="81" t="str">
        <f>samples!$C$102</f>
        <v>BU2023/20-WestdiepSeafarm-425m-a-VV1</v>
      </c>
      <c r="C3920"/>
      <c r="H3920" t="s">
        <v>421</v>
      </c>
      <c r="I3920">
        <v>1648</v>
      </c>
      <c r="K3920" t="s">
        <v>348</v>
      </c>
      <c r="L3920" t="s">
        <v>375</v>
      </c>
      <c r="N3920" t="s">
        <v>420</v>
      </c>
      <c r="O3920" t="s">
        <v>421</v>
      </c>
      <c r="S3920" t="s">
        <v>226</v>
      </c>
      <c r="U3920" t="s">
        <v>335</v>
      </c>
      <c r="V3920" t="s">
        <v>264</v>
      </c>
      <c r="W3920" s="81" t="str">
        <f>analysis_methods!$B$3</f>
        <v>BIOM</v>
      </c>
      <c r="X3920">
        <v>0.08</v>
      </c>
      <c r="Y3920" t="s">
        <v>731</v>
      </c>
      <c r="Z3920" t="s">
        <v>243</v>
      </c>
      <c r="AA3920" t="s">
        <v>161</v>
      </c>
      <c r="AB3920" s="81" t="str">
        <f>analysis_methods!$M$3</f>
        <v>BLOT WW SCALE</v>
      </c>
      <c r="AC3920" s="77">
        <v>45413</v>
      </c>
    </row>
    <row r="3921" spans="1:29" x14ac:dyDescent="0.25">
      <c r="A3921" s="81" t="str">
        <f>samples!$C$102</f>
        <v>BU2023/20-WestdiepSeafarm-425m-a-VV1</v>
      </c>
      <c r="C3921"/>
      <c r="H3921" t="s">
        <v>519</v>
      </c>
      <c r="I3921">
        <v>129625</v>
      </c>
      <c r="K3921" t="s">
        <v>348</v>
      </c>
      <c r="L3921" t="s">
        <v>375</v>
      </c>
      <c r="M3921" t="s">
        <v>376</v>
      </c>
      <c r="N3921" t="s">
        <v>401</v>
      </c>
      <c r="O3921" t="s">
        <v>402</v>
      </c>
      <c r="P3921" t="s">
        <v>519</v>
      </c>
      <c r="S3921" t="s">
        <v>226</v>
      </c>
      <c r="U3921" t="s">
        <v>335</v>
      </c>
      <c r="V3921" t="s">
        <v>264</v>
      </c>
      <c r="W3921" s="81" t="str">
        <f>analysis_methods!$B$3</f>
        <v>BIOM</v>
      </c>
      <c r="X3921">
        <v>8.0000000000000002E-3</v>
      </c>
      <c r="Y3921" t="s">
        <v>731</v>
      </c>
      <c r="Z3921" t="s">
        <v>243</v>
      </c>
      <c r="AA3921" t="s">
        <v>161</v>
      </c>
      <c r="AB3921" s="81" t="str">
        <f>analysis_methods!$M$3</f>
        <v>BLOT WW SCALE</v>
      </c>
      <c r="AC3921" s="77">
        <v>45413</v>
      </c>
    </row>
    <row r="3922" spans="1:29" x14ac:dyDescent="0.25">
      <c r="A3922" s="81" t="str">
        <f>samples!$C$102</f>
        <v>BU2023/20-WestdiepSeafarm-425m-a-VV1</v>
      </c>
      <c r="C3922"/>
      <c r="H3922" t="s">
        <v>481</v>
      </c>
      <c r="I3922">
        <v>131187</v>
      </c>
      <c r="K3922" t="s">
        <v>348</v>
      </c>
      <c r="L3922" t="s">
        <v>375</v>
      </c>
      <c r="M3922" t="s">
        <v>376</v>
      </c>
      <c r="N3922" t="s">
        <v>401</v>
      </c>
      <c r="O3922" t="s">
        <v>402</v>
      </c>
      <c r="P3922" t="s">
        <v>403</v>
      </c>
      <c r="Q3922" t="s">
        <v>404</v>
      </c>
      <c r="S3922" t="s">
        <v>226</v>
      </c>
      <c r="U3922" t="s">
        <v>335</v>
      </c>
      <c r="V3922" t="s">
        <v>264</v>
      </c>
      <c r="W3922" s="81" t="str">
        <f>analysis_methods!$B$3</f>
        <v>BIOM</v>
      </c>
      <c r="X3922">
        <v>0.28899999999999998</v>
      </c>
      <c r="Y3922" t="s">
        <v>731</v>
      </c>
      <c r="Z3922" t="s">
        <v>243</v>
      </c>
      <c r="AA3922" t="s">
        <v>161</v>
      </c>
      <c r="AB3922" s="81" t="str">
        <f>analysis_methods!$M$3</f>
        <v>BLOT WW SCALE</v>
      </c>
      <c r="AC3922" s="77">
        <v>45413</v>
      </c>
    </row>
    <row r="3923" spans="1:29" x14ac:dyDescent="0.25">
      <c r="A3923" s="81" t="str">
        <f>samples!$C$102</f>
        <v>BU2023/20-WestdiepSeafarm-425m-a-VV1</v>
      </c>
      <c r="C3923"/>
      <c r="H3923" t="s">
        <v>524</v>
      </c>
      <c r="I3923">
        <v>129582</v>
      </c>
      <c r="K3923" t="s">
        <v>348</v>
      </c>
      <c r="L3923" t="s">
        <v>375</v>
      </c>
      <c r="M3923" t="s">
        <v>376</v>
      </c>
      <c r="N3923" t="s">
        <v>522</v>
      </c>
      <c r="O3923" t="s">
        <v>523</v>
      </c>
      <c r="P3923" t="s">
        <v>524</v>
      </c>
      <c r="S3923" t="s">
        <v>226</v>
      </c>
      <c r="U3923" t="s">
        <v>335</v>
      </c>
      <c r="V3923" t="s">
        <v>264</v>
      </c>
      <c r="W3923" s="81" t="str">
        <f>analysis_methods!$B$3</f>
        <v>BIOM</v>
      </c>
      <c r="X3923">
        <v>1E-3</v>
      </c>
      <c r="Y3923" t="s">
        <v>731</v>
      </c>
      <c r="Z3923" t="s">
        <v>243</v>
      </c>
      <c r="AA3923" t="s">
        <v>161</v>
      </c>
      <c r="AB3923" s="81" t="str">
        <f>analysis_methods!$M$3</f>
        <v>BLOT WW SCALE</v>
      </c>
      <c r="AC3923" s="77">
        <v>45413</v>
      </c>
    </row>
    <row r="3924" spans="1:29" x14ac:dyDescent="0.25">
      <c r="A3924" s="81" t="str">
        <f>samples!$C$102</f>
        <v>BU2023/20-WestdiepSeafarm-425m-a-VV1</v>
      </c>
      <c r="C3924"/>
      <c r="H3924" t="s">
        <v>823</v>
      </c>
      <c r="I3924">
        <v>103166</v>
      </c>
      <c r="K3924" t="s">
        <v>348</v>
      </c>
      <c r="L3924" t="s">
        <v>414</v>
      </c>
      <c r="M3924" t="s">
        <v>415</v>
      </c>
      <c r="N3924" t="s">
        <v>416</v>
      </c>
      <c r="O3924" t="s">
        <v>856</v>
      </c>
      <c r="P3924" t="s">
        <v>857</v>
      </c>
      <c r="Q3924" t="s">
        <v>855</v>
      </c>
      <c r="S3924" t="s">
        <v>226</v>
      </c>
      <c r="U3924" t="s">
        <v>335</v>
      </c>
      <c r="V3924" t="s">
        <v>264</v>
      </c>
      <c r="W3924" s="81" t="str">
        <f>analysis_methods!$B$3</f>
        <v>BIOM</v>
      </c>
      <c r="X3924">
        <v>2E-3</v>
      </c>
      <c r="Y3924" t="s">
        <v>731</v>
      </c>
      <c r="Z3924" t="s">
        <v>243</v>
      </c>
      <c r="AA3924" t="s">
        <v>161</v>
      </c>
      <c r="AB3924" s="81" t="str">
        <f>analysis_methods!$M$3</f>
        <v>BLOT WW SCALE</v>
      </c>
      <c r="AC3924" s="77">
        <v>45413</v>
      </c>
    </row>
    <row r="3925" spans="1:29" x14ac:dyDescent="0.25">
      <c r="A3925" s="81" t="str">
        <f>samples!$C$103</f>
        <v>BU2023/20-WestdiepSeafarm-425m-b-VV2</v>
      </c>
      <c r="C3925"/>
      <c r="H3925" t="s">
        <v>487</v>
      </c>
      <c r="I3925">
        <v>102788</v>
      </c>
      <c r="K3925" t="s">
        <v>348</v>
      </c>
      <c r="L3925" t="s">
        <v>414</v>
      </c>
      <c r="M3925" t="s">
        <v>415</v>
      </c>
      <c r="N3925" t="s">
        <v>416</v>
      </c>
      <c r="O3925" t="s">
        <v>423</v>
      </c>
      <c r="P3925" t="s">
        <v>424</v>
      </c>
      <c r="Q3925" t="s">
        <v>425</v>
      </c>
      <c r="S3925" t="s">
        <v>226</v>
      </c>
      <c r="U3925" t="s">
        <v>335</v>
      </c>
      <c r="V3925" t="s">
        <v>264</v>
      </c>
      <c r="W3925" s="81" t="str">
        <f>analysis_methods!$B$3</f>
        <v>BIOM</v>
      </c>
      <c r="X3925">
        <v>3.5999999999999997E-2</v>
      </c>
      <c r="Y3925" t="s">
        <v>731</v>
      </c>
      <c r="Z3925" t="s">
        <v>243</v>
      </c>
      <c r="AA3925" t="s">
        <v>161</v>
      </c>
      <c r="AB3925" s="81" t="str">
        <f>analysis_methods!$M$3</f>
        <v>BLOT WW SCALE</v>
      </c>
      <c r="AC3925" s="77">
        <v>45413</v>
      </c>
    </row>
    <row r="3926" spans="1:29" x14ac:dyDescent="0.25">
      <c r="A3926" s="81" t="str">
        <f>samples!$C$103</f>
        <v>BU2023/20-WestdiepSeafarm-425m-b-VV2</v>
      </c>
      <c r="C3926"/>
      <c r="H3926" t="s">
        <v>411</v>
      </c>
      <c r="I3926">
        <v>919</v>
      </c>
      <c r="K3926" t="s">
        <v>348</v>
      </c>
      <c r="L3926" t="s">
        <v>375</v>
      </c>
      <c r="M3926" t="s">
        <v>376</v>
      </c>
      <c r="N3926" t="s">
        <v>384</v>
      </c>
      <c r="O3926" t="s">
        <v>411</v>
      </c>
      <c r="S3926" t="s">
        <v>226</v>
      </c>
      <c r="U3926" t="s">
        <v>335</v>
      </c>
      <c r="V3926" t="s">
        <v>264</v>
      </c>
      <c r="W3926" s="81" t="str">
        <f>analysis_methods!$B$3</f>
        <v>BIOM</v>
      </c>
      <c r="X3926">
        <v>0.45100000000000001</v>
      </c>
      <c r="Y3926" t="s">
        <v>731</v>
      </c>
      <c r="Z3926" t="s">
        <v>243</v>
      </c>
      <c r="AA3926" t="s">
        <v>161</v>
      </c>
      <c r="AB3926" s="81" t="str">
        <f>analysis_methods!$M$3</f>
        <v>BLOT WW SCALE</v>
      </c>
      <c r="AC3926" s="77">
        <v>45413</v>
      </c>
    </row>
    <row r="3927" spans="1:29" x14ac:dyDescent="0.25">
      <c r="A3927" s="81" t="str">
        <f>samples!$C$103</f>
        <v>BU2023/20-WestdiepSeafarm-425m-b-VV2</v>
      </c>
      <c r="C3927"/>
      <c r="H3927" t="s">
        <v>470</v>
      </c>
      <c r="I3927">
        <v>855674</v>
      </c>
      <c r="K3927" t="s">
        <v>348</v>
      </c>
      <c r="L3927" t="s">
        <v>355</v>
      </c>
      <c r="M3927" t="s">
        <v>826</v>
      </c>
      <c r="N3927" t="s">
        <v>356</v>
      </c>
      <c r="O3927" t="s">
        <v>357</v>
      </c>
      <c r="P3927" t="s">
        <v>358</v>
      </c>
      <c r="Q3927" t="s">
        <v>359</v>
      </c>
      <c r="S3927" t="s">
        <v>226</v>
      </c>
      <c r="U3927" t="s">
        <v>335</v>
      </c>
      <c r="V3927" t="s">
        <v>264</v>
      </c>
      <c r="W3927" s="81" t="str">
        <f>analysis_methods!$B$3</f>
        <v>BIOM</v>
      </c>
      <c r="X3927">
        <v>16.295999999999999</v>
      </c>
      <c r="Y3927" t="s">
        <v>731</v>
      </c>
      <c r="Z3927" t="s">
        <v>243</v>
      </c>
      <c r="AA3927" t="s">
        <v>161</v>
      </c>
      <c r="AB3927" s="81" t="str">
        <f>analysis_methods!$M$3</f>
        <v>BLOT WW SCALE</v>
      </c>
      <c r="AC3927" s="77">
        <v>45413</v>
      </c>
    </row>
    <row r="3928" spans="1:29" x14ac:dyDescent="0.25">
      <c r="A3928" s="81" t="str">
        <f>samples!$C$103</f>
        <v>BU2023/20-WestdiepSeafarm-425m-b-VV2</v>
      </c>
      <c r="C3928"/>
      <c r="H3928" t="s">
        <v>542</v>
      </c>
      <c r="I3928">
        <v>130644</v>
      </c>
      <c r="K3928" t="s">
        <v>348</v>
      </c>
      <c r="L3928" t="s">
        <v>375</v>
      </c>
      <c r="M3928" t="s">
        <v>376</v>
      </c>
      <c r="N3928" t="s">
        <v>380</v>
      </c>
      <c r="O3928" t="s">
        <v>448</v>
      </c>
      <c r="P3928" t="s">
        <v>518</v>
      </c>
      <c r="Q3928" t="s">
        <v>532</v>
      </c>
      <c r="S3928" t="s">
        <v>226</v>
      </c>
      <c r="U3928" t="s">
        <v>335</v>
      </c>
      <c r="V3928" t="s">
        <v>264</v>
      </c>
      <c r="W3928" s="81" t="str">
        <f>analysis_methods!$B$3</f>
        <v>BIOM</v>
      </c>
      <c r="X3928">
        <v>4.0000000000000001E-3</v>
      </c>
      <c r="Y3928" t="s">
        <v>731</v>
      </c>
      <c r="Z3928" t="s">
        <v>243</v>
      </c>
      <c r="AA3928" t="s">
        <v>161</v>
      </c>
      <c r="AB3928" s="81" t="str">
        <f>analysis_methods!$M$3</f>
        <v>BLOT WW SCALE</v>
      </c>
      <c r="AC3928" s="77">
        <v>45413</v>
      </c>
    </row>
    <row r="3929" spans="1:29" x14ac:dyDescent="0.25">
      <c r="A3929" s="81" t="str">
        <f>samples!$C$103</f>
        <v>BU2023/20-WestdiepSeafarm-425m-b-VV2</v>
      </c>
      <c r="C3929"/>
      <c r="H3929" t="s">
        <v>484</v>
      </c>
      <c r="I3929">
        <v>130116</v>
      </c>
      <c r="K3929" t="s">
        <v>348</v>
      </c>
      <c r="L3929" t="s">
        <v>375</v>
      </c>
      <c r="M3929" t="s">
        <v>376</v>
      </c>
      <c r="N3929" t="s">
        <v>380</v>
      </c>
      <c r="O3929" t="s">
        <v>409</v>
      </c>
      <c r="P3929" t="s">
        <v>410</v>
      </c>
      <c r="Q3929" t="s">
        <v>374</v>
      </c>
      <c r="S3929" t="s">
        <v>226</v>
      </c>
      <c r="U3929" t="s">
        <v>335</v>
      </c>
      <c r="V3929" t="s">
        <v>264</v>
      </c>
      <c r="W3929" s="81" t="str">
        <f>analysis_methods!$B$3</f>
        <v>BIOM</v>
      </c>
      <c r="X3929">
        <v>1.145</v>
      </c>
      <c r="Y3929" t="s">
        <v>731</v>
      </c>
      <c r="Z3929" t="s">
        <v>243</v>
      </c>
      <c r="AA3929" t="s">
        <v>161</v>
      </c>
      <c r="AB3929" s="81" t="str">
        <f>analysis_methods!$M$3</f>
        <v>BLOT WW SCALE</v>
      </c>
      <c r="AC3929" s="77">
        <v>45413</v>
      </c>
    </row>
    <row r="3930" spans="1:29" x14ac:dyDescent="0.25">
      <c r="A3930" s="81" t="str">
        <f>samples!$C$103</f>
        <v>BU2023/20-WestdiepSeafarm-425m-b-VV2</v>
      </c>
      <c r="C3930"/>
      <c r="H3930" t="s">
        <v>538</v>
      </c>
      <c r="I3930">
        <v>131495</v>
      </c>
      <c r="K3930" t="s">
        <v>348</v>
      </c>
      <c r="L3930" t="s">
        <v>375</v>
      </c>
      <c r="M3930" t="s">
        <v>376</v>
      </c>
      <c r="N3930" t="s">
        <v>384</v>
      </c>
      <c r="O3930" t="s">
        <v>509</v>
      </c>
      <c r="P3930" t="s">
        <v>510</v>
      </c>
      <c r="Q3930" t="s">
        <v>527</v>
      </c>
      <c r="S3930" t="s">
        <v>226</v>
      </c>
      <c r="U3930" t="s">
        <v>335</v>
      </c>
      <c r="V3930" t="s">
        <v>264</v>
      </c>
      <c r="W3930" s="81" t="str">
        <f>analysis_methods!$B$3</f>
        <v>BIOM</v>
      </c>
      <c r="X3930">
        <v>0.85799999999999998</v>
      </c>
      <c r="Y3930" t="s">
        <v>731</v>
      </c>
      <c r="Z3930" t="s">
        <v>243</v>
      </c>
      <c r="AA3930" t="s">
        <v>161</v>
      </c>
      <c r="AB3930" s="81" t="str">
        <f>analysis_methods!$M$3</f>
        <v>BLOT WW SCALE</v>
      </c>
      <c r="AC3930" s="77">
        <v>45413</v>
      </c>
    </row>
    <row r="3931" spans="1:29" x14ac:dyDescent="0.25">
      <c r="A3931" s="81" t="str">
        <f>samples!$C$103</f>
        <v>BU2023/20-WestdiepSeafarm-425m-b-VV2</v>
      </c>
      <c r="C3931"/>
      <c r="H3931" t="s">
        <v>457</v>
      </c>
      <c r="I3931">
        <v>152391</v>
      </c>
      <c r="K3931" t="s">
        <v>348</v>
      </c>
      <c r="L3931" t="s">
        <v>457</v>
      </c>
      <c r="S3931" t="s">
        <v>226</v>
      </c>
      <c r="U3931" t="s">
        <v>335</v>
      </c>
      <c r="V3931" t="s">
        <v>264</v>
      </c>
      <c r="W3931" s="81" t="str">
        <f>analysis_methods!$B$3</f>
        <v>BIOM</v>
      </c>
      <c r="X3931">
        <v>4.4999999999999991E-2</v>
      </c>
      <c r="Y3931" t="s">
        <v>731</v>
      </c>
      <c r="Z3931" t="s">
        <v>243</v>
      </c>
      <c r="AA3931" t="s">
        <v>161</v>
      </c>
      <c r="AB3931" s="81" t="str">
        <f>analysis_methods!$M$3</f>
        <v>BLOT WW SCALE</v>
      </c>
      <c r="AC3931" s="77">
        <v>45413</v>
      </c>
    </row>
    <row r="3932" spans="1:29" x14ac:dyDescent="0.25">
      <c r="A3932" s="81" t="str">
        <f>samples!$C$103</f>
        <v>BU2023/20-WestdiepSeafarm-425m-b-VV2</v>
      </c>
      <c r="C3932"/>
      <c r="H3932" t="s">
        <v>482</v>
      </c>
      <c r="I3932">
        <v>130357</v>
      </c>
      <c r="K3932" t="s">
        <v>348</v>
      </c>
      <c r="L3932" t="s">
        <v>375</v>
      </c>
      <c r="M3932" t="s">
        <v>376</v>
      </c>
      <c r="N3932" t="s">
        <v>380</v>
      </c>
      <c r="O3932" t="s">
        <v>381</v>
      </c>
      <c r="P3932" t="s">
        <v>382</v>
      </c>
      <c r="Q3932" t="s">
        <v>405</v>
      </c>
      <c r="S3932" t="s">
        <v>226</v>
      </c>
      <c r="U3932" t="s">
        <v>335</v>
      </c>
      <c r="V3932" t="s">
        <v>264</v>
      </c>
      <c r="W3932" s="81" t="str">
        <f>analysis_methods!$B$3</f>
        <v>BIOM</v>
      </c>
      <c r="X3932">
        <v>1.1059999999999999</v>
      </c>
      <c r="Y3932" t="s">
        <v>731</v>
      </c>
      <c r="Z3932" t="s">
        <v>243</v>
      </c>
      <c r="AA3932" t="s">
        <v>161</v>
      </c>
      <c r="AB3932" s="81" t="str">
        <f>analysis_methods!$M$3</f>
        <v>BLOT WW SCALE</v>
      </c>
      <c r="AC3932" s="77">
        <v>45413</v>
      </c>
    </row>
    <row r="3933" spans="1:29" x14ac:dyDescent="0.25">
      <c r="A3933" s="81" t="str">
        <f>samples!$C$103</f>
        <v>BU2023/20-WestdiepSeafarm-425m-b-VV2</v>
      </c>
      <c r="C3933"/>
      <c r="H3933" t="s">
        <v>474</v>
      </c>
      <c r="I3933">
        <v>129898</v>
      </c>
      <c r="K3933" t="s">
        <v>348</v>
      </c>
      <c r="L3933" t="s">
        <v>375</v>
      </c>
      <c r="M3933" t="s">
        <v>376</v>
      </c>
      <c r="O3933" t="s">
        <v>377</v>
      </c>
      <c r="P3933" t="s">
        <v>378</v>
      </c>
      <c r="Q3933" t="s">
        <v>379</v>
      </c>
      <c r="S3933" t="s">
        <v>226</v>
      </c>
      <c r="U3933" t="s">
        <v>335</v>
      </c>
      <c r="V3933" t="s">
        <v>264</v>
      </c>
      <c r="W3933" s="81" t="str">
        <f>analysis_methods!$B$3</f>
        <v>BIOM</v>
      </c>
      <c r="X3933">
        <v>1.1369999999999998</v>
      </c>
      <c r="Y3933" t="s">
        <v>731</v>
      </c>
      <c r="Z3933" t="s">
        <v>243</v>
      </c>
      <c r="AA3933" t="s">
        <v>161</v>
      </c>
      <c r="AB3933" s="81" t="str">
        <f>analysis_methods!$M$3</f>
        <v>BLOT WW SCALE</v>
      </c>
      <c r="AC3933" s="77">
        <v>45413</v>
      </c>
    </row>
    <row r="3934" spans="1:29" x14ac:dyDescent="0.25">
      <c r="A3934" s="81" t="str">
        <f>samples!$C$103</f>
        <v>BU2023/20-WestdiepSeafarm-425m-b-VV2</v>
      </c>
      <c r="C3934"/>
      <c r="H3934" t="s">
        <v>471</v>
      </c>
      <c r="I3934">
        <v>124929</v>
      </c>
      <c r="K3934" t="s">
        <v>348</v>
      </c>
      <c r="L3934" t="s">
        <v>349</v>
      </c>
      <c r="M3934" t="s">
        <v>360</v>
      </c>
      <c r="N3934" t="s">
        <v>361</v>
      </c>
      <c r="O3934" t="s">
        <v>362</v>
      </c>
      <c r="P3934" t="s">
        <v>363</v>
      </c>
      <c r="Q3934" t="s">
        <v>364</v>
      </c>
      <c r="S3934" t="s">
        <v>226</v>
      </c>
      <c r="U3934" t="s">
        <v>335</v>
      </c>
      <c r="V3934" t="s">
        <v>264</v>
      </c>
      <c r="W3934" s="81" t="str">
        <f>analysis_methods!$B$3</f>
        <v>BIOM</v>
      </c>
      <c r="X3934">
        <v>20.788</v>
      </c>
      <c r="Y3934" t="s">
        <v>731</v>
      </c>
      <c r="Z3934" t="s">
        <v>243</v>
      </c>
      <c r="AA3934" t="s">
        <v>161</v>
      </c>
      <c r="AB3934" s="81" t="str">
        <f>analysis_methods!$M$3</f>
        <v>BLOT WW SCALE</v>
      </c>
      <c r="AC3934" s="77">
        <v>45413</v>
      </c>
    </row>
    <row r="3935" spans="1:29" x14ac:dyDescent="0.25">
      <c r="A3935" s="81" t="str">
        <f>samples!$C$103</f>
        <v>BU2023/20-WestdiepSeafarm-425m-b-VV2</v>
      </c>
      <c r="C3935"/>
      <c r="H3935" t="s">
        <v>582</v>
      </c>
      <c r="I3935">
        <v>334510</v>
      </c>
      <c r="K3935" t="s">
        <v>348</v>
      </c>
      <c r="L3935" t="s">
        <v>375</v>
      </c>
      <c r="M3935" t="s">
        <v>376</v>
      </c>
      <c r="N3935" t="s">
        <v>380</v>
      </c>
      <c r="O3935" t="s">
        <v>448</v>
      </c>
      <c r="P3935" t="s">
        <v>517</v>
      </c>
      <c r="Q3935" t="s">
        <v>594</v>
      </c>
      <c r="S3935" t="s">
        <v>226</v>
      </c>
      <c r="U3935" t="s">
        <v>335</v>
      </c>
      <c r="V3935" t="s">
        <v>264</v>
      </c>
      <c r="W3935" s="81" t="str">
        <f>analysis_methods!$B$3</f>
        <v>BIOM</v>
      </c>
      <c r="X3935">
        <v>3.3999999999999996E-2</v>
      </c>
      <c r="Y3935" t="s">
        <v>731</v>
      </c>
      <c r="Z3935" t="s">
        <v>243</v>
      </c>
      <c r="AA3935" t="s">
        <v>161</v>
      </c>
      <c r="AB3935" s="81" t="str">
        <f>analysis_methods!$M$3</f>
        <v>BLOT WW SCALE</v>
      </c>
      <c r="AC3935" s="77">
        <v>45413</v>
      </c>
    </row>
    <row r="3936" spans="1:29" x14ac:dyDescent="0.25">
      <c r="A3936" s="81" t="str">
        <f>samples!$C$103</f>
        <v>BU2023/20-WestdiepSeafarm-425m-b-VV2</v>
      </c>
      <c r="C3936"/>
      <c r="H3936" t="s">
        <v>540</v>
      </c>
      <c r="I3936">
        <v>334512</v>
      </c>
      <c r="K3936" t="s">
        <v>348</v>
      </c>
      <c r="L3936" t="s">
        <v>375</v>
      </c>
      <c r="M3936" t="s">
        <v>376</v>
      </c>
      <c r="N3936" t="s">
        <v>380</v>
      </c>
      <c r="O3936" t="s">
        <v>448</v>
      </c>
      <c r="P3936" t="s">
        <v>517</v>
      </c>
      <c r="Q3936" t="s">
        <v>530</v>
      </c>
      <c r="S3936" t="s">
        <v>226</v>
      </c>
      <c r="U3936" t="s">
        <v>335</v>
      </c>
      <c r="V3936" t="s">
        <v>264</v>
      </c>
      <c r="W3936" s="81" t="str">
        <f>analysis_methods!$B$3</f>
        <v>BIOM</v>
      </c>
      <c r="X3936">
        <v>0.42899999999999999</v>
      </c>
      <c r="Y3936" t="s">
        <v>731</v>
      </c>
      <c r="Z3936" t="s">
        <v>243</v>
      </c>
      <c r="AA3936" t="s">
        <v>161</v>
      </c>
      <c r="AB3936" s="81" t="str">
        <f>analysis_methods!$M$3</f>
        <v>BLOT WW SCALE</v>
      </c>
      <c r="AC3936" s="77">
        <v>45413</v>
      </c>
    </row>
    <row r="3937" spans="1:29" x14ac:dyDescent="0.25">
      <c r="A3937" s="81" t="str">
        <f>samples!$C$103</f>
        <v>BU2023/20-WestdiepSeafarm-425m-b-VV2</v>
      </c>
      <c r="C3937"/>
      <c r="H3937" t="s">
        <v>546</v>
      </c>
      <c r="I3937">
        <v>130711</v>
      </c>
      <c r="K3937" t="s">
        <v>348</v>
      </c>
      <c r="L3937" t="s">
        <v>375</v>
      </c>
      <c r="M3937" t="s">
        <v>376</v>
      </c>
      <c r="N3937" t="s">
        <v>401</v>
      </c>
      <c r="O3937" t="s">
        <v>557</v>
      </c>
      <c r="P3937" t="s">
        <v>558</v>
      </c>
      <c r="Q3937" t="s">
        <v>572</v>
      </c>
      <c r="S3937" t="s">
        <v>226</v>
      </c>
      <c r="U3937" t="s">
        <v>335</v>
      </c>
      <c r="V3937" t="s">
        <v>264</v>
      </c>
      <c r="W3937" s="81" t="str">
        <f>analysis_methods!$B$3</f>
        <v>BIOM</v>
      </c>
      <c r="X3937">
        <v>1.2999999999999999E-2</v>
      </c>
      <c r="Y3937" t="s">
        <v>731</v>
      </c>
      <c r="Z3937" t="s">
        <v>243</v>
      </c>
      <c r="AA3937" t="s">
        <v>161</v>
      </c>
      <c r="AB3937" s="81" t="str">
        <f>analysis_methods!$M$3</f>
        <v>BLOT WW SCALE</v>
      </c>
      <c r="AC3937" s="77">
        <v>45413</v>
      </c>
    </row>
    <row r="3938" spans="1:29" x14ac:dyDescent="0.25">
      <c r="A3938" s="81" t="str">
        <f>samples!$C$103</f>
        <v>BU2023/20-WestdiepSeafarm-425m-b-VV2</v>
      </c>
      <c r="C3938"/>
      <c r="H3938" t="s">
        <v>421</v>
      </c>
      <c r="I3938">
        <v>1648</v>
      </c>
      <c r="K3938" t="s">
        <v>348</v>
      </c>
      <c r="L3938" t="s">
        <v>375</v>
      </c>
      <c r="N3938" t="s">
        <v>420</v>
      </c>
      <c r="O3938" t="s">
        <v>421</v>
      </c>
      <c r="S3938" t="s">
        <v>226</v>
      </c>
      <c r="U3938" t="s">
        <v>335</v>
      </c>
      <c r="V3938" t="s">
        <v>264</v>
      </c>
      <c r="W3938" s="81" t="str">
        <f>analysis_methods!$B$3</f>
        <v>BIOM</v>
      </c>
      <c r="X3938">
        <v>8.9999999999999993E-3</v>
      </c>
      <c r="Y3938" t="s">
        <v>731</v>
      </c>
      <c r="Z3938" t="s">
        <v>243</v>
      </c>
      <c r="AA3938" t="s">
        <v>161</v>
      </c>
      <c r="AB3938" s="81" t="str">
        <f>analysis_methods!$M$3</f>
        <v>BLOT WW SCALE</v>
      </c>
      <c r="AC3938" s="77">
        <v>45413</v>
      </c>
    </row>
    <row r="3939" spans="1:29" x14ac:dyDescent="0.25">
      <c r="A3939" s="81" t="str">
        <f>samples!$C$103</f>
        <v>BU2023/20-WestdiepSeafarm-425m-b-VV2</v>
      </c>
      <c r="C3939"/>
      <c r="H3939" t="s">
        <v>481</v>
      </c>
      <c r="I3939">
        <v>131187</v>
      </c>
      <c r="K3939" t="s">
        <v>348</v>
      </c>
      <c r="L3939" t="s">
        <v>375</v>
      </c>
      <c r="M3939" t="s">
        <v>376</v>
      </c>
      <c r="N3939" t="s">
        <v>401</v>
      </c>
      <c r="O3939" t="s">
        <v>402</v>
      </c>
      <c r="P3939" t="s">
        <v>403</v>
      </c>
      <c r="Q3939" t="s">
        <v>404</v>
      </c>
      <c r="S3939" t="s">
        <v>226</v>
      </c>
      <c r="U3939" t="s">
        <v>335</v>
      </c>
      <c r="V3939" t="s">
        <v>264</v>
      </c>
      <c r="W3939" s="81" t="str">
        <f>analysis_methods!$B$3</f>
        <v>BIOM</v>
      </c>
      <c r="X3939">
        <v>1.1819999999999999</v>
      </c>
      <c r="Y3939" t="s">
        <v>731</v>
      </c>
      <c r="Z3939" t="s">
        <v>243</v>
      </c>
      <c r="AA3939" t="s">
        <v>161</v>
      </c>
      <c r="AB3939" s="81" t="str">
        <f>analysis_methods!$M$3</f>
        <v>BLOT WW SCALE</v>
      </c>
      <c r="AC3939" s="77">
        <v>45413</v>
      </c>
    </row>
    <row r="3940" spans="1:29" x14ac:dyDescent="0.25">
      <c r="A3940" s="81" t="str">
        <f>samples!$C$104</f>
        <v>BU2023/20-WestdiepSeafarm-425m-c-VV3</v>
      </c>
      <c r="C3940"/>
      <c r="H3940" t="s">
        <v>487</v>
      </c>
      <c r="I3940">
        <v>102788</v>
      </c>
      <c r="K3940" t="s">
        <v>348</v>
      </c>
      <c r="L3940" t="s">
        <v>414</v>
      </c>
      <c r="M3940" t="s">
        <v>415</v>
      </c>
      <c r="N3940" t="s">
        <v>416</v>
      </c>
      <c r="O3940" t="s">
        <v>423</v>
      </c>
      <c r="P3940" t="s">
        <v>424</v>
      </c>
      <c r="Q3940" t="s">
        <v>425</v>
      </c>
      <c r="S3940" t="s">
        <v>226</v>
      </c>
      <c r="U3940" t="s">
        <v>335</v>
      </c>
      <c r="V3940" t="s">
        <v>264</v>
      </c>
      <c r="W3940" s="81" t="str">
        <f>analysis_methods!$B$3</f>
        <v>BIOM</v>
      </c>
      <c r="X3940">
        <v>1.1999999999999999E-2</v>
      </c>
      <c r="Y3940" t="s">
        <v>731</v>
      </c>
      <c r="Z3940" t="s">
        <v>243</v>
      </c>
      <c r="AA3940" t="s">
        <v>161</v>
      </c>
      <c r="AB3940" s="81" t="str">
        <f>analysis_methods!$M$3</f>
        <v>BLOT WW SCALE</v>
      </c>
      <c r="AC3940" s="77">
        <v>45413</v>
      </c>
    </row>
    <row r="3941" spans="1:29" x14ac:dyDescent="0.25">
      <c r="A3941" s="81" t="str">
        <f>samples!$C$104</f>
        <v>BU2023/20-WestdiepSeafarm-425m-c-VV3</v>
      </c>
      <c r="C3941"/>
      <c r="H3941" t="s">
        <v>411</v>
      </c>
      <c r="I3941">
        <v>919</v>
      </c>
      <c r="K3941" t="s">
        <v>348</v>
      </c>
      <c r="L3941" t="s">
        <v>375</v>
      </c>
      <c r="M3941" t="s">
        <v>376</v>
      </c>
      <c r="N3941" t="s">
        <v>384</v>
      </c>
      <c r="O3941" t="s">
        <v>411</v>
      </c>
      <c r="S3941" t="s">
        <v>226</v>
      </c>
      <c r="U3941" t="s">
        <v>335</v>
      </c>
      <c r="V3941" t="s">
        <v>264</v>
      </c>
      <c r="W3941" s="81" t="str">
        <f>analysis_methods!$B$3</f>
        <v>BIOM</v>
      </c>
      <c r="X3941">
        <v>0.121</v>
      </c>
      <c r="Y3941" t="s">
        <v>731</v>
      </c>
      <c r="Z3941" t="s">
        <v>243</v>
      </c>
      <c r="AA3941" t="s">
        <v>161</v>
      </c>
      <c r="AB3941" s="81" t="str">
        <f>analysis_methods!$M$3</f>
        <v>BLOT WW SCALE</v>
      </c>
      <c r="AC3941" s="77">
        <v>45413</v>
      </c>
    </row>
    <row r="3942" spans="1:29" x14ac:dyDescent="0.25">
      <c r="A3942" s="81" t="str">
        <f>samples!$C$104</f>
        <v>BU2023/20-WestdiepSeafarm-425m-c-VV3</v>
      </c>
      <c r="C3942"/>
      <c r="H3942" t="s">
        <v>549</v>
      </c>
      <c r="I3942">
        <v>131107</v>
      </c>
      <c r="K3942" t="s">
        <v>348</v>
      </c>
      <c r="L3942" t="s">
        <v>375</v>
      </c>
      <c r="M3942" t="s">
        <v>376</v>
      </c>
      <c r="N3942" t="s">
        <v>401</v>
      </c>
      <c r="O3942" t="s">
        <v>402</v>
      </c>
      <c r="P3942" t="s">
        <v>564</v>
      </c>
      <c r="Q3942" t="s">
        <v>575</v>
      </c>
      <c r="S3942" t="s">
        <v>226</v>
      </c>
      <c r="U3942" t="s">
        <v>335</v>
      </c>
      <c r="V3942" t="s">
        <v>264</v>
      </c>
      <c r="W3942" s="81" t="str">
        <f>analysis_methods!$B$3</f>
        <v>BIOM</v>
      </c>
      <c r="X3942">
        <v>1.3999999999999999E-2</v>
      </c>
      <c r="Y3942" t="s">
        <v>731</v>
      </c>
      <c r="Z3942" t="s">
        <v>243</v>
      </c>
      <c r="AA3942" t="s">
        <v>161</v>
      </c>
      <c r="AB3942" s="81" t="str">
        <f>analysis_methods!$M$3</f>
        <v>BLOT WW SCALE</v>
      </c>
      <c r="AC3942" s="77">
        <v>45413</v>
      </c>
    </row>
    <row r="3943" spans="1:29" x14ac:dyDescent="0.25">
      <c r="A3943" s="81" t="str">
        <f>samples!$C$104</f>
        <v>BU2023/20-WestdiepSeafarm-425m-c-VV3</v>
      </c>
      <c r="C3943"/>
      <c r="H3943" t="s">
        <v>484</v>
      </c>
      <c r="I3943">
        <v>130116</v>
      </c>
      <c r="K3943" t="s">
        <v>348</v>
      </c>
      <c r="L3943" t="s">
        <v>375</v>
      </c>
      <c r="M3943" t="s">
        <v>376</v>
      </c>
      <c r="N3943" t="s">
        <v>380</v>
      </c>
      <c r="O3943" t="s">
        <v>409</v>
      </c>
      <c r="P3943" t="s">
        <v>410</v>
      </c>
      <c r="Q3943" t="s">
        <v>374</v>
      </c>
      <c r="S3943" t="s">
        <v>226</v>
      </c>
      <c r="U3943" t="s">
        <v>335</v>
      </c>
      <c r="V3943" t="s">
        <v>264</v>
      </c>
      <c r="W3943" s="81" t="str">
        <f>analysis_methods!$B$3</f>
        <v>BIOM</v>
      </c>
      <c r="X3943">
        <v>7.7999999999999986E-2</v>
      </c>
      <c r="Y3943" t="s">
        <v>731</v>
      </c>
      <c r="Z3943" t="s">
        <v>243</v>
      </c>
      <c r="AA3943" t="s">
        <v>161</v>
      </c>
      <c r="AB3943" s="81" t="str">
        <f>analysis_methods!$M$3</f>
        <v>BLOT WW SCALE</v>
      </c>
      <c r="AC3943" s="77">
        <v>45413</v>
      </c>
    </row>
    <row r="3944" spans="1:29" x14ac:dyDescent="0.25">
      <c r="A3944" s="81" t="str">
        <f>samples!$C$104</f>
        <v>BU2023/20-WestdiepSeafarm-425m-c-VV3</v>
      </c>
      <c r="C3944"/>
      <c r="H3944" t="s">
        <v>808</v>
      </c>
      <c r="I3944">
        <v>102460</v>
      </c>
      <c r="K3944" t="s">
        <v>348</v>
      </c>
      <c r="L3944" t="s">
        <v>414</v>
      </c>
      <c r="M3944" t="s">
        <v>415</v>
      </c>
      <c r="N3944" t="s">
        <v>416</v>
      </c>
      <c r="O3944" t="s">
        <v>835</v>
      </c>
      <c r="P3944" t="s">
        <v>836</v>
      </c>
      <c r="Q3944" t="s">
        <v>847</v>
      </c>
      <c r="S3944" t="s">
        <v>226</v>
      </c>
      <c r="U3944" t="s">
        <v>335</v>
      </c>
      <c r="V3944" t="s">
        <v>264</v>
      </c>
      <c r="W3944" s="81" t="str">
        <f>analysis_methods!$B$3</f>
        <v>BIOM</v>
      </c>
      <c r="X3944">
        <v>0</v>
      </c>
      <c r="Y3944" t="s">
        <v>731</v>
      </c>
      <c r="Z3944" t="s">
        <v>243</v>
      </c>
      <c r="AA3944" t="s">
        <v>161</v>
      </c>
      <c r="AB3944" s="81" t="str">
        <f>analysis_methods!$M$3</f>
        <v>BLOT WW SCALE</v>
      </c>
      <c r="AC3944" s="77">
        <v>45413</v>
      </c>
    </row>
    <row r="3945" spans="1:29" x14ac:dyDescent="0.25">
      <c r="A3945" s="81" t="str">
        <f>samples!$C$104</f>
        <v>BU2023/20-WestdiepSeafarm-425m-c-VV3</v>
      </c>
      <c r="C3945"/>
      <c r="H3945" t="s">
        <v>457</v>
      </c>
      <c r="I3945">
        <v>152391</v>
      </c>
      <c r="K3945" t="s">
        <v>348</v>
      </c>
      <c r="L3945" t="s">
        <v>457</v>
      </c>
      <c r="S3945" t="s">
        <v>226</v>
      </c>
      <c r="U3945" t="s">
        <v>335</v>
      </c>
      <c r="V3945" t="s">
        <v>264</v>
      </c>
      <c r="W3945" s="81" t="str">
        <f>analysis_methods!$B$3</f>
        <v>BIOM</v>
      </c>
      <c r="X3945">
        <v>0.193</v>
      </c>
      <c r="Y3945" t="s">
        <v>731</v>
      </c>
      <c r="Z3945" t="s">
        <v>243</v>
      </c>
      <c r="AA3945" t="s">
        <v>161</v>
      </c>
      <c r="AB3945" s="81" t="str">
        <f>analysis_methods!$M$3</f>
        <v>BLOT WW SCALE</v>
      </c>
      <c r="AC3945" s="77">
        <v>45413</v>
      </c>
    </row>
    <row r="3946" spans="1:29" x14ac:dyDescent="0.25">
      <c r="A3946" s="81" t="str">
        <f>samples!$C$104</f>
        <v>BU2023/20-WestdiepSeafarm-425m-c-VV3</v>
      </c>
      <c r="C3946"/>
      <c r="H3946" t="s">
        <v>482</v>
      </c>
      <c r="I3946">
        <v>130357</v>
      </c>
      <c r="K3946" t="s">
        <v>348</v>
      </c>
      <c r="L3946" t="s">
        <v>375</v>
      </c>
      <c r="M3946" t="s">
        <v>376</v>
      </c>
      <c r="N3946" t="s">
        <v>380</v>
      </c>
      <c r="O3946" t="s">
        <v>381</v>
      </c>
      <c r="P3946" t="s">
        <v>382</v>
      </c>
      <c r="Q3946" t="s">
        <v>405</v>
      </c>
      <c r="S3946" t="s">
        <v>226</v>
      </c>
      <c r="U3946" t="s">
        <v>335</v>
      </c>
      <c r="V3946" t="s">
        <v>264</v>
      </c>
      <c r="W3946" s="81" t="str">
        <f>analysis_methods!$B$3</f>
        <v>BIOM</v>
      </c>
      <c r="X3946">
        <v>1.3</v>
      </c>
      <c r="Y3946" t="s">
        <v>731</v>
      </c>
      <c r="Z3946" t="s">
        <v>243</v>
      </c>
      <c r="AA3946" t="s">
        <v>161</v>
      </c>
      <c r="AB3946" s="81" t="str">
        <f>analysis_methods!$M$3</f>
        <v>BLOT WW SCALE</v>
      </c>
      <c r="AC3946" s="77">
        <v>45413</v>
      </c>
    </row>
    <row r="3947" spans="1:29" x14ac:dyDescent="0.25">
      <c r="A3947" s="81" t="str">
        <f>samples!$C$104</f>
        <v>BU2023/20-WestdiepSeafarm-425m-c-VV3</v>
      </c>
      <c r="C3947"/>
      <c r="H3947" t="s">
        <v>474</v>
      </c>
      <c r="I3947">
        <v>129898</v>
      </c>
      <c r="K3947" t="s">
        <v>348</v>
      </c>
      <c r="L3947" t="s">
        <v>375</v>
      </c>
      <c r="M3947" t="s">
        <v>376</v>
      </c>
      <c r="O3947" t="s">
        <v>377</v>
      </c>
      <c r="P3947" t="s">
        <v>378</v>
      </c>
      <c r="Q3947" t="s">
        <v>379</v>
      </c>
      <c r="S3947" t="s">
        <v>226</v>
      </c>
      <c r="U3947" t="s">
        <v>335</v>
      </c>
      <c r="V3947" t="s">
        <v>264</v>
      </c>
      <c r="W3947" s="81" t="str">
        <f>analysis_methods!$B$3</f>
        <v>BIOM</v>
      </c>
      <c r="X3947">
        <v>0.16400000000000001</v>
      </c>
      <c r="Y3947" t="s">
        <v>731</v>
      </c>
      <c r="Z3947" t="s">
        <v>243</v>
      </c>
      <c r="AA3947" t="s">
        <v>161</v>
      </c>
      <c r="AB3947" s="81" t="str">
        <f>analysis_methods!$M$3</f>
        <v>BLOT WW SCALE</v>
      </c>
      <c r="AC3947" s="77">
        <v>45413</v>
      </c>
    </row>
    <row r="3948" spans="1:29" x14ac:dyDescent="0.25">
      <c r="A3948" s="81" t="str">
        <f>samples!$C$104</f>
        <v>BU2023/20-WestdiepSeafarm-425m-c-VV3</v>
      </c>
      <c r="C3948"/>
      <c r="H3948" t="s">
        <v>552</v>
      </c>
      <c r="I3948">
        <v>130491</v>
      </c>
      <c r="K3948" t="s">
        <v>348</v>
      </c>
      <c r="L3948" t="s">
        <v>375</v>
      </c>
      <c r="M3948" t="s">
        <v>376</v>
      </c>
      <c r="O3948" t="s">
        <v>568</v>
      </c>
      <c r="P3948" t="s">
        <v>569</v>
      </c>
      <c r="Q3948" t="s">
        <v>577</v>
      </c>
      <c r="S3948" t="s">
        <v>226</v>
      </c>
      <c r="U3948" t="s">
        <v>335</v>
      </c>
      <c r="V3948" t="s">
        <v>264</v>
      </c>
      <c r="W3948" s="81" t="str">
        <f>analysis_methods!$B$3</f>
        <v>BIOM</v>
      </c>
      <c r="X3948">
        <v>0.03</v>
      </c>
      <c r="Y3948" t="s">
        <v>731</v>
      </c>
      <c r="Z3948" t="s">
        <v>243</v>
      </c>
      <c r="AA3948" t="s">
        <v>161</v>
      </c>
      <c r="AB3948" s="81" t="str">
        <f>analysis_methods!$M$3</f>
        <v>BLOT WW SCALE</v>
      </c>
      <c r="AC3948" s="77">
        <v>45413</v>
      </c>
    </row>
    <row r="3949" spans="1:29" x14ac:dyDescent="0.25">
      <c r="A3949" s="81" t="str">
        <f>samples!$C$104</f>
        <v>BU2023/20-WestdiepSeafarm-425m-c-VV3</v>
      </c>
      <c r="C3949"/>
      <c r="H3949" t="s">
        <v>471</v>
      </c>
      <c r="I3949">
        <v>124929</v>
      </c>
      <c r="K3949" t="s">
        <v>348</v>
      </c>
      <c r="L3949" t="s">
        <v>349</v>
      </c>
      <c r="M3949" t="s">
        <v>360</v>
      </c>
      <c r="N3949" t="s">
        <v>361</v>
      </c>
      <c r="O3949" t="s">
        <v>362</v>
      </c>
      <c r="P3949" t="s">
        <v>363</v>
      </c>
      <c r="Q3949" t="s">
        <v>364</v>
      </c>
      <c r="S3949" t="s">
        <v>226</v>
      </c>
      <c r="U3949" t="s">
        <v>335</v>
      </c>
      <c r="V3949" t="s">
        <v>264</v>
      </c>
      <c r="W3949" s="81" t="str">
        <f>analysis_methods!$B$3</f>
        <v>BIOM</v>
      </c>
      <c r="X3949">
        <v>24.807999999999996</v>
      </c>
      <c r="Y3949" t="s">
        <v>731</v>
      </c>
      <c r="Z3949" t="s">
        <v>243</v>
      </c>
      <c r="AA3949" t="s">
        <v>161</v>
      </c>
      <c r="AB3949" s="81" t="str">
        <f>analysis_methods!$M$3</f>
        <v>BLOT WW SCALE</v>
      </c>
      <c r="AC3949" s="77">
        <v>45413</v>
      </c>
    </row>
    <row r="3950" spans="1:29" x14ac:dyDescent="0.25">
      <c r="A3950" s="81" t="str">
        <f>samples!$C$104</f>
        <v>BU2023/20-WestdiepSeafarm-425m-c-VV3</v>
      </c>
      <c r="C3950"/>
      <c r="H3950" t="s">
        <v>479</v>
      </c>
      <c r="I3950">
        <v>130544</v>
      </c>
      <c r="K3950" t="s">
        <v>348</v>
      </c>
      <c r="L3950" t="s">
        <v>375</v>
      </c>
      <c r="M3950" t="s">
        <v>376</v>
      </c>
      <c r="O3950" t="s">
        <v>395</v>
      </c>
      <c r="P3950" t="s">
        <v>396</v>
      </c>
      <c r="Q3950" t="s">
        <v>397</v>
      </c>
      <c r="S3950" t="s">
        <v>226</v>
      </c>
      <c r="U3950" t="s">
        <v>335</v>
      </c>
      <c r="V3950" t="s">
        <v>264</v>
      </c>
      <c r="W3950" s="81" t="str">
        <f>analysis_methods!$B$3</f>
        <v>BIOM</v>
      </c>
      <c r="X3950">
        <v>0.35199999999999998</v>
      </c>
      <c r="Y3950" t="s">
        <v>731</v>
      </c>
      <c r="Z3950" t="s">
        <v>243</v>
      </c>
      <c r="AA3950" t="s">
        <v>161</v>
      </c>
      <c r="AB3950" s="81" t="str">
        <f>analysis_methods!$M$3</f>
        <v>BLOT WW SCALE</v>
      </c>
      <c r="AC3950" s="77">
        <v>45413</v>
      </c>
    </row>
    <row r="3951" spans="1:29" x14ac:dyDescent="0.25">
      <c r="A3951" s="81" t="str">
        <f>samples!$C$104</f>
        <v>BU2023/20-WestdiepSeafarm-425m-c-VV3</v>
      </c>
      <c r="C3951"/>
      <c r="H3951" t="s">
        <v>546</v>
      </c>
      <c r="I3951">
        <v>130711</v>
      </c>
      <c r="K3951" t="s">
        <v>348</v>
      </c>
      <c r="L3951" t="s">
        <v>375</v>
      </c>
      <c r="M3951" t="s">
        <v>376</v>
      </c>
      <c r="N3951" t="s">
        <v>401</v>
      </c>
      <c r="O3951" t="s">
        <v>557</v>
      </c>
      <c r="P3951" t="s">
        <v>558</v>
      </c>
      <c r="Q3951" t="s">
        <v>572</v>
      </c>
      <c r="S3951" t="s">
        <v>226</v>
      </c>
      <c r="U3951" t="s">
        <v>335</v>
      </c>
      <c r="V3951" t="s">
        <v>264</v>
      </c>
      <c r="W3951" s="81" t="str">
        <f>analysis_methods!$B$3</f>
        <v>BIOM</v>
      </c>
      <c r="X3951">
        <v>6.4000000000000001E-2</v>
      </c>
      <c r="Y3951" t="s">
        <v>731</v>
      </c>
      <c r="Z3951" t="s">
        <v>243</v>
      </c>
      <c r="AA3951" t="s">
        <v>161</v>
      </c>
      <c r="AB3951" s="81" t="str">
        <f>analysis_methods!$M$3</f>
        <v>BLOT WW SCALE</v>
      </c>
      <c r="AC3951" s="77">
        <v>45413</v>
      </c>
    </row>
    <row r="3952" spans="1:29" x14ac:dyDescent="0.25">
      <c r="A3952" s="81" t="str">
        <f>samples!$C$104</f>
        <v>BU2023/20-WestdiepSeafarm-425m-c-VV3</v>
      </c>
      <c r="C3952"/>
      <c r="H3952" t="s">
        <v>421</v>
      </c>
      <c r="I3952">
        <v>1648</v>
      </c>
      <c r="K3952" t="s">
        <v>348</v>
      </c>
      <c r="L3952" t="s">
        <v>375</v>
      </c>
      <c r="N3952" t="s">
        <v>420</v>
      </c>
      <c r="O3952" t="s">
        <v>421</v>
      </c>
      <c r="S3952" t="s">
        <v>226</v>
      </c>
      <c r="U3952" t="s">
        <v>335</v>
      </c>
      <c r="V3952" t="s">
        <v>264</v>
      </c>
      <c r="W3952" s="81" t="str">
        <f>analysis_methods!$B$3</f>
        <v>BIOM</v>
      </c>
      <c r="X3952">
        <v>0.11299999999999999</v>
      </c>
      <c r="Y3952" t="s">
        <v>731</v>
      </c>
      <c r="Z3952" t="s">
        <v>243</v>
      </c>
      <c r="AA3952" t="s">
        <v>161</v>
      </c>
      <c r="AB3952" s="81" t="str">
        <f>analysis_methods!$M$3</f>
        <v>BLOT WW SCALE</v>
      </c>
      <c r="AC3952" s="77">
        <v>45413</v>
      </c>
    </row>
    <row r="3953" spans="1:29" x14ac:dyDescent="0.25">
      <c r="A3953" s="81" t="str">
        <f>samples!$C$104</f>
        <v>BU2023/20-WestdiepSeafarm-425m-c-VV3</v>
      </c>
      <c r="C3953"/>
      <c r="H3953" t="s">
        <v>481</v>
      </c>
      <c r="I3953">
        <v>131187</v>
      </c>
      <c r="K3953" t="s">
        <v>348</v>
      </c>
      <c r="L3953" t="s">
        <v>375</v>
      </c>
      <c r="M3953" t="s">
        <v>376</v>
      </c>
      <c r="N3953" t="s">
        <v>401</v>
      </c>
      <c r="O3953" t="s">
        <v>402</v>
      </c>
      <c r="P3953" t="s">
        <v>403</v>
      </c>
      <c r="Q3953" t="s">
        <v>404</v>
      </c>
      <c r="S3953" t="s">
        <v>226</v>
      </c>
      <c r="U3953" t="s">
        <v>335</v>
      </c>
      <c r="V3953" t="s">
        <v>264</v>
      </c>
      <c r="W3953" s="81" t="str">
        <f>analysis_methods!$B$3</f>
        <v>BIOM</v>
      </c>
      <c r="X3953">
        <v>0.442</v>
      </c>
      <c r="Y3953" t="s">
        <v>731</v>
      </c>
      <c r="Z3953" t="s">
        <v>243</v>
      </c>
      <c r="AA3953" t="s">
        <v>161</v>
      </c>
      <c r="AB3953" s="81" t="str">
        <f>analysis_methods!$M$3</f>
        <v>BLOT WW SCALE</v>
      </c>
      <c r="AC3953" s="77">
        <v>45413</v>
      </c>
    </row>
    <row r="3954" spans="1:29" x14ac:dyDescent="0.25">
      <c r="A3954" s="81" t="str">
        <f>samples!$C$104</f>
        <v>BU2023/20-WestdiepSeafarm-425m-c-VV3</v>
      </c>
      <c r="C3954"/>
      <c r="H3954" t="s">
        <v>472</v>
      </c>
      <c r="I3954">
        <v>140301</v>
      </c>
      <c r="K3954" t="s">
        <v>348</v>
      </c>
      <c r="L3954" t="s">
        <v>365</v>
      </c>
      <c r="M3954" t="s">
        <v>366</v>
      </c>
      <c r="N3954" t="s">
        <v>367</v>
      </c>
      <c r="O3954" t="s">
        <v>368</v>
      </c>
      <c r="P3954" t="s">
        <v>369</v>
      </c>
      <c r="Q3954" t="s">
        <v>370</v>
      </c>
      <c r="S3954" t="s">
        <v>226</v>
      </c>
      <c r="U3954" t="s">
        <v>335</v>
      </c>
      <c r="V3954" t="s">
        <v>264</v>
      </c>
      <c r="W3954" s="81" t="str">
        <f>analysis_methods!$B$3</f>
        <v>BIOM</v>
      </c>
      <c r="X3954">
        <v>81.912999999999997</v>
      </c>
      <c r="Y3954" t="s">
        <v>731</v>
      </c>
      <c r="Z3954" t="s">
        <v>243</v>
      </c>
      <c r="AA3954" t="s">
        <v>161</v>
      </c>
      <c r="AB3954" s="81" t="str">
        <f>analysis_methods!$M$3</f>
        <v>BLOT WW SCALE</v>
      </c>
      <c r="AC3954" s="77">
        <v>45413</v>
      </c>
    </row>
    <row r="3955" spans="1:29" x14ac:dyDescent="0.25">
      <c r="A3955" s="81" t="str">
        <f>samples!$C$104</f>
        <v>BU2023/20-WestdiepSeafarm-425m-c-VV3</v>
      </c>
      <c r="C3955"/>
      <c r="H3955" t="s">
        <v>547</v>
      </c>
      <c r="I3955">
        <v>120020</v>
      </c>
      <c r="K3955" t="s">
        <v>348</v>
      </c>
      <c r="L3955" t="s">
        <v>414</v>
      </c>
      <c r="M3955" t="s">
        <v>415</v>
      </c>
      <c r="N3955" t="s">
        <v>559</v>
      </c>
      <c r="O3955" t="s">
        <v>560</v>
      </c>
      <c r="P3955" t="s">
        <v>561</v>
      </c>
      <c r="Q3955" t="s">
        <v>573</v>
      </c>
      <c r="S3955" t="s">
        <v>226</v>
      </c>
      <c r="U3955" t="s">
        <v>335</v>
      </c>
      <c r="V3955" t="s">
        <v>264</v>
      </c>
      <c r="W3955" s="81" t="str">
        <f>analysis_methods!$B$3</f>
        <v>BIOM</v>
      </c>
      <c r="X3955">
        <v>0.06</v>
      </c>
      <c r="Y3955" t="s">
        <v>731</v>
      </c>
      <c r="Z3955" t="s">
        <v>243</v>
      </c>
      <c r="AA3955" t="s">
        <v>161</v>
      </c>
      <c r="AB3955" s="81" t="str">
        <f>analysis_methods!$M$3</f>
        <v>BLOT WW SCALE</v>
      </c>
      <c r="AC3955" s="77">
        <v>45413</v>
      </c>
    </row>
    <row r="3956" spans="1:29" x14ac:dyDescent="0.25">
      <c r="A3956" s="81" t="str">
        <f>samples!$C$111</f>
        <v>BU2023/20-WestdiepSeafarm-4275m-a-VV1</v>
      </c>
      <c r="C3956"/>
      <c r="H3956" t="s">
        <v>824</v>
      </c>
      <c r="I3956">
        <v>141433</v>
      </c>
      <c r="K3956" t="s">
        <v>348</v>
      </c>
      <c r="L3956" t="s">
        <v>365</v>
      </c>
      <c r="M3956" t="s">
        <v>366</v>
      </c>
      <c r="N3956" t="s">
        <v>371</v>
      </c>
      <c r="O3956" t="s">
        <v>372</v>
      </c>
      <c r="P3956" t="s">
        <v>373</v>
      </c>
      <c r="Q3956" t="s">
        <v>374</v>
      </c>
      <c r="S3956" t="s">
        <v>726</v>
      </c>
      <c r="U3956" t="s">
        <v>335</v>
      </c>
      <c r="V3956" t="s">
        <v>264</v>
      </c>
      <c r="W3956" s="81" t="str">
        <f>analysis_methods!$B$3</f>
        <v>BIOM</v>
      </c>
      <c r="X3956">
        <v>0.12399999999999999</v>
      </c>
      <c r="Y3956" t="s">
        <v>731</v>
      </c>
      <c r="Z3956" t="s">
        <v>243</v>
      </c>
      <c r="AA3956" t="s">
        <v>161</v>
      </c>
      <c r="AB3956" s="81" t="str">
        <f>analysis_methods!$M$3</f>
        <v>BLOT WW SCALE</v>
      </c>
      <c r="AC3956" s="77">
        <v>45413</v>
      </c>
    </row>
    <row r="3957" spans="1:29" x14ac:dyDescent="0.25">
      <c r="A3957" s="81" t="str">
        <f>samples!$C$111</f>
        <v>BU2023/20-WestdiepSeafarm-4275m-a-VV1</v>
      </c>
      <c r="C3957"/>
      <c r="H3957" t="s">
        <v>660</v>
      </c>
      <c r="I3957">
        <v>103058</v>
      </c>
      <c r="K3957" t="s">
        <v>348</v>
      </c>
      <c r="L3957" t="s">
        <v>414</v>
      </c>
      <c r="M3957" t="s">
        <v>415</v>
      </c>
      <c r="N3957" t="s">
        <v>416</v>
      </c>
      <c r="O3957" t="s">
        <v>591</v>
      </c>
      <c r="P3957" t="s">
        <v>592</v>
      </c>
      <c r="Q3957" t="s">
        <v>636</v>
      </c>
      <c r="S3957" t="s">
        <v>226</v>
      </c>
      <c r="U3957" t="s">
        <v>335</v>
      </c>
      <c r="V3957" t="s">
        <v>264</v>
      </c>
      <c r="W3957" s="81" t="str">
        <f>analysis_methods!$B$3</f>
        <v>BIOM</v>
      </c>
      <c r="X3957">
        <v>2.3E-2</v>
      </c>
      <c r="Y3957" t="s">
        <v>731</v>
      </c>
      <c r="Z3957" t="s">
        <v>243</v>
      </c>
      <c r="AA3957" t="s">
        <v>161</v>
      </c>
      <c r="AB3957" s="81" t="str">
        <f>analysis_methods!$M$3</f>
        <v>BLOT WW SCALE</v>
      </c>
      <c r="AC3957" s="77">
        <v>45413</v>
      </c>
    </row>
    <row r="3958" spans="1:29" x14ac:dyDescent="0.25">
      <c r="A3958" s="81" t="str">
        <f>samples!$C$111</f>
        <v>BU2023/20-WestdiepSeafarm-4275m-a-VV1</v>
      </c>
      <c r="C3958"/>
      <c r="H3958" t="s">
        <v>539</v>
      </c>
      <c r="I3958">
        <v>138963</v>
      </c>
      <c r="K3958" t="s">
        <v>348</v>
      </c>
      <c r="L3958" t="s">
        <v>365</v>
      </c>
      <c r="M3958" t="s">
        <v>503</v>
      </c>
      <c r="N3958" t="s">
        <v>514</v>
      </c>
      <c r="O3958" t="s">
        <v>515</v>
      </c>
      <c r="P3958" t="s">
        <v>516</v>
      </c>
      <c r="Q3958" t="s">
        <v>529</v>
      </c>
      <c r="S3958" t="s">
        <v>226</v>
      </c>
      <c r="U3958" t="s">
        <v>335</v>
      </c>
      <c r="V3958" t="s">
        <v>264</v>
      </c>
      <c r="W3958" s="81" t="str">
        <f>analysis_methods!$B$3</f>
        <v>BIOM</v>
      </c>
      <c r="X3958">
        <v>8.9999999999999993E-3</v>
      </c>
      <c r="Y3958" t="s">
        <v>731</v>
      </c>
      <c r="Z3958" t="s">
        <v>243</v>
      </c>
      <c r="AA3958" t="s">
        <v>161</v>
      </c>
      <c r="AB3958" s="81" t="str">
        <f>analysis_methods!$M$3</f>
        <v>BLOT WW SCALE</v>
      </c>
      <c r="AC3958" s="77">
        <v>45413</v>
      </c>
    </row>
    <row r="3959" spans="1:29" x14ac:dyDescent="0.25">
      <c r="A3959" s="81" t="str">
        <f>samples!$C$111</f>
        <v>BU2023/20-WestdiepSeafarm-4275m-a-VV1</v>
      </c>
      <c r="C3959"/>
      <c r="H3959" t="s">
        <v>498</v>
      </c>
      <c r="I3959">
        <v>110487</v>
      </c>
      <c r="K3959" t="s">
        <v>348</v>
      </c>
      <c r="L3959" t="s">
        <v>414</v>
      </c>
      <c r="M3959" t="s">
        <v>415</v>
      </c>
      <c r="N3959" t="s">
        <v>458</v>
      </c>
      <c r="O3959" t="s">
        <v>459</v>
      </c>
      <c r="P3959" t="s">
        <v>460</v>
      </c>
      <c r="Q3959" t="s">
        <v>461</v>
      </c>
      <c r="S3959" t="s">
        <v>226</v>
      </c>
      <c r="U3959" t="s">
        <v>335</v>
      </c>
      <c r="V3959" t="s">
        <v>264</v>
      </c>
      <c r="W3959" s="81" t="str">
        <f>analysis_methods!$B$3</f>
        <v>BIOM</v>
      </c>
      <c r="X3959">
        <v>0.21199999999999999</v>
      </c>
      <c r="Y3959" t="s">
        <v>731</v>
      </c>
      <c r="Z3959" t="s">
        <v>243</v>
      </c>
      <c r="AA3959" t="s">
        <v>161</v>
      </c>
      <c r="AB3959" s="81" t="str">
        <f>analysis_methods!$M$3</f>
        <v>BLOT WW SCALE</v>
      </c>
      <c r="AC3959" s="77">
        <v>45413</v>
      </c>
    </row>
    <row r="3960" spans="1:29" x14ac:dyDescent="0.25">
      <c r="A3960" s="81" t="str">
        <f>samples!$C$111</f>
        <v>BU2023/20-WestdiepSeafarm-4275m-a-VV1</v>
      </c>
      <c r="C3960"/>
      <c r="H3960" t="s">
        <v>497</v>
      </c>
      <c r="I3960">
        <v>130616</v>
      </c>
      <c r="K3960" t="s">
        <v>348</v>
      </c>
      <c r="L3960" t="s">
        <v>375</v>
      </c>
      <c r="M3960" t="s">
        <v>376</v>
      </c>
      <c r="N3960" t="s">
        <v>380</v>
      </c>
      <c r="O3960" t="s">
        <v>448</v>
      </c>
      <c r="P3960" t="s">
        <v>455</v>
      </c>
      <c r="Q3960" t="s">
        <v>456</v>
      </c>
      <c r="S3960" t="s">
        <v>226</v>
      </c>
      <c r="U3960" t="s">
        <v>335</v>
      </c>
      <c r="V3960" t="s">
        <v>264</v>
      </c>
      <c r="W3960" s="81" t="str">
        <f>analysis_methods!$B$3</f>
        <v>BIOM</v>
      </c>
      <c r="X3960">
        <v>2.3E-2</v>
      </c>
      <c r="Y3960" t="s">
        <v>731</v>
      </c>
      <c r="Z3960" t="s">
        <v>243</v>
      </c>
      <c r="AA3960" t="s">
        <v>161</v>
      </c>
      <c r="AB3960" s="81" t="str">
        <f>analysis_methods!$M$3</f>
        <v>BLOT WW SCALE</v>
      </c>
      <c r="AC3960" s="77">
        <v>45413</v>
      </c>
    </row>
    <row r="3961" spans="1:29" x14ac:dyDescent="0.25">
      <c r="A3961" s="81" t="str">
        <f>samples!$C$111</f>
        <v>BU2023/20-WestdiepSeafarm-4275m-a-VV1</v>
      </c>
      <c r="C3961"/>
      <c r="H3961" t="s">
        <v>542</v>
      </c>
      <c r="I3961">
        <v>130644</v>
      </c>
      <c r="K3961" t="s">
        <v>348</v>
      </c>
      <c r="L3961" t="s">
        <v>375</v>
      </c>
      <c r="M3961" t="s">
        <v>376</v>
      </c>
      <c r="N3961" t="s">
        <v>380</v>
      </c>
      <c r="O3961" t="s">
        <v>448</v>
      </c>
      <c r="P3961" t="s">
        <v>518</v>
      </c>
      <c r="Q3961" t="s">
        <v>532</v>
      </c>
      <c r="S3961" t="s">
        <v>226</v>
      </c>
      <c r="U3961" t="s">
        <v>335</v>
      </c>
      <c r="V3961" t="s">
        <v>264</v>
      </c>
      <c r="W3961" s="81" t="str">
        <f>analysis_methods!$B$3</f>
        <v>BIOM</v>
      </c>
      <c r="X3961">
        <v>1E-3</v>
      </c>
      <c r="Y3961" t="s">
        <v>731</v>
      </c>
      <c r="Z3961" t="s">
        <v>243</v>
      </c>
      <c r="AA3961" t="s">
        <v>161</v>
      </c>
      <c r="AB3961" s="81" t="str">
        <f>analysis_methods!$M$3</f>
        <v>BLOT WW SCALE</v>
      </c>
      <c r="AC3961" s="77">
        <v>45413</v>
      </c>
    </row>
    <row r="3962" spans="1:29" x14ac:dyDescent="0.25">
      <c r="A3962" s="81" t="str">
        <f>samples!$C$111</f>
        <v>BU2023/20-WestdiepSeafarm-4275m-a-VV1</v>
      </c>
      <c r="C3962"/>
      <c r="H3962" t="s">
        <v>547</v>
      </c>
      <c r="I3962">
        <v>120020</v>
      </c>
      <c r="K3962" t="s">
        <v>348</v>
      </c>
      <c r="L3962" t="s">
        <v>414</v>
      </c>
      <c r="M3962" t="s">
        <v>415</v>
      </c>
      <c r="N3962" t="s">
        <v>559</v>
      </c>
      <c r="O3962" t="s">
        <v>560</v>
      </c>
      <c r="P3962" t="s">
        <v>561</v>
      </c>
      <c r="Q3962" t="s">
        <v>573</v>
      </c>
      <c r="S3962" t="s">
        <v>226</v>
      </c>
      <c r="U3962" t="s">
        <v>335</v>
      </c>
      <c r="V3962" t="s">
        <v>264</v>
      </c>
      <c r="W3962" s="81" t="str">
        <f>analysis_methods!$B$3</f>
        <v>BIOM</v>
      </c>
      <c r="X3962" s="99">
        <v>0.251</v>
      </c>
      <c r="Y3962" t="s">
        <v>731</v>
      </c>
      <c r="Z3962" t="s">
        <v>243</v>
      </c>
      <c r="AA3962" t="s">
        <v>161</v>
      </c>
      <c r="AB3962" s="81" t="str">
        <f>analysis_methods!$M$3</f>
        <v>BLOT WW SCALE</v>
      </c>
      <c r="AC3962" s="77">
        <v>45413</v>
      </c>
    </row>
    <row r="3963" spans="1:29" x14ac:dyDescent="0.25">
      <c r="A3963" s="81" t="str">
        <f>samples!$C$111</f>
        <v>BU2023/20-WestdiepSeafarm-4275m-a-VV1</v>
      </c>
      <c r="C3963"/>
      <c r="H3963" t="s">
        <v>410</v>
      </c>
      <c r="I3963">
        <v>129296</v>
      </c>
      <c r="K3963" t="s">
        <v>348</v>
      </c>
      <c r="L3963" t="s">
        <v>375</v>
      </c>
      <c r="M3963" t="s">
        <v>376</v>
      </c>
      <c r="N3963" t="s">
        <v>380</v>
      </c>
      <c r="O3963" t="s">
        <v>409</v>
      </c>
      <c r="P3963" t="s">
        <v>410</v>
      </c>
      <c r="S3963" t="s">
        <v>226</v>
      </c>
      <c r="U3963" t="s">
        <v>335</v>
      </c>
      <c r="V3963" t="s">
        <v>264</v>
      </c>
      <c r="W3963" s="81" t="str">
        <f>analysis_methods!$B$3</f>
        <v>BIOM</v>
      </c>
      <c r="X3963">
        <v>2.3999999999999997E-2</v>
      </c>
      <c r="Y3963" t="s">
        <v>731</v>
      </c>
      <c r="Z3963" t="s">
        <v>243</v>
      </c>
      <c r="AA3963" t="s">
        <v>161</v>
      </c>
      <c r="AB3963" s="81" t="str">
        <f>analysis_methods!$M$3</f>
        <v>BLOT WW SCALE</v>
      </c>
      <c r="AC3963" s="77">
        <v>45413</v>
      </c>
    </row>
    <row r="3964" spans="1:29" x14ac:dyDescent="0.25">
      <c r="A3964" s="81" t="str">
        <f>samples!$C$111</f>
        <v>BU2023/20-WestdiepSeafarm-4275m-a-VV1</v>
      </c>
      <c r="C3964"/>
      <c r="H3964" t="s">
        <v>477</v>
      </c>
      <c r="I3964">
        <v>345281</v>
      </c>
      <c r="K3964" t="s">
        <v>348</v>
      </c>
      <c r="L3964" t="s">
        <v>365</v>
      </c>
      <c r="M3964" t="s">
        <v>366</v>
      </c>
      <c r="N3964" t="s">
        <v>388</v>
      </c>
      <c r="O3964" t="s">
        <v>389</v>
      </c>
      <c r="P3964" t="s">
        <v>390</v>
      </c>
      <c r="Q3964" t="s">
        <v>391</v>
      </c>
      <c r="S3964" t="s">
        <v>226</v>
      </c>
      <c r="U3964" t="s">
        <v>335</v>
      </c>
      <c r="V3964" t="s">
        <v>264</v>
      </c>
      <c r="W3964" s="81" t="str">
        <f>analysis_methods!$B$3</f>
        <v>BIOM</v>
      </c>
      <c r="X3964">
        <v>4.4999999999999991E-2</v>
      </c>
      <c r="Y3964" t="s">
        <v>731</v>
      </c>
      <c r="Z3964" t="s">
        <v>243</v>
      </c>
      <c r="AA3964" t="s">
        <v>161</v>
      </c>
      <c r="AB3964" s="81" t="str">
        <f>analysis_methods!$M$3</f>
        <v>BLOT WW SCALE</v>
      </c>
      <c r="AC3964" s="77">
        <v>45413</v>
      </c>
    </row>
    <row r="3965" spans="1:29" x14ac:dyDescent="0.25">
      <c r="A3965" s="81" t="str">
        <f>samples!$C$111</f>
        <v>BU2023/20-WestdiepSeafarm-4275m-a-VV1</v>
      </c>
      <c r="C3965"/>
      <c r="H3965" t="s">
        <v>457</v>
      </c>
      <c r="I3965">
        <v>152391</v>
      </c>
      <c r="K3965" t="s">
        <v>348</v>
      </c>
      <c r="L3965" t="s">
        <v>457</v>
      </c>
      <c r="S3965" t="s">
        <v>226</v>
      </c>
      <c r="U3965" t="s">
        <v>335</v>
      </c>
      <c r="V3965" t="s">
        <v>264</v>
      </c>
      <c r="W3965" s="81" t="str">
        <f>analysis_methods!$B$3</f>
        <v>BIOM</v>
      </c>
      <c r="X3965">
        <v>0.189</v>
      </c>
      <c r="Y3965" t="s">
        <v>731</v>
      </c>
      <c r="Z3965" t="s">
        <v>243</v>
      </c>
      <c r="AA3965" t="s">
        <v>161</v>
      </c>
      <c r="AB3965" s="81" t="str">
        <f>analysis_methods!$M$3</f>
        <v>BLOT WW SCALE</v>
      </c>
      <c r="AC3965" s="77">
        <v>45413</v>
      </c>
    </row>
    <row r="3966" spans="1:29" x14ac:dyDescent="0.25">
      <c r="A3966" s="81" t="str">
        <f>samples!$C$111</f>
        <v>BU2023/20-WestdiepSeafarm-4275m-a-VV1</v>
      </c>
      <c r="C3966"/>
      <c r="H3966" t="s">
        <v>482</v>
      </c>
      <c r="I3966">
        <v>130357</v>
      </c>
      <c r="K3966" t="s">
        <v>348</v>
      </c>
      <c r="L3966" t="s">
        <v>375</v>
      </c>
      <c r="M3966" t="s">
        <v>376</v>
      </c>
      <c r="N3966" t="s">
        <v>380</v>
      </c>
      <c r="O3966" t="s">
        <v>381</v>
      </c>
      <c r="P3966" t="s">
        <v>382</v>
      </c>
      <c r="Q3966" t="s">
        <v>405</v>
      </c>
      <c r="S3966" t="s">
        <v>226</v>
      </c>
      <c r="U3966" t="s">
        <v>335</v>
      </c>
      <c r="V3966" t="s">
        <v>264</v>
      </c>
      <c r="W3966" s="81" t="str">
        <f>analysis_methods!$B$3</f>
        <v>BIOM</v>
      </c>
      <c r="X3966">
        <v>0.61699999999999999</v>
      </c>
      <c r="Y3966" t="s">
        <v>731</v>
      </c>
      <c r="Z3966" t="s">
        <v>243</v>
      </c>
      <c r="AA3966" t="s">
        <v>161</v>
      </c>
      <c r="AB3966" s="81" t="str">
        <f>analysis_methods!$M$3</f>
        <v>BLOT WW SCALE</v>
      </c>
      <c r="AC3966" s="77">
        <v>45413</v>
      </c>
    </row>
    <row r="3967" spans="1:29" x14ac:dyDescent="0.25">
      <c r="A3967" s="81" t="str">
        <f>samples!$C$111</f>
        <v>BU2023/20-WestdiepSeafarm-4275m-a-VV1</v>
      </c>
      <c r="C3967"/>
      <c r="H3967" t="s">
        <v>475</v>
      </c>
      <c r="I3967">
        <v>130359</v>
      </c>
      <c r="K3967" t="s">
        <v>348</v>
      </c>
      <c r="L3967" t="s">
        <v>375</v>
      </c>
      <c r="M3967" t="s">
        <v>376</v>
      </c>
      <c r="N3967" t="s">
        <v>380</v>
      </c>
      <c r="O3967" t="s">
        <v>381</v>
      </c>
      <c r="P3967" t="s">
        <v>382</v>
      </c>
      <c r="Q3967" t="s">
        <v>383</v>
      </c>
      <c r="S3967" t="s">
        <v>226</v>
      </c>
      <c r="U3967" t="s">
        <v>335</v>
      </c>
      <c r="V3967" t="s">
        <v>264</v>
      </c>
      <c r="W3967" s="81" t="str">
        <f>analysis_methods!$B$3</f>
        <v>BIOM</v>
      </c>
      <c r="X3967">
        <v>2.0129999999999999</v>
      </c>
      <c r="Y3967" t="s">
        <v>731</v>
      </c>
      <c r="Z3967" t="s">
        <v>243</v>
      </c>
      <c r="AA3967" t="s">
        <v>161</v>
      </c>
      <c r="AB3967" s="81" t="str">
        <f>analysis_methods!$M$3</f>
        <v>BLOT WW SCALE</v>
      </c>
      <c r="AC3967" s="77">
        <v>45413</v>
      </c>
    </row>
    <row r="3968" spans="1:29" x14ac:dyDescent="0.25">
      <c r="A3968" s="81" t="str">
        <f>samples!$C$111</f>
        <v>BU2023/20-WestdiepSeafarm-4275m-a-VV1</v>
      </c>
      <c r="C3968"/>
      <c r="H3968" t="s">
        <v>490</v>
      </c>
      <c r="I3968">
        <v>488966</v>
      </c>
      <c r="K3968" t="s">
        <v>348</v>
      </c>
      <c r="L3968" t="s">
        <v>414</v>
      </c>
      <c r="M3968" t="s">
        <v>415</v>
      </c>
      <c r="N3968" t="s">
        <v>416</v>
      </c>
      <c r="O3968" t="s">
        <v>434</v>
      </c>
      <c r="P3968" t="s">
        <v>435</v>
      </c>
      <c r="Q3968" t="s">
        <v>436</v>
      </c>
      <c r="S3968" t="s">
        <v>226</v>
      </c>
      <c r="U3968" t="s">
        <v>335</v>
      </c>
      <c r="V3968" t="s">
        <v>264</v>
      </c>
      <c r="W3968" s="81" t="str">
        <f>analysis_methods!$B$3</f>
        <v>BIOM</v>
      </c>
      <c r="X3968">
        <v>8.9999999999999993E-3</v>
      </c>
      <c r="Y3968" t="s">
        <v>731</v>
      </c>
      <c r="Z3968" t="s">
        <v>243</v>
      </c>
      <c r="AA3968" t="s">
        <v>161</v>
      </c>
      <c r="AB3968" s="81" t="str">
        <f>analysis_methods!$M$3</f>
        <v>BLOT WW SCALE</v>
      </c>
      <c r="AC3968" s="77">
        <v>45413</v>
      </c>
    </row>
    <row r="3969" spans="1:29" x14ac:dyDescent="0.25">
      <c r="A3969" s="81" t="str">
        <f>samples!$C$111</f>
        <v>BU2023/20-WestdiepSeafarm-4275m-a-VV1</v>
      </c>
      <c r="C3969"/>
      <c r="H3969" t="s">
        <v>552</v>
      </c>
      <c r="I3969">
        <v>130491</v>
      </c>
      <c r="K3969" t="s">
        <v>348</v>
      </c>
      <c r="L3969" t="s">
        <v>375</v>
      </c>
      <c r="M3969" t="s">
        <v>376</v>
      </c>
      <c r="O3969" t="s">
        <v>568</v>
      </c>
      <c r="P3969" t="s">
        <v>569</v>
      </c>
      <c r="Q3969" t="s">
        <v>577</v>
      </c>
      <c r="S3969" t="s">
        <v>226</v>
      </c>
      <c r="U3969" t="s">
        <v>335</v>
      </c>
      <c r="V3969" t="s">
        <v>264</v>
      </c>
      <c r="W3969" s="81" t="str">
        <f>analysis_methods!$B$3</f>
        <v>BIOM</v>
      </c>
      <c r="X3969">
        <v>3.6999999999999998E-2</v>
      </c>
      <c r="Y3969" t="s">
        <v>731</v>
      </c>
      <c r="Z3969" t="s">
        <v>243</v>
      </c>
      <c r="AA3969" t="s">
        <v>161</v>
      </c>
      <c r="AB3969" s="81" t="str">
        <f>analysis_methods!$M$3</f>
        <v>BLOT WW SCALE</v>
      </c>
      <c r="AC3969" s="77">
        <v>45413</v>
      </c>
    </row>
    <row r="3970" spans="1:29" x14ac:dyDescent="0.25">
      <c r="A3970" s="81" t="str">
        <f>samples!$C$111</f>
        <v>BU2023/20-WestdiepSeafarm-4275m-a-VV1</v>
      </c>
      <c r="C3970"/>
      <c r="H3970" t="s">
        <v>471</v>
      </c>
      <c r="I3970">
        <v>124929</v>
      </c>
      <c r="K3970" t="s">
        <v>348</v>
      </c>
      <c r="L3970" t="s">
        <v>349</v>
      </c>
      <c r="M3970" t="s">
        <v>360</v>
      </c>
      <c r="N3970" t="s">
        <v>361</v>
      </c>
      <c r="O3970" t="s">
        <v>362</v>
      </c>
      <c r="P3970" t="s">
        <v>363</v>
      </c>
      <c r="Q3970" t="s">
        <v>364</v>
      </c>
      <c r="S3970" t="s">
        <v>226</v>
      </c>
      <c r="U3970" t="s">
        <v>335</v>
      </c>
      <c r="V3970" t="s">
        <v>264</v>
      </c>
      <c r="W3970" s="81" t="str">
        <f>analysis_methods!$B$3</f>
        <v>BIOM</v>
      </c>
      <c r="X3970">
        <v>3.8</v>
      </c>
      <c r="Y3970" t="s">
        <v>731</v>
      </c>
      <c r="Z3970" t="s">
        <v>243</v>
      </c>
      <c r="AA3970" t="s">
        <v>161</v>
      </c>
      <c r="AB3970" s="81" t="str">
        <f>analysis_methods!$M$3</f>
        <v>BLOT WW SCALE</v>
      </c>
      <c r="AC3970" s="77">
        <v>45413</v>
      </c>
    </row>
    <row r="3971" spans="1:29" x14ac:dyDescent="0.25">
      <c r="A3971" s="81" t="str">
        <f>samples!$C$111</f>
        <v>BU2023/20-WestdiepSeafarm-4275m-a-VV1</v>
      </c>
      <c r="C3971"/>
      <c r="H3971" t="s">
        <v>421</v>
      </c>
      <c r="I3971">
        <v>1648</v>
      </c>
      <c r="K3971" t="s">
        <v>348</v>
      </c>
      <c r="L3971" t="s">
        <v>375</v>
      </c>
      <c r="N3971" t="s">
        <v>420</v>
      </c>
      <c r="O3971" t="s">
        <v>421</v>
      </c>
      <c r="S3971" t="s">
        <v>226</v>
      </c>
      <c r="U3971" t="s">
        <v>335</v>
      </c>
      <c r="V3971" t="s">
        <v>264</v>
      </c>
      <c r="W3971" s="81" t="str">
        <f>analysis_methods!$B$3</f>
        <v>BIOM</v>
      </c>
      <c r="X3971">
        <v>7.7999999999999986E-2</v>
      </c>
      <c r="Y3971" t="s">
        <v>731</v>
      </c>
      <c r="Z3971" t="s">
        <v>243</v>
      </c>
      <c r="AA3971" t="s">
        <v>161</v>
      </c>
      <c r="AB3971" s="81" t="str">
        <f>analysis_methods!$M$3</f>
        <v>BLOT WW SCALE</v>
      </c>
      <c r="AC3971" s="77">
        <v>45413</v>
      </c>
    </row>
    <row r="3972" spans="1:29" x14ac:dyDescent="0.25">
      <c r="A3972" s="81" t="str">
        <f>samples!$C$111</f>
        <v>BU2023/20-WestdiepSeafarm-4275m-a-VV1</v>
      </c>
      <c r="C3972"/>
      <c r="H3972" t="s">
        <v>519</v>
      </c>
      <c r="I3972">
        <v>129625</v>
      </c>
      <c r="K3972" t="s">
        <v>348</v>
      </c>
      <c r="L3972" t="s">
        <v>375</v>
      </c>
      <c r="M3972" t="s">
        <v>376</v>
      </c>
      <c r="N3972" t="s">
        <v>401</v>
      </c>
      <c r="O3972" t="s">
        <v>402</v>
      </c>
      <c r="P3972" t="s">
        <v>519</v>
      </c>
      <c r="S3972" t="s">
        <v>226</v>
      </c>
      <c r="U3972" t="s">
        <v>335</v>
      </c>
      <c r="V3972" t="s">
        <v>264</v>
      </c>
      <c r="W3972" s="81" t="str">
        <f>analysis_methods!$B$3</f>
        <v>BIOM</v>
      </c>
      <c r="X3972">
        <v>5.2999999999999999E-2</v>
      </c>
      <c r="Y3972" t="s">
        <v>731</v>
      </c>
      <c r="Z3972" t="s">
        <v>243</v>
      </c>
      <c r="AA3972" t="s">
        <v>161</v>
      </c>
      <c r="AB3972" s="81" t="str">
        <f>analysis_methods!$M$3</f>
        <v>BLOT WW SCALE</v>
      </c>
      <c r="AC3972" s="77">
        <v>45413</v>
      </c>
    </row>
    <row r="3973" spans="1:29" x14ac:dyDescent="0.25">
      <c r="A3973" s="81" t="str">
        <f>samples!$C$111</f>
        <v>BU2023/20-WestdiepSeafarm-4275m-a-VV1</v>
      </c>
      <c r="C3973"/>
      <c r="H3973" t="s">
        <v>481</v>
      </c>
      <c r="I3973">
        <v>131187</v>
      </c>
      <c r="K3973" t="s">
        <v>348</v>
      </c>
      <c r="L3973" t="s">
        <v>375</v>
      </c>
      <c r="M3973" t="s">
        <v>376</v>
      </c>
      <c r="N3973" t="s">
        <v>401</v>
      </c>
      <c r="O3973" t="s">
        <v>402</v>
      </c>
      <c r="P3973" t="s">
        <v>403</v>
      </c>
      <c r="Q3973" t="s">
        <v>404</v>
      </c>
      <c r="S3973" t="s">
        <v>226</v>
      </c>
      <c r="U3973" t="s">
        <v>335</v>
      </c>
      <c r="V3973" t="s">
        <v>264</v>
      </c>
      <c r="W3973" s="81" t="str">
        <f>analysis_methods!$B$3</f>
        <v>BIOM</v>
      </c>
      <c r="X3973">
        <v>0.22800000000000001</v>
      </c>
      <c r="Y3973" t="s">
        <v>731</v>
      </c>
      <c r="Z3973" t="s">
        <v>243</v>
      </c>
      <c r="AA3973" t="s">
        <v>161</v>
      </c>
      <c r="AB3973" s="81" t="str">
        <f>analysis_methods!$M$3</f>
        <v>BLOT WW SCALE</v>
      </c>
      <c r="AC3973" s="77">
        <v>45413</v>
      </c>
    </row>
    <row r="3974" spans="1:29" x14ac:dyDescent="0.25">
      <c r="A3974" s="81" t="str">
        <f>samples!$C$111</f>
        <v>BU2023/20-WestdiepSeafarm-4275m-a-VV1</v>
      </c>
      <c r="C3974"/>
      <c r="H3974" t="s">
        <v>369</v>
      </c>
      <c r="I3974">
        <v>138159</v>
      </c>
      <c r="K3974" t="s">
        <v>348</v>
      </c>
      <c r="L3974" t="s">
        <v>365</v>
      </c>
      <c r="M3974" t="s">
        <v>366</v>
      </c>
      <c r="N3974" t="s">
        <v>367</v>
      </c>
      <c r="O3974" t="s">
        <v>368</v>
      </c>
      <c r="P3974" t="s">
        <v>369</v>
      </c>
      <c r="S3974" t="s">
        <v>226</v>
      </c>
      <c r="U3974" t="s">
        <v>335</v>
      </c>
      <c r="V3974" t="s">
        <v>264</v>
      </c>
      <c r="W3974" s="81" t="str">
        <f>analysis_methods!$B$3</f>
        <v>BIOM</v>
      </c>
      <c r="X3974">
        <v>55.798999999999999</v>
      </c>
      <c r="Y3974" t="s">
        <v>731</v>
      </c>
      <c r="Z3974" t="s">
        <v>243</v>
      </c>
      <c r="AA3974" t="s">
        <v>161</v>
      </c>
      <c r="AB3974" s="81" t="str">
        <f>analysis_methods!$M$3</f>
        <v>BLOT WW SCALE</v>
      </c>
      <c r="AC3974" s="77">
        <v>45413</v>
      </c>
    </row>
    <row r="3975" spans="1:29" x14ac:dyDescent="0.25">
      <c r="A3975" s="81" t="str">
        <f>samples!$C$112</f>
        <v>BU2023/20-WestdiepSeafarm-4275m-b-VV2</v>
      </c>
      <c r="C3975"/>
      <c r="H3975" t="s">
        <v>411</v>
      </c>
      <c r="I3975">
        <v>919</v>
      </c>
      <c r="K3975" t="s">
        <v>348</v>
      </c>
      <c r="L3975" t="s">
        <v>375</v>
      </c>
      <c r="M3975" t="s">
        <v>376</v>
      </c>
      <c r="N3975" t="s">
        <v>384</v>
      </c>
      <c r="O3975" t="s">
        <v>411</v>
      </c>
      <c r="S3975" t="s">
        <v>226</v>
      </c>
      <c r="U3975" t="s">
        <v>335</v>
      </c>
      <c r="V3975" t="s">
        <v>264</v>
      </c>
      <c r="W3975" s="81" t="str">
        <f>analysis_methods!$B$3</f>
        <v>BIOM</v>
      </c>
      <c r="X3975">
        <v>6.9999999999999993E-3</v>
      </c>
      <c r="Y3975" t="s">
        <v>731</v>
      </c>
      <c r="Z3975" t="s">
        <v>243</v>
      </c>
      <c r="AA3975" t="s">
        <v>161</v>
      </c>
      <c r="AB3975" s="81" t="str">
        <f>analysis_methods!$M$3</f>
        <v>BLOT WW SCALE</v>
      </c>
      <c r="AC3975" s="77">
        <v>45413</v>
      </c>
    </row>
    <row r="3976" spans="1:29" x14ac:dyDescent="0.25">
      <c r="A3976" s="81" t="str">
        <f>samples!$C$112</f>
        <v>BU2023/20-WestdiepSeafarm-4275m-b-VV2</v>
      </c>
      <c r="C3976"/>
      <c r="H3976" t="s">
        <v>484</v>
      </c>
      <c r="I3976">
        <v>130116</v>
      </c>
      <c r="K3976" t="s">
        <v>348</v>
      </c>
      <c r="L3976" t="s">
        <v>375</v>
      </c>
      <c r="M3976" t="s">
        <v>376</v>
      </c>
      <c r="N3976" t="s">
        <v>380</v>
      </c>
      <c r="O3976" t="s">
        <v>409</v>
      </c>
      <c r="P3976" t="s">
        <v>410</v>
      </c>
      <c r="Q3976" t="s">
        <v>374</v>
      </c>
      <c r="S3976" t="s">
        <v>226</v>
      </c>
      <c r="U3976" t="s">
        <v>335</v>
      </c>
      <c r="V3976" t="s">
        <v>264</v>
      </c>
      <c r="W3976" s="81" t="str">
        <f>analysis_methods!$B$3</f>
        <v>BIOM</v>
      </c>
      <c r="X3976">
        <v>1.27</v>
      </c>
      <c r="Y3976" t="s">
        <v>731</v>
      </c>
      <c r="Z3976" t="s">
        <v>243</v>
      </c>
      <c r="AA3976" t="s">
        <v>161</v>
      </c>
      <c r="AB3976" s="81" t="str">
        <f>analysis_methods!$M$3</f>
        <v>BLOT WW SCALE</v>
      </c>
      <c r="AC3976" s="77">
        <v>45413</v>
      </c>
    </row>
    <row r="3977" spans="1:29" x14ac:dyDescent="0.25">
      <c r="A3977" s="81" t="str">
        <f>samples!$C$112</f>
        <v>BU2023/20-WestdiepSeafarm-4275m-b-VV2</v>
      </c>
      <c r="C3977"/>
      <c r="H3977" t="s">
        <v>538</v>
      </c>
      <c r="I3977">
        <v>131495</v>
      </c>
      <c r="K3977" t="s">
        <v>348</v>
      </c>
      <c r="L3977" t="s">
        <v>375</v>
      </c>
      <c r="M3977" t="s">
        <v>376</v>
      </c>
      <c r="N3977" t="s">
        <v>384</v>
      </c>
      <c r="O3977" t="s">
        <v>509</v>
      </c>
      <c r="P3977" t="s">
        <v>510</v>
      </c>
      <c r="Q3977" t="s">
        <v>527</v>
      </c>
      <c r="S3977" t="s">
        <v>226</v>
      </c>
      <c r="U3977" t="s">
        <v>335</v>
      </c>
      <c r="V3977" t="s">
        <v>264</v>
      </c>
      <c r="W3977" s="81" t="str">
        <f>analysis_methods!$B$3</f>
        <v>BIOM</v>
      </c>
      <c r="X3977">
        <v>2.0989999999999998</v>
      </c>
      <c r="Y3977" t="s">
        <v>731</v>
      </c>
      <c r="Z3977" t="s">
        <v>243</v>
      </c>
      <c r="AA3977" t="s">
        <v>161</v>
      </c>
      <c r="AB3977" s="81" t="str">
        <f>analysis_methods!$M$3</f>
        <v>BLOT WW SCALE</v>
      </c>
      <c r="AC3977" s="77">
        <v>45413</v>
      </c>
    </row>
    <row r="3978" spans="1:29" x14ac:dyDescent="0.25">
      <c r="A3978" s="81" t="str">
        <f>samples!$C$112</f>
        <v>BU2023/20-WestdiepSeafarm-4275m-b-VV2</v>
      </c>
      <c r="C3978"/>
      <c r="H3978" t="s">
        <v>482</v>
      </c>
      <c r="I3978">
        <v>130357</v>
      </c>
      <c r="K3978" t="s">
        <v>348</v>
      </c>
      <c r="L3978" t="s">
        <v>375</v>
      </c>
      <c r="M3978" t="s">
        <v>376</v>
      </c>
      <c r="N3978" t="s">
        <v>380</v>
      </c>
      <c r="O3978" t="s">
        <v>381</v>
      </c>
      <c r="P3978" t="s">
        <v>382</v>
      </c>
      <c r="Q3978" t="s">
        <v>405</v>
      </c>
      <c r="S3978" t="s">
        <v>226</v>
      </c>
      <c r="U3978" t="s">
        <v>335</v>
      </c>
      <c r="V3978" t="s">
        <v>264</v>
      </c>
      <c r="W3978" s="81" t="str">
        <f>analysis_methods!$B$3</f>
        <v>BIOM</v>
      </c>
      <c r="X3978">
        <v>1.071</v>
      </c>
      <c r="Y3978" t="s">
        <v>731</v>
      </c>
      <c r="Z3978" t="s">
        <v>243</v>
      </c>
      <c r="AA3978" t="s">
        <v>161</v>
      </c>
      <c r="AB3978" s="81" t="str">
        <f>analysis_methods!$M$3</f>
        <v>BLOT WW SCALE</v>
      </c>
      <c r="AC3978" s="77">
        <v>45413</v>
      </c>
    </row>
    <row r="3979" spans="1:29" x14ac:dyDescent="0.25">
      <c r="A3979" s="81" t="str">
        <f>samples!$C$112</f>
        <v>BU2023/20-WestdiepSeafarm-4275m-b-VV2</v>
      </c>
      <c r="C3979"/>
      <c r="H3979" t="s">
        <v>474</v>
      </c>
      <c r="I3979">
        <v>129898</v>
      </c>
      <c r="K3979" t="s">
        <v>348</v>
      </c>
      <c r="L3979" t="s">
        <v>375</v>
      </c>
      <c r="M3979" t="s">
        <v>376</v>
      </c>
      <c r="O3979" t="s">
        <v>377</v>
      </c>
      <c r="P3979" t="s">
        <v>378</v>
      </c>
      <c r="Q3979" t="s">
        <v>379</v>
      </c>
      <c r="S3979" t="s">
        <v>226</v>
      </c>
      <c r="U3979" t="s">
        <v>335</v>
      </c>
      <c r="V3979" t="s">
        <v>264</v>
      </c>
      <c r="W3979" s="81" t="str">
        <f>analysis_methods!$B$3</f>
        <v>BIOM</v>
      </c>
      <c r="X3979">
        <v>0.123</v>
      </c>
      <c r="Y3979" t="s">
        <v>731</v>
      </c>
      <c r="Z3979" t="s">
        <v>243</v>
      </c>
      <c r="AA3979" t="s">
        <v>161</v>
      </c>
      <c r="AB3979" s="81" t="str">
        <f>analysis_methods!$M$3</f>
        <v>BLOT WW SCALE</v>
      </c>
      <c r="AC3979" s="77">
        <v>45413</v>
      </c>
    </row>
    <row r="3980" spans="1:29" x14ac:dyDescent="0.25">
      <c r="A3980" s="81" t="str">
        <f>samples!$C$112</f>
        <v>BU2023/20-WestdiepSeafarm-4275m-b-VV2</v>
      </c>
      <c r="C3980"/>
      <c r="H3980" t="s">
        <v>552</v>
      </c>
      <c r="I3980">
        <v>130491</v>
      </c>
      <c r="K3980" t="s">
        <v>348</v>
      </c>
      <c r="L3980" t="s">
        <v>375</v>
      </c>
      <c r="M3980" t="s">
        <v>376</v>
      </c>
      <c r="O3980" t="s">
        <v>568</v>
      </c>
      <c r="P3980" t="s">
        <v>569</v>
      </c>
      <c r="Q3980" t="s">
        <v>577</v>
      </c>
      <c r="S3980" t="s">
        <v>226</v>
      </c>
      <c r="U3980" t="s">
        <v>335</v>
      </c>
      <c r="V3980" t="s">
        <v>264</v>
      </c>
      <c r="W3980" s="81" t="str">
        <f>analysis_methods!$B$3</f>
        <v>BIOM</v>
      </c>
      <c r="X3980">
        <v>8.0000000000000002E-3</v>
      </c>
      <c r="Y3980" t="s">
        <v>731</v>
      </c>
      <c r="Z3980" t="s">
        <v>243</v>
      </c>
      <c r="AA3980" t="s">
        <v>161</v>
      </c>
      <c r="AB3980" s="81" t="str">
        <f>analysis_methods!$M$3</f>
        <v>BLOT WW SCALE</v>
      </c>
      <c r="AC3980" s="77">
        <v>45413</v>
      </c>
    </row>
    <row r="3981" spans="1:29" x14ac:dyDescent="0.25">
      <c r="A3981" s="81" t="str">
        <f>samples!$C$112</f>
        <v>BU2023/20-WestdiepSeafarm-4275m-b-VV2</v>
      </c>
      <c r="C3981"/>
      <c r="H3981" t="s">
        <v>582</v>
      </c>
      <c r="I3981">
        <v>334510</v>
      </c>
      <c r="K3981" t="s">
        <v>348</v>
      </c>
      <c r="L3981" t="s">
        <v>375</v>
      </c>
      <c r="M3981" t="s">
        <v>376</v>
      </c>
      <c r="N3981" t="s">
        <v>380</v>
      </c>
      <c r="O3981" t="s">
        <v>448</v>
      </c>
      <c r="P3981" t="s">
        <v>517</v>
      </c>
      <c r="Q3981" t="s">
        <v>594</v>
      </c>
      <c r="S3981" t="s">
        <v>226</v>
      </c>
      <c r="U3981" t="s">
        <v>335</v>
      </c>
      <c r="V3981" t="s">
        <v>264</v>
      </c>
      <c r="W3981" s="81" t="str">
        <f>analysis_methods!$B$3</f>
        <v>BIOM</v>
      </c>
      <c r="X3981">
        <v>0.06</v>
      </c>
      <c r="Y3981" t="s">
        <v>731</v>
      </c>
      <c r="Z3981" t="s">
        <v>243</v>
      </c>
      <c r="AA3981" t="s">
        <v>161</v>
      </c>
      <c r="AB3981" s="81" t="str">
        <f>analysis_methods!$M$3</f>
        <v>BLOT WW SCALE</v>
      </c>
      <c r="AC3981" s="77">
        <v>45413</v>
      </c>
    </row>
    <row r="3982" spans="1:29" x14ac:dyDescent="0.25">
      <c r="A3982" s="81" t="str">
        <f>samples!$C$112</f>
        <v>BU2023/20-WestdiepSeafarm-4275m-b-VV2</v>
      </c>
      <c r="C3982"/>
      <c r="H3982" t="s">
        <v>546</v>
      </c>
      <c r="I3982">
        <v>130711</v>
      </c>
      <c r="K3982" t="s">
        <v>348</v>
      </c>
      <c r="L3982" t="s">
        <v>375</v>
      </c>
      <c r="M3982" t="s">
        <v>376</v>
      </c>
      <c r="N3982" t="s">
        <v>401</v>
      </c>
      <c r="O3982" t="s">
        <v>557</v>
      </c>
      <c r="P3982" t="s">
        <v>558</v>
      </c>
      <c r="Q3982" t="s">
        <v>572</v>
      </c>
      <c r="S3982" t="s">
        <v>226</v>
      </c>
      <c r="U3982" t="s">
        <v>335</v>
      </c>
      <c r="V3982" t="s">
        <v>264</v>
      </c>
      <c r="W3982" s="81" t="str">
        <f>analysis_methods!$B$3</f>
        <v>BIOM</v>
      </c>
      <c r="X3982">
        <v>1.0999999999999999E-2</v>
      </c>
      <c r="Y3982" t="s">
        <v>731</v>
      </c>
      <c r="Z3982" t="s">
        <v>243</v>
      </c>
      <c r="AA3982" t="s">
        <v>161</v>
      </c>
      <c r="AB3982" s="81" t="str">
        <f>analysis_methods!$M$3</f>
        <v>BLOT WW SCALE</v>
      </c>
      <c r="AC3982" s="77">
        <v>45413</v>
      </c>
    </row>
    <row r="3983" spans="1:29" x14ac:dyDescent="0.25">
      <c r="A3983" s="81" t="str">
        <f>samples!$C$112</f>
        <v>BU2023/20-WestdiepSeafarm-4275m-b-VV2</v>
      </c>
      <c r="C3983"/>
      <c r="H3983" t="s">
        <v>481</v>
      </c>
      <c r="I3983">
        <v>131187</v>
      </c>
      <c r="K3983" t="s">
        <v>348</v>
      </c>
      <c r="L3983" t="s">
        <v>375</v>
      </c>
      <c r="M3983" t="s">
        <v>376</v>
      </c>
      <c r="N3983" t="s">
        <v>401</v>
      </c>
      <c r="O3983" t="s">
        <v>402</v>
      </c>
      <c r="P3983" t="s">
        <v>403</v>
      </c>
      <c r="Q3983" t="s">
        <v>404</v>
      </c>
      <c r="S3983" t="s">
        <v>226</v>
      </c>
      <c r="U3983" t="s">
        <v>335</v>
      </c>
      <c r="V3983" t="s">
        <v>264</v>
      </c>
      <c r="W3983" s="81" t="str">
        <f>analysis_methods!$B$3</f>
        <v>BIOM</v>
      </c>
      <c r="X3983">
        <v>0.83599999999999985</v>
      </c>
      <c r="Y3983" t="s">
        <v>731</v>
      </c>
      <c r="Z3983" t="s">
        <v>243</v>
      </c>
      <c r="AA3983" t="s">
        <v>161</v>
      </c>
      <c r="AB3983" s="81" t="str">
        <f>analysis_methods!$M$3</f>
        <v>BLOT WW SCALE</v>
      </c>
      <c r="AC3983" s="77">
        <v>45413</v>
      </c>
    </row>
    <row r="3984" spans="1:29" x14ac:dyDescent="0.25">
      <c r="A3984" s="81" t="str">
        <f>samples!$C$112</f>
        <v>BU2023/20-WestdiepSeafarm-4275m-b-VV2</v>
      </c>
      <c r="C3984"/>
      <c r="H3984" t="s">
        <v>868</v>
      </c>
      <c r="I3984">
        <v>1748246</v>
      </c>
      <c r="K3984" t="s">
        <v>348</v>
      </c>
      <c r="L3984" t="s">
        <v>414</v>
      </c>
      <c r="M3984" t="s">
        <v>415</v>
      </c>
      <c r="N3984" t="s">
        <v>511</v>
      </c>
      <c r="O3984" t="s">
        <v>512</v>
      </c>
      <c r="P3984" t="s">
        <v>888</v>
      </c>
      <c r="Q3984" t="s">
        <v>611</v>
      </c>
      <c r="S3984" t="s">
        <v>226</v>
      </c>
      <c r="U3984" t="s">
        <v>335</v>
      </c>
      <c r="V3984" t="s">
        <v>264</v>
      </c>
      <c r="W3984" s="81" t="str">
        <f>analysis_methods!$B$3</f>
        <v>BIOM</v>
      </c>
      <c r="X3984">
        <v>3.4460000000000002</v>
      </c>
      <c r="Y3984" t="s">
        <v>731</v>
      </c>
      <c r="Z3984" t="s">
        <v>243</v>
      </c>
      <c r="AA3984" t="s">
        <v>161</v>
      </c>
      <c r="AB3984" s="81" t="str">
        <f>analysis_methods!$M$3</f>
        <v>BLOT WW SCALE</v>
      </c>
      <c r="AC3984" s="77">
        <v>45413</v>
      </c>
    </row>
    <row r="3985" spans="1:29" x14ac:dyDescent="0.25">
      <c r="A3985" s="81" t="str">
        <f>samples!$C$112</f>
        <v>BU2023/20-WestdiepSeafarm-4275m-b-VV2</v>
      </c>
      <c r="C3985"/>
      <c r="H3985" t="s">
        <v>819</v>
      </c>
      <c r="I3985">
        <v>107688</v>
      </c>
      <c r="K3985" t="s">
        <v>348</v>
      </c>
      <c r="L3985" t="s">
        <v>414</v>
      </c>
      <c r="M3985" t="s">
        <v>415</v>
      </c>
      <c r="N3985" t="s">
        <v>511</v>
      </c>
      <c r="O3985" t="s">
        <v>644</v>
      </c>
      <c r="P3985" t="s">
        <v>645</v>
      </c>
      <c r="Q3985" t="s">
        <v>849</v>
      </c>
      <c r="S3985" t="s">
        <v>226</v>
      </c>
      <c r="U3985" t="s">
        <v>335</v>
      </c>
      <c r="V3985" t="s">
        <v>264</v>
      </c>
      <c r="W3985" s="81" t="str">
        <f>analysis_methods!$B$3</f>
        <v>BIOM</v>
      </c>
      <c r="X3985">
        <v>0.62899999999999989</v>
      </c>
      <c r="Y3985" t="s">
        <v>731</v>
      </c>
      <c r="Z3985" t="s">
        <v>243</v>
      </c>
      <c r="AA3985" t="s">
        <v>161</v>
      </c>
      <c r="AB3985" s="81" t="str">
        <f>analysis_methods!$M$3</f>
        <v>BLOT WW SCALE</v>
      </c>
      <c r="AC3985" s="77">
        <v>45413</v>
      </c>
    </row>
    <row r="3986" spans="1:29" x14ac:dyDescent="0.25">
      <c r="A3986" s="81" t="str">
        <f>samples!$C$113</f>
        <v>BU2023/20-WestdiepSeafarm-4275m-c-VV3</v>
      </c>
      <c r="C3986"/>
      <c r="H3986" t="s">
        <v>487</v>
      </c>
      <c r="I3986">
        <v>102788</v>
      </c>
      <c r="K3986" t="s">
        <v>348</v>
      </c>
      <c r="L3986" t="s">
        <v>414</v>
      </c>
      <c r="M3986" t="s">
        <v>415</v>
      </c>
      <c r="N3986" t="s">
        <v>416</v>
      </c>
      <c r="O3986" t="s">
        <v>423</v>
      </c>
      <c r="P3986" t="s">
        <v>424</v>
      </c>
      <c r="Q3986" t="s">
        <v>425</v>
      </c>
      <c r="S3986" t="s">
        <v>226</v>
      </c>
      <c r="U3986" t="s">
        <v>335</v>
      </c>
      <c r="V3986" t="s">
        <v>264</v>
      </c>
      <c r="W3986" s="81" t="str">
        <f>analysis_methods!$B$3</f>
        <v>BIOM</v>
      </c>
      <c r="X3986">
        <v>4.3999999999999997E-2</v>
      </c>
      <c r="Y3986" t="s">
        <v>731</v>
      </c>
      <c r="Z3986" t="s">
        <v>243</v>
      </c>
      <c r="AA3986" t="s">
        <v>161</v>
      </c>
      <c r="AB3986" s="81" t="str">
        <f>analysis_methods!$M$3</f>
        <v>BLOT WW SCALE</v>
      </c>
      <c r="AC3986" s="77">
        <v>45413</v>
      </c>
    </row>
    <row r="3987" spans="1:29" x14ac:dyDescent="0.25">
      <c r="A3987" s="81" t="str">
        <f>samples!$C$113</f>
        <v>BU2023/20-WestdiepSeafarm-4275m-c-VV3</v>
      </c>
      <c r="C3987"/>
      <c r="H3987" t="s">
        <v>542</v>
      </c>
      <c r="I3987">
        <v>130644</v>
      </c>
      <c r="K3987" t="s">
        <v>348</v>
      </c>
      <c r="L3987" t="s">
        <v>375</v>
      </c>
      <c r="M3987" t="s">
        <v>376</v>
      </c>
      <c r="N3987" t="s">
        <v>380</v>
      </c>
      <c r="O3987" t="s">
        <v>448</v>
      </c>
      <c r="P3987" t="s">
        <v>518</v>
      </c>
      <c r="Q3987" t="s">
        <v>532</v>
      </c>
      <c r="S3987" t="s">
        <v>226</v>
      </c>
      <c r="U3987" t="s">
        <v>335</v>
      </c>
      <c r="V3987" t="s">
        <v>264</v>
      </c>
      <c r="W3987" s="81" t="str">
        <f>analysis_methods!$B$3</f>
        <v>BIOM</v>
      </c>
      <c r="X3987">
        <v>2.0999999999999998E-2</v>
      </c>
      <c r="Y3987" t="s">
        <v>731</v>
      </c>
      <c r="Z3987" t="s">
        <v>243</v>
      </c>
      <c r="AA3987" t="s">
        <v>161</v>
      </c>
      <c r="AB3987" s="81" t="str">
        <f>analysis_methods!$M$3</f>
        <v>BLOT WW SCALE</v>
      </c>
      <c r="AC3987" s="77">
        <v>45413</v>
      </c>
    </row>
    <row r="3988" spans="1:29" x14ac:dyDescent="0.25">
      <c r="A3988" s="81" t="str">
        <f>samples!$C$113</f>
        <v>BU2023/20-WestdiepSeafarm-4275m-c-VV3</v>
      </c>
      <c r="C3988"/>
      <c r="H3988" t="s">
        <v>484</v>
      </c>
      <c r="I3988">
        <v>130116</v>
      </c>
      <c r="K3988" t="s">
        <v>348</v>
      </c>
      <c r="L3988" t="s">
        <v>375</v>
      </c>
      <c r="M3988" t="s">
        <v>376</v>
      </c>
      <c r="N3988" t="s">
        <v>380</v>
      </c>
      <c r="O3988" t="s">
        <v>409</v>
      </c>
      <c r="P3988" t="s">
        <v>410</v>
      </c>
      <c r="Q3988" t="s">
        <v>374</v>
      </c>
      <c r="S3988" t="s">
        <v>226</v>
      </c>
      <c r="U3988" t="s">
        <v>335</v>
      </c>
      <c r="V3988" t="s">
        <v>264</v>
      </c>
      <c r="W3988" s="81" t="str">
        <f>analysis_methods!$B$3</f>
        <v>BIOM</v>
      </c>
      <c r="X3988">
        <v>1.9639999999999997</v>
      </c>
      <c r="Y3988" t="s">
        <v>731</v>
      </c>
      <c r="Z3988" t="s">
        <v>243</v>
      </c>
      <c r="AA3988" t="s">
        <v>161</v>
      </c>
      <c r="AB3988" s="81" t="str">
        <f>analysis_methods!$M$3</f>
        <v>BLOT WW SCALE</v>
      </c>
      <c r="AC3988" s="77">
        <v>45413</v>
      </c>
    </row>
    <row r="3989" spans="1:29" x14ac:dyDescent="0.25">
      <c r="A3989" s="81" t="str">
        <f>samples!$C$113</f>
        <v>BU2023/20-WestdiepSeafarm-4275m-c-VV3</v>
      </c>
      <c r="C3989"/>
      <c r="H3989" t="s">
        <v>476</v>
      </c>
      <c r="I3989">
        <v>152367</v>
      </c>
      <c r="K3989" t="s">
        <v>348</v>
      </c>
      <c r="L3989" t="s">
        <v>375</v>
      </c>
      <c r="M3989" t="s">
        <v>376</v>
      </c>
      <c r="N3989" t="s">
        <v>384</v>
      </c>
      <c r="O3989" t="s">
        <v>385</v>
      </c>
      <c r="P3989" t="s">
        <v>386</v>
      </c>
      <c r="Q3989" t="s">
        <v>387</v>
      </c>
      <c r="S3989" t="s">
        <v>226</v>
      </c>
      <c r="U3989" t="s">
        <v>335</v>
      </c>
      <c r="V3989" t="s">
        <v>264</v>
      </c>
      <c r="W3989" s="81" t="str">
        <f>analysis_methods!$B$3</f>
        <v>BIOM</v>
      </c>
      <c r="X3989">
        <v>1.5169999999999999</v>
      </c>
      <c r="Y3989" t="s">
        <v>731</v>
      </c>
      <c r="Z3989" t="s">
        <v>243</v>
      </c>
      <c r="AA3989" t="s">
        <v>161</v>
      </c>
      <c r="AB3989" s="81" t="str">
        <f>analysis_methods!$M$3</f>
        <v>BLOT WW SCALE</v>
      </c>
      <c r="AC3989" s="77">
        <v>45413</v>
      </c>
    </row>
    <row r="3990" spans="1:29" x14ac:dyDescent="0.25">
      <c r="A3990" s="81" t="str">
        <f>samples!$C$113</f>
        <v>BU2023/20-WestdiepSeafarm-4275m-c-VV3</v>
      </c>
      <c r="C3990"/>
      <c r="H3990" t="s">
        <v>457</v>
      </c>
      <c r="I3990">
        <v>152391</v>
      </c>
      <c r="K3990" t="s">
        <v>348</v>
      </c>
      <c r="L3990" t="s">
        <v>457</v>
      </c>
      <c r="S3990" t="s">
        <v>226</v>
      </c>
      <c r="U3990" t="s">
        <v>335</v>
      </c>
      <c r="V3990" t="s">
        <v>264</v>
      </c>
      <c r="W3990" s="81" t="str">
        <f>analysis_methods!$B$3</f>
        <v>BIOM</v>
      </c>
      <c r="X3990">
        <v>0.19999999999999998</v>
      </c>
      <c r="Y3990" t="s">
        <v>731</v>
      </c>
      <c r="Z3990" t="s">
        <v>243</v>
      </c>
      <c r="AA3990" t="s">
        <v>161</v>
      </c>
      <c r="AB3990" s="81" t="str">
        <f>analysis_methods!$M$3</f>
        <v>BLOT WW SCALE</v>
      </c>
      <c r="AC3990" s="77">
        <v>45413</v>
      </c>
    </row>
    <row r="3991" spans="1:29" x14ac:dyDescent="0.25">
      <c r="A3991" s="81" t="str">
        <f>samples!$C$113</f>
        <v>BU2023/20-WestdiepSeafarm-4275m-c-VV3</v>
      </c>
      <c r="C3991"/>
      <c r="H3991" t="s">
        <v>482</v>
      </c>
      <c r="I3991">
        <v>130357</v>
      </c>
      <c r="K3991" t="s">
        <v>348</v>
      </c>
      <c r="L3991" t="s">
        <v>375</v>
      </c>
      <c r="M3991" t="s">
        <v>376</v>
      </c>
      <c r="N3991" t="s">
        <v>380</v>
      </c>
      <c r="O3991" t="s">
        <v>381</v>
      </c>
      <c r="P3991" t="s">
        <v>382</v>
      </c>
      <c r="Q3991" t="s">
        <v>405</v>
      </c>
      <c r="S3991" t="s">
        <v>226</v>
      </c>
      <c r="U3991" t="s">
        <v>335</v>
      </c>
      <c r="V3991" t="s">
        <v>264</v>
      </c>
      <c r="W3991" s="81" t="str">
        <f>analysis_methods!$B$3</f>
        <v>BIOM</v>
      </c>
      <c r="X3991">
        <v>0.94799999999999995</v>
      </c>
      <c r="Y3991" t="s">
        <v>731</v>
      </c>
      <c r="Z3991" t="s">
        <v>243</v>
      </c>
      <c r="AA3991" t="s">
        <v>161</v>
      </c>
      <c r="AB3991" s="81" t="str">
        <f>analysis_methods!$M$3</f>
        <v>BLOT WW SCALE</v>
      </c>
      <c r="AC3991" s="77">
        <v>45413</v>
      </c>
    </row>
    <row r="3992" spans="1:29" x14ac:dyDescent="0.25">
      <c r="A3992" s="81" t="str">
        <f>samples!$C$113</f>
        <v>BU2023/20-WestdiepSeafarm-4275m-c-VV3</v>
      </c>
      <c r="C3992"/>
      <c r="H3992" t="s">
        <v>474</v>
      </c>
      <c r="I3992">
        <v>129898</v>
      </c>
      <c r="K3992" t="s">
        <v>348</v>
      </c>
      <c r="L3992" t="s">
        <v>375</v>
      </c>
      <c r="M3992" t="s">
        <v>376</v>
      </c>
      <c r="O3992" t="s">
        <v>377</v>
      </c>
      <c r="P3992" t="s">
        <v>378</v>
      </c>
      <c r="Q3992" t="s">
        <v>379</v>
      </c>
      <c r="S3992" t="s">
        <v>226</v>
      </c>
      <c r="U3992" t="s">
        <v>335</v>
      </c>
      <c r="V3992" t="s">
        <v>264</v>
      </c>
      <c r="W3992" s="81" t="str">
        <f>analysis_methods!$B$3</f>
        <v>BIOM</v>
      </c>
      <c r="X3992">
        <v>0.25</v>
      </c>
      <c r="Y3992" t="s">
        <v>731</v>
      </c>
      <c r="Z3992" t="s">
        <v>243</v>
      </c>
      <c r="AA3992" t="s">
        <v>161</v>
      </c>
      <c r="AB3992" s="81" t="str">
        <f>analysis_methods!$M$3</f>
        <v>BLOT WW SCALE</v>
      </c>
      <c r="AC3992" s="77">
        <v>45413</v>
      </c>
    </row>
    <row r="3993" spans="1:29" x14ac:dyDescent="0.25">
      <c r="A3993" s="81" t="str">
        <f>samples!$C$113</f>
        <v>BU2023/20-WestdiepSeafarm-4275m-c-VV3</v>
      </c>
      <c r="C3993"/>
      <c r="H3993" t="s">
        <v>552</v>
      </c>
      <c r="I3993">
        <v>130491</v>
      </c>
      <c r="K3993" t="s">
        <v>348</v>
      </c>
      <c r="L3993" t="s">
        <v>375</v>
      </c>
      <c r="M3993" t="s">
        <v>376</v>
      </c>
      <c r="O3993" t="s">
        <v>568</v>
      </c>
      <c r="P3993" t="s">
        <v>569</v>
      </c>
      <c r="Q3993" t="s">
        <v>577</v>
      </c>
      <c r="S3993" t="s">
        <v>226</v>
      </c>
      <c r="U3993" t="s">
        <v>335</v>
      </c>
      <c r="V3993" t="s">
        <v>264</v>
      </c>
      <c r="W3993" s="81" t="str">
        <f>analysis_methods!$B$3</f>
        <v>BIOM</v>
      </c>
      <c r="X3993">
        <v>0.31199999999999994</v>
      </c>
      <c r="Y3993" t="s">
        <v>731</v>
      </c>
      <c r="Z3993" t="s">
        <v>243</v>
      </c>
      <c r="AA3993" t="s">
        <v>161</v>
      </c>
      <c r="AB3993" s="81" t="str">
        <f>analysis_methods!$M$3</f>
        <v>BLOT WW SCALE</v>
      </c>
      <c r="AC3993" s="77">
        <v>45413</v>
      </c>
    </row>
    <row r="3994" spans="1:29" x14ac:dyDescent="0.25">
      <c r="A3994" s="81" t="str">
        <f>samples!$C$113</f>
        <v>BU2023/20-WestdiepSeafarm-4275m-c-VV3</v>
      </c>
      <c r="C3994"/>
      <c r="H3994" t="s">
        <v>471</v>
      </c>
      <c r="I3994">
        <v>124929</v>
      </c>
      <c r="K3994" t="s">
        <v>348</v>
      </c>
      <c r="L3994" t="s">
        <v>349</v>
      </c>
      <c r="M3994" t="s">
        <v>360</v>
      </c>
      <c r="N3994" t="s">
        <v>361</v>
      </c>
      <c r="O3994" t="s">
        <v>362</v>
      </c>
      <c r="P3994" t="s">
        <v>363</v>
      </c>
      <c r="Q3994" t="s">
        <v>364</v>
      </c>
      <c r="S3994" t="s">
        <v>226</v>
      </c>
      <c r="U3994" t="s">
        <v>335</v>
      </c>
      <c r="V3994" t="s">
        <v>264</v>
      </c>
      <c r="W3994" s="81" t="str">
        <f>analysis_methods!$B$3</f>
        <v>BIOM</v>
      </c>
      <c r="X3994">
        <v>19.419999999999998</v>
      </c>
      <c r="Y3994" t="s">
        <v>731</v>
      </c>
      <c r="Z3994" t="s">
        <v>243</v>
      </c>
      <c r="AA3994" t="s">
        <v>161</v>
      </c>
      <c r="AB3994" s="81" t="str">
        <f>analysis_methods!$M$3</f>
        <v>BLOT WW SCALE</v>
      </c>
      <c r="AC3994" s="77">
        <v>45413</v>
      </c>
    </row>
    <row r="3995" spans="1:29" x14ac:dyDescent="0.25">
      <c r="A3995" s="81" t="str">
        <f>samples!$C$113</f>
        <v>BU2023/20-WestdiepSeafarm-4275m-c-VV3</v>
      </c>
      <c r="C3995"/>
      <c r="H3995" t="s">
        <v>582</v>
      </c>
      <c r="I3995">
        <v>334510</v>
      </c>
      <c r="K3995" t="s">
        <v>348</v>
      </c>
      <c r="L3995" t="s">
        <v>375</v>
      </c>
      <c r="M3995" t="s">
        <v>376</v>
      </c>
      <c r="N3995" t="s">
        <v>380</v>
      </c>
      <c r="O3995" t="s">
        <v>448</v>
      </c>
      <c r="P3995" t="s">
        <v>517</v>
      </c>
      <c r="Q3995" t="s">
        <v>594</v>
      </c>
      <c r="S3995" t="s">
        <v>226</v>
      </c>
      <c r="U3995" t="s">
        <v>335</v>
      </c>
      <c r="V3995" t="s">
        <v>264</v>
      </c>
      <c r="W3995" s="81" t="str">
        <f>analysis_methods!$B$3</f>
        <v>BIOM</v>
      </c>
      <c r="X3995">
        <v>3.2999999999999995E-2</v>
      </c>
      <c r="Y3995" t="s">
        <v>731</v>
      </c>
      <c r="Z3995" t="s">
        <v>243</v>
      </c>
      <c r="AA3995" t="s">
        <v>161</v>
      </c>
      <c r="AB3995" s="81" t="str">
        <f>analysis_methods!$M$3</f>
        <v>BLOT WW SCALE</v>
      </c>
      <c r="AC3995" s="77">
        <v>45413</v>
      </c>
    </row>
    <row r="3996" spans="1:29" x14ac:dyDescent="0.25">
      <c r="A3996" s="81" t="str">
        <f>samples!$C$113</f>
        <v>BU2023/20-WestdiepSeafarm-4275m-c-VV3</v>
      </c>
      <c r="C3996"/>
      <c r="H3996" t="s">
        <v>543</v>
      </c>
      <c r="I3996">
        <v>131183</v>
      </c>
      <c r="K3996" t="s">
        <v>348</v>
      </c>
      <c r="L3996" t="s">
        <v>375</v>
      </c>
      <c r="M3996" t="s">
        <v>376</v>
      </c>
      <c r="N3996" t="s">
        <v>401</v>
      </c>
      <c r="O3996" t="s">
        <v>402</v>
      </c>
      <c r="P3996" t="s">
        <v>519</v>
      </c>
      <c r="Q3996" t="s">
        <v>533</v>
      </c>
      <c r="S3996" t="s">
        <v>226</v>
      </c>
      <c r="U3996" t="s">
        <v>335</v>
      </c>
      <c r="V3996" t="s">
        <v>264</v>
      </c>
      <c r="W3996" s="81" t="str">
        <f>analysis_methods!$B$3</f>
        <v>BIOM</v>
      </c>
      <c r="X3996">
        <v>6.9999999999999993E-3</v>
      </c>
      <c r="Y3996" t="s">
        <v>731</v>
      </c>
      <c r="Z3996" t="s">
        <v>243</v>
      </c>
      <c r="AA3996" t="s">
        <v>161</v>
      </c>
      <c r="AB3996" s="81" t="str">
        <f>analysis_methods!$M$3</f>
        <v>BLOT WW SCALE</v>
      </c>
      <c r="AC3996" s="77">
        <v>45413</v>
      </c>
    </row>
    <row r="3997" spans="1:29" x14ac:dyDescent="0.25">
      <c r="A3997" s="81" t="str">
        <f>samples!$C$113</f>
        <v>BU2023/20-WestdiepSeafarm-4275m-c-VV3</v>
      </c>
      <c r="C3997"/>
      <c r="H3997" t="s">
        <v>481</v>
      </c>
      <c r="I3997">
        <v>131187</v>
      </c>
      <c r="K3997" t="s">
        <v>348</v>
      </c>
      <c r="L3997" t="s">
        <v>375</v>
      </c>
      <c r="M3997" t="s">
        <v>376</v>
      </c>
      <c r="N3997" t="s">
        <v>401</v>
      </c>
      <c r="O3997" t="s">
        <v>402</v>
      </c>
      <c r="P3997" t="s">
        <v>403</v>
      </c>
      <c r="Q3997" t="s">
        <v>404</v>
      </c>
      <c r="S3997" t="s">
        <v>226</v>
      </c>
      <c r="U3997" t="s">
        <v>335</v>
      </c>
      <c r="V3997" t="s">
        <v>264</v>
      </c>
      <c r="W3997" s="81" t="str">
        <f>analysis_methods!$B$3</f>
        <v>BIOM</v>
      </c>
      <c r="X3997">
        <v>0.35099999999999998</v>
      </c>
      <c r="Y3997" t="s">
        <v>731</v>
      </c>
      <c r="Z3997" t="s">
        <v>243</v>
      </c>
      <c r="AA3997" t="s">
        <v>161</v>
      </c>
      <c r="AB3997" s="81" t="str">
        <f>analysis_methods!$M$3</f>
        <v>BLOT WW SCALE</v>
      </c>
      <c r="AC3997" s="77">
        <v>45413</v>
      </c>
    </row>
    <row r="3998" spans="1:29" x14ac:dyDescent="0.25">
      <c r="A3998" s="81" t="str">
        <f>samples!$C$113</f>
        <v>BU2023/20-WestdiepSeafarm-4275m-c-VV3</v>
      </c>
      <c r="C3998"/>
      <c r="H3998" t="s">
        <v>509</v>
      </c>
      <c r="I3998">
        <v>982</v>
      </c>
      <c r="K3998" t="s">
        <v>348</v>
      </c>
      <c r="L3998" t="s">
        <v>375</v>
      </c>
      <c r="M3998" t="s">
        <v>376</v>
      </c>
      <c r="N3998" t="s">
        <v>384</v>
      </c>
      <c r="O3998" t="s">
        <v>509</v>
      </c>
      <c r="S3998" t="s">
        <v>226</v>
      </c>
      <c r="U3998" t="s">
        <v>335</v>
      </c>
      <c r="V3998" t="s">
        <v>264</v>
      </c>
      <c r="W3998" s="81" t="str">
        <f>analysis_methods!$B$3</f>
        <v>BIOM</v>
      </c>
      <c r="X3998">
        <v>5.0000000000000001E-3</v>
      </c>
      <c r="Y3998" t="s">
        <v>731</v>
      </c>
      <c r="Z3998" t="s">
        <v>243</v>
      </c>
      <c r="AA3998" t="s">
        <v>161</v>
      </c>
      <c r="AB3998" s="81" t="str">
        <f>analysis_methods!$M$3</f>
        <v>BLOT WW SCALE</v>
      </c>
      <c r="AC3998" s="77">
        <v>45413</v>
      </c>
    </row>
    <row r="3999" spans="1:29" x14ac:dyDescent="0.25">
      <c r="A3999" s="81" t="str">
        <f>samples!$C$113</f>
        <v>BU2023/20-WestdiepSeafarm-4275m-c-VV3</v>
      </c>
      <c r="C3999"/>
      <c r="H3999" t="s">
        <v>547</v>
      </c>
      <c r="I3999">
        <v>120020</v>
      </c>
      <c r="K3999" t="s">
        <v>348</v>
      </c>
      <c r="L3999" t="s">
        <v>414</v>
      </c>
      <c r="M3999" t="s">
        <v>415</v>
      </c>
      <c r="N3999" t="s">
        <v>559</v>
      </c>
      <c r="O3999" t="s">
        <v>560</v>
      </c>
      <c r="P3999" t="s">
        <v>561</v>
      </c>
      <c r="Q3999" t="s">
        <v>573</v>
      </c>
      <c r="S3999" t="s">
        <v>226</v>
      </c>
      <c r="U3999" t="s">
        <v>335</v>
      </c>
      <c r="V3999" t="s">
        <v>264</v>
      </c>
      <c r="W3999" s="81" t="str">
        <f>analysis_methods!$B$3</f>
        <v>BIOM</v>
      </c>
      <c r="X3999">
        <v>8.299999999999999E-2</v>
      </c>
      <c r="Y3999" t="s">
        <v>731</v>
      </c>
      <c r="Z3999" t="s">
        <v>243</v>
      </c>
      <c r="AA3999" t="s">
        <v>161</v>
      </c>
      <c r="AB3999" s="81" t="str">
        <f>analysis_methods!$M$3</f>
        <v>BLOT WW SCALE</v>
      </c>
      <c r="AC3999" s="77">
        <v>45413</v>
      </c>
    </row>
    <row r="4000" spans="1:29" x14ac:dyDescent="0.25">
      <c r="A4000" s="81" t="str">
        <f>samples!$C$90</f>
        <v>BU2023/20-WestdiepSeafarm-75m-a-VV1</v>
      </c>
      <c r="C4000"/>
      <c r="H4000" t="s">
        <v>487</v>
      </c>
      <c r="I4000">
        <v>102788</v>
      </c>
      <c r="K4000" t="s">
        <v>348</v>
      </c>
      <c r="L4000" t="s">
        <v>414</v>
      </c>
      <c r="M4000" t="s">
        <v>415</v>
      </c>
      <c r="N4000" t="s">
        <v>416</v>
      </c>
      <c r="O4000" t="s">
        <v>423</v>
      </c>
      <c r="P4000" t="s">
        <v>424</v>
      </c>
      <c r="Q4000" t="s">
        <v>425</v>
      </c>
      <c r="S4000" t="s">
        <v>226</v>
      </c>
      <c r="U4000" t="s">
        <v>335</v>
      </c>
      <c r="V4000" t="s">
        <v>264</v>
      </c>
      <c r="W4000" s="81" t="str">
        <f>analysis_methods!$B$3</f>
        <v>BIOM</v>
      </c>
      <c r="X4000">
        <v>7.5999999999999998E-2</v>
      </c>
      <c r="Y4000" t="s">
        <v>731</v>
      </c>
      <c r="Z4000" t="s">
        <v>243</v>
      </c>
      <c r="AA4000" t="s">
        <v>161</v>
      </c>
      <c r="AB4000" s="81" t="str">
        <f>analysis_methods!$M$3</f>
        <v>BLOT WW SCALE</v>
      </c>
      <c r="AC4000" s="77">
        <v>45413</v>
      </c>
    </row>
    <row r="4001" spans="1:29" x14ac:dyDescent="0.25">
      <c r="A4001" s="81" t="str">
        <f>samples!$C$90</f>
        <v>BU2023/20-WestdiepSeafarm-75m-a-VV1</v>
      </c>
      <c r="C4001"/>
      <c r="H4001" t="s">
        <v>492</v>
      </c>
      <c r="I4001">
        <v>125073</v>
      </c>
      <c r="K4001" t="s">
        <v>348</v>
      </c>
      <c r="L4001" t="s">
        <v>349</v>
      </c>
      <c r="M4001" t="s">
        <v>360</v>
      </c>
      <c r="N4001" t="s">
        <v>440</v>
      </c>
      <c r="O4001" t="s">
        <v>441</v>
      </c>
      <c r="P4001" t="s">
        <v>442</v>
      </c>
      <c r="Q4001" t="s">
        <v>443</v>
      </c>
      <c r="S4001" t="s">
        <v>226</v>
      </c>
      <c r="U4001" t="s">
        <v>335</v>
      </c>
      <c r="V4001" t="s">
        <v>264</v>
      </c>
      <c r="W4001" s="81" t="str">
        <f>analysis_methods!$B$3</f>
        <v>BIOM</v>
      </c>
      <c r="X4001">
        <v>1.839</v>
      </c>
      <c r="Y4001" t="s">
        <v>731</v>
      </c>
      <c r="Z4001" t="s">
        <v>243</v>
      </c>
      <c r="AA4001" t="s">
        <v>161</v>
      </c>
      <c r="AB4001" s="81" t="str">
        <f>analysis_methods!$M$3</f>
        <v>BLOT WW SCALE</v>
      </c>
      <c r="AC4001" s="77">
        <v>45413</v>
      </c>
    </row>
    <row r="4002" spans="1:29" x14ac:dyDescent="0.25">
      <c r="A4002" s="81" t="str">
        <f>samples!$C$90</f>
        <v>BU2023/20-WestdiepSeafarm-75m-a-VV1</v>
      </c>
      <c r="C4002"/>
      <c r="H4002" t="s">
        <v>411</v>
      </c>
      <c r="I4002">
        <v>919</v>
      </c>
      <c r="K4002" t="s">
        <v>348</v>
      </c>
      <c r="L4002" t="s">
        <v>375</v>
      </c>
      <c r="M4002" t="s">
        <v>376</v>
      </c>
      <c r="N4002" t="s">
        <v>384</v>
      </c>
      <c r="O4002" t="s">
        <v>411</v>
      </c>
      <c r="S4002" t="s">
        <v>226</v>
      </c>
      <c r="U4002" t="s">
        <v>335</v>
      </c>
      <c r="V4002" t="s">
        <v>264</v>
      </c>
      <c r="W4002" s="81" t="str">
        <f>analysis_methods!$B$3</f>
        <v>BIOM</v>
      </c>
      <c r="X4002">
        <v>0.66199999999999992</v>
      </c>
      <c r="Y4002" t="s">
        <v>731</v>
      </c>
      <c r="Z4002" t="s">
        <v>243</v>
      </c>
      <c r="AA4002" t="s">
        <v>161</v>
      </c>
      <c r="AB4002" s="81" t="str">
        <f>analysis_methods!$M$3</f>
        <v>BLOT WW SCALE</v>
      </c>
      <c r="AC4002" s="77">
        <v>45413</v>
      </c>
    </row>
    <row r="4003" spans="1:29" x14ac:dyDescent="0.25">
      <c r="A4003" s="81" t="str">
        <f>samples!$C$90</f>
        <v>BU2023/20-WestdiepSeafarm-75m-a-VV1</v>
      </c>
      <c r="C4003"/>
      <c r="H4003" t="s">
        <v>470</v>
      </c>
      <c r="I4003">
        <v>855674</v>
      </c>
      <c r="K4003" t="s">
        <v>348</v>
      </c>
      <c r="L4003" t="s">
        <v>355</v>
      </c>
      <c r="M4003" t="s">
        <v>826</v>
      </c>
      <c r="N4003" t="s">
        <v>356</v>
      </c>
      <c r="O4003" t="s">
        <v>357</v>
      </c>
      <c r="P4003" t="s">
        <v>358</v>
      </c>
      <c r="Q4003" t="s">
        <v>359</v>
      </c>
      <c r="S4003" t="s">
        <v>226</v>
      </c>
      <c r="U4003" t="s">
        <v>335</v>
      </c>
      <c r="V4003" t="s">
        <v>264</v>
      </c>
      <c r="W4003" s="81" t="str">
        <f>analysis_methods!$B$3</f>
        <v>BIOM</v>
      </c>
      <c r="X4003">
        <v>69.10199999999999</v>
      </c>
      <c r="Y4003" t="s">
        <v>731</v>
      </c>
      <c r="Z4003" t="s">
        <v>243</v>
      </c>
      <c r="AA4003" t="s">
        <v>161</v>
      </c>
      <c r="AB4003" s="81" t="str">
        <f>analysis_methods!$M$3</f>
        <v>BLOT WW SCALE</v>
      </c>
      <c r="AC4003" s="77">
        <v>45413</v>
      </c>
    </row>
    <row r="4004" spans="1:29" x14ac:dyDescent="0.25">
      <c r="A4004" s="81" t="str">
        <f>samples!$C$90</f>
        <v>BU2023/20-WestdiepSeafarm-75m-a-VV1</v>
      </c>
      <c r="C4004"/>
      <c r="H4004" t="s">
        <v>519</v>
      </c>
      <c r="I4004">
        <v>129625</v>
      </c>
      <c r="K4004" t="s">
        <v>348</v>
      </c>
      <c r="L4004" t="s">
        <v>375</v>
      </c>
      <c r="M4004" t="s">
        <v>376</v>
      </c>
      <c r="N4004" t="s">
        <v>401</v>
      </c>
      <c r="O4004" t="s">
        <v>402</v>
      </c>
      <c r="P4004" t="s">
        <v>519</v>
      </c>
      <c r="S4004" t="s">
        <v>226</v>
      </c>
      <c r="U4004" t="s">
        <v>335</v>
      </c>
      <c r="V4004" t="s">
        <v>264</v>
      </c>
      <c r="W4004" s="81" t="str">
        <f>analysis_methods!$B$3</f>
        <v>BIOM</v>
      </c>
      <c r="X4004">
        <v>8.9999999999999993E-3</v>
      </c>
      <c r="Y4004" t="s">
        <v>731</v>
      </c>
      <c r="Z4004" t="s">
        <v>243</v>
      </c>
      <c r="AA4004" t="s">
        <v>161</v>
      </c>
      <c r="AB4004" s="81" t="str">
        <f>analysis_methods!$M$3</f>
        <v>BLOT WW SCALE</v>
      </c>
      <c r="AC4004" s="77">
        <v>45413</v>
      </c>
    </row>
    <row r="4005" spans="1:29" x14ac:dyDescent="0.25">
      <c r="A4005" s="81" t="str">
        <f>samples!$C$90</f>
        <v>BU2023/20-WestdiepSeafarm-75m-a-VV1</v>
      </c>
      <c r="C4005"/>
      <c r="H4005" t="s">
        <v>542</v>
      </c>
      <c r="I4005">
        <v>130644</v>
      </c>
      <c r="K4005" t="s">
        <v>348</v>
      </c>
      <c r="L4005" t="s">
        <v>375</v>
      </c>
      <c r="M4005" t="s">
        <v>376</v>
      </c>
      <c r="N4005" t="s">
        <v>380</v>
      </c>
      <c r="O4005" t="s">
        <v>448</v>
      </c>
      <c r="P4005" t="s">
        <v>518</v>
      </c>
      <c r="Q4005" t="s">
        <v>532</v>
      </c>
      <c r="S4005" t="s">
        <v>226</v>
      </c>
      <c r="U4005" t="s">
        <v>335</v>
      </c>
      <c r="V4005" t="s">
        <v>264</v>
      </c>
      <c r="W4005" s="81" t="str">
        <f>analysis_methods!$B$3</f>
        <v>BIOM</v>
      </c>
      <c r="X4005">
        <v>2.4999999999999998E-2</v>
      </c>
      <c r="Y4005" t="s">
        <v>731</v>
      </c>
      <c r="Z4005" t="s">
        <v>243</v>
      </c>
      <c r="AA4005" t="s">
        <v>161</v>
      </c>
      <c r="AB4005" s="81" t="str">
        <f>analysis_methods!$M$3</f>
        <v>BLOT WW SCALE</v>
      </c>
      <c r="AC4005" s="77">
        <v>45413</v>
      </c>
    </row>
    <row r="4006" spans="1:29" x14ac:dyDescent="0.25">
      <c r="A4006" s="81" t="str">
        <f>samples!$C$90</f>
        <v>BU2023/20-WestdiepSeafarm-75m-a-VV1</v>
      </c>
      <c r="C4006"/>
      <c r="H4006" t="s">
        <v>484</v>
      </c>
      <c r="I4006">
        <v>130116</v>
      </c>
      <c r="K4006" t="s">
        <v>348</v>
      </c>
      <c r="L4006" t="s">
        <v>375</v>
      </c>
      <c r="M4006" t="s">
        <v>376</v>
      </c>
      <c r="N4006" t="s">
        <v>380</v>
      </c>
      <c r="O4006" t="s">
        <v>409</v>
      </c>
      <c r="P4006" t="s">
        <v>410</v>
      </c>
      <c r="Q4006" t="s">
        <v>374</v>
      </c>
      <c r="S4006" t="s">
        <v>226</v>
      </c>
      <c r="U4006" t="s">
        <v>335</v>
      </c>
      <c r="V4006" t="s">
        <v>264</v>
      </c>
      <c r="W4006" s="81" t="str">
        <f>analysis_methods!$B$3</f>
        <v>BIOM</v>
      </c>
      <c r="X4006">
        <v>1.696</v>
      </c>
      <c r="Y4006" t="s">
        <v>731</v>
      </c>
      <c r="Z4006" t="s">
        <v>243</v>
      </c>
      <c r="AA4006" t="s">
        <v>161</v>
      </c>
      <c r="AB4006" s="81" t="str">
        <f>analysis_methods!$M$3</f>
        <v>BLOT WW SCALE</v>
      </c>
      <c r="AC4006" s="77">
        <v>45413</v>
      </c>
    </row>
    <row r="4007" spans="1:29" x14ac:dyDescent="0.25">
      <c r="A4007" s="81" t="str">
        <f>samples!$C$90</f>
        <v>BU2023/20-WestdiepSeafarm-75m-a-VV1</v>
      </c>
      <c r="C4007"/>
      <c r="H4007" t="s">
        <v>457</v>
      </c>
      <c r="I4007">
        <v>152391</v>
      </c>
      <c r="K4007" t="s">
        <v>348</v>
      </c>
      <c r="L4007" t="s">
        <v>457</v>
      </c>
      <c r="S4007" t="s">
        <v>226</v>
      </c>
      <c r="U4007" t="s">
        <v>335</v>
      </c>
      <c r="V4007" t="s">
        <v>264</v>
      </c>
      <c r="W4007" s="81" t="str">
        <f>analysis_methods!$B$3</f>
        <v>BIOM</v>
      </c>
      <c r="X4007">
        <v>0.121</v>
      </c>
      <c r="Y4007" t="s">
        <v>731</v>
      </c>
      <c r="Z4007" t="s">
        <v>243</v>
      </c>
      <c r="AA4007" t="s">
        <v>161</v>
      </c>
      <c r="AB4007" s="81" t="str">
        <f>analysis_methods!$M$3</f>
        <v>BLOT WW SCALE</v>
      </c>
      <c r="AC4007" s="77">
        <v>45413</v>
      </c>
    </row>
    <row r="4008" spans="1:29" x14ac:dyDescent="0.25">
      <c r="A4008" s="81" t="str">
        <f>samples!$C$90</f>
        <v>BU2023/20-WestdiepSeafarm-75m-a-VV1</v>
      </c>
      <c r="C4008"/>
      <c r="H4008" t="s">
        <v>482</v>
      </c>
      <c r="I4008">
        <v>130357</v>
      </c>
      <c r="K4008" t="s">
        <v>348</v>
      </c>
      <c r="L4008" t="s">
        <v>375</v>
      </c>
      <c r="M4008" t="s">
        <v>376</v>
      </c>
      <c r="N4008" t="s">
        <v>380</v>
      </c>
      <c r="O4008" t="s">
        <v>381</v>
      </c>
      <c r="P4008" t="s">
        <v>382</v>
      </c>
      <c r="Q4008" t="s">
        <v>405</v>
      </c>
      <c r="S4008" t="s">
        <v>226</v>
      </c>
      <c r="U4008" t="s">
        <v>335</v>
      </c>
      <c r="V4008" t="s">
        <v>264</v>
      </c>
      <c r="W4008" s="81" t="str">
        <f>analysis_methods!$B$3</f>
        <v>BIOM</v>
      </c>
      <c r="X4008">
        <v>7.2999999999999995E-2</v>
      </c>
      <c r="Y4008" t="s">
        <v>731</v>
      </c>
      <c r="Z4008" t="s">
        <v>243</v>
      </c>
      <c r="AA4008" t="s">
        <v>161</v>
      </c>
      <c r="AB4008" s="81" t="str">
        <f>analysis_methods!$M$3</f>
        <v>BLOT WW SCALE</v>
      </c>
      <c r="AC4008" s="77">
        <v>45413</v>
      </c>
    </row>
    <row r="4009" spans="1:29" x14ac:dyDescent="0.25">
      <c r="A4009" s="81" t="str">
        <f>samples!$C$90</f>
        <v>BU2023/20-WestdiepSeafarm-75m-a-VV1</v>
      </c>
      <c r="C4009"/>
      <c r="H4009" t="s">
        <v>474</v>
      </c>
      <c r="I4009">
        <v>129898</v>
      </c>
      <c r="K4009" t="s">
        <v>348</v>
      </c>
      <c r="L4009" t="s">
        <v>375</v>
      </c>
      <c r="M4009" t="s">
        <v>376</v>
      </c>
      <c r="O4009" t="s">
        <v>377</v>
      </c>
      <c r="P4009" t="s">
        <v>378</v>
      </c>
      <c r="Q4009" t="s">
        <v>379</v>
      </c>
      <c r="S4009" t="s">
        <v>226</v>
      </c>
      <c r="U4009" t="s">
        <v>335</v>
      </c>
      <c r="V4009" t="s">
        <v>264</v>
      </c>
      <c r="W4009" s="81" t="str">
        <f>analysis_methods!$B$3</f>
        <v>BIOM</v>
      </c>
      <c r="X4009" s="99">
        <v>3.5270000000000001</v>
      </c>
      <c r="Y4009" t="s">
        <v>731</v>
      </c>
      <c r="Z4009" t="s">
        <v>243</v>
      </c>
      <c r="AA4009" t="s">
        <v>161</v>
      </c>
      <c r="AB4009" s="81" t="str">
        <f>analysis_methods!$M$3</f>
        <v>BLOT WW SCALE</v>
      </c>
      <c r="AC4009" s="77">
        <v>45413</v>
      </c>
    </row>
    <row r="4010" spans="1:29" x14ac:dyDescent="0.25">
      <c r="A4010" s="81" t="str">
        <f>samples!$C$90</f>
        <v>BU2023/20-WestdiepSeafarm-75m-a-VV1</v>
      </c>
      <c r="C4010"/>
      <c r="H4010" t="s">
        <v>471</v>
      </c>
      <c r="I4010">
        <v>124929</v>
      </c>
      <c r="K4010" t="s">
        <v>348</v>
      </c>
      <c r="L4010" t="s">
        <v>349</v>
      </c>
      <c r="M4010" t="s">
        <v>360</v>
      </c>
      <c r="N4010" t="s">
        <v>361</v>
      </c>
      <c r="O4010" t="s">
        <v>362</v>
      </c>
      <c r="P4010" t="s">
        <v>363</v>
      </c>
      <c r="Q4010" t="s">
        <v>364</v>
      </c>
      <c r="S4010" t="s">
        <v>226</v>
      </c>
      <c r="U4010" t="s">
        <v>335</v>
      </c>
      <c r="V4010" t="s">
        <v>264</v>
      </c>
      <c r="W4010" s="81" t="str">
        <f>analysis_methods!$B$3</f>
        <v>BIOM</v>
      </c>
      <c r="X4010">
        <v>0</v>
      </c>
      <c r="Y4010" t="s">
        <v>731</v>
      </c>
      <c r="Z4010" t="s">
        <v>243</v>
      </c>
      <c r="AA4010" t="s">
        <v>161</v>
      </c>
      <c r="AB4010" s="81" t="str">
        <f>analysis_methods!$M$3</f>
        <v>BLOT WW SCALE</v>
      </c>
      <c r="AC4010" s="77">
        <v>45413</v>
      </c>
    </row>
    <row r="4011" spans="1:29" x14ac:dyDescent="0.25">
      <c r="A4011" s="81" t="str">
        <f>samples!$C$90</f>
        <v>BU2023/20-WestdiepSeafarm-75m-a-VV1</v>
      </c>
      <c r="C4011"/>
      <c r="H4011" t="s">
        <v>479</v>
      </c>
      <c r="I4011">
        <v>130544</v>
      </c>
      <c r="K4011" t="s">
        <v>348</v>
      </c>
      <c r="L4011" t="s">
        <v>375</v>
      </c>
      <c r="M4011" t="s">
        <v>376</v>
      </c>
      <c r="O4011" t="s">
        <v>395</v>
      </c>
      <c r="P4011" t="s">
        <v>396</v>
      </c>
      <c r="Q4011" t="s">
        <v>397</v>
      </c>
      <c r="S4011" t="s">
        <v>226</v>
      </c>
      <c r="U4011" t="s">
        <v>335</v>
      </c>
      <c r="V4011" t="s">
        <v>264</v>
      </c>
      <c r="W4011" s="81" t="str">
        <f>analysis_methods!$B$3</f>
        <v>BIOM</v>
      </c>
      <c r="X4011">
        <v>0.58099999999999996</v>
      </c>
      <c r="Y4011" t="s">
        <v>731</v>
      </c>
      <c r="Z4011" t="s">
        <v>243</v>
      </c>
      <c r="AA4011" t="s">
        <v>161</v>
      </c>
      <c r="AB4011" s="81" t="str">
        <f>analysis_methods!$M$3</f>
        <v>BLOT WW SCALE</v>
      </c>
      <c r="AC4011" s="77">
        <v>45413</v>
      </c>
    </row>
    <row r="4012" spans="1:29" x14ac:dyDescent="0.25">
      <c r="A4012" s="81" t="str">
        <f>samples!$C$90</f>
        <v>BU2023/20-WestdiepSeafarm-75m-a-VV1</v>
      </c>
      <c r="C4012"/>
      <c r="H4012" t="s">
        <v>546</v>
      </c>
      <c r="I4012">
        <v>130711</v>
      </c>
      <c r="K4012" t="s">
        <v>348</v>
      </c>
      <c r="L4012" t="s">
        <v>375</v>
      </c>
      <c r="M4012" t="s">
        <v>376</v>
      </c>
      <c r="N4012" t="s">
        <v>401</v>
      </c>
      <c r="O4012" t="s">
        <v>557</v>
      </c>
      <c r="P4012" t="s">
        <v>558</v>
      </c>
      <c r="Q4012" t="s">
        <v>572</v>
      </c>
      <c r="S4012" t="s">
        <v>226</v>
      </c>
      <c r="U4012" t="s">
        <v>335</v>
      </c>
      <c r="V4012" t="s">
        <v>264</v>
      </c>
      <c r="W4012" s="81" t="str">
        <f>analysis_methods!$B$3</f>
        <v>BIOM</v>
      </c>
      <c r="X4012">
        <v>2.7999999999999997E-2</v>
      </c>
      <c r="Y4012" t="s">
        <v>731</v>
      </c>
      <c r="Z4012" t="s">
        <v>243</v>
      </c>
      <c r="AA4012" t="s">
        <v>161</v>
      </c>
      <c r="AB4012" s="81" t="str">
        <f>analysis_methods!$M$3</f>
        <v>BLOT WW SCALE</v>
      </c>
      <c r="AC4012" s="77">
        <v>45413</v>
      </c>
    </row>
    <row r="4013" spans="1:29" x14ac:dyDescent="0.25">
      <c r="A4013" s="81" t="str">
        <f>samples!$C$90</f>
        <v>BU2023/20-WestdiepSeafarm-75m-a-VV1</v>
      </c>
      <c r="C4013"/>
      <c r="H4013" t="s">
        <v>831</v>
      </c>
      <c r="I4013">
        <v>939</v>
      </c>
      <c r="K4013" t="s">
        <v>348</v>
      </c>
      <c r="L4013" t="s">
        <v>375</v>
      </c>
      <c r="M4013" t="s">
        <v>376</v>
      </c>
      <c r="N4013" t="s">
        <v>380</v>
      </c>
      <c r="O4013" t="s">
        <v>831</v>
      </c>
      <c r="S4013" t="s">
        <v>226</v>
      </c>
      <c r="U4013" t="s">
        <v>335</v>
      </c>
      <c r="V4013" t="s">
        <v>264</v>
      </c>
      <c r="W4013" s="81" t="str">
        <f>analysis_methods!$B$3</f>
        <v>BIOM</v>
      </c>
      <c r="X4013">
        <v>7.3999999999999996E-2</v>
      </c>
      <c r="Y4013" t="s">
        <v>731</v>
      </c>
      <c r="Z4013" t="s">
        <v>243</v>
      </c>
      <c r="AA4013" t="s">
        <v>161</v>
      </c>
      <c r="AB4013" s="81" t="str">
        <f>analysis_methods!$M$3</f>
        <v>BLOT WW SCALE</v>
      </c>
      <c r="AC4013" s="77">
        <v>45413</v>
      </c>
    </row>
    <row r="4014" spans="1:29" x14ac:dyDescent="0.25">
      <c r="A4014" s="81" t="str">
        <f>samples!$C$90</f>
        <v>BU2023/20-WestdiepSeafarm-75m-a-VV1</v>
      </c>
      <c r="C4014"/>
      <c r="H4014" t="s">
        <v>421</v>
      </c>
      <c r="I4014">
        <v>1648</v>
      </c>
      <c r="K4014" t="s">
        <v>348</v>
      </c>
      <c r="L4014" t="s">
        <v>375</v>
      </c>
      <c r="N4014" t="s">
        <v>420</v>
      </c>
      <c r="O4014" t="s">
        <v>421</v>
      </c>
      <c r="S4014" t="s">
        <v>226</v>
      </c>
      <c r="U4014" t="s">
        <v>335</v>
      </c>
      <c r="V4014" t="s">
        <v>264</v>
      </c>
      <c r="W4014" s="81" t="str">
        <f>analysis_methods!$B$3</f>
        <v>BIOM</v>
      </c>
      <c r="X4014">
        <v>0.16799999999999998</v>
      </c>
      <c r="Y4014" t="s">
        <v>731</v>
      </c>
      <c r="Z4014" t="s">
        <v>243</v>
      </c>
      <c r="AA4014" t="s">
        <v>161</v>
      </c>
      <c r="AB4014" s="81" t="str">
        <f>analysis_methods!$M$3</f>
        <v>BLOT WW SCALE</v>
      </c>
      <c r="AC4014" s="77">
        <v>45413</v>
      </c>
    </row>
    <row r="4015" spans="1:29" x14ac:dyDescent="0.25">
      <c r="A4015" s="81" t="str">
        <f>samples!$C$90</f>
        <v>BU2023/20-WestdiepSeafarm-75m-a-VV1</v>
      </c>
      <c r="C4015"/>
      <c r="H4015" t="s">
        <v>481</v>
      </c>
      <c r="I4015">
        <v>131187</v>
      </c>
      <c r="K4015" t="s">
        <v>348</v>
      </c>
      <c r="L4015" t="s">
        <v>375</v>
      </c>
      <c r="M4015" t="s">
        <v>376</v>
      </c>
      <c r="N4015" t="s">
        <v>401</v>
      </c>
      <c r="O4015" t="s">
        <v>402</v>
      </c>
      <c r="P4015" t="s">
        <v>403</v>
      </c>
      <c r="Q4015" t="s">
        <v>404</v>
      </c>
      <c r="S4015" t="s">
        <v>226</v>
      </c>
      <c r="U4015" t="s">
        <v>335</v>
      </c>
      <c r="V4015" t="s">
        <v>264</v>
      </c>
      <c r="W4015" s="81" t="str">
        <f>analysis_methods!$B$3</f>
        <v>BIOM</v>
      </c>
      <c r="X4015">
        <v>0.217</v>
      </c>
      <c r="Y4015" t="s">
        <v>731</v>
      </c>
      <c r="Z4015" t="s">
        <v>243</v>
      </c>
      <c r="AA4015" t="s">
        <v>161</v>
      </c>
      <c r="AB4015" s="81" t="str">
        <f>analysis_methods!$M$3</f>
        <v>BLOT WW SCALE</v>
      </c>
      <c r="AC4015" s="77">
        <v>45413</v>
      </c>
    </row>
    <row r="4016" spans="1:29" x14ac:dyDescent="0.25">
      <c r="A4016" s="81" t="str">
        <f>samples!$C$90</f>
        <v>BU2023/20-WestdiepSeafarm-75m-a-VV1</v>
      </c>
      <c r="C4016"/>
      <c r="H4016" t="s">
        <v>493</v>
      </c>
      <c r="I4016">
        <v>131074</v>
      </c>
      <c r="K4016" t="s">
        <v>348</v>
      </c>
      <c r="L4016" t="s">
        <v>375</v>
      </c>
      <c r="M4016" t="s">
        <v>376</v>
      </c>
      <c r="N4016" t="s">
        <v>380</v>
      </c>
      <c r="O4016" t="s">
        <v>406</v>
      </c>
      <c r="P4016" t="s">
        <v>444</v>
      </c>
      <c r="Q4016" t="s">
        <v>445</v>
      </c>
      <c r="S4016" t="s">
        <v>226</v>
      </c>
      <c r="U4016" t="s">
        <v>335</v>
      </c>
      <c r="V4016" t="s">
        <v>264</v>
      </c>
      <c r="W4016" s="81" t="str">
        <f>analysis_methods!$B$3</f>
        <v>BIOM</v>
      </c>
      <c r="X4016">
        <v>3.956</v>
      </c>
      <c r="Y4016" t="s">
        <v>731</v>
      </c>
      <c r="Z4016" t="s">
        <v>243</v>
      </c>
      <c r="AA4016" t="s">
        <v>161</v>
      </c>
      <c r="AB4016" s="81" t="str">
        <f>analysis_methods!$M$3</f>
        <v>BLOT WW SCALE</v>
      </c>
      <c r="AC4016" s="77">
        <v>45413</v>
      </c>
    </row>
    <row r="4017" spans="1:29" x14ac:dyDescent="0.25">
      <c r="A4017" s="81" t="str">
        <f>samples!$C$90</f>
        <v>BU2023/20-WestdiepSeafarm-75m-a-VV1</v>
      </c>
      <c r="C4017"/>
      <c r="H4017" t="s">
        <v>582</v>
      </c>
      <c r="I4017">
        <v>334510</v>
      </c>
      <c r="K4017" t="s">
        <v>348</v>
      </c>
      <c r="L4017" t="s">
        <v>375</v>
      </c>
      <c r="M4017" t="s">
        <v>376</v>
      </c>
      <c r="N4017" t="s">
        <v>380</v>
      </c>
      <c r="O4017" t="s">
        <v>448</v>
      </c>
      <c r="P4017" t="s">
        <v>517</v>
      </c>
      <c r="Q4017" t="s">
        <v>594</v>
      </c>
      <c r="S4017" t="s">
        <v>226</v>
      </c>
      <c r="U4017" t="s">
        <v>335</v>
      </c>
      <c r="V4017" t="s">
        <v>264</v>
      </c>
      <c r="W4017" s="81" t="str">
        <f>analysis_methods!$B$3</f>
        <v>BIOM</v>
      </c>
      <c r="X4017">
        <v>6.9999999999999993E-3</v>
      </c>
      <c r="Y4017" t="s">
        <v>731</v>
      </c>
      <c r="Z4017" t="s">
        <v>243</v>
      </c>
      <c r="AA4017" t="s">
        <v>161</v>
      </c>
      <c r="AB4017" s="81" t="str">
        <f>analysis_methods!$M$3</f>
        <v>BLOT WW SCALE</v>
      </c>
      <c r="AC4017" s="77">
        <v>45413</v>
      </c>
    </row>
    <row r="4018" spans="1:29" x14ac:dyDescent="0.25">
      <c r="A4018" s="81" t="str">
        <f>samples!$C$90</f>
        <v>BU2023/20-WestdiepSeafarm-75m-a-VV1</v>
      </c>
      <c r="C4018"/>
      <c r="H4018" t="s">
        <v>651</v>
      </c>
      <c r="I4018">
        <v>103226</v>
      </c>
      <c r="K4018" t="s">
        <v>348</v>
      </c>
      <c r="L4018" t="s">
        <v>414</v>
      </c>
      <c r="M4018" t="s">
        <v>415</v>
      </c>
      <c r="N4018" t="s">
        <v>416</v>
      </c>
      <c r="O4018" t="s">
        <v>562</v>
      </c>
      <c r="P4018" t="s">
        <v>563</v>
      </c>
      <c r="Q4018" t="s">
        <v>652</v>
      </c>
      <c r="S4018" t="s">
        <v>226</v>
      </c>
      <c r="U4018" t="s">
        <v>335</v>
      </c>
      <c r="V4018" t="s">
        <v>264</v>
      </c>
      <c r="W4018" s="81" t="str">
        <f>analysis_methods!$B$3</f>
        <v>BIOM</v>
      </c>
      <c r="X4018">
        <v>3.8999999999999993E-2</v>
      </c>
      <c r="Y4018" t="s">
        <v>731</v>
      </c>
      <c r="Z4018" t="s">
        <v>243</v>
      </c>
      <c r="AA4018" t="s">
        <v>161</v>
      </c>
      <c r="AB4018" s="81" t="str">
        <f>analysis_methods!$M$3</f>
        <v>BLOT WW SCALE</v>
      </c>
      <c r="AC4018" s="77">
        <v>45413</v>
      </c>
    </row>
    <row r="4019" spans="1:29" x14ac:dyDescent="0.25">
      <c r="A4019" s="81" t="str">
        <f>samples!$C$90</f>
        <v>BU2023/20-WestdiepSeafarm-75m-a-VV1</v>
      </c>
      <c r="C4019"/>
      <c r="H4019" t="s">
        <v>537</v>
      </c>
      <c r="I4019">
        <v>130375</v>
      </c>
      <c r="K4019" t="s">
        <v>348</v>
      </c>
      <c r="L4019" t="s">
        <v>375</v>
      </c>
      <c r="M4019" t="s">
        <v>376</v>
      </c>
      <c r="N4019" t="s">
        <v>380</v>
      </c>
      <c r="O4019" t="s">
        <v>507</v>
      </c>
      <c r="P4019" t="s">
        <v>508</v>
      </c>
      <c r="Q4019" t="s">
        <v>526</v>
      </c>
      <c r="S4019" t="s">
        <v>226</v>
      </c>
      <c r="U4019" t="s">
        <v>335</v>
      </c>
      <c r="V4019" t="s">
        <v>264</v>
      </c>
      <c r="W4019" s="81" t="str">
        <f>analysis_methods!$B$3</f>
        <v>BIOM</v>
      </c>
      <c r="X4019">
        <v>2.8339999999999996</v>
      </c>
      <c r="Y4019" t="s">
        <v>731</v>
      </c>
      <c r="Z4019" t="s">
        <v>243</v>
      </c>
      <c r="AA4019" t="s">
        <v>161</v>
      </c>
      <c r="AB4019" s="81" t="str">
        <f>analysis_methods!$M$3</f>
        <v>BLOT WW SCALE</v>
      </c>
      <c r="AC4019" s="77">
        <v>45413</v>
      </c>
    </row>
    <row r="4020" spans="1:29" x14ac:dyDescent="0.25">
      <c r="A4020" s="81" t="str">
        <f>samples!$C$91</f>
        <v>BU2023/20-WestdiepSeafarm-75m-b-VV2</v>
      </c>
      <c r="C4020"/>
      <c r="H4020" t="s">
        <v>487</v>
      </c>
      <c r="I4020">
        <v>102788</v>
      </c>
      <c r="K4020" t="s">
        <v>348</v>
      </c>
      <c r="L4020" t="s">
        <v>414</v>
      </c>
      <c r="M4020" t="s">
        <v>415</v>
      </c>
      <c r="N4020" t="s">
        <v>416</v>
      </c>
      <c r="O4020" t="s">
        <v>423</v>
      </c>
      <c r="P4020" t="s">
        <v>424</v>
      </c>
      <c r="Q4020" t="s">
        <v>425</v>
      </c>
      <c r="S4020" t="s">
        <v>226</v>
      </c>
      <c r="U4020" t="s">
        <v>335</v>
      </c>
      <c r="V4020" t="s">
        <v>264</v>
      </c>
      <c r="W4020" s="81" t="str">
        <f>analysis_methods!$B$3</f>
        <v>BIOM</v>
      </c>
      <c r="X4020">
        <v>1.2999999999999999E-2</v>
      </c>
      <c r="Y4020" t="s">
        <v>731</v>
      </c>
      <c r="Z4020" t="s">
        <v>243</v>
      </c>
      <c r="AA4020" t="s">
        <v>161</v>
      </c>
      <c r="AB4020" s="81" t="str">
        <f>analysis_methods!$M$3</f>
        <v>BLOT WW SCALE</v>
      </c>
      <c r="AC4020" s="77">
        <v>45413</v>
      </c>
    </row>
    <row r="4021" spans="1:29" x14ac:dyDescent="0.25">
      <c r="A4021" s="81" t="str">
        <f>samples!$C$91</f>
        <v>BU2023/20-WestdiepSeafarm-75m-b-VV2</v>
      </c>
      <c r="C4021"/>
      <c r="H4021" t="s">
        <v>411</v>
      </c>
      <c r="I4021">
        <v>919</v>
      </c>
      <c r="K4021" t="s">
        <v>348</v>
      </c>
      <c r="L4021" t="s">
        <v>375</v>
      </c>
      <c r="M4021" t="s">
        <v>376</v>
      </c>
      <c r="N4021" t="s">
        <v>384</v>
      </c>
      <c r="O4021" t="s">
        <v>411</v>
      </c>
      <c r="S4021" t="s">
        <v>226</v>
      </c>
      <c r="U4021" t="s">
        <v>335</v>
      </c>
      <c r="V4021" t="s">
        <v>264</v>
      </c>
      <c r="W4021" s="81" t="str">
        <f>analysis_methods!$B$3</f>
        <v>BIOM</v>
      </c>
      <c r="X4021">
        <v>0.25399999999999995</v>
      </c>
      <c r="Y4021" t="s">
        <v>731</v>
      </c>
      <c r="Z4021" t="s">
        <v>243</v>
      </c>
      <c r="AA4021" t="s">
        <v>161</v>
      </c>
      <c r="AB4021" s="81" t="str">
        <f>analysis_methods!$M$3</f>
        <v>BLOT WW SCALE</v>
      </c>
      <c r="AC4021" s="77">
        <v>45413</v>
      </c>
    </row>
    <row r="4022" spans="1:29" x14ac:dyDescent="0.25">
      <c r="A4022" s="81" t="str">
        <f>samples!$C$91</f>
        <v>BU2023/20-WestdiepSeafarm-75m-b-VV2</v>
      </c>
      <c r="C4022"/>
      <c r="H4022" t="s">
        <v>411</v>
      </c>
      <c r="I4022">
        <v>919</v>
      </c>
      <c r="K4022" t="s">
        <v>348</v>
      </c>
      <c r="L4022" t="s">
        <v>375</v>
      </c>
      <c r="M4022" t="s">
        <v>376</v>
      </c>
      <c r="N4022" t="s">
        <v>384</v>
      </c>
      <c r="O4022" t="s">
        <v>411</v>
      </c>
      <c r="S4022" t="s">
        <v>226</v>
      </c>
      <c r="U4022" t="s">
        <v>335</v>
      </c>
      <c r="V4022" t="s">
        <v>264</v>
      </c>
      <c r="W4022" s="81" t="str">
        <f>analysis_methods!$B$3</f>
        <v>BIOM</v>
      </c>
      <c r="X4022">
        <v>0.40599999999999997</v>
      </c>
      <c r="Y4022" t="s">
        <v>731</v>
      </c>
      <c r="Z4022" t="s">
        <v>243</v>
      </c>
      <c r="AA4022" t="s">
        <v>161</v>
      </c>
      <c r="AB4022" s="81" t="str">
        <f>analysis_methods!$M$3</f>
        <v>BLOT WW SCALE</v>
      </c>
      <c r="AC4022" s="77">
        <v>45413</v>
      </c>
    </row>
    <row r="4023" spans="1:29" x14ac:dyDescent="0.25">
      <c r="A4023" s="81" t="str">
        <f>samples!$C$91</f>
        <v>BU2023/20-WestdiepSeafarm-75m-b-VV2</v>
      </c>
      <c r="C4023"/>
      <c r="H4023" t="s">
        <v>887</v>
      </c>
      <c r="I4023">
        <v>1066</v>
      </c>
      <c r="K4023" t="s">
        <v>348</v>
      </c>
      <c r="L4023" t="s">
        <v>414</v>
      </c>
      <c r="S4023" t="s">
        <v>226</v>
      </c>
      <c r="U4023" t="s">
        <v>335</v>
      </c>
      <c r="V4023" t="s">
        <v>264</v>
      </c>
      <c r="W4023" s="81" t="str">
        <f>analysis_methods!$B$3</f>
        <v>BIOM</v>
      </c>
      <c r="X4023">
        <v>0.30399999999999999</v>
      </c>
      <c r="Y4023" t="s">
        <v>731</v>
      </c>
      <c r="Z4023" t="s">
        <v>243</v>
      </c>
      <c r="AA4023" t="s">
        <v>161</v>
      </c>
      <c r="AB4023" s="81" t="str">
        <f>analysis_methods!$M$3</f>
        <v>BLOT WW SCALE</v>
      </c>
      <c r="AC4023" s="77">
        <v>45413</v>
      </c>
    </row>
    <row r="4024" spans="1:29" x14ac:dyDescent="0.25">
      <c r="A4024" s="81" t="str">
        <f>samples!$C$91</f>
        <v>BU2023/20-WestdiepSeafarm-75m-b-VV2</v>
      </c>
      <c r="C4024"/>
      <c r="H4024" t="s">
        <v>470</v>
      </c>
      <c r="I4024">
        <v>855674</v>
      </c>
      <c r="K4024" t="s">
        <v>348</v>
      </c>
      <c r="L4024" t="s">
        <v>355</v>
      </c>
      <c r="M4024" t="s">
        <v>826</v>
      </c>
      <c r="N4024" t="s">
        <v>356</v>
      </c>
      <c r="O4024" t="s">
        <v>357</v>
      </c>
      <c r="P4024" t="s">
        <v>358</v>
      </c>
      <c r="Q4024" t="s">
        <v>359</v>
      </c>
      <c r="S4024" t="s">
        <v>226</v>
      </c>
      <c r="U4024" t="s">
        <v>335</v>
      </c>
      <c r="V4024" t="s">
        <v>264</v>
      </c>
      <c r="W4024" s="81" t="str">
        <f>analysis_methods!$B$3</f>
        <v>BIOM</v>
      </c>
      <c r="X4024">
        <v>29.216999999999999</v>
      </c>
      <c r="Y4024" t="s">
        <v>731</v>
      </c>
      <c r="Z4024" t="s">
        <v>243</v>
      </c>
      <c r="AA4024" t="s">
        <v>161</v>
      </c>
      <c r="AB4024" s="81" t="str">
        <f>analysis_methods!$M$3</f>
        <v>BLOT WW SCALE</v>
      </c>
      <c r="AC4024" s="77">
        <v>45413</v>
      </c>
    </row>
    <row r="4025" spans="1:29" x14ac:dyDescent="0.25">
      <c r="A4025" s="81" t="str">
        <f>samples!$C$91</f>
        <v>BU2023/20-WestdiepSeafarm-75m-b-VV2</v>
      </c>
      <c r="C4025"/>
      <c r="H4025" t="s">
        <v>470</v>
      </c>
      <c r="I4025">
        <v>855674</v>
      </c>
      <c r="K4025" t="s">
        <v>348</v>
      </c>
      <c r="L4025" t="s">
        <v>355</v>
      </c>
      <c r="M4025" t="s">
        <v>826</v>
      </c>
      <c r="N4025" t="s">
        <v>356</v>
      </c>
      <c r="O4025" t="s">
        <v>357</v>
      </c>
      <c r="P4025" t="s">
        <v>358</v>
      </c>
      <c r="Q4025" t="s">
        <v>359</v>
      </c>
      <c r="S4025" t="s">
        <v>226</v>
      </c>
      <c r="U4025" t="s">
        <v>335</v>
      </c>
      <c r="V4025" t="s">
        <v>264</v>
      </c>
      <c r="W4025" s="81" t="str">
        <f>analysis_methods!$B$3</f>
        <v>BIOM</v>
      </c>
      <c r="X4025">
        <v>36.438000000000002</v>
      </c>
      <c r="Y4025" t="s">
        <v>731</v>
      </c>
      <c r="Z4025" t="s">
        <v>243</v>
      </c>
      <c r="AA4025" t="s">
        <v>161</v>
      </c>
      <c r="AB4025" s="81" t="str">
        <f>analysis_methods!$M$3</f>
        <v>BLOT WW SCALE</v>
      </c>
      <c r="AC4025" s="77">
        <v>45413</v>
      </c>
    </row>
    <row r="4026" spans="1:29" x14ac:dyDescent="0.25">
      <c r="A4026" s="81" t="str">
        <f>samples!$C$91</f>
        <v>BU2023/20-WestdiepSeafarm-75m-b-VV2</v>
      </c>
      <c r="C4026"/>
      <c r="H4026" t="s">
        <v>519</v>
      </c>
      <c r="I4026">
        <v>129625</v>
      </c>
      <c r="K4026" t="s">
        <v>348</v>
      </c>
      <c r="L4026" t="s">
        <v>375</v>
      </c>
      <c r="M4026" t="s">
        <v>376</v>
      </c>
      <c r="N4026" t="s">
        <v>401</v>
      </c>
      <c r="O4026" t="s">
        <v>402</v>
      </c>
      <c r="P4026" t="s">
        <v>519</v>
      </c>
      <c r="S4026" t="s">
        <v>226</v>
      </c>
      <c r="U4026" t="s">
        <v>335</v>
      </c>
      <c r="V4026" t="s">
        <v>264</v>
      </c>
      <c r="W4026" s="81" t="str">
        <f>analysis_methods!$B$3</f>
        <v>BIOM</v>
      </c>
      <c r="X4026">
        <v>5.4999999999999993E-2</v>
      </c>
      <c r="Y4026" t="s">
        <v>731</v>
      </c>
      <c r="Z4026" t="s">
        <v>243</v>
      </c>
      <c r="AA4026" t="s">
        <v>161</v>
      </c>
      <c r="AB4026" s="81" t="str">
        <f>analysis_methods!$M$3</f>
        <v>BLOT WW SCALE</v>
      </c>
      <c r="AC4026" s="77">
        <v>45413</v>
      </c>
    </row>
    <row r="4027" spans="1:29" x14ac:dyDescent="0.25">
      <c r="A4027" s="81" t="str">
        <f>samples!$C$91</f>
        <v>BU2023/20-WestdiepSeafarm-75m-b-VV2</v>
      </c>
      <c r="C4027"/>
      <c r="H4027" t="s">
        <v>484</v>
      </c>
      <c r="I4027">
        <v>130116</v>
      </c>
      <c r="K4027" t="s">
        <v>348</v>
      </c>
      <c r="L4027" t="s">
        <v>375</v>
      </c>
      <c r="M4027" t="s">
        <v>376</v>
      </c>
      <c r="N4027" t="s">
        <v>380</v>
      </c>
      <c r="O4027" t="s">
        <v>409</v>
      </c>
      <c r="P4027" t="s">
        <v>410</v>
      </c>
      <c r="Q4027" t="s">
        <v>374</v>
      </c>
      <c r="S4027" t="s">
        <v>226</v>
      </c>
      <c r="U4027" t="s">
        <v>335</v>
      </c>
      <c r="V4027" t="s">
        <v>264</v>
      </c>
      <c r="W4027" s="81" t="str">
        <f>analysis_methods!$B$3</f>
        <v>BIOM</v>
      </c>
      <c r="X4027">
        <v>4.45</v>
      </c>
      <c r="Y4027" t="s">
        <v>731</v>
      </c>
      <c r="Z4027" t="s">
        <v>243</v>
      </c>
      <c r="AA4027" t="s">
        <v>161</v>
      </c>
      <c r="AB4027" s="81" t="str">
        <f>analysis_methods!$M$3</f>
        <v>BLOT WW SCALE</v>
      </c>
      <c r="AC4027" s="77">
        <v>45413</v>
      </c>
    </row>
    <row r="4028" spans="1:29" x14ac:dyDescent="0.25">
      <c r="A4028" s="81" t="str">
        <f>samples!$C$91</f>
        <v>BU2023/20-WestdiepSeafarm-75m-b-VV2</v>
      </c>
      <c r="C4028"/>
      <c r="H4028" t="s">
        <v>538</v>
      </c>
      <c r="I4028">
        <v>131495</v>
      </c>
      <c r="K4028" t="s">
        <v>348</v>
      </c>
      <c r="L4028" t="s">
        <v>375</v>
      </c>
      <c r="M4028" t="s">
        <v>376</v>
      </c>
      <c r="N4028" t="s">
        <v>384</v>
      </c>
      <c r="O4028" t="s">
        <v>509</v>
      </c>
      <c r="P4028" t="s">
        <v>510</v>
      </c>
      <c r="Q4028" t="s">
        <v>527</v>
      </c>
      <c r="S4028" t="s">
        <v>226</v>
      </c>
      <c r="U4028" t="s">
        <v>335</v>
      </c>
      <c r="V4028" t="s">
        <v>264</v>
      </c>
      <c r="W4028" s="81" t="str">
        <f>analysis_methods!$B$3</f>
        <v>BIOM</v>
      </c>
      <c r="X4028">
        <v>1.4999999999999999E-2</v>
      </c>
      <c r="Y4028" t="s">
        <v>731</v>
      </c>
      <c r="Z4028" t="s">
        <v>243</v>
      </c>
      <c r="AA4028" t="s">
        <v>161</v>
      </c>
      <c r="AB4028" s="81" t="str">
        <f>analysis_methods!$M$3</f>
        <v>BLOT WW SCALE</v>
      </c>
      <c r="AC4028" s="77">
        <v>45413</v>
      </c>
    </row>
    <row r="4029" spans="1:29" x14ac:dyDescent="0.25">
      <c r="A4029" s="81" t="str">
        <f>samples!$C$91</f>
        <v>BU2023/20-WestdiepSeafarm-75m-b-VV2</v>
      </c>
      <c r="C4029"/>
      <c r="H4029" t="s">
        <v>538</v>
      </c>
      <c r="I4029">
        <v>131495</v>
      </c>
      <c r="K4029" t="s">
        <v>348</v>
      </c>
      <c r="L4029" t="s">
        <v>375</v>
      </c>
      <c r="M4029" t="s">
        <v>376</v>
      </c>
      <c r="N4029" t="s">
        <v>384</v>
      </c>
      <c r="O4029" t="s">
        <v>509</v>
      </c>
      <c r="P4029" t="s">
        <v>510</v>
      </c>
      <c r="Q4029" t="s">
        <v>527</v>
      </c>
      <c r="S4029" t="s">
        <v>226</v>
      </c>
      <c r="U4029" t="s">
        <v>335</v>
      </c>
      <c r="V4029" t="s">
        <v>264</v>
      </c>
      <c r="W4029" s="81" t="str">
        <f>analysis_methods!$B$3</f>
        <v>BIOM</v>
      </c>
      <c r="X4029">
        <v>0.55499999999999994</v>
      </c>
      <c r="Y4029" t="s">
        <v>731</v>
      </c>
      <c r="Z4029" t="s">
        <v>243</v>
      </c>
      <c r="AA4029" t="s">
        <v>161</v>
      </c>
      <c r="AB4029" s="81" t="str">
        <f>analysis_methods!$M$3</f>
        <v>BLOT WW SCALE</v>
      </c>
      <c r="AC4029" s="77">
        <v>45413</v>
      </c>
    </row>
    <row r="4030" spans="1:29" x14ac:dyDescent="0.25">
      <c r="A4030" s="81" t="str">
        <f>samples!$C$91</f>
        <v>BU2023/20-WestdiepSeafarm-75m-b-VV2</v>
      </c>
      <c r="C4030"/>
      <c r="H4030" t="s">
        <v>457</v>
      </c>
      <c r="I4030">
        <v>152391</v>
      </c>
      <c r="K4030" t="s">
        <v>348</v>
      </c>
      <c r="L4030" t="s">
        <v>457</v>
      </c>
      <c r="S4030" t="s">
        <v>226</v>
      </c>
      <c r="U4030" t="s">
        <v>335</v>
      </c>
      <c r="V4030" t="s">
        <v>264</v>
      </c>
      <c r="W4030" s="81" t="str">
        <f>analysis_methods!$B$3</f>
        <v>BIOM</v>
      </c>
      <c r="X4030">
        <v>0.14299999999999999</v>
      </c>
      <c r="Y4030" t="s">
        <v>731</v>
      </c>
      <c r="Z4030" t="s">
        <v>243</v>
      </c>
      <c r="AA4030" t="s">
        <v>161</v>
      </c>
      <c r="AB4030" s="81" t="str">
        <f>analysis_methods!$M$3</f>
        <v>BLOT WW SCALE</v>
      </c>
      <c r="AC4030" s="77">
        <v>45413</v>
      </c>
    </row>
    <row r="4031" spans="1:29" x14ac:dyDescent="0.25">
      <c r="A4031" s="81" t="str">
        <f>samples!$C$91</f>
        <v>BU2023/20-WestdiepSeafarm-75m-b-VV2</v>
      </c>
      <c r="C4031"/>
      <c r="H4031" t="s">
        <v>457</v>
      </c>
      <c r="I4031">
        <v>152391</v>
      </c>
      <c r="K4031" t="s">
        <v>348</v>
      </c>
      <c r="L4031" t="s">
        <v>457</v>
      </c>
      <c r="S4031" t="s">
        <v>226</v>
      </c>
      <c r="U4031" t="s">
        <v>335</v>
      </c>
      <c r="V4031" t="s">
        <v>264</v>
      </c>
      <c r="W4031" s="81" t="str">
        <f>analysis_methods!$B$3</f>
        <v>BIOM</v>
      </c>
      <c r="X4031">
        <v>0.12</v>
      </c>
      <c r="Y4031" t="s">
        <v>731</v>
      </c>
      <c r="Z4031" t="s">
        <v>243</v>
      </c>
      <c r="AA4031" t="s">
        <v>161</v>
      </c>
      <c r="AB4031" s="81" t="str">
        <f>analysis_methods!$M$3</f>
        <v>BLOT WW SCALE</v>
      </c>
      <c r="AC4031" s="77">
        <v>45413</v>
      </c>
    </row>
    <row r="4032" spans="1:29" x14ac:dyDescent="0.25">
      <c r="A4032" s="81" t="str">
        <f>samples!$C$91</f>
        <v>BU2023/20-WestdiepSeafarm-75m-b-VV2</v>
      </c>
      <c r="C4032"/>
      <c r="H4032" t="s">
        <v>474</v>
      </c>
      <c r="I4032">
        <v>129898</v>
      </c>
      <c r="K4032" t="s">
        <v>348</v>
      </c>
      <c r="L4032" t="s">
        <v>375</v>
      </c>
      <c r="M4032" t="s">
        <v>376</v>
      </c>
      <c r="O4032" t="s">
        <v>377</v>
      </c>
      <c r="P4032" t="s">
        <v>378</v>
      </c>
      <c r="Q4032" t="s">
        <v>379</v>
      </c>
      <c r="S4032" t="s">
        <v>226</v>
      </c>
      <c r="U4032" t="s">
        <v>335</v>
      </c>
      <c r="V4032" t="s">
        <v>264</v>
      </c>
      <c r="W4032" s="81" t="str">
        <f>analysis_methods!$B$3</f>
        <v>BIOM</v>
      </c>
      <c r="X4032">
        <v>1.0059999999999998</v>
      </c>
      <c r="Y4032" t="s">
        <v>731</v>
      </c>
      <c r="Z4032" t="s">
        <v>243</v>
      </c>
      <c r="AA4032" t="s">
        <v>161</v>
      </c>
      <c r="AB4032" s="81" t="str">
        <f>analysis_methods!$M$3</f>
        <v>BLOT WW SCALE</v>
      </c>
      <c r="AC4032" s="77">
        <v>45413</v>
      </c>
    </row>
    <row r="4033" spans="1:29" x14ac:dyDescent="0.25">
      <c r="A4033" s="81" t="str">
        <f>samples!$C$91</f>
        <v>BU2023/20-WestdiepSeafarm-75m-b-VV2</v>
      </c>
      <c r="C4033"/>
      <c r="H4033" t="s">
        <v>474</v>
      </c>
      <c r="I4033">
        <v>129898</v>
      </c>
      <c r="K4033" t="s">
        <v>348</v>
      </c>
      <c r="L4033" t="s">
        <v>375</v>
      </c>
      <c r="M4033" t="s">
        <v>376</v>
      </c>
      <c r="O4033" t="s">
        <v>377</v>
      </c>
      <c r="P4033" t="s">
        <v>378</v>
      </c>
      <c r="Q4033" t="s">
        <v>379</v>
      </c>
      <c r="S4033" t="s">
        <v>226</v>
      </c>
      <c r="U4033" t="s">
        <v>335</v>
      </c>
      <c r="V4033" t="s">
        <v>264</v>
      </c>
      <c r="W4033" s="81" t="str">
        <f>analysis_methods!$B$3</f>
        <v>BIOM</v>
      </c>
      <c r="X4033">
        <v>1.839</v>
      </c>
      <c r="Y4033" t="s">
        <v>731</v>
      </c>
      <c r="Z4033" t="s">
        <v>243</v>
      </c>
      <c r="AA4033" t="s">
        <v>161</v>
      </c>
      <c r="AB4033" s="81" t="str">
        <f>analysis_methods!$M$3</f>
        <v>BLOT WW SCALE</v>
      </c>
      <c r="AC4033" s="77">
        <v>45413</v>
      </c>
    </row>
    <row r="4034" spans="1:29" x14ac:dyDescent="0.25">
      <c r="A4034" s="81" t="str">
        <f>samples!$C$91</f>
        <v>BU2023/20-WestdiepSeafarm-75m-b-VV2</v>
      </c>
      <c r="C4034"/>
      <c r="H4034" t="s">
        <v>471</v>
      </c>
      <c r="I4034">
        <v>124929</v>
      </c>
      <c r="K4034" t="s">
        <v>348</v>
      </c>
      <c r="L4034" t="s">
        <v>349</v>
      </c>
      <c r="M4034" t="s">
        <v>360</v>
      </c>
      <c r="N4034" t="s">
        <v>361</v>
      </c>
      <c r="O4034" t="s">
        <v>362</v>
      </c>
      <c r="P4034" t="s">
        <v>363</v>
      </c>
      <c r="Q4034" t="s">
        <v>364</v>
      </c>
      <c r="S4034" t="s">
        <v>226</v>
      </c>
      <c r="U4034" t="s">
        <v>335</v>
      </c>
      <c r="V4034" t="s">
        <v>264</v>
      </c>
      <c r="W4034" s="81" t="str">
        <f>analysis_methods!$B$3</f>
        <v>BIOM</v>
      </c>
      <c r="X4034">
        <v>11.532999999999999</v>
      </c>
      <c r="Y4034" t="s">
        <v>731</v>
      </c>
      <c r="Z4034" t="s">
        <v>243</v>
      </c>
      <c r="AA4034" t="s">
        <v>161</v>
      </c>
      <c r="AB4034" s="81" t="str">
        <f>analysis_methods!$M$3</f>
        <v>BLOT WW SCALE</v>
      </c>
      <c r="AC4034" s="77">
        <v>45413</v>
      </c>
    </row>
    <row r="4035" spans="1:29" x14ac:dyDescent="0.25">
      <c r="A4035" s="81" t="str">
        <f>samples!$C$91</f>
        <v>BU2023/20-WestdiepSeafarm-75m-b-VV2</v>
      </c>
      <c r="C4035"/>
      <c r="H4035" t="s">
        <v>471</v>
      </c>
      <c r="I4035">
        <v>124929</v>
      </c>
      <c r="K4035" t="s">
        <v>348</v>
      </c>
      <c r="L4035" t="s">
        <v>349</v>
      </c>
      <c r="M4035" t="s">
        <v>360</v>
      </c>
      <c r="N4035" t="s">
        <v>361</v>
      </c>
      <c r="O4035" t="s">
        <v>362</v>
      </c>
      <c r="P4035" t="s">
        <v>363</v>
      </c>
      <c r="Q4035" t="s">
        <v>364</v>
      </c>
      <c r="S4035" t="s">
        <v>226</v>
      </c>
      <c r="U4035" t="s">
        <v>335</v>
      </c>
      <c r="V4035" t="s">
        <v>264</v>
      </c>
      <c r="W4035" s="81" t="str">
        <f>analysis_methods!$B$3</f>
        <v>BIOM</v>
      </c>
      <c r="X4035">
        <v>20.149999999999999</v>
      </c>
      <c r="Y4035" t="s">
        <v>731</v>
      </c>
      <c r="Z4035" t="s">
        <v>243</v>
      </c>
      <c r="AA4035" t="s">
        <v>161</v>
      </c>
      <c r="AB4035" s="81" t="str">
        <f>analysis_methods!$M$3</f>
        <v>BLOT WW SCALE</v>
      </c>
      <c r="AC4035" s="77">
        <v>45413</v>
      </c>
    </row>
    <row r="4036" spans="1:29" x14ac:dyDescent="0.25">
      <c r="A4036" s="81" t="str">
        <f>samples!$C$91</f>
        <v>BU2023/20-WestdiepSeafarm-75m-b-VV2</v>
      </c>
      <c r="C4036"/>
      <c r="H4036" t="s">
        <v>479</v>
      </c>
      <c r="I4036">
        <v>130544</v>
      </c>
      <c r="K4036" t="s">
        <v>348</v>
      </c>
      <c r="L4036" t="s">
        <v>375</v>
      </c>
      <c r="M4036" t="s">
        <v>376</v>
      </c>
      <c r="O4036" t="s">
        <v>395</v>
      </c>
      <c r="P4036" t="s">
        <v>396</v>
      </c>
      <c r="Q4036" t="s">
        <v>397</v>
      </c>
      <c r="S4036" t="s">
        <v>226</v>
      </c>
      <c r="U4036" t="s">
        <v>335</v>
      </c>
      <c r="V4036" t="s">
        <v>264</v>
      </c>
      <c r="W4036" s="81" t="str">
        <f>analysis_methods!$B$3</f>
        <v>BIOM</v>
      </c>
      <c r="X4036">
        <v>0.92399999999999993</v>
      </c>
      <c r="Y4036" t="s">
        <v>731</v>
      </c>
      <c r="Z4036" t="s">
        <v>243</v>
      </c>
      <c r="AA4036" t="s">
        <v>161</v>
      </c>
      <c r="AB4036" s="81" t="str">
        <f>analysis_methods!$M$3</f>
        <v>BLOT WW SCALE</v>
      </c>
      <c r="AC4036" s="77">
        <v>45413</v>
      </c>
    </row>
    <row r="4037" spans="1:29" x14ac:dyDescent="0.25">
      <c r="A4037" s="81" t="str">
        <f>samples!$C$91</f>
        <v>BU2023/20-WestdiepSeafarm-75m-b-VV2</v>
      </c>
      <c r="C4037"/>
      <c r="H4037" t="s">
        <v>479</v>
      </c>
      <c r="I4037">
        <v>130544</v>
      </c>
      <c r="K4037" t="s">
        <v>348</v>
      </c>
      <c r="L4037" t="s">
        <v>375</v>
      </c>
      <c r="M4037" t="s">
        <v>376</v>
      </c>
      <c r="O4037" t="s">
        <v>395</v>
      </c>
      <c r="P4037" t="s">
        <v>396</v>
      </c>
      <c r="Q4037" t="s">
        <v>397</v>
      </c>
      <c r="S4037" t="s">
        <v>226</v>
      </c>
      <c r="U4037" t="s">
        <v>335</v>
      </c>
      <c r="V4037" t="s">
        <v>264</v>
      </c>
      <c r="W4037" s="81" t="str">
        <f>analysis_methods!$B$3</f>
        <v>BIOM</v>
      </c>
      <c r="X4037">
        <v>1.34</v>
      </c>
      <c r="Y4037" t="s">
        <v>731</v>
      </c>
      <c r="Z4037" t="s">
        <v>243</v>
      </c>
      <c r="AA4037" t="s">
        <v>161</v>
      </c>
      <c r="AB4037" s="81" t="str">
        <f>analysis_methods!$M$3</f>
        <v>BLOT WW SCALE</v>
      </c>
      <c r="AC4037" s="77">
        <v>45413</v>
      </c>
    </row>
    <row r="4038" spans="1:29" x14ac:dyDescent="0.25">
      <c r="A4038" s="81" t="str">
        <f>samples!$C$91</f>
        <v>BU2023/20-WestdiepSeafarm-75m-b-VV2</v>
      </c>
      <c r="C4038"/>
      <c r="H4038" t="s">
        <v>546</v>
      </c>
      <c r="I4038">
        <v>130711</v>
      </c>
      <c r="K4038" t="s">
        <v>348</v>
      </c>
      <c r="L4038" t="s">
        <v>375</v>
      </c>
      <c r="M4038" t="s">
        <v>376</v>
      </c>
      <c r="N4038" t="s">
        <v>401</v>
      </c>
      <c r="O4038" t="s">
        <v>557</v>
      </c>
      <c r="P4038" t="s">
        <v>558</v>
      </c>
      <c r="Q4038" t="s">
        <v>572</v>
      </c>
      <c r="S4038" t="s">
        <v>226</v>
      </c>
      <c r="U4038" t="s">
        <v>335</v>
      </c>
      <c r="V4038" t="s">
        <v>264</v>
      </c>
      <c r="W4038" s="81" t="str">
        <f>analysis_methods!$B$3</f>
        <v>BIOM</v>
      </c>
      <c r="X4038">
        <v>1.9E-2</v>
      </c>
      <c r="Y4038" t="s">
        <v>731</v>
      </c>
      <c r="Z4038" t="s">
        <v>243</v>
      </c>
      <c r="AA4038" t="s">
        <v>161</v>
      </c>
      <c r="AB4038" s="81" t="str">
        <f>analysis_methods!$M$3</f>
        <v>BLOT WW SCALE</v>
      </c>
      <c r="AC4038" s="77">
        <v>45413</v>
      </c>
    </row>
    <row r="4039" spans="1:29" x14ac:dyDescent="0.25">
      <c r="A4039" s="81" t="str">
        <f>samples!$C$91</f>
        <v>BU2023/20-WestdiepSeafarm-75m-b-VV2</v>
      </c>
      <c r="C4039"/>
      <c r="H4039" t="s">
        <v>831</v>
      </c>
      <c r="I4039">
        <v>939</v>
      </c>
      <c r="K4039" t="s">
        <v>348</v>
      </c>
      <c r="L4039" t="s">
        <v>375</v>
      </c>
      <c r="M4039" t="s">
        <v>376</v>
      </c>
      <c r="N4039" t="s">
        <v>380</v>
      </c>
      <c r="O4039" t="s">
        <v>831</v>
      </c>
      <c r="S4039" t="s">
        <v>226</v>
      </c>
      <c r="U4039" t="s">
        <v>335</v>
      </c>
      <c r="V4039" t="s">
        <v>264</v>
      </c>
      <c r="W4039" s="81" t="str">
        <f>analysis_methods!$B$3</f>
        <v>BIOM</v>
      </c>
      <c r="X4039">
        <v>0.752</v>
      </c>
      <c r="Y4039" t="s">
        <v>731</v>
      </c>
      <c r="Z4039" t="s">
        <v>243</v>
      </c>
      <c r="AA4039" t="s">
        <v>161</v>
      </c>
      <c r="AB4039" s="81" t="str">
        <f>analysis_methods!$M$3</f>
        <v>BLOT WW SCALE</v>
      </c>
      <c r="AC4039" s="77">
        <v>45413</v>
      </c>
    </row>
    <row r="4040" spans="1:29" x14ac:dyDescent="0.25">
      <c r="A4040" s="81" t="str">
        <f>samples!$C$91</f>
        <v>BU2023/20-WestdiepSeafarm-75m-b-VV2</v>
      </c>
      <c r="C4040"/>
      <c r="H4040" t="s">
        <v>831</v>
      </c>
      <c r="I4040">
        <v>939</v>
      </c>
      <c r="K4040" t="s">
        <v>348</v>
      </c>
      <c r="L4040" t="s">
        <v>375</v>
      </c>
      <c r="M4040" t="s">
        <v>376</v>
      </c>
      <c r="N4040" t="s">
        <v>380</v>
      </c>
      <c r="O4040" t="s">
        <v>831</v>
      </c>
      <c r="S4040" t="s">
        <v>226</v>
      </c>
      <c r="U4040" t="s">
        <v>335</v>
      </c>
      <c r="V4040" t="s">
        <v>264</v>
      </c>
      <c r="W4040" s="81" t="str">
        <f>analysis_methods!$B$3</f>
        <v>BIOM</v>
      </c>
      <c r="X4040">
        <v>0.70899999999999996</v>
      </c>
      <c r="Y4040" t="s">
        <v>731</v>
      </c>
      <c r="Z4040" t="s">
        <v>243</v>
      </c>
      <c r="AA4040" t="s">
        <v>161</v>
      </c>
      <c r="AB4040" s="81" t="str">
        <f>analysis_methods!$M$3</f>
        <v>BLOT WW SCALE</v>
      </c>
      <c r="AC4040" s="77">
        <v>45413</v>
      </c>
    </row>
    <row r="4041" spans="1:29" x14ac:dyDescent="0.25">
      <c r="A4041" s="81" t="str">
        <f>samples!$C$91</f>
        <v>BU2023/20-WestdiepSeafarm-75m-b-VV2</v>
      </c>
      <c r="C4041"/>
      <c r="H4041" t="s">
        <v>421</v>
      </c>
      <c r="I4041">
        <v>1648</v>
      </c>
      <c r="K4041" t="s">
        <v>348</v>
      </c>
      <c r="L4041" t="s">
        <v>375</v>
      </c>
      <c r="N4041" t="s">
        <v>420</v>
      </c>
      <c r="O4041" t="s">
        <v>421</v>
      </c>
      <c r="S4041" t="s">
        <v>226</v>
      </c>
      <c r="U4041" t="s">
        <v>335</v>
      </c>
      <c r="V4041" t="s">
        <v>264</v>
      </c>
      <c r="W4041" s="81" t="str">
        <f>analysis_methods!$B$3</f>
        <v>BIOM</v>
      </c>
      <c r="X4041">
        <v>0.109</v>
      </c>
      <c r="Y4041" t="s">
        <v>731</v>
      </c>
      <c r="Z4041" t="s">
        <v>243</v>
      </c>
      <c r="AA4041" t="s">
        <v>161</v>
      </c>
      <c r="AB4041" s="81" t="str">
        <f>analysis_methods!$M$3</f>
        <v>BLOT WW SCALE</v>
      </c>
      <c r="AC4041" s="77">
        <v>45413</v>
      </c>
    </row>
    <row r="4042" spans="1:29" x14ac:dyDescent="0.25">
      <c r="A4042" s="81" t="str">
        <f>samples!$C$91</f>
        <v>BU2023/20-WestdiepSeafarm-75m-b-VV2</v>
      </c>
      <c r="C4042"/>
      <c r="H4042" t="s">
        <v>481</v>
      </c>
      <c r="I4042">
        <v>131187</v>
      </c>
      <c r="K4042" t="s">
        <v>348</v>
      </c>
      <c r="L4042" t="s">
        <v>375</v>
      </c>
      <c r="M4042" t="s">
        <v>376</v>
      </c>
      <c r="N4042" t="s">
        <v>401</v>
      </c>
      <c r="O4042" t="s">
        <v>402</v>
      </c>
      <c r="P4042" t="s">
        <v>403</v>
      </c>
      <c r="Q4042" t="s">
        <v>404</v>
      </c>
      <c r="S4042" t="s">
        <v>226</v>
      </c>
      <c r="U4042" t="s">
        <v>335</v>
      </c>
      <c r="V4042" t="s">
        <v>264</v>
      </c>
      <c r="W4042" s="81" t="str">
        <f>analysis_methods!$B$3</f>
        <v>BIOM</v>
      </c>
      <c r="X4042">
        <v>1.6999999999999998E-2</v>
      </c>
      <c r="Y4042" t="s">
        <v>731</v>
      </c>
      <c r="Z4042" t="s">
        <v>243</v>
      </c>
      <c r="AA4042" t="s">
        <v>161</v>
      </c>
      <c r="AB4042" s="81" t="str">
        <f>analysis_methods!$M$3</f>
        <v>BLOT WW SCALE</v>
      </c>
      <c r="AC4042" s="77">
        <v>45413</v>
      </c>
    </row>
    <row r="4043" spans="1:29" x14ac:dyDescent="0.25">
      <c r="A4043" s="81" t="str">
        <f>samples!$C$91</f>
        <v>BU2023/20-WestdiepSeafarm-75m-b-VV2</v>
      </c>
      <c r="C4043"/>
      <c r="H4043" t="s">
        <v>536</v>
      </c>
      <c r="I4043">
        <v>876821</v>
      </c>
      <c r="K4043" t="s">
        <v>348</v>
      </c>
      <c r="L4043" t="s">
        <v>365</v>
      </c>
      <c r="M4043" t="s">
        <v>503</v>
      </c>
      <c r="N4043" t="s">
        <v>504</v>
      </c>
      <c r="O4043" t="s">
        <v>505</v>
      </c>
      <c r="P4043" t="s">
        <v>506</v>
      </c>
      <c r="Q4043" t="s">
        <v>525</v>
      </c>
      <c r="S4043" t="s">
        <v>226</v>
      </c>
      <c r="U4043" t="s">
        <v>335</v>
      </c>
      <c r="V4043" t="s">
        <v>264</v>
      </c>
      <c r="W4043" s="81" t="str">
        <f>analysis_methods!$B$3</f>
        <v>BIOM</v>
      </c>
      <c r="X4043">
        <v>0.5</v>
      </c>
      <c r="Y4043" t="s">
        <v>731</v>
      </c>
      <c r="Z4043" t="s">
        <v>243</v>
      </c>
      <c r="AA4043" t="s">
        <v>161</v>
      </c>
      <c r="AB4043" s="81" t="str">
        <f>analysis_methods!$M$3</f>
        <v>BLOT WW SCALE</v>
      </c>
      <c r="AC4043" s="77">
        <v>45413</v>
      </c>
    </row>
    <row r="4044" spans="1:29" x14ac:dyDescent="0.25">
      <c r="A4044" s="81" t="str">
        <f>samples!$C$91</f>
        <v>BU2023/20-WestdiepSeafarm-75m-b-VV2</v>
      </c>
      <c r="C4044"/>
      <c r="H4044" t="s">
        <v>808</v>
      </c>
      <c r="I4044">
        <v>102460</v>
      </c>
      <c r="K4044" t="s">
        <v>348</v>
      </c>
      <c r="L4044" t="s">
        <v>414</v>
      </c>
      <c r="M4044" t="s">
        <v>415</v>
      </c>
      <c r="N4044" t="s">
        <v>416</v>
      </c>
      <c r="O4044" t="s">
        <v>835</v>
      </c>
      <c r="P4044" t="s">
        <v>836</v>
      </c>
      <c r="Q4044" t="s">
        <v>847</v>
      </c>
      <c r="S4044" t="s">
        <v>226</v>
      </c>
      <c r="U4044" t="s">
        <v>335</v>
      </c>
      <c r="V4044" t="s">
        <v>264</v>
      </c>
      <c r="W4044" s="81" t="str">
        <f>analysis_methods!$B$3</f>
        <v>BIOM</v>
      </c>
      <c r="X4044">
        <v>0.04</v>
      </c>
      <c r="Y4044" t="s">
        <v>731</v>
      </c>
      <c r="Z4044" t="s">
        <v>243</v>
      </c>
      <c r="AA4044" t="s">
        <v>161</v>
      </c>
      <c r="AB4044" s="81" t="str">
        <f>analysis_methods!$M$3</f>
        <v>BLOT WW SCALE</v>
      </c>
      <c r="AC4044" s="77">
        <v>45413</v>
      </c>
    </row>
    <row r="4045" spans="1:29" x14ac:dyDescent="0.25">
      <c r="A4045" s="81" t="str">
        <f>samples!$C$91</f>
        <v>BU2023/20-WestdiepSeafarm-75m-b-VV2</v>
      </c>
      <c r="C4045"/>
      <c r="H4045" t="s">
        <v>858</v>
      </c>
      <c r="I4045">
        <v>147006</v>
      </c>
      <c r="K4045" t="s">
        <v>348</v>
      </c>
      <c r="L4045" t="s">
        <v>375</v>
      </c>
      <c r="M4045" t="s">
        <v>376</v>
      </c>
      <c r="N4045" t="s">
        <v>380</v>
      </c>
      <c r="O4045" t="s">
        <v>831</v>
      </c>
      <c r="P4045" t="s">
        <v>858</v>
      </c>
      <c r="S4045" t="s">
        <v>226</v>
      </c>
      <c r="U4045" t="s">
        <v>335</v>
      </c>
      <c r="V4045" t="s">
        <v>264</v>
      </c>
      <c r="W4045" s="81" t="str">
        <f>analysis_methods!$B$3</f>
        <v>BIOM</v>
      </c>
      <c r="X4045">
        <v>1.2939999999999998</v>
      </c>
      <c r="Y4045" t="s">
        <v>731</v>
      </c>
      <c r="Z4045" t="s">
        <v>243</v>
      </c>
      <c r="AA4045" t="s">
        <v>161</v>
      </c>
      <c r="AB4045" s="81" t="str">
        <f>analysis_methods!$M$3</f>
        <v>BLOT WW SCALE</v>
      </c>
      <c r="AC4045" s="77">
        <v>45413</v>
      </c>
    </row>
    <row r="4046" spans="1:29" x14ac:dyDescent="0.25">
      <c r="A4046" s="81" t="str">
        <f>samples!$C$91</f>
        <v>BU2023/20-WestdiepSeafarm-75m-b-VV2</v>
      </c>
      <c r="C4046"/>
      <c r="H4046" t="s">
        <v>864</v>
      </c>
      <c r="I4046">
        <v>2036</v>
      </c>
      <c r="K4046" t="s">
        <v>348</v>
      </c>
      <c r="L4046" t="s">
        <v>375</v>
      </c>
      <c r="M4046" t="s">
        <v>422</v>
      </c>
      <c r="S4046" t="s">
        <v>226</v>
      </c>
      <c r="U4046" t="s">
        <v>335</v>
      </c>
      <c r="V4046" t="s">
        <v>264</v>
      </c>
      <c r="W4046" s="81" t="str">
        <f>analysis_methods!$B$3</f>
        <v>BIOM</v>
      </c>
      <c r="X4046">
        <v>1.2999999999999999E-2</v>
      </c>
      <c r="Y4046" t="s">
        <v>731</v>
      </c>
      <c r="Z4046" t="s">
        <v>243</v>
      </c>
      <c r="AA4046" t="s">
        <v>161</v>
      </c>
      <c r="AB4046" s="81" t="str">
        <f>analysis_methods!$M$3</f>
        <v>BLOT WW SCALE</v>
      </c>
      <c r="AC4046" s="77">
        <v>45413</v>
      </c>
    </row>
    <row r="4047" spans="1:29" x14ac:dyDescent="0.25">
      <c r="A4047" s="81" t="str">
        <f>samples!$C$91</f>
        <v>BU2023/20-WestdiepSeafarm-75m-b-VV2</v>
      </c>
      <c r="C4047"/>
      <c r="H4047" t="s">
        <v>582</v>
      </c>
      <c r="I4047">
        <v>334510</v>
      </c>
      <c r="K4047" t="s">
        <v>348</v>
      </c>
      <c r="L4047" t="s">
        <v>375</v>
      </c>
      <c r="M4047" t="s">
        <v>376</v>
      </c>
      <c r="N4047" t="s">
        <v>380</v>
      </c>
      <c r="O4047" t="s">
        <v>448</v>
      </c>
      <c r="P4047" t="s">
        <v>517</v>
      </c>
      <c r="Q4047" t="s">
        <v>594</v>
      </c>
      <c r="S4047" t="s">
        <v>226</v>
      </c>
      <c r="U4047" t="s">
        <v>335</v>
      </c>
      <c r="V4047" t="s">
        <v>264</v>
      </c>
      <c r="W4047" s="81" t="str">
        <f>analysis_methods!$B$3</f>
        <v>BIOM</v>
      </c>
      <c r="X4047">
        <v>6.9999999999999993E-3</v>
      </c>
      <c r="Y4047" t="s">
        <v>731</v>
      </c>
      <c r="Z4047" t="s">
        <v>243</v>
      </c>
      <c r="AA4047" t="s">
        <v>161</v>
      </c>
      <c r="AB4047" s="81" t="str">
        <f>analysis_methods!$M$3</f>
        <v>BLOT WW SCALE</v>
      </c>
      <c r="AC4047" s="77">
        <v>45413</v>
      </c>
    </row>
    <row r="4048" spans="1:29" x14ac:dyDescent="0.25">
      <c r="A4048" s="81" t="str">
        <f>samples!$C$91</f>
        <v>BU2023/20-WestdiepSeafarm-75m-b-VV2</v>
      </c>
      <c r="C4048"/>
      <c r="H4048" t="s">
        <v>481</v>
      </c>
      <c r="I4048">
        <v>131187</v>
      </c>
      <c r="K4048" t="s">
        <v>348</v>
      </c>
      <c r="L4048" t="s">
        <v>375</v>
      </c>
      <c r="M4048" t="s">
        <v>376</v>
      </c>
      <c r="N4048" t="s">
        <v>401</v>
      </c>
      <c r="O4048" t="s">
        <v>402</v>
      </c>
      <c r="P4048" t="s">
        <v>403</v>
      </c>
      <c r="Q4048" t="s">
        <v>404</v>
      </c>
      <c r="S4048" t="s">
        <v>226</v>
      </c>
      <c r="U4048" t="s">
        <v>335</v>
      </c>
      <c r="V4048" t="s">
        <v>264</v>
      </c>
      <c r="W4048" s="81" t="str">
        <f>analysis_methods!$B$3</f>
        <v>BIOM</v>
      </c>
      <c r="X4048">
        <v>6.9999999999999993E-3</v>
      </c>
      <c r="Y4048" t="s">
        <v>731</v>
      </c>
      <c r="Z4048" t="s">
        <v>243</v>
      </c>
      <c r="AA4048" t="s">
        <v>161</v>
      </c>
      <c r="AB4048" s="81" t="str">
        <f>analysis_methods!$M$3</f>
        <v>BLOT WW SCALE</v>
      </c>
      <c r="AC4048" s="77">
        <v>45413</v>
      </c>
    </row>
    <row r="4049" spans="1:29" x14ac:dyDescent="0.25">
      <c r="A4049" s="81" t="str">
        <f>samples!$C$91</f>
        <v>BU2023/20-WestdiepSeafarm-75m-b-VV2</v>
      </c>
      <c r="C4049"/>
      <c r="H4049" t="s">
        <v>537</v>
      </c>
      <c r="I4049">
        <v>130375</v>
      </c>
      <c r="K4049" t="s">
        <v>348</v>
      </c>
      <c r="L4049" t="s">
        <v>375</v>
      </c>
      <c r="M4049" t="s">
        <v>376</v>
      </c>
      <c r="N4049" t="s">
        <v>380</v>
      </c>
      <c r="O4049" t="s">
        <v>507</v>
      </c>
      <c r="P4049" t="s">
        <v>508</v>
      </c>
      <c r="Q4049" t="s">
        <v>526</v>
      </c>
      <c r="S4049" t="s">
        <v>226</v>
      </c>
      <c r="U4049" t="s">
        <v>335</v>
      </c>
      <c r="V4049" t="s">
        <v>264</v>
      </c>
      <c r="W4049" s="81" t="str">
        <f>analysis_methods!$B$3</f>
        <v>BIOM</v>
      </c>
      <c r="X4049">
        <v>0.67199999999999993</v>
      </c>
      <c r="Y4049" t="s">
        <v>731</v>
      </c>
      <c r="Z4049" t="s">
        <v>243</v>
      </c>
      <c r="AA4049" t="s">
        <v>161</v>
      </c>
      <c r="AB4049" s="81" t="str">
        <f>analysis_methods!$M$3</f>
        <v>BLOT WW SCALE</v>
      </c>
      <c r="AC4049" s="77">
        <v>45413</v>
      </c>
    </row>
    <row r="4050" spans="1:29" x14ac:dyDescent="0.25">
      <c r="A4050" s="81" t="str">
        <f>samples!$C$91</f>
        <v>BU2023/20-WestdiepSeafarm-75m-b-VV2</v>
      </c>
      <c r="C4050"/>
      <c r="H4050" t="s">
        <v>884</v>
      </c>
      <c r="I4050">
        <v>1750291</v>
      </c>
      <c r="K4050" t="s">
        <v>348</v>
      </c>
      <c r="L4050" t="s">
        <v>414</v>
      </c>
      <c r="M4050" t="s">
        <v>415</v>
      </c>
      <c r="N4050" t="s">
        <v>511</v>
      </c>
      <c r="O4050" t="s">
        <v>512</v>
      </c>
      <c r="P4050" t="s">
        <v>888</v>
      </c>
      <c r="Q4050" t="s">
        <v>848</v>
      </c>
      <c r="S4050" t="s">
        <v>226</v>
      </c>
      <c r="U4050" t="s">
        <v>335</v>
      </c>
      <c r="V4050" t="s">
        <v>264</v>
      </c>
      <c r="W4050" s="81" t="str">
        <f>analysis_methods!$B$3</f>
        <v>BIOM</v>
      </c>
      <c r="X4050">
        <v>31.114999999999998</v>
      </c>
      <c r="Y4050" t="s">
        <v>731</v>
      </c>
      <c r="Z4050" t="s">
        <v>243</v>
      </c>
      <c r="AA4050" t="s">
        <v>161</v>
      </c>
      <c r="AB4050" s="81" t="str">
        <f>analysis_methods!$M$3</f>
        <v>BLOT WW SCALE</v>
      </c>
      <c r="AC4050" s="77">
        <v>45413</v>
      </c>
    </row>
    <row r="4051" spans="1:29" x14ac:dyDescent="0.25">
      <c r="A4051" s="81" t="str">
        <f>samples!$C$91</f>
        <v>BU2023/20-WestdiepSeafarm-75m-b-VV2</v>
      </c>
      <c r="C4051"/>
      <c r="H4051" t="s">
        <v>868</v>
      </c>
      <c r="I4051">
        <v>1748246</v>
      </c>
      <c r="K4051" t="s">
        <v>348</v>
      </c>
      <c r="L4051" t="s">
        <v>414</v>
      </c>
      <c r="M4051" t="s">
        <v>415</v>
      </c>
      <c r="N4051" t="s">
        <v>511</v>
      </c>
      <c r="O4051" t="s">
        <v>512</v>
      </c>
      <c r="P4051" t="s">
        <v>888</v>
      </c>
      <c r="Q4051" t="s">
        <v>611</v>
      </c>
      <c r="S4051" t="s">
        <v>226</v>
      </c>
      <c r="U4051" t="s">
        <v>335</v>
      </c>
      <c r="V4051" t="s">
        <v>264</v>
      </c>
      <c r="W4051" s="81" t="str">
        <f>analysis_methods!$B$3</f>
        <v>BIOM</v>
      </c>
      <c r="X4051">
        <v>9.4499999999999993</v>
      </c>
      <c r="Y4051" t="s">
        <v>731</v>
      </c>
      <c r="Z4051" t="s">
        <v>243</v>
      </c>
      <c r="AA4051" t="s">
        <v>161</v>
      </c>
      <c r="AB4051" s="81" t="str">
        <f>analysis_methods!$M$3</f>
        <v>BLOT WW SCALE</v>
      </c>
      <c r="AC4051" s="77">
        <v>45413</v>
      </c>
    </row>
    <row r="4052" spans="1:29" x14ac:dyDescent="0.25">
      <c r="A4052" s="81" t="str">
        <f>samples!$C$92</f>
        <v>BU2023/20-WestdiepSeafarm-75m-c-VV3</v>
      </c>
      <c r="C4052"/>
      <c r="H4052" t="s">
        <v>487</v>
      </c>
      <c r="I4052">
        <v>102788</v>
      </c>
      <c r="K4052" t="s">
        <v>348</v>
      </c>
      <c r="L4052" t="s">
        <v>414</v>
      </c>
      <c r="M4052" t="s">
        <v>415</v>
      </c>
      <c r="N4052" t="s">
        <v>416</v>
      </c>
      <c r="O4052" t="s">
        <v>423</v>
      </c>
      <c r="P4052" t="s">
        <v>424</v>
      </c>
      <c r="Q4052" t="s">
        <v>425</v>
      </c>
      <c r="S4052" t="s">
        <v>226</v>
      </c>
      <c r="U4052" t="s">
        <v>335</v>
      </c>
      <c r="V4052" t="s">
        <v>264</v>
      </c>
      <c r="W4052" s="81" t="str">
        <f>analysis_methods!$B$3</f>
        <v>BIOM</v>
      </c>
      <c r="X4052">
        <v>0.16599999999999998</v>
      </c>
      <c r="Y4052" t="s">
        <v>731</v>
      </c>
      <c r="Z4052" t="s">
        <v>243</v>
      </c>
      <c r="AA4052" t="s">
        <v>161</v>
      </c>
      <c r="AB4052" s="81" t="str">
        <f>analysis_methods!$M$3</f>
        <v>BLOT WW SCALE</v>
      </c>
      <c r="AC4052" s="77">
        <v>45413</v>
      </c>
    </row>
    <row r="4053" spans="1:29" x14ac:dyDescent="0.25">
      <c r="A4053" s="81" t="str">
        <f>samples!$C$92</f>
        <v>BU2023/20-WestdiepSeafarm-75m-c-VV3</v>
      </c>
      <c r="C4053"/>
      <c r="H4053" t="s">
        <v>549</v>
      </c>
      <c r="I4053">
        <v>131107</v>
      </c>
      <c r="K4053" t="s">
        <v>348</v>
      </c>
      <c r="L4053" t="s">
        <v>375</v>
      </c>
      <c r="M4053" t="s">
        <v>376</v>
      </c>
      <c r="N4053" t="s">
        <v>401</v>
      </c>
      <c r="O4053" t="s">
        <v>402</v>
      </c>
      <c r="P4053" t="s">
        <v>564</v>
      </c>
      <c r="Q4053" t="s">
        <v>575</v>
      </c>
      <c r="S4053" t="s">
        <v>226</v>
      </c>
      <c r="U4053" t="s">
        <v>335</v>
      </c>
      <c r="V4053" t="s">
        <v>264</v>
      </c>
      <c r="W4053" s="81" t="str">
        <f>analysis_methods!$B$3</f>
        <v>BIOM</v>
      </c>
      <c r="X4053">
        <v>0.27699999999999997</v>
      </c>
      <c r="Y4053" t="s">
        <v>731</v>
      </c>
      <c r="Z4053" t="s">
        <v>243</v>
      </c>
      <c r="AA4053" t="s">
        <v>161</v>
      </c>
      <c r="AB4053" s="81" t="str">
        <f>analysis_methods!$M$3</f>
        <v>BLOT WW SCALE</v>
      </c>
      <c r="AC4053" s="77">
        <v>45413</v>
      </c>
    </row>
    <row r="4054" spans="1:29" x14ac:dyDescent="0.25">
      <c r="A4054" s="81" t="str">
        <f>samples!$C$92</f>
        <v>BU2023/20-WestdiepSeafarm-75m-c-VV3</v>
      </c>
      <c r="C4054"/>
      <c r="H4054" t="s">
        <v>411</v>
      </c>
      <c r="I4054">
        <v>919</v>
      </c>
      <c r="K4054" t="s">
        <v>348</v>
      </c>
      <c r="L4054" t="s">
        <v>375</v>
      </c>
      <c r="M4054" t="s">
        <v>376</v>
      </c>
      <c r="N4054" t="s">
        <v>384</v>
      </c>
      <c r="O4054" t="s">
        <v>411</v>
      </c>
      <c r="S4054" t="s">
        <v>226</v>
      </c>
      <c r="U4054" t="s">
        <v>335</v>
      </c>
      <c r="V4054" t="s">
        <v>264</v>
      </c>
      <c r="W4054" s="81" t="str">
        <f>analysis_methods!$B$3</f>
        <v>BIOM</v>
      </c>
      <c r="X4054">
        <v>0.44999999999999996</v>
      </c>
      <c r="Y4054" t="s">
        <v>731</v>
      </c>
      <c r="Z4054" t="s">
        <v>243</v>
      </c>
      <c r="AA4054" t="s">
        <v>161</v>
      </c>
      <c r="AB4054" s="81" t="str">
        <f>analysis_methods!$M$3</f>
        <v>BLOT WW SCALE</v>
      </c>
      <c r="AC4054" s="77">
        <v>45413</v>
      </c>
    </row>
    <row r="4055" spans="1:29" x14ac:dyDescent="0.25">
      <c r="A4055" s="81" t="str">
        <f>samples!$C$92</f>
        <v>BU2023/20-WestdiepSeafarm-75m-c-VV3</v>
      </c>
      <c r="C4055"/>
      <c r="H4055" t="s">
        <v>470</v>
      </c>
      <c r="I4055">
        <v>855674</v>
      </c>
      <c r="K4055" t="s">
        <v>348</v>
      </c>
      <c r="L4055" t="s">
        <v>355</v>
      </c>
      <c r="M4055" t="s">
        <v>826</v>
      </c>
      <c r="N4055" t="s">
        <v>356</v>
      </c>
      <c r="O4055" t="s">
        <v>357</v>
      </c>
      <c r="P4055" t="s">
        <v>358</v>
      </c>
      <c r="Q4055" t="s">
        <v>359</v>
      </c>
      <c r="S4055" t="s">
        <v>226</v>
      </c>
      <c r="U4055" t="s">
        <v>335</v>
      </c>
      <c r="V4055" t="s">
        <v>264</v>
      </c>
      <c r="W4055" s="81" t="str">
        <f>analysis_methods!$B$3</f>
        <v>BIOM</v>
      </c>
      <c r="X4055">
        <v>60.4</v>
      </c>
      <c r="Y4055" t="s">
        <v>731</v>
      </c>
      <c r="Z4055" t="s">
        <v>243</v>
      </c>
      <c r="AA4055" t="s">
        <v>161</v>
      </c>
      <c r="AB4055" s="81" t="str">
        <f>analysis_methods!$M$3</f>
        <v>BLOT WW SCALE</v>
      </c>
      <c r="AC4055" s="77">
        <v>45413</v>
      </c>
    </row>
    <row r="4056" spans="1:29" x14ac:dyDescent="0.25">
      <c r="A4056" s="81" t="str">
        <f>samples!$C$92</f>
        <v>BU2023/20-WestdiepSeafarm-75m-c-VV3</v>
      </c>
      <c r="C4056"/>
      <c r="H4056" t="s">
        <v>799</v>
      </c>
      <c r="I4056">
        <v>876640</v>
      </c>
      <c r="K4056" t="s">
        <v>348</v>
      </c>
      <c r="L4056" t="s">
        <v>365</v>
      </c>
      <c r="M4056" t="s">
        <v>366</v>
      </c>
      <c r="N4056" t="s">
        <v>451</v>
      </c>
      <c r="O4056" t="s">
        <v>452</v>
      </c>
      <c r="P4056" t="s">
        <v>453</v>
      </c>
      <c r="Q4056" t="s">
        <v>454</v>
      </c>
      <c r="S4056" t="s">
        <v>726</v>
      </c>
      <c r="U4056" t="s">
        <v>335</v>
      </c>
      <c r="V4056" t="s">
        <v>264</v>
      </c>
      <c r="W4056" s="81" t="str">
        <f>analysis_methods!$B$3</f>
        <v>BIOM</v>
      </c>
      <c r="X4056">
        <v>17.233999999999998</v>
      </c>
      <c r="Y4056" t="s">
        <v>731</v>
      </c>
      <c r="Z4056" t="s">
        <v>243</v>
      </c>
      <c r="AA4056" t="s">
        <v>161</v>
      </c>
      <c r="AB4056" s="81" t="str">
        <f>analysis_methods!$M$3</f>
        <v>BLOT WW SCALE</v>
      </c>
      <c r="AC4056" s="77">
        <v>45413</v>
      </c>
    </row>
    <row r="4057" spans="1:29" x14ac:dyDescent="0.25">
      <c r="A4057" s="81" t="str">
        <f>samples!$C$92</f>
        <v>BU2023/20-WestdiepSeafarm-75m-c-VV3</v>
      </c>
      <c r="C4057"/>
      <c r="H4057" t="s">
        <v>542</v>
      </c>
      <c r="I4057">
        <v>130644</v>
      </c>
      <c r="K4057" t="s">
        <v>348</v>
      </c>
      <c r="L4057" t="s">
        <v>375</v>
      </c>
      <c r="M4057" t="s">
        <v>376</v>
      </c>
      <c r="N4057" t="s">
        <v>380</v>
      </c>
      <c r="O4057" t="s">
        <v>448</v>
      </c>
      <c r="P4057" t="s">
        <v>518</v>
      </c>
      <c r="Q4057" t="s">
        <v>532</v>
      </c>
      <c r="S4057" t="s">
        <v>226</v>
      </c>
      <c r="U4057" t="s">
        <v>335</v>
      </c>
      <c r="V4057" t="s">
        <v>264</v>
      </c>
      <c r="W4057" s="81" t="str">
        <f>analysis_methods!$B$3</f>
        <v>BIOM</v>
      </c>
      <c r="X4057">
        <v>3.2000000000000001E-2</v>
      </c>
      <c r="Y4057" t="s">
        <v>731</v>
      </c>
      <c r="Z4057" t="s">
        <v>243</v>
      </c>
      <c r="AA4057" t="s">
        <v>161</v>
      </c>
      <c r="AB4057" s="81" t="str">
        <f>analysis_methods!$M$3</f>
        <v>BLOT WW SCALE</v>
      </c>
      <c r="AC4057" s="77">
        <v>45413</v>
      </c>
    </row>
    <row r="4058" spans="1:29" x14ac:dyDescent="0.25">
      <c r="A4058" s="81" t="str">
        <f>samples!$C$92</f>
        <v>BU2023/20-WestdiepSeafarm-75m-c-VV3</v>
      </c>
      <c r="C4058"/>
      <c r="H4058" t="s">
        <v>819</v>
      </c>
      <c r="I4058">
        <v>107688</v>
      </c>
      <c r="K4058" t="s">
        <v>348</v>
      </c>
      <c r="L4058" t="s">
        <v>414</v>
      </c>
      <c r="M4058" t="s">
        <v>415</v>
      </c>
      <c r="N4058" t="s">
        <v>511</v>
      </c>
      <c r="O4058" t="s">
        <v>644</v>
      </c>
      <c r="P4058" t="s">
        <v>645</v>
      </c>
      <c r="Q4058" t="s">
        <v>849</v>
      </c>
      <c r="S4058" t="s">
        <v>226</v>
      </c>
      <c r="U4058" t="s">
        <v>335</v>
      </c>
      <c r="V4058" t="s">
        <v>264</v>
      </c>
      <c r="W4058" s="81" t="str">
        <f>analysis_methods!$B$3</f>
        <v>BIOM</v>
      </c>
      <c r="X4058">
        <v>0.46399999999999997</v>
      </c>
      <c r="Y4058" t="s">
        <v>731</v>
      </c>
      <c r="Z4058" t="s">
        <v>243</v>
      </c>
      <c r="AA4058" t="s">
        <v>161</v>
      </c>
      <c r="AB4058" s="81" t="str">
        <f>analysis_methods!$M$3</f>
        <v>BLOT WW SCALE</v>
      </c>
      <c r="AC4058" s="77">
        <v>45413</v>
      </c>
    </row>
    <row r="4059" spans="1:29" x14ac:dyDescent="0.25">
      <c r="A4059" s="81" t="str">
        <f>samples!$C$92</f>
        <v>BU2023/20-WestdiepSeafarm-75m-c-VV3</v>
      </c>
      <c r="C4059"/>
      <c r="H4059" t="s">
        <v>484</v>
      </c>
      <c r="I4059">
        <v>130116</v>
      </c>
      <c r="K4059" t="s">
        <v>348</v>
      </c>
      <c r="L4059" t="s">
        <v>375</v>
      </c>
      <c r="M4059" t="s">
        <v>376</v>
      </c>
      <c r="N4059" t="s">
        <v>380</v>
      </c>
      <c r="O4059" t="s">
        <v>409</v>
      </c>
      <c r="P4059" t="s">
        <v>410</v>
      </c>
      <c r="Q4059" t="s">
        <v>374</v>
      </c>
      <c r="S4059" t="s">
        <v>226</v>
      </c>
      <c r="U4059" t="s">
        <v>335</v>
      </c>
      <c r="V4059" t="s">
        <v>264</v>
      </c>
      <c r="W4059" s="81" t="str">
        <f>analysis_methods!$B$3</f>
        <v>BIOM</v>
      </c>
      <c r="X4059">
        <v>2.3499999999999996</v>
      </c>
      <c r="Y4059" t="s">
        <v>731</v>
      </c>
      <c r="Z4059" t="s">
        <v>243</v>
      </c>
      <c r="AA4059" t="s">
        <v>161</v>
      </c>
      <c r="AB4059" s="81" t="str">
        <f>analysis_methods!$M$3</f>
        <v>BLOT WW SCALE</v>
      </c>
      <c r="AC4059" s="77">
        <v>45413</v>
      </c>
    </row>
    <row r="4060" spans="1:29" x14ac:dyDescent="0.25">
      <c r="A4060" s="81" t="str">
        <f>samples!$C$92</f>
        <v>BU2023/20-WestdiepSeafarm-75m-c-VV3</v>
      </c>
      <c r="C4060"/>
      <c r="H4060" t="s">
        <v>867</v>
      </c>
      <c r="I4060">
        <v>1752525</v>
      </c>
      <c r="K4060" t="s">
        <v>348</v>
      </c>
      <c r="L4060" t="s">
        <v>414</v>
      </c>
      <c r="M4060" t="s">
        <v>415</v>
      </c>
      <c r="N4060" t="s">
        <v>511</v>
      </c>
      <c r="O4060" t="s">
        <v>512</v>
      </c>
      <c r="P4060" t="s">
        <v>888</v>
      </c>
      <c r="Q4060" t="s">
        <v>528</v>
      </c>
      <c r="S4060" t="s">
        <v>226</v>
      </c>
      <c r="U4060" t="s">
        <v>335</v>
      </c>
      <c r="V4060" t="s">
        <v>264</v>
      </c>
      <c r="W4060" s="81" t="str">
        <f>analysis_methods!$B$3</f>
        <v>BIOM</v>
      </c>
      <c r="X4060">
        <v>23.662999999999997</v>
      </c>
      <c r="Y4060" t="s">
        <v>731</v>
      </c>
      <c r="Z4060" t="s">
        <v>243</v>
      </c>
      <c r="AA4060" t="s">
        <v>161</v>
      </c>
      <c r="AB4060" s="81" t="str">
        <f>analysis_methods!$M$3</f>
        <v>BLOT WW SCALE</v>
      </c>
      <c r="AC4060" s="77">
        <v>45413</v>
      </c>
    </row>
    <row r="4061" spans="1:29" x14ac:dyDescent="0.25">
      <c r="A4061" s="81" t="str">
        <f>samples!$C$92</f>
        <v>BU2023/20-WestdiepSeafarm-75m-c-VV3</v>
      </c>
      <c r="C4061"/>
      <c r="H4061" t="s">
        <v>457</v>
      </c>
      <c r="I4061">
        <v>152391</v>
      </c>
      <c r="K4061" t="s">
        <v>348</v>
      </c>
      <c r="L4061" t="s">
        <v>457</v>
      </c>
      <c r="S4061" t="s">
        <v>226</v>
      </c>
      <c r="U4061" t="s">
        <v>335</v>
      </c>
      <c r="V4061" t="s">
        <v>264</v>
      </c>
      <c r="W4061" s="81" t="str">
        <f>analysis_methods!$B$3</f>
        <v>BIOM</v>
      </c>
      <c r="X4061">
        <v>0.16599999999999998</v>
      </c>
      <c r="Y4061" t="s">
        <v>731</v>
      </c>
      <c r="Z4061" t="s">
        <v>243</v>
      </c>
      <c r="AA4061" t="s">
        <v>161</v>
      </c>
      <c r="AB4061" s="81" t="str">
        <f>analysis_methods!$M$3</f>
        <v>BLOT WW SCALE</v>
      </c>
      <c r="AC4061" s="77">
        <v>45413</v>
      </c>
    </row>
    <row r="4062" spans="1:29" x14ac:dyDescent="0.25">
      <c r="A4062" s="81" t="str">
        <f>samples!$C$92</f>
        <v>BU2023/20-WestdiepSeafarm-75m-c-VV3</v>
      </c>
      <c r="C4062"/>
      <c r="H4062" t="s">
        <v>482</v>
      </c>
      <c r="I4062">
        <v>130357</v>
      </c>
      <c r="K4062" t="s">
        <v>348</v>
      </c>
      <c r="L4062" t="s">
        <v>375</v>
      </c>
      <c r="M4062" t="s">
        <v>376</v>
      </c>
      <c r="N4062" t="s">
        <v>380</v>
      </c>
      <c r="O4062" t="s">
        <v>381</v>
      </c>
      <c r="P4062" t="s">
        <v>382</v>
      </c>
      <c r="Q4062" t="s">
        <v>405</v>
      </c>
      <c r="S4062" t="s">
        <v>226</v>
      </c>
      <c r="U4062" t="s">
        <v>335</v>
      </c>
      <c r="V4062" t="s">
        <v>264</v>
      </c>
      <c r="W4062" s="81" t="str">
        <f>analysis_methods!$B$3</f>
        <v>BIOM</v>
      </c>
      <c r="X4062">
        <v>0.25999999999999995</v>
      </c>
      <c r="Y4062" t="s">
        <v>731</v>
      </c>
      <c r="Z4062" t="s">
        <v>243</v>
      </c>
      <c r="AA4062" t="s">
        <v>161</v>
      </c>
      <c r="AB4062" s="81" t="str">
        <f>analysis_methods!$M$3</f>
        <v>BLOT WW SCALE</v>
      </c>
      <c r="AC4062" s="77">
        <v>45413</v>
      </c>
    </row>
    <row r="4063" spans="1:29" x14ac:dyDescent="0.25">
      <c r="A4063" s="81" t="str">
        <f>samples!$C$92</f>
        <v>BU2023/20-WestdiepSeafarm-75m-c-VV3</v>
      </c>
      <c r="C4063"/>
      <c r="H4063" t="s">
        <v>474</v>
      </c>
      <c r="I4063">
        <v>129898</v>
      </c>
      <c r="K4063" t="s">
        <v>348</v>
      </c>
      <c r="L4063" t="s">
        <v>375</v>
      </c>
      <c r="M4063" t="s">
        <v>376</v>
      </c>
      <c r="O4063" t="s">
        <v>377</v>
      </c>
      <c r="P4063" t="s">
        <v>378</v>
      </c>
      <c r="Q4063" t="s">
        <v>379</v>
      </c>
      <c r="S4063" t="s">
        <v>226</v>
      </c>
      <c r="U4063" t="s">
        <v>335</v>
      </c>
      <c r="V4063" t="s">
        <v>264</v>
      </c>
      <c r="W4063" s="81" t="str">
        <f>analysis_methods!$B$3</f>
        <v>BIOM</v>
      </c>
      <c r="X4063">
        <v>2.0760000000000001</v>
      </c>
      <c r="Y4063" t="s">
        <v>731</v>
      </c>
      <c r="Z4063" t="s">
        <v>243</v>
      </c>
      <c r="AA4063" t="s">
        <v>161</v>
      </c>
      <c r="AB4063" s="81" t="str">
        <f>analysis_methods!$M$3</f>
        <v>BLOT WW SCALE</v>
      </c>
      <c r="AC4063" s="77">
        <v>45413</v>
      </c>
    </row>
    <row r="4064" spans="1:29" x14ac:dyDescent="0.25">
      <c r="A4064" s="81" t="str">
        <f>samples!$C$92</f>
        <v>BU2023/20-WestdiepSeafarm-75m-c-VV3</v>
      </c>
      <c r="C4064"/>
      <c r="H4064" t="s">
        <v>471</v>
      </c>
      <c r="I4064">
        <v>124929</v>
      </c>
      <c r="K4064" t="s">
        <v>348</v>
      </c>
      <c r="L4064" t="s">
        <v>349</v>
      </c>
      <c r="M4064" t="s">
        <v>360</v>
      </c>
      <c r="N4064" t="s">
        <v>361</v>
      </c>
      <c r="O4064" t="s">
        <v>362</v>
      </c>
      <c r="P4064" t="s">
        <v>363</v>
      </c>
      <c r="Q4064" t="s">
        <v>364</v>
      </c>
      <c r="S4064" t="s">
        <v>226</v>
      </c>
      <c r="U4064" t="s">
        <v>335</v>
      </c>
      <c r="V4064" t="s">
        <v>264</v>
      </c>
      <c r="W4064" s="81" t="str">
        <f>analysis_methods!$B$3</f>
        <v>BIOM</v>
      </c>
      <c r="X4064">
        <v>18.187999999999999</v>
      </c>
      <c r="Y4064" t="s">
        <v>731</v>
      </c>
      <c r="Z4064" t="s">
        <v>243</v>
      </c>
      <c r="AA4064" t="s">
        <v>161</v>
      </c>
      <c r="AB4064" s="81" t="str">
        <f>analysis_methods!$M$3</f>
        <v>BLOT WW SCALE</v>
      </c>
      <c r="AC4064" s="77">
        <v>45413</v>
      </c>
    </row>
    <row r="4065" spans="1:29" x14ac:dyDescent="0.25">
      <c r="A4065" s="81" t="str">
        <f>samples!$C$92</f>
        <v>BU2023/20-WestdiepSeafarm-75m-c-VV3</v>
      </c>
      <c r="C4065"/>
      <c r="H4065" t="s">
        <v>421</v>
      </c>
      <c r="I4065">
        <v>1648</v>
      </c>
      <c r="K4065" t="s">
        <v>348</v>
      </c>
      <c r="L4065" t="s">
        <v>375</v>
      </c>
      <c r="N4065" t="s">
        <v>420</v>
      </c>
      <c r="O4065" t="s">
        <v>421</v>
      </c>
      <c r="S4065" t="s">
        <v>226</v>
      </c>
      <c r="U4065" t="s">
        <v>335</v>
      </c>
      <c r="V4065" t="s">
        <v>264</v>
      </c>
      <c r="W4065" s="81" t="str">
        <f>analysis_methods!$B$3</f>
        <v>BIOM</v>
      </c>
      <c r="X4065">
        <v>0.12399999999999999</v>
      </c>
      <c r="Y4065" t="s">
        <v>731</v>
      </c>
      <c r="Z4065" t="s">
        <v>243</v>
      </c>
      <c r="AA4065" t="s">
        <v>161</v>
      </c>
      <c r="AB4065" s="81" t="str">
        <f>analysis_methods!$M$3</f>
        <v>BLOT WW SCALE</v>
      </c>
      <c r="AC4065" s="77">
        <v>45413</v>
      </c>
    </row>
    <row r="4066" spans="1:29" x14ac:dyDescent="0.25">
      <c r="A4066" s="81" t="str">
        <f>samples!$C$92</f>
        <v>BU2023/20-WestdiepSeafarm-75m-c-VV3</v>
      </c>
      <c r="C4066"/>
      <c r="H4066" t="s">
        <v>481</v>
      </c>
      <c r="I4066">
        <v>131187</v>
      </c>
      <c r="K4066" t="s">
        <v>348</v>
      </c>
      <c r="L4066" t="s">
        <v>375</v>
      </c>
      <c r="M4066" t="s">
        <v>376</v>
      </c>
      <c r="N4066" t="s">
        <v>401</v>
      </c>
      <c r="O4066" t="s">
        <v>402</v>
      </c>
      <c r="P4066" t="s">
        <v>403</v>
      </c>
      <c r="Q4066" t="s">
        <v>404</v>
      </c>
      <c r="S4066" t="s">
        <v>226</v>
      </c>
      <c r="U4066" t="s">
        <v>335</v>
      </c>
      <c r="V4066" t="s">
        <v>264</v>
      </c>
      <c r="W4066" s="81" t="str">
        <f>analysis_methods!$B$3</f>
        <v>BIOM</v>
      </c>
      <c r="X4066">
        <v>0.02</v>
      </c>
      <c r="Y4066" t="s">
        <v>731</v>
      </c>
      <c r="Z4066" t="s">
        <v>243</v>
      </c>
      <c r="AA4066" t="s">
        <v>161</v>
      </c>
      <c r="AB4066" s="81" t="str">
        <f>analysis_methods!$M$3</f>
        <v>BLOT WW SCALE</v>
      </c>
      <c r="AC4066" s="77">
        <v>45413</v>
      </c>
    </row>
    <row r="4067" spans="1:29" x14ac:dyDescent="0.25">
      <c r="A4067" s="81" t="str">
        <f>samples!$C$92</f>
        <v>BU2023/20-WestdiepSeafarm-75m-c-VV3</v>
      </c>
      <c r="C4067"/>
      <c r="H4067" t="s">
        <v>493</v>
      </c>
      <c r="I4067">
        <v>131074</v>
      </c>
      <c r="K4067" t="s">
        <v>348</v>
      </c>
      <c r="L4067" t="s">
        <v>375</v>
      </c>
      <c r="M4067" t="s">
        <v>376</v>
      </c>
      <c r="N4067" t="s">
        <v>380</v>
      </c>
      <c r="O4067" t="s">
        <v>406</v>
      </c>
      <c r="P4067" t="s">
        <v>444</v>
      </c>
      <c r="Q4067" t="s">
        <v>445</v>
      </c>
      <c r="S4067" t="s">
        <v>226</v>
      </c>
      <c r="U4067" t="s">
        <v>335</v>
      </c>
      <c r="V4067" t="s">
        <v>264</v>
      </c>
      <c r="W4067" s="81" t="str">
        <f>analysis_methods!$B$3</f>
        <v>BIOM</v>
      </c>
      <c r="X4067">
        <v>2.7729999999999997</v>
      </c>
      <c r="Y4067" t="s">
        <v>731</v>
      </c>
      <c r="Z4067" t="s">
        <v>243</v>
      </c>
      <c r="AA4067" t="s">
        <v>161</v>
      </c>
      <c r="AB4067" s="81" t="str">
        <f>analysis_methods!$M$3</f>
        <v>BLOT WW SCALE</v>
      </c>
      <c r="AC4067" s="77">
        <v>45413</v>
      </c>
    </row>
    <row r="4068" spans="1:29" x14ac:dyDescent="0.25">
      <c r="A4068" s="81" t="str">
        <f>samples!$C$105</f>
        <v>BU2023/20-WestdiepSeafarm-825m-a-VV1</v>
      </c>
      <c r="C4068"/>
      <c r="H4068" t="s">
        <v>487</v>
      </c>
      <c r="I4068">
        <v>102788</v>
      </c>
      <c r="K4068" t="s">
        <v>348</v>
      </c>
      <c r="L4068" t="s">
        <v>414</v>
      </c>
      <c r="M4068" t="s">
        <v>415</v>
      </c>
      <c r="N4068" t="s">
        <v>416</v>
      </c>
      <c r="O4068" t="s">
        <v>423</v>
      </c>
      <c r="P4068" t="s">
        <v>424</v>
      </c>
      <c r="Q4068" t="s">
        <v>425</v>
      </c>
      <c r="S4068" t="s">
        <v>226</v>
      </c>
      <c r="U4068" t="s">
        <v>335</v>
      </c>
      <c r="V4068" t="s">
        <v>264</v>
      </c>
      <c r="W4068" s="81" t="str">
        <f>analysis_methods!$B$3</f>
        <v>BIOM</v>
      </c>
      <c r="X4068">
        <v>5.4999999999999993E-2</v>
      </c>
      <c r="Y4068" t="s">
        <v>731</v>
      </c>
      <c r="Z4068" t="s">
        <v>243</v>
      </c>
      <c r="AA4068" t="s">
        <v>161</v>
      </c>
      <c r="AB4068" s="81" t="str">
        <f>analysis_methods!$M$3</f>
        <v>BLOT WW SCALE</v>
      </c>
      <c r="AC4068" s="77">
        <v>45413</v>
      </c>
    </row>
    <row r="4069" spans="1:29" x14ac:dyDescent="0.25">
      <c r="A4069" s="81" t="str">
        <f>samples!$C$105</f>
        <v>BU2023/20-WestdiepSeafarm-825m-a-VV1</v>
      </c>
      <c r="C4069"/>
      <c r="H4069" t="s">
        <v>411</v>
      </c>
      <c r="I4069">
        <v>919</v>
      </c>
      <c r="K4069" t="s">
        <v>348</v>
      </c>
      <c r="L4069" t="s">
        <v>375</v>
      </c>
      <c r="M4069" t="s">
        <v>376</v>
      </c>
      <c r="N4069" t="s">
        <v>384</v>
      </c>
      <c r="O4069" t="s">
        <v>411</v>
      </c>
      <c r="S4069" t="s">
        <v>226</v>
      </c>
      <c r="U4069" t="s">
        <v>335</v>
      </c>
      <c r="V4069" t="s">
        <v>264</v>
      </c>
      <c r="W4069" s="81" t="str">
        <f>analysis_methods!$B$3</f>
        <v>BIOM</v>
      </c>
      <c r="X4069">
        <v>0.10099999999999999</v>
      </c>
      <c r="Y4069" t="s">
        <v>731</v>
      </c>
      <c r="Z4069" t="s">
        <v>243</v>
      </c>
      <c r="AA4069" t="s">
        <v>161</v>
      </c>
      <c r="AB4069" s="81" t="str">
        <f>analysis_methods!$M$3</f>
        <v>BLOT WW SCALE</v>
      </c>
      <c r="AC4069" s="77">
        <v>45413</v>
      </c>
    </row>
    <row r="4070" spans="1:29" x14ac:dyDescent="0.25">
      <c r="A4070" s="81" t="str">
        <f>samples!$C$105</f>
        <v>BU2023/20-WestdiepSeafarm-825m-a-VV1</v>
      </c>
      <c r="C4070"/>
      <c r="H4070" t="s">
        <v>539</v>
      </c>
      <c r="I4070">
        <v>138963</v>
      </c>
      <c r="K4070" t="s">
        <v>348</v>
      </c>
      <c r="L4070" t="s">
        <v>365</v>
      </c>
      <c r="M4070" t="s">
        <v>503</v>
      </c>
      <c r="N4070" t="s">
        <v>514</v>
      </c>
      <c r="O4070" t="s">
        <v>515</v>
      </c>
      <c r="P4070" t="s">
        <v>516</v>
      </c>
      <c r="Q4070" t="s">
        <v>529</v>
      </c>
      <c r="S4070" t="s">
        <v>226</v>
      </c>
      <c r="U4070" t="s">
        <v>335</v>
      </c>
      <c r="V4070" t="s">
        <v>264</v>
      </c>
      <c r="W4070" s="81" t="str">
        <f>analysis_methods!$B$3</f>
        <v>BIOM</v>
      </c>
      <c r="X4070">
        <v>7.9000000000000001E-2</v>
      </c>
      <c r="Y4070" t="s">
        <v>731</v>
      </c>
      <c r="Z4070" t="s">
        <v>243</v>
      </c>
      <c r="AA4070" t="s">
        <v>161</v>
      </c>
      <c r="AB4070" s="81" t="str">
        <f>analysis_methods!$M$3</f>
        <v>BLOT WW SCALE</v>
      </c>
      <c r="AC4070" s="77">
        <v>45413</v>
      </c>
    </row>
    <row r="4071" spans="1:29" x14ac:dyDescent="0.25">
      <c r="A4071" s="81" t="str">
        <f>samples!$C$105</f>
        <v>BU2023/20-WestdiepSeafarm-825m-a-VV1</v>
      </c>
      <c r="C4071"/>
      <c r="H4071" t="s">
        <v>547</v>
      </c>
      <c r="I4071">
        <v>120020</v>
      </c>
      <c r="K4071" t="s">
        <v>348</v>
      </c>
      <c r="L4071" t="s">
        <v>414</v>
      </c>
      <c r="M4071" t="s">
        <v>415</v>
      </c>
      <c r="N4071" t="s">
        <v>559</v>
      </c>
      <c r="O4071" t="s">
        <v>560</v>
      </c>
      <c r="P4071" t="s">
        <v>561</v>
      </c>
      <c r="Q4071" t="s">
        <v>573</v>
      </c>
      <c r="S4071" t="s">
        <v>226</v>
      </c>
      <c r="U4071" t="s">
        <v>335</v>
      </c>
      <c r="V4071" t="s">
        <v>264</v>
      </c>
      <c r="W4071" s="81" t="str">
        <f>analysis_methods!$B$3</f>
        <v>BIOM</v>
      </c>
      <c r="X4071">
        <v>0.39800000000000002</v>
      </c>
      <c r="Y4071" t="s">
        <v>731</v>
      </c>
      <c r="Z4071" t="s">
        <v>243</v>
      </c>
      <c r="AA4071" t="s">
        <v>161</v>
      </c>
      <c r="AB4071" s="81" t="str">
        <f>analysis_methods!$M$3</f>
        <v>BLOT WW SCALE</v>
      </c>
      <c r="AC4071" s="77">
        <v>45413</v>
      </c>
    </row>
    <row r="4072" spans="1:29" x14ac:dyDescent="0.25">
      <c r="A4072" s="81" t="str">
        <f>samples!$C$105</f>
        <v>BU2023/20-WestdiepSeafarm-825m-a-VV1</v>
      </c>
      <c r="C4072"/>
      <c r="H4072" t="s">
        <v>476</v>
      </c>
      <c r="I4072">
        <v>152367</v>
      </c>
      <c r="K4072" t="s">
        <v>348</v>
      </c>
      <c r="L4072" t="s">
        <v>375</v>
      </c>
      <c r="M4072" t="s">
        <v>376</v>
      </c>
      <c r="N4072" t="s">
        <v>384</v>
      </c>
      <c r="O4072" t="s">
        <v>385</v>
      </c>
      <c r="P4072" t="s">
        <v>386</v>
      </c>
      <c r="Q4072" t="s">
        <v>387</v>
      </c>
      <c r="S4072" t="s">
        <v>226</v>
      </c>
      <c r="U4072" t="s">
        <v>335</v>
      </c>
      <c r="V4072" t="s">
        <v>264</v>
      </c>
      <c r="W4072" s="81" t="str">
        <f>analysis_methods!$B$3</f>
        <v>BIOM</v>
      </c>
      <c r="X4072">
        <v>1.988</v>
      </c>
      <c r="Y4072" t="s">
        <v>731</v>
      </c>
      <c r="Z4072" t="s">
        <v>243</v>
      </c>
      <c r="AA4072" t="s">
        <v>161</v>
      </c>
      <c r="AB4072" s="81" t="str">
        <f>analysis_methods!$M$3</f>
        <v>BLOT WW SCALE</v>
      </c>
      <c r="AC4072" s="77">
        <v>45413</v>
      </c>
    </row>
    <row r="4073" spans="1:29" x14ac:dyDescent="0.25">
      <c r="A4073" s="81" t="str">
        <f>samples!$C$105</f>
        <v>BU2023/20-WestdiepSeafarm-825m-a-VV1</v>
      </c>
      <c r="C4073"/>
      <c r="H4073" t="s">
        <v>457</v>
      </c>
      <c r="I4073">
        <v>152391</v>
      </c>
      <c r="K4073" t="s">
        <v>348</v>
      </c>
      <c r="L4073" t="s">
        <v>457</v>
      </c>
      <c r="S4073" t="s">
        <v>226</v>
      </c>
      <c r="U4073" t="s">
        <v>335</v>
      </c>
      <c r="V4073" t="s">
        <v>264</v>
      </c>
      <c r="W4073" s="81" t="str">
        <f>analysis_methods!$B$3</f>
        <v>BIOM</v>
      </c>
      <c r="X4073">
        <v>0.16</v>
      </c>
      <c r="Y4073" t="s">
        <v>731</v>
      </c>
      <c r="Z4073" t="s">
        <v>243</v>
      </c>
      <c r="AA4073" t="s">
        <v>161</v>
      </c>
      <c r="AB4073" s="81" t="str">
        <f>analysis_methods!$M$3</f>
        <v>BLOT WW SCALE</v>
      </c>
      <c r="AC4073" s="77">
        <v>45413</v>
      </c>
    </row>
    <row r="4074" spans="1:29" x14ac:dyDescent="0.25">
      <c r="A4074" s="81" t="str">
        <f>samples!$C$105</f>
        <v>BU2023/20-WestdiepSeafarm-825m-a-VV1</v>
      </c>
      <c r="C4074"/>
      <c r="H4074" t="s">
        <v>482</v>
      </c>
      <c r="I4074">
        <v>130357</v>
      </c>
      <c r="K4074" t="s">
        <v>348</v>
      </c>
      <c r="L4074" t="s">
        <v>375</v>
      </c>
      <c r="M4074" t="s">
        <v>376</v>
      </c>
      <c r="N4074" t="s">
        <v>380</v>
      </c>
      <c r="O4074" t="s">
        <v>381</v>
      </c>
      <c r="P4074" t="s">
        <v>382</v>
      </c>
      <c r="Q4074" t="s">
        <v>405</v>
      </c>
      <c r="S4074" t="s">
        <v>226</v>
      </c>
      <c r="U4074" t="s">
        <v>335</v>
      </c>
      <c r="V4074" t="s">
        <v>264</v>
      </c>
      <c r="W4074" s="81" t="str">
        <f>analysis_methods!$B$3</f>
        <v>BIOM</v>
      </c>
      <c r="X4074">
        <v>1.5709999999999997</v>
      </c>
      <c r="Y4074" t="s">
        <v>731</v>
      </c>
      <c r="Z4074" t="s">
        <v>243</v>
      </c>
      <c r="AA4074" t="s">
        <v>161</v>
      </c>
      <c r="AB4074" s="81" t="str">
        <f>analysis_methods!$M$3</f>
        <v>BLOT WW SCALE</v>
      </c>
      <c r="AC4074" s="77">
        <v>45413</v>
      </c>
    </row>
    <row r="4075" spans="1:29" x14ac:dyDescent="0.25">
      <c r="A4075" s="81" t="str">
        <f>samples!$C$105</f>
        <v>BU2023/20-WestdiepSeafarm-825m-a-VV1</v>
      </c>
      <c r="C4075"/>
      <c r="H4075" t="s">
        <v>475</v>
      </c>
      <c r="I4075">
        <v>130359</v>
      </c>
      <c r="K4075" t="s">
        <v>348</v>
      </c>
      <c r="L4075" t="s">
        <v>375</v>
      </c>
      <c r="M4075" t="s">
        <v>376</v>
      </c>
      <c r="N4075" t="s">
        <v>380</v>
      </c>
      <c r="O4075" t="s">
        <v>381</v>
      </c>
      <c r="P4075" t="s">
        <v>382</v>
      </c>
      <c r="Q4075" t="s">
        <v>383</v>
      </c>
      <c r="S4075" t="s">
        <v>226</v>
      </c>
      <c r="U4075" t="s">
        <v>335</v>
      </c>
      <c r="V4075" t="s">
        <v>264</v>
      </c>
      <c r="W4075" s="81" t="str">
        <f>analysis_methods!$B$3</f>
        <v>BIOM</v>
      </c>
      <c r="X4075">
        <v>12.542999999999999</v>
      </c>
      <c r="Y4075" t="s">
        <v>731</v>
      </c>
      <c r="Z4075" t="s">
        <v>243</v>
      </c>
      <c r="AA4075" t="s">
        <v>161</v>
      </c>
      <c r="AB4075" s="81" t="str">
        <f>analysis_methods!$M$3</f>
        <v>BLOT WW SCALE</v>
      </c>
      <c r="AC4075" s="77">
        <v>45413</v>
      </c>
    </row>
    <row r="4076" spans="1:29" x14ac:dyDescent="0.25">
      <c r="A4076" s="81" t="str">
        <f>samples!$C$105</f>
        <v>BU2023/20-WestdiepSeafarm-825m-a-VV1</v>
      </c>
      <c r="C4076"/>
      <c r="H4076" t="s">
        <v>474</v>
      </c>
      <c r="I4076">
        <v>129898</v>
      </c>
      <c r="K4076" t="s">
        <v>348</v>
      </c>
      <c r="L4076" t="s">
        <v>375</v>
      </c>
      <c r="M4076" t="s">
        <v>376</v>
      </c>
      <c r="O4076" t="s">
        <v>377</v>
      </c>
      <c r="P4076" t="s">
        <v>378</v>
      </c>
      <c r="Q4076" t="s">
        <v>379</v>
      </c>
      <c r="S4076" t="s">
        <v>226</v>
      </c>
      <c r="U4076" t="s">
        <v>335</v>
      </c>
      <c r="V4076" t="s">
        <v>264</v>
      </c>
      <c r="W4076" s="81" t="str">
        <f>analysis_methods!$B$3</f>
        <v>BIOM</v>
      </c>
      <c r="X4076">
        <v>0.68899999999999995</v>
      </c>
      <c r="Y4076" t="s">
        <v>731</v>
      </c>
      <c r="Z4076" t="s">
        <v>243</v>
      </c>
      <c r="AA4076" t="s">
        <v>161</v>
      </c>
      <c r="AB4076" s="81" t="str">
        <f>analysis_methods!$M$3</f>
        <v>BLOT WW SCALE</v>
      </c>
      <c r="AC4076" s="77">
        <v>45413</v>
      </c>
    </row>
    <row r="4077" spans="1:29" x14ac:dyDescent="0.25">
      <c r="A4077" s="81" t="str">
        <f>samples!$C$105</f>
        <v>BU2023/20-WestdiepSeafarm-825m-a-VV1</v>
      </c>
      <c r="C4077"/>
      <c r="H4077" t="s">
        <v>552</v>
      </c>
      <c r="I4077">
        <v>130491</v>
      </c>
      <c r="K4077" t="s">
        <v>348</v>
      </c>
      <c r="L4077" t="s">
        <v>375</v>
      </c>
      <c r="M4077" t="s">
        <v>376</v>
      </c>
      <c r="O4077" t="s">
        <v>568</v>
      </c>
      <c r="P4077" t="s">
        <v>569</v>
      </c>
      <c r="Q4077" t="s">
        <v>577</v>
      </c>
      <c r="S4077" t="s">
        <v>226</v>
      </c>
      <c r="U4077" t="s">
        <v>335</v>
      </c>
      <c r="V4077" t="s">
        <v>264</v>
      </c>
      <c r="W4077" s="81" t="str">
        <f>analysis_methods!$B$3</f>
        <v>BIOM</v>
      </c>
      <c r="X4077">
        <v>0.60699999999999998</v>
      </c>
      <c r="Y4077" t="s">
        <v>731</v>
      </c>
      <c r="Z4077" t="s">
        <v>243</v>
      </c>
      <c r="AA4077" t="s">
        <v>161</v>
      </c>
      <c r="AB4077" s="81" t="str">
        <f>analysis_methods!$M$3</f>
        <v>BLOT WW SCALE</v>
      </c>
      <c r="AC4077" s="77">
        <v>45413</v>
      </c>
    </row>
    <row r="4078" spans="1:29" x14ac:dyDescent="0.25">
      <c r="A4078" s="81" t="str">
        <f>samples!$C$105</f>
        <v>BU2023/20-WestdiepSeafarm-825m-a-VV1</v>
      </c>
      <c r="C4078"/>
      <c r="H4078" t="s">
        <v>471</v>
      </c>
      <c r="I4078">
        <v>124929</v>
      </c>
      <c r="K4078" t="s">
        <v>348</v>
      </c>
      <c r="L4078" t="s">
        <v>349</v>
      </c>
      <c r="M4078" t="s">
        <v>360</v>
      </c>
      <c r="N4078" t="s">
        <v>361</v>
      </c>
      <c r="O4078" t="s">
        <v>362</v>
      </c>
      <c r="P4078" t="s">
        <v>363</v>
      </c>
      <c r="Q4078" t="s">
        <v>364</v>
      </c>
      <c r="S4078" t="s">
        <v>226</v>
      </c>
      <c r="U4078" t="s">
        <v>335</v>
      </c>
      <c r="V4078" t="s">
        <v>264</v>
      </c>
      <c r="W4078" s="81" t="str">
        <f>analysis_methods!$B$3</f>
        <v>BIOM</v>
      </c>
      <c r="X4078">
        <v>40.537999999999997</v>
      </c>
      <c r="Y4078" t="s">
        <v>731</v>
      </c>
      <c r="Z4078" t="s">
        <v>243</v>
      </c>
      <c r="AA4078" t="s">
        <v>161</v>
      </c>
      <c r="AB4078" s="81" t="str">
        <f>analysis_methods!$M$3</f>
        <v>BLOT WW SCALE</v>
      </c>
      <c r="AC4078" s="77">
        <v>45413</v>
      </c>
    </row>
    <row r="4079" spans="1:29" x14ac:dyDescent="0.25">
      <c r="A4079" s="81" t="str">
        <f>samples!$C$105</f>
        <v>BU2023/20-WestdiepSeafarm-825m-a-VV1</v>
      </c>
      <c r="C4079"/>
      <c r="H4079" t="s">
        <v>818</v>
      </c>
      <c r="I4079">
        <v>124929</v>
      </c>
      <c r="K4079" t="s">
        <v>348</v>
      </c>
      <c r="L4079" t="s">
        <v>349</v>
      </c>
      <c r="M4079" t="s">
        <v>360</v>
      </c>
      <c r="N4079" t="s">
        <v>361</v>
      </c>
      <c r="O4079" t="s">
        <v>362</v>
      </c>
      <c r="P4079" t="s">
        <v>363</v>
      </c>
      <c r="Q4079" t="s">
        <v>364</v>
      </c>
      <c r="S4079" t="s">
        <v>726</v>
      </c>
      <c r="U4079" t="s">
        <v>335</v>
      </c>
      <c r="V4079" t="s">
        <v>264</v>
      </c>
      <c r="W4079" s="81" t="str">
        <f>analysis_methods!$B$3</f>
        <v>BIOM</v>
      </c>
      <c r="X4079">
        <v>0.01</v>
      </c>
      <c r="Y4079" t="s">
        <v>731</v>
      </c>
      <c r="Z4079" t="s">
        <v>243</v>
      </c>
      <c r="AA4079" t="s">
        <v>161</v>
      </c>
      <c r="AB4079" s="81" t="str">
        <f>analysis_methods!$M$3</f>
        <v>BLOT WW SCALE</v>
      </c>
      <c r="AC4079" s="77">
        <v>45413</v>
      </c>
    </row>
    <row r="4080" spans="1:29" x14ac:dyDescent="0.25">
      <c r="A4080" s="81" t="str">
        <f>samples!$C$105</f>
        <v>BU2023/20-WestdiepSeafarm-825m-a-VV1</v>
      </c>
      <c r="C4080"/>
      <c r="H4080" t="s">
        <v>486</v>
      </c>
      <c r="I4080">
        <v>101857</v>
      </c>
      <c r="K4080" t="s">
        <v>348</v>
      </c>
      <c r="L4080" t="s">
        <v>414</v>
      </c>
      <c r="M4080" t="s">
        <v>415</v>
      </c>
      <c r="N4080" t="s">
        <v>416</v>
      </c>
      <c r="O4080" t="s">
        <v>417</v>
      </c>
      <c r="P4080" t="s">
        <v>418</v>
      </c>
      <c r="Q4080" t="s">
        <v>419</v>
      </c>
      <c r="S4080" t="s">
        <v>226</v>
      </c>
      <c r="U4080" t="s">
        <v>335</v>
      </c>
      <c r="V4080" t="s">
        <v>264</v>
      </c>
      <c r="W4080" s="81" t="str">
        <f>analysis_methods!$B$3</f>
        <v>BIOM</v>
      </c>
      <c r="X4080">
        <v>6.9999999999999993E-3</v>
      </c>
      <c r="Y4080" t="s">
        <v>731</v>
      </c>
      <c r="Z4080" t="s">
        <v>243</v>
      </c>
      <c r="AA4080" t="s">
        <v>161</v>
      </c>
      <c r="AB4080" s="81" t="str">
        <f>analysis_methods!$M$3</f>
        <v>BLOT WW SCALE</v>
      </c>
      <c r="AC4080" s="77">
        <v>45413</v>
      </c>
    </row>
    <row r="4081" spans="1:29" x14ac:dyDescent="0.25">
      <c r="A4081" s="81" t="str">
        <f>samples!$C$105</f>
        <v>BU2023/20-WestdiepSeafarm-825m-a-VV1</v>
      </c>
      <c r="C4081"/>
      <c r="H4081" t="s">
        <v>582</v>
      </c>
      <c r="I4081">
        <v>334510</v>
      </c>
      <c r="K4081" t="s">
        <v>348</v>
      </c>
      <c r="L4081" t="s">
        <v>375</v>
      </c>
      <c r="M4081" t="s">
        <v>376</v>
      </c>
      <c r="N4081" t="s">
        <v>380</v>
      </c>
      <c r="O4081" t="s">
        <v>448</v>
      </c>
      <c r="P4081" t="s">
        <v>517</v>
      </c>
      <c r="Q4081" t="s">
        <v>594</v>
      </c>
      <c r="S4081" t="s">
        <v>226</v>
      </c>
      <c r="U4081" t="s">
        <v>335</v>
      </c>
      <c r="V4081" t="s">
        <v>264</v>
      </c>
      <c r="W4081" s="81" t="str">
        <f>analysis_methods!$B$3</f>
        <v>BIOM</v>
      </c>
      <c r="X4081">
        <v>8.3999999999999991E-2</v>
      </c>
      <c r="Y4081" t="s">
        <v>731</v>
      </c>
      <c r="Z4081" t="s">
        <v>243</v>
      </c>
      <c r="AA4081" t="s">
        <v>161</v>
      </c>
      <c r="AB4081" s="81" t="str">
        <f>analysis_methods!$M$3</f>
        <v>BLOT WW SCALE</v>
      </c>
      <c r="AC4081" s="77">
        <v>45413</v>
      </c>
    </row>
    <row r="4082" spans="1:29" x14ac:dyDescent="0.25">
      <c r="A4082" s="81" t="str">
        <f>samples!$C$105</f>
        <v>BU2023/20-WestdiepSeafarm-825m-a-VV1</v>
      </c>
      <c r="C4082"/>
      <c r="H4082" t="s">
        <v>540</v>
      </c>
      <c r="I4082">
        <v>334512</v>
      </c>
      <c r="K4082" t="s">
        <v>348</v>
      </c>
      <c r="L4082" t="s">
        <v>375</v>
      </c>
      <c r="M4082" t="s">
        <v>376</v>
      </c>
      <c r="N4082" t="s">
        <v>380</v>
      </c>
      <c r="O4082" t="s">
        <v>448</v>
      </c>
      <c r="P4082" t="s">
        <v>517</v>
      </c>
      <c r="Q4082" t="s">
        <v>530</v>
      </c>
      <c r="S4082" t="s">
        <v>226</v>
      </c>
      <c r="U4082" t="s">
        <v>335</v>
      </c>
      <c r="V4082" t="s">
        <v>264</v>
      </c>
      <c r="W4082" s="81" t="str">
        <f>analysis_methods!$B$3</f>
        <v>BIOM</v>
      </c>
      <c r="X4082">
        <v>0.16299999999999998</v>
      </c>
      <c r="Y4082" t="s">
        <v>731</v>
      </c>
      <c r="Z4082" t="s">
        <v>243</v>
      </c>
      <c r="AA4082" t="s">
        <v>161</v>
      </c>
      <c r="AB4082" s="81" t="str">
        <f>analysis_methods!$M$3</f>
        <v>BLOT WW SCALE</v>
      </c>
      <c r="AC4082" s="77">
        <v>45413</v>
      </c>
    </row>
    <row r="4083" spans="1:29" x14ac:dyDescent="0.25">
      <c r="A4083" s="81" t="str">
        <f>samples!$C$105</f>
        <v>BU2023/20-WestdiepSeafarm-825m-a-VV1</v>
      </c>
      <c r="C4083"/>
      <c r="H4083" t="s">
        <v>546</v>
      </c>
      <c r="I4083">
        <v>130711</v>
      </c>
      <c r="K4083" t="s">
        <v>348</v>
      </c>
      <c r="L4083" t="s">
        <v>375</v>
      </c>
      <c r="M4083" t="s">
        <v>376</v>
      </c>
      <c r="N4083" t="s">
        <v>401</v>
      </c>
      <c r="O4083" t="s">
        <v>557</v>
      </c>
      <c r="P4083" t="s">
        <v>558</v>
      </c>
      <c r="Q4083" t="s">
        <v>572</v>
      </c>
      <c r="S4083" t="s">
        <v>226</v>
      </c>
      <c r="U4083" t="s">
        <v>335</v>
      </c>
      <c r="V4083" t="s">
        <v>264</v>
      </c>
      <c r="W4083" s="81" t="str">
        <f>analysis_methods!$B$3</f>
        <v>BIOM</v>
      </c>
      <c r="X4083">
        <v>0.126</v>
      </c>
      <c r="Y4083" t="s">
        <v>731</v>
      </c>
      <c r="Z4083" t="s">
        <v>243</v>
      </c>
      <c r="AA4083" t="s">
        <v>161</v>
      </c>
      <c r="AB4083" s="81" t="str">
        <f>analysis_methods!$M$3</f>
        <v>BLOT WW SCALE</v>
      </c>
      <c r="AC4083" s="77">
        <v>45413</v>
      </c>
    </row>
    <row r="4084" spans="1:29" x14ac:dyDescent="0.25">
      <c r="A4084" s="81" t="str">
        <f>samples!$C$105</f>
        <v>BU2023/20-WestdiepSeafarm-825m-a-VV1</v>
      </c>
      <c r="C4084"/>
      <c r="H4084" t="s">
        <v>421</v>
      </c>
      <c r="I4084">
        <v>1648</v>
      </c>
      <c r="K4084" t="s">
        <v>348</v>
      </c>
      <c r="L4084" t="s">
        <v>375</v>
      </c>
      <c r="N4084" t="s">
        <v>420</v>
      </c>
      <c r="O4084" t="s">
        <v>421</v>
      </c>
      <c r="S4084" t="s">
        <v>226</v>
      </c>
      <c r="U4084" t="s">
        <v>335</v>
      </c>
      <c r="V4084" t="s">
        <v>264</v>
      </c>
      <c r="W4084" s="81" t="str">
        <f>analysis_methods!$B$3</f>
        <v>BIOM</v>
      </c>
      <c r="X4084">
        <v>1.0999999999999999E-2</v>
      </c>
      <c r="Y4084" t="s">
        <v>731</v>
      </c>
      <c r="Z4084" t="s">
        <v>243</v>
      </c>
      <c r="AA4084" t="s">
        <v>161</v>
      </c>
      <c r="AB4084" s="81" t="str">
        <f>analysis_methods!$M$3</f>
        <v>BLOT WW SCALE</v>
      </c>
      <c r="AC4084" s="77">
        <v>45413</v>
      </c>
    </row>
    <row r="4085" spans="1:29" x14ac:dyDescent="0.25">
      <c r="A4085" s="81" t="str">
        <f>samples!$C$105</f>
        <v>BU2023/20-WestdiepSeafarm-825m-a-VV1</v>
      </c>
      <c r="C4085"/>
      <c r="H4085" t="s">
        <v>519</v>
      </c>
      <c r="I4085">
        <v>129625</v>
      </c>
      <c r="K4085" t="s">
        <v>348</v>
      </c>
      <c r="L4085" t="s">
        <v>375</v>
      </c>
      <c r="M4085" t="s">
        <v>376</v>
      </c>
      <c r="N4085" t="s">
        <v>401</v>
      </c>
      <c r="O4085" t="s">
        <v>402</v>
      </c>
      <c r="P4085" t="s">
        <v>519</v>
      </c>
      <c r="S4085" t="s">
        <v>226</v>
      </c>
      <c r="U4085" t="s">
        <v>335</v>
      </c>
      <c r="V4085" t="s">
        <v>264</v>
      </c>
      <c r="W4085" s="81" t="str">
        <f>analysis_methods!$B$3</f>
        <v>BIOM</v>
      </c>
      <c r="X4085">
        <v>0.3</v>
      </c>
      <c r="Y4085" t="s">
        <v>731</v>
      </c>
      <c r="Z4085" t="s">
        <v>243</v>
      </c>
      <c r="AA4085" t="s">
        <v>161</v>
      </c>
      <c r="AB4085" s="81" t="str">
        <f>analysis_methods!$M$3</f>
        <v>BLOT WW SCALE</v>
      </c>
      <c r="AC4085" s="77">
        <v>45413</v>
      </c>
    </row>
    <row r="4086" spans="1:29" x14ac:dyDescent="0.25">
      <c r="A4086" s="81" t="str">
        <f>samples!$C$105</f>
        <v>BU2023/20-WestdiepSeafarm-825m-a-VV1</v>
      </c>
      <c r="C4086"/>
      <c r="H4086" t="s">
        <v>481</v>
      </c>
      <c r="I4086">
        <v>131187</v>
      </c>
      <c r="K4086" t="s">
        <v>348</v>
      </c>
      <c r="L4086" t="s">
        <v>375</v>
      </c>
      <c r="M4086" t="s">
        <v>376</v>
      </c>
      <c r="N4086" t="s">
        <v>401</v>
      </c>
      <c r="O4086" t="s">
        <v>402</v>
      </c>
      <c r="P4086" t="s">
        <v>403</v>
      </c>
      <c r="Q4086" t="s">
        <v>404</v>
      </c>
      <c r="S4086" t="s">
        <v>226</v>
      </c>
      <c r="U4086" t="s">
        <v>335</v>
      </c>
      <c r="V4086" t="s">
        <v>264</v>
      </c>
      <c r="W4086" s="81" t="str">
        <f>analysis_methods!$B$3</f>
        <v>BIOM</v>
      </c>
      <c r="X4086">
        <v>0.47799999999999998</v>
      </c>
      <c r="Y4086" t="s">
        <v>731</v>
      </c>
      <c r="Z4086" t="s">
        <v>243</v>
      </c>
      <c r="AA4086" t="s">
        <v>161</v>
      </c>
      <c r="AB4086" s="81" t="str">
        <f>analysis_methods!$M$3</f>
        <v>BLOT WW SCALE</v>
      </c>
      <c r="AC4086" s="77">
        <v>45413</v>
      </c>
    </row>
    <row r="4087" spans="1:29" x14ac:dyDescent="0.25">
      <c r="A4087" s="81" t="str">
        <f>samples!$C$105</f>
        <v>BU2023/20-WestdiepSeafarm-825m-a-VV1</v>
      </c>
      <c r="C4087"/>
      <c r="H4087" t="s">
        <v>524</v>
      </c>
      <c r="I4087">
        <v>129582</v>
      </c>
      <c r="K4087" t="s">
        <v>348</v>
      </c>
      <c r="L4087" t="s">
        <v>375</v>
      </c>
      <c r="M4087" t="s">
        <v>376</v>
      </c>
      <c r="N4087" t="s">
        <v>522</v>
      </c>
      <c r="O4087" t="s">
        <v>523</v>
      </c>
      <c r="P4087" t="s">
        <v>524</v>
      </c>
      <c r="S4087" t="s">
        <v>226</v>
      </c>
      <c r="U4087" t="s">
        <v>335</v>
      </c>
      <c r="V4087" t="s">
        <v>264</v>
      </c>
      <c r="W4087" s="81" t="str">
        <f>analysis_methods!$B$3</f>
        <v>BIOM</v>
      </c>
      <c r="X4087">
        <v>2.0999999999999998E-2</v>
      </c>
      <c r="Y4087" t="s">
        <v>731</v>
      </c>
      <c r="Z4087" t="s">
        <v>243</v>
      </c>
      <c r="AA4087" t="s">
        <v>161</v>
      </c>
      <c r="AB4087" s="81" t="str">
        <f>analysis_methods!$M$3</f>
        <v>BLOT WW SCALE</v>
      </c>
      <c r="AC4087" s="77">
        <v>45413</v>
      </c>
    </row>
    <row r="4088" spans="1:29" x14ac:dyDescent="0.25">
      <c r="A4088" s="81" t="str">
        <f>samples!$C$105</f>
        <v>BU2023/20-WestdiepSeafarm-825m-a-VV1</v>
      </c>
      <c r="C4088"/>
      <c r="H4088" t="s">
        <v>369</v>
      </c>
      <c r="I4088">
        <v>138159</v>
      </c>
      <c r="K4088" t="s">
        <v>348</v>
      </c>
      <c r="L4088" t="s">
        <v>365</v>
      </c>
      <c r="M4088" t="s">
        <v>366</v>
      </c>
      <c r="N4088" t="s">
        <v>367</v>
      </c>
      <c r="O4088" t="s">
        <v>368</v>
      </c>
      <c r="P4088" t="s">
        <v>369</v>
      </c>
      <c r="S4088" t="s">
        <v>226</v>
      </c>
      <c r="U4088" t="s">
        <v>335</v>
      </c>
      <c r="V4088" t="s">
        <v>264</v>
      </c>
      <c r="W4088" s="81" t="str">
        <f>analysis_methods!$B$3</f>
        <v>BIOM</v>
      </c>
      <c r="X4088">
        <v>38.884999999999998</v>
      </c>
      <c r="Y4088" t="s">
        <v>731</v>
      </c>
      <c r="Z4088" t="s">
        <v>243</v>
      </c>
      <c r="AA4088" t="s">
        <v>161</v>
      </c>
      <c r="AB4088" s="81" t="str">
        <f>analysis_methods!$M$3</f>
        <v>BLOT WW SCALE</v>
      </c>
      <c r="AC4088" s="77">
        <v>45413</v>
      </c>
    </row>
    <row r="4089" spans="1:29" x14ac:dyDescent="0.25">
      <c r="A4089" s="81" t="str">
        <f>samples!$C$106</f>
        <v>BU2023/20-WestdiepSeafarm-825m-b-VV2</v>
      </c>
      <c r="C4089"/>
      <c r="H4089" t="s">
        <v>487</v>
      </c>
      <c r="I4089">
        <v>102788</v>
      </c>
      <c r="K4089" t="s">
        <v>348</v>
      </c>
      <c r="L4089" t="s">
        <v>414</v>
      </c>
      <c r="M4089" t="s">
        <v>415</v>
      </c>
      <c r="N4089" t="s">
        <v>416</v>
      </c>
      <c r="O4089" t="s">
        <v>423</v>
      </c>
      <c r="P4089" t="s">
        <v>424</v>
      </c>
      <c r="Q4089" t="s">
        <v>425</v>
      </c>
      <c r="S4089" t="s">
        <v>226</v>
      </c>
      <c r="U4089" t="s">
        <v>335</v>
      </c>
      <c r="V4089" t="s">
        <v>264</v>
      </c>
      <c r="W4089" s="81" t="str">
        <f>analysis_methods!$B$3</f>
        <v>BIOM</v>
      </c>
      <c r="X4089">
        <v>4.8999999999999995E-2</v>
      </c>
      <c r="Y4089" t="s">
        <v>731</v>
      </c>
      <c r="Z4089" t="s">
        <v>243</v>
      </c>
      <c r="AA4089" t="s">
        <v>161</v>
      </c>
      <c r="AB4089" s="81" t="str">
        <f>analysis_methods!$M$3</f>
        <v>BLOT WW SCALE</v>
      </c>
      <c r="AC4089" s="77">
        <v>45413</v>
      </c>
    </row>
    <row r="4090" spans="1:29" x14ac:dyDescent="0.25">
      <c r="A4090" s="81" t="str">
        <f>samples!$C$106</f>
        <v>BU2023/20-WestdiepSeafarm-825m-b-VV2</v>
      </c>
      <c r="C4090"/>
      <c r="H4090" t="s">
        <v>549</v>
      </c>
      <c r="I4090">
        <v>131107</v>
      </c>
      <c r="K4090" t="s">
        <v>348</v>
      </c>
      <c r="L4090" t="s">
        <v>375</v>
      </c>
      <c r="M4090" t="s">
        <v>376</v>
      </c>
      <c r="N4090" t="s">
        <v>401</v>
      </c>
      <c r="O4090" t="s">
        <v>402</v>
      </c>
      <c r="P4090" t="s">
        <v>564</v>
      </c>
      <c r="Q4090" t="s">
        <v>575</v>
      </c>
      <c r="S4090" t="s">
        <v>226</v>
      </c>
      <c r="U4090" t="s">
        <v>335</v>
      </c>
      <c r="V4090" t="s">
        <v>264</v>
      </c>
      <c r="W4090" s="81" t="str">
        <f>analysis_methods!$B$3</f>
        <v>BIOM</v>
      </c>
      <c r="X4090">
        <v>4.0000000000000001E-3</v>
      </c>
      <c r="Y4090" t="s">
        <v>731</v>
      </c>
      <c r="Z4090" t="s">
        <v>243</v>
      </c>
      <c r="AA4090" t="s">
        <v>161</v>
      </c>
      <c r="AB4090" s="81" t="str">
        <f>analysis_methods!$M$3</f>
        <v>BLOT WW SCALE</v>
      </c>
      <c r="AC4090" s="77">
        <v>45413</v>
      </c>
    </row>
    <row r="4091" spans="1:29" x14ac:dyDescent="0.25">
      <c r="A4091" s="81" t="str">
        <f>samples!$C$106</f>
        <v>BU2023/20-WestdiepSeafarm-825m-b-VV2</v>
      </c>
      <c r="C4091"/>
      <c r="H4091" t="s">
        <v>411</v>
      </c>
      <c r="I4091">
        <v>919</v>
      </c>
      <c r="K4091" t="s">
        <v>348</v>
      </c>
      <c r="L4091" t="s">
        <v>375</v>
      </c>
      <c r="M4091" t="s">
        <v>376</v>
      </c>
      <c r="N4091" t="s">
        <v>384</v>
      </c>
      <c r="O4091" t="s">
        <v>411</v>
      </c>
      <c r="S4091" t="s">
        <v>226</v>
      </c>
      <c r="U4091" t="s">
        <v>335</v>
      </c>
      <c r="V4091" t="s">
        <v>264</v>
      </c>
      <c r="W4091" s="81" t="str">
        <f>analysis_methods!$B$3</f>
        <v>BIOM</v>
      </c>
      <c r="X4091">
        <v>4.1999999999999996E-2</v>
      </c>
      <c r="Y4091" t="s">
        <v>731</v>
      </c>
      <c r="Z4091" t="s">
        <v>243</v>
      </c>
      <c r="AA4091" t="s">
        <v>161</v>
      </c>
      <c r="AB4091" s="81" t="str">
        <f>analysis_methods!$M$3</f>
        <v>BLOT WW SCALE</v>
      </c>
      <c r="AC4091" s="77">
        <v>45413</v>
      </c>
    </row>
    <row r="4092" spans="1:29" x14ac:dyDescent="0.25">
      <c r="A4092" s="81" t="str">
        <f>samples!$C$106</f>
        <v>BU2023/20-WestdiepSeafarm-825m-b-VV2</v>
      </c>
      <c r="C4092"/>
      <c r="H4092" t="s">
        <v>470</v>
      </c>
      <c r="I4092">
        <v>855674</v>
      </c>
      <c r="K4092" t="s">
        <v>348</v>
      </c>
      <c r="L4092" t="s">
        <v>355</v>
      </c>
      <c r="M4092" t="s">
        <v>826</v>
      </c>
      <c r="N4092" t="s">
        <v>356</v>
      </c>
      <c r="O4092" t="s">
        <v>357</v>
      </c>
      <c r="P4092" t="s">
        <v>358</v>
      </c>
      <c r="Q4092" t="s">
        <v>359</v>
      </c>
      <c r="S4092" t="s">
        <v>226</v>
      </c>
      <c r="U4092" t="s">
        <v>335</v>
      </c>
      <c r="V4092" t="s">
        <v>264</v>
      </c>
      <c r="W4092" s="81" t="str">
        <f>analysis_methods!$B$3</f>
        <v>BIOM</v>
      </c>
      <c r="X4092">
        <v>19.82</v>
      </c>
      <c r="Y4092" t="s">
        <v>731</v>
      </c>
      <c r="Z4092" t="s">
        <v>243</v>
      </c>
      <c r="AA4092" t="s">
        <v>161</v>
      </c>
      <c r="AB4092" s="81" t="str">
        <f>analysis_methods!$M$3</f>
        <v>BLOT WW SCALE</v>
      </c>
      <c r="AC4092" s="77">
        <v>45413</v>
      </c>
    </row>
    <row r="4093" spans="1:29" x14ac:dyDescent="0.25">
      <c r="A4093" s="81" t="str">
        <f>samples!$C$106</f>
        <v>BU2023/20-WestdiepSeafarm-825m-b-VV2</v>
      </c>
      <c r="C4093"/>
      <c r="H4093" t="s">
        <v>542</v>
      </c>
      <c r="I4093">
        <v>130644</v>
      </c>
      <c r="K4093" t="s">
        <v>348</v>
      </c>
      <c r="L4093" t="s">
        <v>375</v>
      </c>
      <c r="M4093" t="s">
        <v>376</v>
      </c>
      <c r="N4093" t="s">
        <v>380</v>
      </c>
      <c r="O4093" t="s">
        <v>448</v>
      </c>
      <c r="P4093" t="s">
        <v>518</v>
      </c>
      <c r="Q4093" t="s">
        <v>532</v>
      </c>
      <c r="S4093" t="s">
        <v>226</v>
      </c>
      <c r="U4093" t="s">
        <v>335</v>
      </c>
      <c r="V4093" t="s">
        <v>264</v>
      </c>
      <c r="W4093" s="81" t="str">
        <f>analysis_methods!$B$3</f>
        <v>BIOM</v>
      </c>
      <c r="X4093">
        <v>8.9999999999999993E-3</v>
      </c>
      <c r="Y4093" t="s">
        <v>731</v>
      </c>
      <c r="Z4093" t="s">
        <v>243</v>
      </c>
      <c r="AA4093" t="s">
        <v>161</v>
      </c>
      <c r="AB4093" s="81" t="str">
        <f>analysis_methods!$M$3</f>
        <v>BLOT WW SCALE</v>
      </c>
      <c r="AC4093" s="77">
        <v>45413</v>
      </c>
    </row>
    <row r="4094" spans="1:29" x14ac:dyDescent="0.25">
      <c r="A4094" s="81" t="str">
        <f>samples!$C$106</f>
        <v>BU2023/20-WestdiepSeafarm-825m-b-VV2</v>
      </c>
      <c r="C4094"/>
      <c r="H4094" t="s">
        <v>484</v>
      </c>
      <c r="I4094">
        <v>130116</v>
      </c>
      <c r="K4094" t="s">
        <v>348</v>
      </c>
      <c r="L4094" t="s">
        <v>375</v>
      </c>
      <c r="M4094" t="s">
        <v>376</v>
      </c>
      <c r="N4094" t="s">
        <v>380</v>
      </c>
      <c r="O4094" t="s">
        <v>409</v>
      </c>
      <c r="P4094" t="s">
        <v>410</v>
      </c>
      <c r="Q4094" t="s">
        <v>374</v>
      </c>
      <c r="S4094" t="s">
        <v>226</v>
      </c>
      <c r="U4094" t="s">
        <v>335</v>
      </c>
      <c r="V4094" t="s">
        <v>264</v>
      </c>
      <c r="W4094" s="81" t="str">
        <f>analysis_methods!$B$3</f>
        <v>BIOM</v>
      </c>
      <c r="X4094">
        <v>0.59299999999999997</v>
      </c>
      <c r="Y4094" t="s">
        <v>731</v>
      </c>
      <c r="Z4094" t="s">
        <v>243</v>
      </c>
      <c r="AA4094" t="s">
        <v>161</v>
      </c>
      <c r="AB4094" s="81" t="str">
        <f>analysis_methods!$M$3</f>
        <v>BLOT WW SCALE</v>
      </c>
      <c r="AC4094" s="77">
        <v>45413</v>
      </c>
    </row>
    <row r="4095" spans="1:29" x14ac:dyDescent="0.25">
      <c r="A4095" s="81" t="str">
        <f>samples!$C$106</f>
        <v>BU2023/20-WestdiepSeafarm-825m-b-VV2</v>
      </c>
      <c r="C4095"/>
      <c r="H4095" t="s">
        <v>538</v>
      </c>
      <c r="I4095">
        <v>131495</v>
      </c>
      <c r="K4095" t="s">
        <v>348</v>
      </c>
      <c r="L4095" t="s">
        <v>375</v>
      </c>
      <c r="M4095" t="s">
        <v>376</v>
      </c>
      <c r="N4095" t="s">
        <v>384</v>
      </c>
      <c r="O4095" t="s">
        <v>509</v>
      </c>
      <c r="P4095" t="s">
        <v>510</v>
      </c>
      <c r="Q4095" t="s">
        <v>527</v>
      </c>
      <c r="S4095" t="s">
        <v>226</v>
      </c>
      <c r="U4095" t="s">
        <v>335</v>
      </c>
      <c r="V4095" t="s">
        <v>264</v>
      </c>
      <c r="W4095" s="81" t="str">
        <f>analysis_methods!$B$3</f>
        <v>BIOM</v>
      </c>
      <c r="X4095">
        <v>3.2829999999999995</v>
      </c>
      <c r="Y4095" t="s">
        <v>731</v>
      </c>
      <c r="Z4095" t="s">
        <v>243</v>
      </c>
      <c r="AA4095" t="s">
        <v>161</v>
      </c>
      <c r="AB4095" s="81" t="str">
        <f>analysis_methods!$M$3</f>
        <v>BLOT WW SCALE</v>
      </c>
      <c r="AC4095" s="77">
        <v>45413</v>
      </c>
    </row>
    <row r="4096" spans="1:29" x14ac:dyDescent="0.25">
      <c r="A4096" s="81" t="str">
        <f>samples!$C$106</f>
        <v>BU2023/20-WestdiepSeafarm-825m-b-VV2</v>
      </c>
      <c r="C4096"/>
      <c r="H4096" t="s">
        <v>457</v>
      </c>
      <c r="I4096">
        <v>152391</v>
      </c>
      <c r="K4096" t="s">
        <v>348</v>
      </c>
      <c r="L4096" t="s">
        <v>457</v>
      </c>
      <c r="S4096" t="s">
        <v>226</v>
      </c>
      <c r="U4096" t="s">
        <v>335</v>
      </c>
      <c r="V4096" t="s">
        <v>264</v>
      </c>
      <c r="W4096" s="81" t="str">
        <f>analysis_methods!$B$3</f>
        <v>BIOM</v>
      </c>
      <c r="X4096">
        <v>5.1999999999999998E-2</v>
      </c>
      <c r="Y4096" t="s">
        <v>731</v>
      </c>
      <c r="Z4096" t="s">
        <v>243</v>
      </c>
      <c r="AA4096" t="s">
        <v>161</v>
      </c>
      <c r="AB4096" s="81" t="str">
        <f>analysis_methods!$M$3</f>
        <v>BLOT WW SCALE</v>
      </c>
      <c r="AC4096" s="77">
        <v>45413</v>
      </c>
    </row>
    <row r="4097" spans="1:29" x14ac:dyDescent="0.25">
      <c r="A4097" s="81" t="str">
        <f>samples!$C$106</f>
        <v>BU2023/20-WestdiepSeafarm-825m-b-VV2</v>
      </c>
      <c r="C4097"/>
      <c r="H4097" t="s">
        <v>482</v>
      </c>
      <c r="I4097">
        <v>130357</v>
      </c>
      <c r="K4097" t="s">
        <v>348</v>
      </c>
      <c r="L4097" t="s">
        <v>375</v>
      </c>
      <c r="M4097" t="s">
        <v>376</v>
      </c>
      <c r="N4097" t="s">
        <v>380</v>
      </c>
      <c r="O4097" t="s">
        <v>381</v>
      </c>
      <c r="P4097" t="s">
        <v>382</v>
      </c>
      <c r="Q4097" t="s">
        <v>405</v>
      </c>
      <c r="S4097" t="s">
        <v>226</v>
      </c>
      <c r="U4097" t="s">
        <v>335</v>
      </c>
      <c r="V4097" t="s">
        <v>264</v>
      </c>
      <c r="W4097" s="81" t="str">
        <f>analysis_methods!$B$3</f>
        <v>BIOM</v>
      </c>
      <c r="X4097">
        <v>0.313</v>
      </c>
      <c r="Y4097" t="s">
        <v>731</v>
      </c>
      <c r="Z4097" t="s">
        <v>243</v>
      </c>
      <c r="AA4097" t="s">
        <v>161</v>
      </c>
      <c r="AB4097" s="81" t="str">
        <f>analysis_methods!$M$3</f>
        <v>BLOT WW SCALE</v>
      </c>
      <c r="AC4097" s="77">
        <v>45413</v>
      </c>
    </row>
    <row r="4098" spans="1:29" x14ac:dyDescent="0.25">
      <c r="A4098" s="81" t="str">
        <f>samples!$C$106</f>
        <v>BU2023/20-WestdiepSeafarm-825m-b-VV2</v>
      </c>
      <c r="C4098"/>
      <c r="H4098" t="s">
        <v>474</v>
      </c>
      <c r="I4098">
        <v>129898</v>
      </c>
      <c r="K4098" t="s">
        <v>348</v>
      </c>
      <c r="L4098" t="s">
        <v>375</v>
      </c>
      <c r="M4098" t="s">
        <v>376</v>
      </c>
      <c r="O4098" t="s">
        <v>377</v>
      </c>
      <c r="P4098" t="s">
        <v>378</v>
      </c>
      <c r="Q4098" t="s">
        <v>379</v>
      </c>
      <c r="S4098" t="s">
        <v>226</v>
      </c>
      <c r="U4098" t="s">
        <v>335</v>
      </c>
      <c r="V4098" t="s">
        <v>264</v>
      </c>
      <c r="W4098" s="81" t="str">
        <f>analysis_methods!$B$3</f>
        <v>BIOM</v>
      </c>
      <c r="X4098">
        <v>0.31899999999999995</v>
      </c>
      <c r="Y4098" t="s">
        <v>731</v>
      </c>
      <c r="Z4098" t="s">
        <v>243</v>
      </c>
      <c r="AA4098" t="s">
        <v>161</v>
      </c>
      <c r="AB4098" s="81" t="str">
        <f>analysis_methods!$M$3</f>
        <v>BLOT WW SCALE</v>
      </c>
      <c r="AC4098" s="77">
        <v>45413</v>
      </c>
    </row>
    <row r="4099" spans="1:29" x14ac:dyDescent="0.25">
      <c r="A4099" s="81" t="str">
        <f>samples!$C$106</f>
        <v>BU2023/20-WestdiepSeafarm-825m-b-VV2</v>
      </c>
      <c r="C4099"/>
      <c r="H4099" t="s">
        <v>552</v>
      </c>
      <c r="I4099">
        <v>130491</v>
      </c>
      <c r="K4099" t="s">
        <v>348</v>
      </c>
      <c r="L4099" t="s">
        <v>375</v>
      </c>
      <c r="M4099" t="s">
        <v>376</v>
      </c>
      <c r="O4099" t="s">
        <v>568</v>
      </c>
      <c r="P4099" t="s">
        <v>569</v>
      </c>
      <c r="Q4099" t="s">
        <v>577</v>
      </c>
      <c r="S4099" t="s">
        <v>226</v>
      </c>
      <c r="U4099" t="s">
        <v>335</v>
      </c>
      <c r="V4099" t="s">
        <v>264</v>
      </c>
      <c r="W4099" s="81" t="str">
        <f>analysis_methods!$B$3</f>
        <v>BIOM</v>
      </c>
      <c r="X4099">
        <v>0.54399999999999993</v>
      </c>
      <c r="Y4099" t="s">
        <v>731</v>
      </c>
      <c r="Z4099" t="s">
        <v>243</v>
      </c>
      <c r="AA4099" t="s">
        <v>161</v>
      </c>
      <c r="AB4099" s="81" t="str">
        <f>analysis_methods!$M$3</f>
        <v>BLOT WW SCALE</v>
      </c>
      <c r="AC4099" s="77">
        <v>45413</v>
      </c>
    </row>
    <row r="4100" spans="1:29" x14ac:dyDescent="0.25">
      <c r="A4100" s="81" t="str">
        <f>samples!$C$106</f>
        <v>BU2023/20-WestdiepSeafarm-825m-b-VV2</v>
      </c>
      <c r="C4100"/>
      <c r="H4100" t="s">
        <v>471</v>
      </c>
      <c r="I4100">
        <v>124929</v>
      </c>
      <c r="K4100" t="s">
        <v>348</v>
      </c>
      <c r="L4100" t="s">
        <v>349</v>
      </c>
      <c r="M4100" t="s">
        <v>360</v>
      </c>
      <c r="N4100" t="s">
        <v>361</v>
      </c>
      <c r="O4100" t="s">
        <v>362</v>
      </c>
      <c r="P4100" t="s">
        <v>363</v>
      </c>
      <c r="Q4100" t="s">
        <v>364</v>
      </c>
      <c r="S4100" t="s">
        <v>226</v>
      </c>
      <c r="U4100" t="s">
        <v>335</v>
      </c>
      <c r="V4100" t="s">
        <v>264</v>
      </c>
      <c r="W4100" s="81" t="str">
        <f>analysis_methods!$B$3</f>
        <v>BIOM</v>
      </c>
      <c r="X4100">
        <v>21.7</v>
      </c>
      <c r="Y4100" t="s">
        <v>731</v>
      </c>
      <c r="Z4100" t="s">
        <v>243</v>
      </c>
      <c r="AA4100" t="s">
        <v>161</v>
      </c>
      <c r="AB4100" s="81" t="str">
        <f>analysis_methods!$M$3</f>
        <v>BLOT WW SCALE</v>
      </c>
      <c r="AC4100" s="77">
        <v>45413</v>
      </c>
    </row>
    <row r="4101" spans="1:29" x14ac:dyDescent="0.25">
      <c r="A4101" s="81" t="str">
        <f>samples!$C$106</f>
        <v>BU2023/20-WestdiepSeafarm-825m-b-VV2</v>
      </c>
      <c r="C4101"/>
      <c r="H4101" t="s">
        <v>540</v>
      </c>
      <c r="I4101">
        <v>334512</v>
      </c>
      <c r="K4101" t="s">
        <v>348</v>
      </c>
      <c r="L4101" t="s">
        <v>375</v>
      </c>
      <c r="M4101" t="s">
        <v>376</v>
      </c>
      <c r="N4101" t="s">
        <v>380</v>
      </c>
      <c r="O4101" t="s">
        <v>448</v>
      </c>
      <c r="P4101" t="s">
        <v>517</v>
      </c>
      <c r="Q4101" t="s">
        <v>530</v>
      </c>
      <c r="S4101" t="s">
        <v>226</v>
      </c>
      <c r="U4101" t="s">
        <v>335</v>
      </c>
      <c r="V4101" t="s">
        <v>264</v>
      </c>
      <c r="W4101" s="81" t="str">
        <f>analysis_methods!$B$3</f>
        <v>BIOM</v>
      </c>
      <c r="X4101">
        <v>8.3999999999999991E-2</v>
      </c>
      <c r="Y4101" t="s">
        <v>731</v>
      </c>
      <c r="Z4101" t="s">
        <v>243</v>
      </c>
      <c r="AA4101" t="s">
        <v>161</v>
      </c>
      <c r="AB4101" s="81" t="str">
        <f>analysis_methods!$M$3</f>
        <v>BLOT WW SCALE</v>
      </c>
      <c r="AC4101" s="77">
        <v>45413</v>
      </c>
    </row>
    <row r="4102" spans="1:29" x14ac:dyDescent="0.25">
      <c r="A4102" s="81" t="str">
        <f>samples!$C$106</f>
        <v>BU2023/20-WestdiepSeafarm-825m-b-VV2</v>
      </c>
      <c r="C4102"/>
      <c r="H4102" t="s">
        <v>546</v>
      </c>
      <c r="I4102">
        <v>130711</v>
      </c>
      <c r="K4102" t="s">
        <v>348</v>
      </c>
      <c r="L4102" t="s">
        <v>375</v>
      </c>
      <c r="M4102" t="s">
        <v>376</v>
      </c>
      <c r="N4102" t="s">
        <v>401</v>
      </c>
      <c r="O4102" t="s">
        <v>557</v>
      </c>
      <c r="P4102" t="s">
        <v>558</v>
      </c>
      <c r="Q4102" t="s">
        <v>572</v>
      </c>
      <c r="S4102" t="s">
        <v>226</v>
      </c>
      <c r="U4102" t="s">
        <v>335</v>
      </c>
      <c r="V4102" t="s">
        <v>264</v>
      </c>
      <c r="W4102" s="81" t="str">
        <f>analysis_methods!$B$3</f>
        <v>BIOM</v>
      </c>
      <c r="X4102">
        <v>8.0999999999999989E-2</v>
      </c>
      <c r="Y4102" t="s">
        <v>731</v>
      </c>
      <c r="Z4102" t="s">
        <v>243</v>
      </c>
      <c r="AA4102" t="s">
        <v>161</v>
      </c>
      <c r="AB4102" s="81" t="str">
        <f>analysis_methods!$M$3</f>
        <v>BLOT WW SCALE</v>
      </c>
      <c r="AC4102" s="77">
        <v>45413</v>
      </c>
    </row>
    <row r="4103" spans="1:29" x14ac:dyDescent="0.25">
      <c r="A4103" s="81" t="str">
        <f>samples!$C$106</f>
        <v>BU2023/20-WestdiepSeafarm-825m-b-VV2</v>
      </c>
      <c r="C4103"/>
      <c r="H4103" t="s">
        <v>421</v>
      </c>
      <c r="I4103">
        <v>1648</v>
      </c>
      <c r="K4103" t="s">
        <v>348</v>
      </c>
      <c r="L4103" t="s">
        <v>375</v>
      </c>
      <c r="N4103" t="s">
        <v>420</v>
      </c>
      <c r="O4103" t="s">
        <v>421</v>
      </c>
      <c r="S4103" t="s">
        <v>226</v>
      </c>
      <c r="U4103" t="s">
        <v>335</v>
      </c>
      <c r="V4103" t="s">
        <v>264</v>
      </c>
      <c r="W4103" s="81" t="str">
        <f>analysis_methods!$B$3</f>
        <v>BIOM</v>
      </c>
      <c r="X4103">
        <v>1.1999999999999999E-2</v>
      </c>
      <c r="Y4103" t="s">
        <v>731</v>
      </c>
      <c r="Z4103" t="s">
        <v>243</v>
      </c>
      <c r="AA4103" t="s">
        <v>161</v>
      </c>
      <c r="AB4103" s="81" t="str">
        <f>analysis_methods!$M$3</f>
        <v>BLOT WW SCALE</v>
      </c>
      <c r="AC4103" s="77">
        <v>45413</v>
      </c>
    </row>
    <row r="4104" spans="1:29" x14ac:dyDescent="0.25">
      <c r="A4104" s="81" t="str">
        <f>samples!$C$106</f>
        <v>BU2023/20-WestdiepSeafarm-825m-b-VV2</v>
      </c>
      <c r="C4104"/>
      <c r="H4104" t="s">
        <v>543</v>
      </c>
      <c r="I4104">
        <v>131183</v>
      </c>
      <c r="K4104" t="s">
        <v>348</v>
      </c>
      <c r="L4104" t="s">
        <v>375</v>
      </c>
      <c r="M4104" t="s">
        <v>376</v>
      </c>
      <c r="N4104" t="s">
        <v>401</v>
      </c>
      <c r="O4104" t="s">
        <v>402</v>
      </c>
      <c r="P4104" t="s">
        <v>519</v>
      </c>
      <c r="Q4104" t="s">
        <v>533</v>
      </c>
      <c r="S4104" t="s">
        <v>226</v>
      </c>
      <c r="U4104" t="s">
        <v>335</v>
      </c>
      <c r="V4104" t="s">
        <v>264</v>
      </c>
      <c r="W4104" s="81" t="str">
        <f>analysis_methods!$B$3</f>
        <v>BIOM</v>
      </c>
      <c r="X4104">
        <v>5.5999999999999994E-2</v>
      </c>
      <c r="Y4104" t="s">
        <v>731</v>
      </c>
      <c r="Z4104" t="s">
        <v>243</v>
      </c>
      <c r="AA4104" t="s">
        <v>161</v>
      </c>
      <c r="AB4104" s="81" t="str">
        <f>analysis_methods!$M$3</f>
        <v>BLOT WW SCALE</v>
      </c>
      <c r="AC4104" s="77">
        <v>45413</v>
      </c>
    </row>
    <row r="4105" spans="1:29" x14ac:dyDescent="0.25">
      <c r="A4105" s="81" t="str">
        <f>samples!$C$106</f>
        <v>BU2023/20-WestdiepSeafarm-825m-b-VV2</v>
      </c>
      <c r="C4105"/>
      <c r="H4105" t="s">
        <v>481</v>
      </c>
      <c r="I4105">
        <v>131187</v>
      </c>
      <c r="K4105" t="s">
        <v>348</v>
      </c>
      <c r="L4105" t="s">
        <v>375</v>
      </c>
      <c r="M4105" t="s">
        <v>376</v>
      </c>
      <c r="N4105" t="s">
        <v>401</v>
      </c>
      <c r="O4105" t="s">
        <v>402</v>
      </c>
      <c r="P4105" t="s">
        <v>403</v>
      </c>
      <c r="Q4105" t="s">
        <v>404</v>
      </c>
      <c r="S4105" t="s">
        <v>226</v>
      </c>
      <c r="U4105" t="s">
        <v>335</v>
      </c>
      <c r="V4105" t="s">
        <v>264</v>
      </c>
      <c r="W4105" s="81" t="str">
        <f>analysis_methods!$B$3</f>
        <v>BIOM</v>
      </c>
      <c r="X4105">
        <v>0.6339999999999999</v>
      </c>
      <c r="Y4105" t="s">
        <v>731</v>
      </c>
      <c r="Z4105" t="s">
        <v>243</v>
      </c>
      <c r="AA4105" t="s">
        <v>161</v>
      </c>
      <c r="AB4105" s="81" t="str">
        <f>analysis_methods!$M$3</f>
        <v>BLOT WW SCALE</v>
      </c>
      <c r="AC4105" s="77">
        <v>45413</v>
      </c>
    </row>
    <row r="4106" spans="1:29" x14ac:dyDescent="0.25">
      <c r="A4106" s="81" t="str">
        <f>samples!$C$106</f>
        <v>BU2023/20-WestdiepSeafarm-825m-b-VV2</v>
      </c>
      <c r="C4106"/>
      <c r="H4106" t="s">
        <v>472</v>
      </c>
      <c r="I4106">
        <v>140301</v>
      </c>
      <c r="K4106" t="s">
        <v>348</v>
      </c>
      <c r="L4106" t="s">
        <v>365</v>
      </c>
      <c r="M4106" t="s">
        <v>366</v>
      </c>
      <c r="N4106" t="s">
        <v>367</v>
      </c>
      <c r="O4106" t="s">
        <v>368</v>
      </c>
      <c r="P4106" t="s">
        <v>369</v>
      </c>
      <c r="Q4106" t="s">
        <v>370</v>
      </c>
      <c r="S4106" t="s">
        <v>226</v>
      </c>
      <c r="U4106" t="s">
        <v>335</v>
      </c>
      <c r="V4106" t="s">
        <v>264</v>
      </c>
      <c r="W4106" s="81" t="str">
        <f>analysis_methods!$B$3</f>
        <v>BIOM</v>
      </c>
      <c r="X4106">
        <v>109.09700000000001</v>
      </c>
      <c r="Y4106" t="s">
        <v>731</v>
      </c>
      <c r="Z4106" t="s">
        <v>243</v>
      </c>
      <c r="AA4106" t="s">
        <v>161</v>
      </c>
      <c r="AB4106" s="81" t="str">
        <f>analysis_methods!$M$3</f>
        <v>BLOT WW SCALE</v>
      </c>
      <c r="AC4106" s="77">
        <v>45413</v>
      </c>
    </row>
    <row r="4107" spans="1:29" x14ac:dyDescent="0.25">
      <c r="A4107" s="81" t="str">
        <f>samples!$C$106</f>
        <v>BU2023/20-WestdiepSeafarm-825m-b-VV2</v>
      </c>
      <c r="C4107"/>
      <c r="H4107" t="s">
        <v>585</v>
      </c>
      <c r="I4107">
        <v>120019</v>
      </c>
      <c r="K4107" t="s">
        <v>348</v>
      </c>
      <c r="L4107" t="s">
        <v>414</v>
      </c>
      <c r="M4107" t="s">
        <v>415</v>
      </c>
      <c r="N4107" t="s">
        <v>559</v>
      </c>
      <c r="O4107" t="s">
        <v>560</v>
      </c>
      <c r="P4107" t="s">
        <v>561</v>
      </c>
      <c r="Q4107" t="s">
        <v>597</v>
      </c>
      <c r="S4107" t="s">
        <v>226</v>
      </c>
      <c r="U4107" t="s">
        <v>335</v>
      </c>
      <c r="V4107" t="s">
        <v>264</v>
      </c>
      <c r="W4107" s="81" t="str">
        <f>analysis_methods!$B$3</f>
        <v>BIOM</v>
      </c>
      <c r="X4107">
        <v>0.04</v>
      </c>
      <c r="Y4107" t="s">
        <v>731</v>
      </c>
      <c r="Z4107" t="s">
        <v>243</v>
      </c>
      <c r="AA4107" t="s">
        <v>161</v>
      </c>
      <c r="AB4107" s="81" t="str">
        <f>analysis_methods!$M$3</f>
        <v>BLOT WW SCALE</v>
      </c>
      <c r="AC4107" s="77">
        <v>45413</v>
      </c>
    </row>
    <row r="4108" spans="1:29" x14ac:dyDescent="0.25">
      <c r="A4108" s="81" t="str">
        <f>samples!$C$106</f>
        <v>BU2023/20-WestdiepSeafarm-825m-b-VV2</v>
      </c>
      <c r="C4108"/>
      <c r="H4108" t="s">
        <v>868</v>
      </c>
      <c r="I4108">
        <v>1748246</v>
      </c>
      <c r="K4108" t="s">
        <v>348</v>
      </c>
      <c r="L4108" t="s">
        <v>414</v>
      </c>
      <c r="M4108" t="s">
        <v>415</v>
      </c>
      <c r="N4108" t="s">
        <v>511</v>
      </c>
      <c r="O4108" t="s">
        <v>512</v>
      </c>
      <c r="P4108" t="s">
        <v>888</v>
      </c>
      <c r="Q4108" t="s">
        <v>611</v>
      </c>
      <c r="S4108" t="s">
        <v>226</v>
      </c>
      <c r="U4108" t="s">
        <v>335</v>
      </c>
      <c r="V4108" t="s">
        <v>264</v>
      </c>
      <c r="W4108" s="81" t="str">
        <f>analysis_methods!$B$3</f>
        <v>BIOM</v>
      </c>
      <c r="X4108">
        <v>3.21</v>
      </c>
      <c r="Y4108" t="s">
        <v>731</v>
      </c>
      <c r="Z4108" t="s">
        <v>243</v>
      </c>
      <c r="AA4108" t="s">
        <v>161</v>
      </c>
      <c r="AB4108" s="81" t="str">
        <f>analysis_methods!$M$3</f>
        <v>BLOT WW SCALE</v>
      </c>
      <c r="AC4108" s="77">
        <v>45413</v>
      </c>
    </row>
    <row r="4109" spans="1:29" x14ac:dyDescent="0.25">
      <c r="A4109" s="81" t="str">
        <f>samples!$C$106</f>
        <v>BU2023/20-WestdiepSeafarm-825m-b-VV2</v>
      </c>
      <c r="C4109"/>
      <c r="H4109" t="s">
        <v>513</v>
      </c>
      <c r="I4109">
        <v>106925</v>
      </c>
      <c r="K4109" t="s">
        <v>348</v>
      </c>
      <c r="L4109" t="s">
        <v>414</v>
      </c>
      <c r="M4109" t="s">
        <v>415</v>
      </c>
      <c r="N4109" t="s">
        <v>511</v>
      </c>
      <c r="O4109" t="s">
        <v>512</v>
      </c>
      <c r="P4109" t="s">
        <v>513</v>
      </c>
      <c r="S4109" t="s">
        <v>226</v>
      </c>
      <c r="U4109" t="s">
        <v>335</v>
      </c>
      <c r="V4109" t="s">
        <v>264</v>
      </c>
      <c r="W4109" s="81" t="str">
        <f>analysis_methods!$B$3</f>
        <v>BIOM</v>
      </c>
      <c r="X4109">
        <v>0.04</v>
      </c>
      <c r="Y4109" t="s">
        <v>731</v>
      </c>
      <c r="Z4109" t="s">
        <v>243</v>
      </c>
      <c r="AA4109" t="s">
        <v>161</v>
      </c>
      <c r="AB4109" s="81" t="str">
        <f>analysis_methods!$M$3</f>
        <v>BLOT WW SCALE</v>
      </c>
      <c r="AC4109" s="77">
        <v>45413</v>
      </c>
    </row>
    <row r="4110" spans="1:29" x14ac:dyDescent="0.25">
      <c r="A4110" s="81" t="str">
        <f>samples!$C$106</f>
        <v>BU2023/20-WestdiepSeafarm-825m-b-VV2</v>
      </c>
      <c r="C4110"/>
      <c r="H4110" t="s">
        <v>820</v>
      </c>
      <c r="I4110">
        <v>107188</v>
      </c>
      <c r="K4110" t="s">
        <v>348</v>
      </c>
      <c r="L4110" t="s">
        <v>414</v>
      </c>
      <c r="M4110" t="s">
        <v>415</v>
      </c>
      <c r="N4110" t="s">
        <v>511</v>
      </c>
      <c r="O4110" t="s">
        <v>850</v>
      </c>
      <c r="P4110" t="s">
        <v>851</v>
      </c>
      <c r="Q4110" t="s">
        <v>852</v>
      </c>
      <c r="S4110" t="s">
        <v>226</v>
      </c>
      <c r="U4110" t="s">
        <v>335</v>
      </c>
      <c r="V4110" t="s">
        <v>264</v>
      </c>
      <c r="W4110" s="81" t="str">
        <f>analysis_methods!$B$3</f>
        <v>BIOM</v>
      </c>
      <c r="X4110">
        <v>0.17999999999999997</v>
      </c>
      <c r="Y4110" t="s">
        <v>731</v>
      </c>
      <c r="Z4110" t="s">
        <v>243</v>
      </c>
      <c r="AA4110" t="s">
        <v>161</v>
      </c>
      <c r="AB4110" s="81" t="str">
        <f>analysis_methods!$M$3</f>
        <v>BLOT WW SCALE</v>
      </c>
      <c r="AC4110" s="77">
        <v>45413</v>
      </c>
    </row>
    <row r="4111" spans="1:29" x14ac:dyDescent="0.25">
      <c r="A4111" s="81" t="str">
        <f>samples!$C$106</f>
        <v>BU2023/20-WestdiepSeafarm-825m-b-VV2</v>
      </c>
      <c r="C4111"/>
      <c r="H4111" t="s">
        <v>536</v>
      </c>
      <c r="I4111">
        <v>876821</v>
      </c>
      <c r="K4111" t="s">
        <v>348</v>
      </c>
      <c r="L4111" t="s">
        <v>365</v>
      </c>
      <c r="M4111" t="s">
        <v>503</v>
      </c>
      <c r="N4111" t="s">
        <v>504</v>
      </c>
      <c r="O4111" t="s">
        <v>505</v>
      </c>
      <c r="P4111" t="s">
        <v>506</v>
      </c>
      <c r="Q4111" t="s">
        <v>525</v>
      </c>
      <c r="S4111" t="s">
        <v>226</v>
      </c>
      <c r="U4111" t="s">
        <v>335</v>
      </c>
      <c r="V4111" t="s">
        <v>264</v>
      </c>
      <c r="W4111" s="81" t="str">
        <f>analysis_methods!$B$3</f>
        <v>BIOM</v>
      </c>
      <c r="X4111">
        <v>57.485999999999997</v>
      </c>
      <c r="Y4111" t="s">
        <v>731</v>
      </c>
      <c r="Z4111" t="s">
        <v>243</v>
      </c>
      <c r="AA4111" t="s">
        <v>161</v>
      </c>
      <c r="AB4111" s="81" t="str">
        <f>analysis_methods!$M$3</f>
        <v>BLOT WW SCALE</v>
      </c>
      <c r="AC4111" s="77">
        <v>45413</v>
      </c>
    </row>
    <row r="4112" spans="1:29" x14ac:dyDescent="0.25">
      <c r="A4112" s="81" t="str">
        <f>samples!$C$107</f>
        <v>BU2023/20-WestdiepSeafarm-825m-c-VV3</v>
      </c>
      <c r="C4112"/>
      <c r="H4112" t="s">
        <v>487</v>
      </c>
      <c r="I4112">
        <v>102788</v>
      </c>
      <c r="K4112" t="s">
        <v>348</v>
      </c>
      <c r="L4112" t="s">
        <v>414</v>
      </c>
      <c r="M4112" t="s">
        <v>415</v>
      </c>
      <c r="N4112" t="s">
        <v>416</v>
      </c>
      <c r="O4112" t="s">
        <v>423</v>
      </c>
      <c r="P4112" t="s">
        <v>424</v>
      </c>
      <c r="Q4112" t="s">
        <v>425</v>
      </c>
      <c r="S4112" t="s">
        <v>226</v>
      </c>
      <c r="U4112" t="s">
        <v>335</v>
      </c>
      <c r="V4112" t="s">
        <v>264</v>
      </c>
      <c r="W4112" s="81" t="str">
        <f>analysis_methods!$B$3</f>
        <v>BIOM</v>
      </c>
      <c r="X4112">
        <v>0.11299999999999999</v>
      </c>
      <c r="Y4112" t="s">
        <v>731</v>
      </c>
      <c r="Z4112" t="s">
        <v>243</v>
      </c>
      <c r="AA4112" t="s">
        <v>161</v>
      </c>
      <c r="AB4112" s="81" t="str">
        <f>analysis_methods!$M$3</f>
        <v>BLOT WW SCALE</v>
      </c>
      <c r="AC4112" s="77">
        <v>45413</v>
      </c>
    </row>
    <row r="4113" spans="1:29" x14ac:dyDescent="0.25">
      <c r="A4113" s="81" t="str">
        <f>samples!$C$107</f>
        <v>BU2023/20-WestdiepSeafarm-825m-c-VV3</v>
      </c>
      <c r="C4113"/>
      <c r="H4113" t="s">
        <v>411</v>
      </c>
      <c r="I4113">
        <v>919</v>
      </c>
      <c r="K4113" t="s">
        <v>348</v>
      </c>
      <c r="L4113" t="s">
        <v>375</v>
      </c>
      <c r="M4113" t="s">
        <v>376</v>
      </c>
      <c r="N4113" t="s">
        <v>384</v>
      </c>
      <c r="O4113" t="s">
        <v>411</v>
      </c>
      <c r="S4113" t="s">
        <v>226</v>
      </c>
      <c r="U4113" t="s">
        <v>335</v>
      </c>
      <c r="V4113" t="s">
        <v>264</v>
      </c>
      <c r="W4113" s="81" t="str">
        <f>analysis_methods!$B$3</f>
        <v>BIOM</v>
      </c>
      <c r="X4113">
        <v>0.12999999999999998</v>
      </c>
      <c r="Y4113" t="s">
        <v>731</v>
      </c>
      <c r="Z4113" t="s">
        <v>243</v>
      </c>
      <c r="AA4113" t="s">
        <v>161</v>
      </c>
      <c r="AB4113" s="81" t="str">
        <f>analysis_methods!$M$3</f>
        <v>BLOT WW SCALE</v>
      </c>
      <c r="AC4113" s="77">
        <v>45413</v>
      </c>
    </row>
    <row r="4114" spans="1:29" x14ac:dyDescent="0.25">
      <c r="A4114" s="81" t="str">
        <f>samples!$C$107</f>
        <v>BU2023/20-WestdiepSeafarm-825m-c-VV3</v>
      </c>
      <c r="C4114"/>
      <c r="H4114" t="s">
        <v>470</v>
      </c>
      <c r="I4114">
        <v>855674</v>
      </c>
      <c r="K4114" t="s">
        <v>348</v>
      </c>
      <c r="L4114" t="s">
        <v>355</v>
      </c>
      <c r="M4114" t="s">
        <v>826</v>
      </c>
      <c r="N4114" t="s">
        <v>356</v>
      </c>
      <c r="O4114" t="s">
        <v>357</v>
      </c>
      <c r="P4114" t="s">
        <v>358</v>
      </c>
      <c r="Q4114" t="s">
        <v>359</v>
      </c>
      <c r="S4114" t="s">
        <v>226</v>
      </c>
      <c r="U4114" t="s">
        <v>335</v>
      </c>
      <c r="V4114" t="s">
        <v>264</v>
      </c>
      <c r="W4114" s="81" t="str">
        <f>analysis_methods!$B$3</f>
        <v>BIOM</v>
      </c>
      <c r="X4114">
        <v>0.96599999999999997</v>
      </c>
      <c r="Y4114" t="s">
        <v>731</v>
      </c>
      <c r="Z4114" t="s">
        <v>243</v>
      </c>
      <c r="AA4114" t="s">
        <v>161</v>
      </c>
      <c r="AB4114" s="81" t="str">
        <f>analysis_methods!$M$3</f>
        <v>BLOT WW SCALE</v>
      </c>
      <c r="AC4114" s="77">
        <v>45413</v>
      </c>
    </row>
    <row r="4115" spans="1:29" x14ac:dyDescent="0.25">
      <c r="A4115" s="81" t="str">
        <f>samples!$C$107</f>
        <v>BU2023/20-WestdiepSeafarm-825m-c-VV3</v>
      </c>
      <c r="C4115"/>
      <c r="H4115" t="s">
        <v>799</v>
      </c>
      <c r="I4115">
        <v>876640</v>
      </c>
      <c r="K4115" t="s">
        <v>348</v>
      </c>
      <c r="L4115" t="s">
        <v>365</v>
      </c>
      <c r="M4115" t="s">
        <v>366</v>
      </c>
      <c r="N4115" t="s">
        <v>451</v>
      </c>
      <c r="O4115" t="s">
        <v>452</v>
      </c>
      <c r="P4115" t="s">
        <v>453</v>
      </c>
      <c r="Q4115" t="s">
        <v>454</v>
      </c>
      <c r="S4115" t="s">
        <v>726</v>
      </c>
      <c r="U4115" t="s">
        <v>335</v>
      </c>
      <c r="V4115" t="s">
        <v>264</v>
      </c>
      <c r="W4115" s="81" t="str">
        <f>analysis_methods!$B$3</f>
        <v>BIOM</v>
      </c>
      <c r="X4115">
        <v>12.040999999999999</v>
      </c>
      <c r="Y4115" t="s">
        <v>731</v>
      </c>
      <c r="Z4115" t="s">
        <v>243</v>
      </c>
      <c r="AA4115" t="s">
        <v>161</v>
      </c>
      <c r="AB4115" s="81" t="str">
        <f>analysis_methods!$M$3</f>
        <v>BLOT WW SCALE</v>
      </c>
      <c r="AC4115" s="77">
        <v>45413</v>
      </c>
    </row>
    <row r="4116" spans="1:29" x14ac:dyDescent="0.25">
      <c r="A4116" s="81" t="str">
        <f>samples!$C$107</f>
        <v>BU2023/20-WestdiepSeafarm-825m-c-VV3</v>
      </c>
      <c r="C4116"/>
      <c r="H4116" t="s">
        <v>542</v>
      </c>
      <c r="I4116">
        <v>130644</v>
      </c>
      <c r="K4116" t="s">
        <v>348</v>
      </c>
      <c r="L4116" t="s">
        <v>375</v>
      </c>
      <c r="M4116" t="s">
        <v>376</v>
      </c>
      <c r="N4116" t="s">
        <v>380</v>
      </c>
      <c r="O4116" t="s">
        <v>448</v>
      </c>
      <c r="P4116" t="s">
        <v>518</v>
      </c>
      <c r="Q4116" t="s">
        <v>532</v>
      </c>
      <c r="S4116" t="s">
        <v>226</v>
      </c>
      <c r="U4116" t="s">
        <v>335</v>
      </c>
      <c r="V4116" t="s">
        <v>264</v>
      </c>
      <c r="W4116" s="81" t="str">
        <f>analysis_methods!$B$3</f>
        <v>BIOM</v>
      </c>
      <c r="X4116">
        <v>0.106</v>
      </c>
      <c r="Y4116" t="s">
        <v>731</v>
      </c>
      <c r="Z4116" t="s">
        <v>243</v>
      </c>
      <c r="AA4116" t="s">
        <v>161</v>
      </c>
      <c r="AB4116" s="81" t="str">
        <f>analysis_methods!$M$3</f>
        <v>BLOT WW SCALE</v>
      </c>
      <c r="AC4116" s="77">
        <v>45413</v>
      </c>
    </row>
    <row r="4117" spans="1:29" x14ac:dyDescent="0.25">
      <c r="A4117" s="81" t="str">
        <f>samples!$C$107</f>
        <v>BU2023/20-WestdiepSeafarm-825m-c-VV3</v>
      </c>
      <c r="C4117"/>
      <c r="H4117" t="s">
        <v>484</v>
      </c>
      <c r="I4117">
        <v>130116</v>
      </c>
      <c r="K4117" t="s">
        <v>348</v>
      </c>
      <c r="L4117" t="s">
        <v>375</v>
      </c>
      <c r="M4117" t="s">
        <v>376</v>
      </c>
      <c r="N4117" t="s">
        <v>380</v>
      </c>
      <c r="O4117" t="s">
        <v>409</v>
      </c>
      <c r="P4117" t="s">
        <v>410</v>
      </c>
      <c r="Q4117" t="s">
        <v>374</v>
      </c>
      <c r="S4117" t="s">
        <v>226</v>
      </c>
      <c r="U4117" t="s">
        <v>335</v>
      </c>
      <c r="V4117" t="s">
        <v>264</v>
      </c>
      <c r="W4117" s="81" t="str">
        <f>analysis_methods!$B$3</f>
        <v>BIOM</v>
      </c>
      <c r="X4117">
        <v>2.8719999999999999</v>
      </c>
      <c r="Y4117" t="s">
        <v>731</v>
      </c>
      <c r="Z4117" t="s">
        <v>243</v>
      </c>
      <c r="AA4117" t="s">
        <v>161</v>
      </c>
      <c r="AB4117" s="81" t="str">
        <f>analysis_methods!$M$3</f>
        <v>BLOT WW SCALE</v>
      </c>
      <c r="AC4117" s="77">
        <v>45413</v>
      </c>
    </row>
    <row r="4118" spans="1:29" x14ac:dyDescent="0.25">
      <c r="A4118" s="81" t="str">
        <f>samples!$C$107</f>
        <v>BU2023/20-WestdiepSeafarm-825m-c-VV3</v>
      </c>
      <c r="C4118"/>
      <c r="H4118" t="s">
        <v>476</v>
      </c>
      <c r="I4118">
        <v>152367</v>
      </c>
      <c r="K4118" t="s">
        <v>348</v>
      </c>
      <c r="L4118" t="s">
        <v>375</v>
      </c>
      <c r="M4118" t="s">
        <v>376</v>
      </c>
      <c r="N4118" t="s">
        <v>384</v>
      </c>
      <c r="O4118" t="s">
        <v>385</v>
      </c>
      <c r="P4118" t="s">
        <v>386</v>
      </c>
      <c r="Q4118" t="s">
        <v>387</v>
      </c>
      <c r="S4118" t="s">
        <v>226</v>
      </c>
      <c r="U4118" t="s">
        <v>335</v>
      </c>
      <c r="V4118" t="s">
        <v>264</v>
      </c>
      <c r="W4118" s="81" t="str">
        <f>analysis_methods!$B$3</f>
        <v>BIOM</v>
      </c>
      <c r="X4118">
        <v>1.7230000000000001</v>
      </c>
      <c r="Y4118" t="s">
        <v>731</v>
      </c>
      <c r="Z4118" t="s">
        <v>243</v>
      </c>
      <c r="AA4118" t="s">
        <v>161</v>
      </c>
      <c r="AB4118" s="81" t="str">
        <f>analysis_methods!$M$3</f>
        <v>BLOT WW SCALE</v>
      </c>
      <c r="AC4118" s="77">
        <v>45413</v>
      </c>
    </row>
    <row r="4119" spans="1:29" x14ac:dyDescent="0.25">
      <c r="A4119" s="81" t="str">
        <f>samples!$C$107</f>
        <v>BU2023/20-WestdiepSeafarm-825m-c-VV3</v>
      </c>
      <c r="C4119"/>
      <c r="H4119" t="s">
        <v>538</v>
      </c>
      <c r="I4119">
        <v>131495</v>
      </c>
      <c r="K4119" t="s">
        <v>348</v>
      </c>
      <c r="L4119" t="s">
        <v>375</v>
      </c>
      <c r="M4119" t="s">
        <v>376</v>
      </c>
      <c r="N4119" t="s">
        <v>384</v>
      </c>
      <c r="O4119" t="s">
        <v>509</v>
      </c>
      <c r="P4119" t="s">
        <v>510</v>
      </c>
      <c r="Q4119" t="s">
        <v>527</v>
      </c>
      <c r="S4119" t="s">
        <v>226</v>
      </c>
      <c r="U4119" t="s">
        <v>335</v>
      </c>
      <c r="V4119" t="s">
        <v>264</v>
      </c>
      <c r="W4119" s="81" t="str">
        <f>analysis_methods!$B$3</f>
        <v>BIOM</v>
      </c>
      <c r="X4119">
        <v>0.66</v>
      </c>
      <c r="Y4119" t="s">
        <v>731</v>
      </c>
      <c r="Z4119" t="s">
        <v>243</v>
      </c>
      <c r="AA4119" t="s">
        <v>161</v>
      </c>
      <c r="AB4119" s="81" t="str">
        <f>analysis_methods!$M$3</f>
        <v>BLOT WW SCALE</v>
      </c>
      <c r="AC4119" s="77">
        <v>45413</v>
      </c>
    </row>
    <row r="4120" spans="1:29" x14ac:dyDescent="0.25">
      <c r="A4120" s="81" t="str">
        <f>samples!$C$107</f>
        <v>BU2023/20-WestdiepSeafarm-825m-c-VV3</v>
      </c>
      <c r="C4120"/>
      <c r="H4120" t="s">
        <v>457</v>
      </c>
      <c r="I4120">
        <v>152391</v>
      </c>
      <c r="K4120" t="s">
        <v>348</v>
      </c>
      <c r="L4120" t="s">
        <v>457</v>
      </c>
      <c r="S4120" t="s">
        <v>226</v>
      </c>
      <c r="U4120" t="s">
        <v>335</v>
      </c>
      <c r="V4120" t="s">
        <v>264</v>
      </c>
      <c r="W4120" s="81" t="str">
        <f>analysis_methods!$B$3</f>
        <v>BIOM</v>
      </c>
      <c r="X4120">
        <v>6.3E-2</v>
      </c>
      <c r="Y4120" t="s">
        <v>731</v>
      </c>
      <c r="Z4120" t="s">
        <v>243</v>
      </c>
      <c r="AA4120" t="s">
        <v>161</v>
      </c>
      <c r="AB4120" s="81" t="str">
        <f>analysis_methods!$M$3</f>
        <v>BLOT WW SCALE</v>
      </c>
      <c r="AC4120" s="77">
        <v>45413</v>
      </c>
    </row>
    <row r="4121" spans="1:29" x14ac:dyDescent="0.25">
      <c r="A4121" s="81" t="str">
        <f>samples!$C$107</f>
        <v>BU2023/20-WestdiepSeafarm-825m-c-VV3</v>
      </c>
      <c r="C4121"/>
      <c r="H4121" t="s">
        <v>482</v>
      </c>
      <c r="I4121">
        <v>130357</v>
      </c>
      <c r="K4121" t="s">
        <v>348</v>
      </c>
      <c r="L4121" t="s">
        <v>375</v>
      </c>
      <c r="M4121" t="s">
        <v>376</v>
      </c>
      <c r="N4121" t="s">
        <v>380</v>
      </c>
      <c r="O4121" t="s">
        <v>381</v>
      </c>
      <c r="P4121" t="s">
        <v>382</v>
      </c>
      <c r="Q4121" t="s">
        <v>405</v>
      </c>
      <c r="S4121" t="s">
        <v>226</v>
      </c>
      <c r="U4121" t="s">
        <v>335</v>
      </c>
      <c r="V4121" t="s">
        <v>264</v>
      </c>
      <c r="W4121" s="81" t="str">
        <f>analysis_methods!$B$3</f>
        <v>BIOM</v>
      </c>
      <c r="X4121">
        <v>0.94899999999999995</v>
      </c>
      <c r="Y4121" t="s">
        <v>731</v>
      </c>
      <c r="Z4121" t="s">
        <v>243</v>
      </c>
      <c r="AA4121" t="s">
        <v>161</v>
      </c>
      <c r="AB4121" s="81" t="str">
        <f>analysis_methods!$M$3</f>
        <v>BLOT WW SCALE</v>
      </c>
      <c r="AC4121" s="77">
        <v>45413</v>
      </c>
    </row>
    <row r="4122" spans="1:29" x14ac:dyDescent="0.25">
      <c r="A4122" s="81" t="str">
        <f>samples!$C$107</f>
        <v>BU2023/20-WestdiepSeafarm-825m-c-VV3</v>
      </c>
      <c r="C4122"/>
      <c r="H4122" t="s">
        <v>474</v>
      </c>
      <c r="I4122">
        <v>129898</v>
      </c>
      <c r="K4122" t="s">
        <v>348</v>
      </c>
      <c r="L4122" t="s">
        <v>375</v>
      </c>
      <c r="M4122" t="s">
        <v>376</v>
      </c>
      <c r="O4122" t="s">
        <v>377</v>
      </c>
      <c r="P4122" t="s">
        <v>378</v>
      </c>
      <c r="Q4122" t="s">
        <v>379</v>
      </c>
      <c r="S4122" t="s">
        <v>226</v>
      </c>
      <c r="U4122" t="s">
        <v>335</v>
      </c>
      <c r="V4122" t="s">
        <v>264</v>
      </c>
      <c r="W4122" s="81" t="str">
        <f>analysis_methods!$B$3</f>
        <v>BIOM</v>
      </c>
      <c r="X4122">
        <v>0.6379999999999999</v>
      </c>
      <c r="Y4122" t="s">
        <v>731</v>
      </c>
      <c r="Z4122" t="s">
        <v>243</v>
      </c>
      <c r="AA4122" t="s">
        <v>161</v>
      </c>
      <c r="AB4122" s="81" t="str">
        <f>analysis_methods!$M$3</f>
        <v>BLOT WW SCALE</v>
      </c>
      <c r="AC4122" s="77">
        <v>45413</v>
      </c>
    </row>
    <row r="4123" spans="1:29" x14ac:dyDescent="0.25">
      <c r="A4123" s="81" t="str">
        <f>samples!$C$107</f>
        <v>BU2023/20-WestdiepSeafarm-825m-c-VV3</v>
      </c>
      <c r="C4123"/>
      <c r="H4123" t="s">
        <v>471</v>
      </c>
      <c r="I4123">
        <v>124929</v>
      </c>
      <c r="K4123" t="s">
        <v>348</v>
      </c>
      <c r="L4123" t="s">
        <v>349</v>
      </c>
      <c r="M4123" t="s">
        <v>360</v>
      </c>
      <c r="N4123" t="s">
        <v>361</v>
      </c>
      <c r="O4123" t="s">
        <v>362</v>
      </c>
      <c r="P4123" t="s">
        <v>363</v>
      </c>
      <c r="Q4123" t="s">
        <v>364</v>
      </c>
      <c r="S4123" t="s">
        <v>226</v>
      </c>
      <c r="U4123" t="s">
        <v>335</v>
      </c>
      <c r="V4123" t="s">
        <v>264</v>
      </c>
      <c r="W4123" s="81" t="str">
        <f>analysis_methods!$B$3</f>
        <v>BIOM</v>
      </c>
      <c r="X4123">
        <v>4.6789999999999994</v>
      </c>
      <c r="Y4123" t="s">
        <v>731</v>
      </c>
      <c r="Z4123" t="s">
        <v>243</v>
      </c>
      <c r="AA4123" t="s">
        <v>161</v>
      </c>
      <c r="AB4123" s="81" t="str">
        <f>analysis_methods!$M$3</f>
        <v>BLOT WW SCALE</v>
      </c>
      <c r="AC4123" s="77">
        <v>45413</v>
      </c>
    </row>
    <row r="4124" spans="1:29" x14ac:dyDescent="0.25">
      <c r="A4124" s="81" t="str">
        <f>samples!$C$107</f>
        <v>BU2023/20-WestdiepSeafarm-825m-c-VV3</v>
      </c>
      <c r="C4124"/>
      <c r="H4124" t="s">
        <v>582</v>
      </c>
      <c r="I4124">
        <v>334510</v>
      </c>
      <c r="K4124" t="s">
        <v>348</v>
      </c>
      <c r="L4124" t="s">
        <v>375</v>
      </c>
      <c r="M4124" t="s">
        <v>376</v>
      </c>
      <c r="N4124" t="s">
        <v>380</v>
      </c>
      <c r="O4124" t="s">
        <v>448</v>
      </c>
      <c r="P4124" t="s">
        <v>517</v>
      </c>
      <c r="Q4124" t="s">
        <v>594</v>
      </c>
      <c r="S4124" t="s">
        <v>226</v>
      </c>
      <c r="U4124" t="s">
        <v>335</v>
      </c>
      <c r="V4124" t="s">
        <v>264</v>
      </c>
      <c r="W4124" s="81" t="str">
        <f>analysis_methods!$B$3</f>
        <v>BIOM</v>
      </c>
      <c r="X4124">
        <v>3.3999999999999996E-2</v>
      </c>
      <c r="Y4124" t="s">
        <v>731</v>
      </c>
      <c r="Z4124" t="s">
        <v>243</v>
      </c>
      <c r="AA4124" t="s">
        <v>161</v>
      </c>
      <c r="AB4124" s="81" t="str">
        <f>analysis_methods!$M$3</f>
        <v>BLOT WW SCALE</v>
      </c>
      <c r="AC4124" s="77">
        <v>45413</v>
      </c>
    </row>
    <row r="4125" spans="1:29" x14ac:dyDescent="0.25">
      <c r="A4125" s="81" t="str">
        <f>samples!$C$107</f>
        <v>BU2023/20-WestdiepSeafarm-825m-c-VV3</v>
      </c>
      <c r="C4125"/>
      <c r="H4125" t="s">
        <v>540</v>
      </c>
      <c r="I4125">
        <v>334512</v>
      </c>
      <c r="K4125" t="s">
        <v>348</v>
      </c>
      <c r="L4125" t="s">
        <v>375</v>
      </c>
      <c r="M4125" t="s">
        <v>376</v>
      </c>
      <c r="N4125" t="s">
        <v>380</v>
      </c>
      <c r="O4125" t="s">
        <v>448</v>
      </c>
      <c r="P4125" t="s">
        <v>517</v>
      </c>
      <c r="Q4125" t="s">
        <v>530</v>
      </c>
      <c r="S4125" t="s">
        <v>226</v>
      </c>
      <c r="U4125" t="s">
        <v>335</v>
      </c>
      <c r="V4125" t="s">
        <v>264</v>
      </c>
      <c r="W4125" s="81" t="str">
        <f>analysis_methods!$B$3</f>
        <v>BIOM</v>
      </c>
      <c r="X4125" s="101">
        <v>7.0999999999999994E-2</v>
      </c>
      <c r="Y4125" t="s">
        <v>731</v>
      </c>
      <c r="Z4125" t="s">
        <v>243</v>
      </c>
      <c r="AA4125" t="s">
        <v>161</v>
      </c>
      <c r="AB4125" s="81" t="str">
        <f>analysis_methods!$M$3</f>
        <v>BLOT WW SCALE</v>
      </c>
      <c r="AC4125" s="77">
        <v>45413</v>
      </c>
    </row>
    <row r="4126" spans="1:29" x14ac:dyDescent="0.25">
      <c r="A4126" s="81" t="str">
        <f>samples!$C$107</f>
        <v>BU2023/20-WestdiepSeafarm-825m-c-VV3</v>
      </c>
      <c r="C4126"/>
      <c r="H4126" t="s">
        <v>546</v>
      </c>
      <c r="I4126">
        <v>130711</v>
      </c>
      <c r="K4126" t="s">
        <v>348</v>
      </c>
      <c r="L4126" t="s">
        <v>375</v>
      </c>
      <c r="M4126" t="s">
        <v>376</v>
      </c>
      <c r="N4126" t="s">
        <v>401</v>
      </c>
      <c r="O4126" t="s">
        <v>557</v>
      </c>
      <c r="P4126" t="s">
        <v>558</v>
      </c>
      <c r="Q4126" t="s">
        <v>572</v>
      </c>
      <c r="S4126" t="s">
        <v>226</v>
      </c>
      <c r="U4126" t="s">
        <v>335</v>
      </c>
      <c r="V4126" t="s">
        <v>264</v>
      </c>
      <c r="W4126" s="81" t="str">
        <f>analysis_methods!$B$3</f>
        <v>BIOM</v>
      </c>
      <c r="X4126" s="99">
        <v>7.3999999999999996E-2</v>
      </c>
      <c r="Y4126" t="s">
        <v>731</v>
      </c>
      <c r="Z4126" t="s">
        <v>243</v>
      </c>
      <c r="AA4126" t="s">
        <v>161</v>
      </c>
      <c r="AB4126" s="81" t="str">
        <f>analysis_methods!$M$3</f>
        <v>BLOT WW SCALE</v>
      </c>
      <c r="AC4126" s="77">
        <v>45413</v>
      </c>
    </row>
    <row r="4127" spans="1:29" x14ac:dyDescent="0.25">
      <c r="A4127" s="81" t="str">
        <f>samples!$C$107</f>
        <v>BU2023/20-WestdiepSeafarm-825m-c-VV3</v>
      </c>
      <c r="C4127"/>
      <c r="H4127" t="s">
        <v>481</v>
      </c>
      <c r="I4127">
        <v>131187</v>
      </c>
      <c r="K4127" t="s">
        <v>348</v>
      </c>
      <c r="L4127" t="s">
        <v>375</v>
      </c>
      <c r="M4127" t="s">
        <v>376</v>
      </c>
      <c r="N4127" t="s">
        <v>401</v>
      </c>
      <c r="O4127" t="s">
        <v>402</v>
      </c>
      <c r="P4127" t="s">
        <v>403</v>
      </c>
      <c r="Q4127" t="s">
        <v>404</v>
      </c>
      <c r="S4127" t="s">
        <v>226</v>
      </c>
      <c r="U4127" t="s">
        <v>335</v>
      </c>
      <c r="V4127" t="s">
        <v>264</v>
      </c>
      <c r="W4127" s="81" t="str">
        <f>analysis_methods!$B$3</f>
        <v>BIOM</v>
      </c>
      <c r="X4127">
        <v>0.56999999999999995</v>
      </c>
      <c r="Y4127" t="s">
        <v>731</v>
      </c>
      <c r="Z4127" t="s">
        <v>243</v>
      </c>
      <c r="AA4127" t="s">
        <v>161</v>
      </c>
      <c r="AB4127" s="81" t="str">
        <f>analysis_methods!$M$3</f>
        <v>BLOT WW SCALE</v>
      </c>
      <c r="AC4127" s="77">
        <v>45413</v>
      </c>
    </row>
    <row r="4128" spans="1:29" x14ac:dyDescent="0.25">
      <c r="A4128" s="81" t="str">
        <f>samples!$C$107</f>
        <v>BU2023/20-WestdiepSeafarm-825m-c-VV3</v>
      </c>
      <c r="C4128"/>
      <c r="H4128" t="s">
        <v>472</v>
      </c>
      <c r="I4128">
        <v>140301</v>
      </c>
      <c r="K4128" t="s">
        <v>348</v>
      </c>
      <c r="L4128" t="s">
        <v>365</v>
      </c>
      <c r="M4128" t="s">
        <v>366</v>
      </c>
      <c r="N4128" t="s">
        <v>367</v>
      </c>
      <c r="O4128" t="s">
        <v>368</v>
      </c>
      <c r="P4128" t="s">
        <v>369</v>
      </c>
      <c r="Q4128" t="s">
        <v>370</v>
      </c>
      <c r="S4128" t="s">
        <v>226</v>
      </c>
      <c r="U4128" t="s">
        <v>335</v>
      </c>
      <c r="V4128" t="s">
        <v>264</v>
      </c>
      <c r="W4128" s="81" t="str">
        <f>analysis_methods!$B$3</f>
        <v>BIOM</v>
      </c>
      <c r="X4128">
        <v>81.28</v>
      </c>
      <c r="Y4128" t="s">
        <v>731</v>
      </c>
      <c r="Z4128" t="s">
        <v>243</v>
      </c>
      <c r="AA4128" t="s">
        <v>161</v>
      </c>
      <c r="AB4128" s="81" t="str">
        <f>analysis_methods!$M$3</f>
        <v>BLOT WW SCALE</v>
      </c>
      <c r="AC4128" s="77">
        <v>45413</v>
      </c>
    </row>
    <row r="4129" spans="1:29" x14ac:dyDescent="0.25">
      <c r="A4129" s="81" t="str">
        <f>samples!$C$107</f>
        <v>BU2023/20-WestdiepSeafarm-825m-c-VV3</v>
      </c>
      <c r="C4129"/>
      <c r="H4129" t="s">
        <v>537</v>
      </c>
      <c r="I4129">
        <v>130375</v>
      </c>
      <c r="K4129" t="s">
        <v>348</v>
      </c>
      <c r="L4129" t="s">
        <v>375</v>
      </c>
      <c r="M4129" t="s">
        <v>376</v>
      </c>
      <c r="N4129" t="s">
        <v>380</v>
      </c>
      <c r="O4129" t="s">
        <v>507</v>
      </c>
      <c r="P4129" t="s">
        <v>508</v>
      </c>
      <c r="Q4129" t="s">
        <v>526</v>
      </c>
      <c r="S4129" t="s">
        <v>226</v>
      </c>
      <c r="U4129" t="s">
        <v>335</v>
      </c>
      <c r="V4129" t="s">
        <v>264</v>
      </c>
      <c r="W4129" s="81" t="str">
        <f>analysis_methods!$B$3</f>
        <v>BIOM</v>
      </c>
      <c r="X4129">
        <v>0.439</v>
      </c>
      <c r="Y4129" t="s">
        <v>731</v>
      </c>
      <c r="Z4129" t="s">
        <v>243</v>
      </c>
      <c r="AA4129" t="s">
        <v>161</v>
      </c>
      <c r="AB4129" s="81" t="str">
        <f>analysis_methods!$M$3</f>
        <v>BLOT WW SCALE</v>
      </c>
      <c r="AC4129" s="77">
        <v>45413</v>
      </c>
    </row>
    <row r="4130" spans="1:29" x14ac:dyDescent="0.25">
      <c r="A4130" s="81" t="str">
        <f>samples!$C$107</f>
        <v>BU2023/20-WestdiepSeafarm-825m-c-VV3</v>
      </c>
      <c r="C4130"/>
      <c r="H4130" t="s">
        <v>820</v>
      </c>
      <c r="I4130">
        <v>107188</v>
      </c>
      <c r="K4130" t="s">
        <v>348</v>
      </c>
      <c r="L4130" t="s">
        <v>414</v>
      </c>
      <c r="M4130" t="s">
        <v>415</v>
      </c>
      <c r="N4130" t="s">
        <v>511</v>
      </c>
      <c r="O4130" t="s">
        <v>850</v>
      </c>
      <c r="P4130" t="s">
        <v>851</v>
      </c>
      <c r="Q4130" t="s">
        <v>852</v>
      </c>
      <c r="S4130" t="s">
        <v>226</v>
      </c>
      <c r="U4130" t="s">
        <v>335</v>
      </c>
      <c r="V4130" t="s">
        <v>264</v>
      </c>
      <c r="W4130" s="81" t="str">
        <f>analysis_methods!$B$3</f>
        <v>BIOM</v>
      </c>
      <c r="X4130">
        <v>2.3999999999999997E-2</v>
      </c>
      <c r="Y4130" t="s">
        <v>731</v>
      </c>
      <c r="Z4130" t="s">
        <v>243</v>
      </c>
      <c r="AA4130" t="s">
        <v>161</v>
      </c>
      <c r="AB4130" s="81" t="str">
        <f>analysis_methods!$M$3</f>
        <v>BLOT WW SCALE</v>
      </c>
      <c r="AC4130" s="77">
        <v>45413</v>
      </c>
    </row>
    <row r="4131" spans="1:29" x14ac:dyDescent="0.25">
      <c r="A4131" s="81" t="str">
        <f>samples!$C$107</f>
        <v>BU2023/20-WestdiepSeafarm-825m-c-VV3</v>
      </c>
      <c r="C4131"/>
      <c r="H4131" t="s">
        <v>831</v>
      </c>
      <c r="I4131">
        <v>939</v>
      </c>
      <c r="K4131" t="s">
        <v>348</v>
      </c>
      <c r="L4131" t="s">
        <v>375</v>
      </c>
      <c r="M4131" t="s">
        <v>376</v>
      </c>
      <c r="N4131" t="s">
        <v>380</v>
      </c>
      <c r="O4131" t="s">
        <v>831</v>
      </c>
      <c r="S4131" t="s">
        <v>226</v>
      </c>
      <c r="U4131" t="s">
        <v>335</v>
      </c>
      <c r="V4131" t="s">
        <v>264</v>
      </c>
      <c r="W4131" s="81" t="str">
        <f>analysis_methods!$B$3</f>
        <v>BIOM</v>
      </c>
      <c r="X4131">
        <v>8.0000000000000002E-3</v>
      </c>
      <c r="Y4131" t="s">
        <v>731</v>
      </c>
      <c r="Z4131" t="s">
        <v>243</v>
      </c>
      <c r="AA4131" t="s">
        <v>161</v>
      </c>
      <c r="AB4131" s="81" t="str">
        <f>analysis_methods!$M$3</f>
        <v>BLOT WW SCALE</v>
      </c>
      <c r="AC4131" s="77">
        <v>45413</v>
      </c>
    </row>
    <row r="4132" spans="1:29" x14ac:dyDescent="0.25">
      <c r="A4132" s="81" t="str">
        <f>samples!$C$107</f>
        <v>BU2023/20-WestdiepSeafarm-825m-c-VV3</v>
      </c>
      <c r="C4132"/>
      <c r="H4132" t="s">
        <v>819</v>
      </c>
      <c r="I4132">
        <v>107688</v>
      </c>
      <c r="K4132" t="s">
        <v>348</v>
      </c>
      <c r="L4132" t="s">
        <v>414</v>
      </c>
      <c r="M4132" t="s">
        <v>415</v>
      </c>
      <c r="N4132" t="s">
        <v>511</v>
      </c>
      <c r="O4132" t="s">
        <v>644</v>
      </c>
      <c r="P4132" t="s">
        <v>645</v>
      </c>
      <c r="Q4132" t="s">
        <v>849</v>
      </c>
      <c r="S4132" t="s">
        <v>226</v>
      </c>
      <c r="U4132" t="s">
        <v>335</v>
      </c>
      <c r="V4132" t="s">
        <v>264</v>
      </c>
      <c r="W4132" s="81" t="str">
        <f>analysis_methods!$B$3</f>
        <v>BIOM</v>
      </c>
      <c r="X4132">
        <v>0.51400000000000001</v>
      </c>
      <c r="Y4132" t="s">
        <v>731</v>
      </c>
      <c r="Z4132" t="s">
        <v>243</v>
      </c>
      <c r="AA4132" t="s">
        <v>161</v>
      </c>
      <c r="AB4132" s="81" t="str">
        <f>analysis_methods!$M$3</f>
        <v>BLOT WW SCALE</v>
      </c>
      <c r="AC4132" s="77">
        <v>45413</v>
      </c>
    </row>
    <row r="4133" spans="1:29" x14ac:dyDescent="0.25">
      <c r="A4133" s="81" t="str">
        <f>samples!$C$87</f>
        <v>BU2023/20-WestdiepSeafarm-0m-a-VV1</v>
      </c>
      <c r="C4133"/>
      <c r="H4133" t="s">
        <v>487</v>
      </c>
      <c r="I4133">
        <v>102788</v>
      </c>
      <c r="K4133" t="s">
        <v>348</v>
      </c>
      <c r="L4133" t="s">
        <v>414</v>
      </c>
      <c r="M4133" t="s">
        <v>415</v>
      </c>
      <c r="N4133" t="s">
        <v>416</v>
      </c>
      <c r="O4133" t="s">
        <v>423</v>
      </c>
      <c r="P4133" t="s">
        <v>424</v>
      </c>
      <c r="Q4133" t="s">
        <v>425</v>
      </c>
      <c r="S4133" t="s">
        <v>226</v>
      </c>
      <c r="U4133" t="s">
        <v>335</v>
      </c>
      <c r="V4133" t="s">
        <v>264</v>
      </c>
      <c r="W4133" s="81" t="str">
        <f>analysis_methods!$B$3</f>
        <v>BIOM</v>
      </c>
      <c r="X4133">
        <v>9.9000000000000005E-2</v>
      </c>
      <c r="Y4133" t="s">
        <v>731</v>
      </c>
      <c r="Z4133" t="s">
        <v>243</v>
      </c>
      <c r="AA4133" t="s">
        <v>161</v>
      </c>
      <c r="AB4133" s="81" t="str">
        <f>analysis_methods!$M$3</f>
        <v>BLOT WW SCALE</v>
      </c>
      <c r="AC4133" s="77">
        <v>45413</v>
      </c>
    </row>
    <row r="4134" spans="1:29" x14ac:dyDescent="0.25">
      <c r="A4134" s="81" t="str">
        <f>samples!$C$87</f>
        <v>BU2023/20-WestdiepSeafarm-0m-a-VV1</v>
      </c>
      <c r="C4134"/>
      <c r="H4134" t="s">
        <v>473</v>
      </c>
      <c r="I4134">
        <v>141433</v>
      </c>
      <c r="K4134" t="s">
        <v>348</v>
      </c>
      <c r="L4134" t="s">
        <v>365</v>
      </c>
      <c r="M4134" t="s">
        <v>366</v>
      </c>
      <c r="N4134" t="s">
        <v>371</v>
      </c>
      <c r="O4134" t="s">
        <v>372</v>
      </c>
      <c r="P4134" t="s">
        <v>373</v>
      </c>
      <c r="Q4134" t="s">
        <v>374</v>
      </c>
      <c r="S4134" t="s">
        <v>226</v>
      </c>
      <c r="U4134" t="s">
        <v>335</v>
      </c>
      <c r="V4134" t="s">
        <v>264</v>
      </c>
      <c r="W4134" s="81" t="str">
        <f>analysis_methods!$B$3</f>
        <v>BIOM</v>
      </c>
      <c r="X4134">
        <v>2.5709999999999997</v>
      </c>
      <c r="Y4134" t="s">
        <v>731</v>
      </c>
      <c r="Z4134" t="s">
        <v>243</v>
      </c>
      <c r="AA4134" t="s">
        <v>161</v>
      </c>
      <c r="AB4134" s="81" t="str">
        <f>analysis_methods!$M$3</f>
        <v>BLOT WW SCALE</v>
      </c>
      <c r="AC4134" s="77">
        <v>45413</v>
      </c>
    </row>
    <row r="4135" spans="1:29" x14ac:dyDescent="0.25">
      <c r="A4135" s="81" t="str">
        <f>samples!$C$87</f>
        <v>BU2023/20-WestdiepSeafarm-0m-a-VV1</v>
      </c>
      <c r="C4135"/>
      <c r="H4135" t="s">
        <v>411</v>
      </c>
      <c r="I4135">
        <v>919</v>
      </c>
      <c r="K4135" t="s">
        <v>348</v>
      </c>
      <c r="L4135" t="s">
        <v>375</v>
      </c>
      <c r="M4135" t="s">
        <v>376</v>
      </c>
      <c r="N4135" t="s">
        <v>384</v>
      </c>
      <c r="O4135" t="s">
        <v>411</v>
      </c>
      <c r="S4135" t="s">
        <v>226</v>
      </c>
      <c r="U4135" t="s">
        <v>335</v>
      </c>
      <c r="V4135" t="s">
        <v>264</v>
      </c>
      <c r="W4135" s="81" t="str">
        <f>analysis_methods!$B$3</f>
        <v>BIOM</v>
      </c>
      <c r="X4135">
        <v>0.24299999999999997</v>
      </c>
      <c r="Y4135" t="s">
        <v>731</v>
      </c>
      <c r="Z4135" t="s">
        <v>243</v>
      </c>
      <c r="AA4135" t="s">
        <v>161</v>
      </c>
      <c r="AB4135" s="81" t="str">
        <f>analysis_methods!$M$3</f>
        <v>BLOT WW SCALE</v>
      </c>
      <c r="AC4135" s="77">
        <v>45413</v>
      </c>
    </row>
    <row r="4136" spans="1:29" x14ac:dyDescent="0.25">
      <c r="A4136" s="81" t="str">
        <f>samples!$C$87</f>
        <v>BU2023/20-WestdiepSeafarm-0m-a-VV1</v>
      </c>
      <c r="C4136"/>
      <c r="H4136" t="s">
        <v>470</v>
      </c>
      <c r="I4136">
        <v>855674</v>
      </c>
      <c r="K4136" t="s">
        <v>348</v>
      </c>
      <c r="L4136" t="s">
        <v>355</v>
      </c>
      <c r="M4136" t="s">
        <v>826</v>
      </c>
      <c r="N4136" t="s">
        <v>356</v>
      </c>
      <c r="O4136" t="s">
        <v>357</v>
      </c>
      <c r="P4136" t="s">
        <v>358</v>
      </c>
      <c r="Q4136" t="s">
        <v>359</v>
      </c>
      <c r="S4136" t="s">
        <v>226</v>
      </c>
      <c r="U4136" t="s">
        <v>335</v>
      </c>
      <c r="V4136" t="s">
        <v>264</v>
      </c>
      <c r="W4136" s="81" t="str">
        <f>analysis_methods!$B$3</f>
        <v>BIOM</v>
      </c>
      <c r="X4136">
        <v>169.08</v>
      </c>
      <c r="Y4136" t="s">
        <v>731</v>
      </c>
      <c r="Z4136" t="s">
        <v>243</v>
      </c>
      <c r="AA4136" t="s">
        <v>161</v>
      </c>
      <c r="AB4136" s="81" t="str">
        <f>analysis_methods!$M$3</f>
        <v>BLOT WW SCALE</v>
      </c>
      <c r="AC4136" s="77">
        <v>45413</v>
      </c>
    </row>
    <row r="4137" spans="1:29" x14ac:dyDescent="0.25">
      <c r="A4137" s="81" t="str">
        <f>samples!$C$87</f>
        <v>BU2023/20-WestdiepSeafarm-0m-a-VV1</v>
      </c>
      <c r="C4137"/>
      <c r="H4137" t="s">
        <v>469</v>
      </c>
      <c r="I4137">
        <v>124392</v>
      </c>
      <c r="K4137" t="s">
        <v>348</v>
      </c>
      <c r="L4137" t="s">
        <v>349</v>
      </c>
      <c r="M4137" t="s">
        <v>350</v>
      </c>
      <c r="N4137" t="s">
        <v>351</v>
      </c>
      <c r="O4137" t="s">
        <v>352</v>
      </c>
      <c r="P4137" t="s">
        <v>353</v>
      </c>
      <c r="Q4137" t="s">
        <v>354</v>
      </c>
      <c r="S4137" t="s">
        <v>226</v>
      </c>
      <c r="U4137" t="s">
        <v>335</v>
      </c>
      <c r="V4137" t="s">
        <v>264</v>
      </c>
      <c r="W4137" s="81" t="str">
        <f>analysis_methods!$B$3</f>
        <v>BIOM</v>
      </c>
      <c r="X4137">
        <v>721.14</v>
      </c>
      <c r="Y4137" t="s">
        <v>731</v>
      </c>
      <c r="Z4137" t="s">
        <v>243</v>
      </c>
      <c r="AA4137" t="s">
        <v>161</v>
      </c>
      <c r="AB4137" s="81" t="str">
        <f>analysis_methods!$M$3</f>
        <v>BLOT WW SCALE</v>
      </c>
      <c r="AC4137" s="77">
        <v>45413</v>
      </c>
    </row>
    <row r="4138" spans="1:29" x14ac:dyDescent="0.25">
      <c r="A4138" s="81" t="str">
        <f>samples!$C$87</f>
        <v>BU2023/20-WestdiepSeafarm-0m-a-VV1</v>
      </c>
      <c r="C4138"/>
      <c r="H4138" t="s">
        <v>799</v>
      </c>
      <c r="I4138">
        <v>876640</v>
      </c>
      <c r="K4138" t="s">
        <v>348</v>
      </c>
      <c r="L4138" t="s">
        <v>365</v>
      </c>
      <c r="M4138" t="s">
        <v>366</v>
      </c>
      <c r="N4138" t="s">
        <v>451</v>
      </c>
      <c r="O4138" t="s">
        <v>452</v>
      </c>
      <c r="P4138" t="s">
        <v>453</v>
      </c>
      <c r="Q4138" t="s">
        <v>454</v>
      </c>
      <c r="S4138" t="s">
        <v>726</v>
      </c>
      <c r="U4138" t="s">
        <v>335</v>
      </c>
      <c r="V4138" t="s">
        <v>264</v>
      </c>
      <c r="W4138" s="81" t="str">
        <f>analysis_methods!$B$3</f>
        <v>BIOM</v>
      </c>
      <c r="X4138">
        <v>34.872</v>
      </c>
      <c r="Y4138" t="s">
        <v>731</v>
      </c>
      <c r="Z4138" t="s">
        <v>243</v>
      </c>
      <c r="AA4138" t="s">
        <v>161</v>
      </c>
      <c r="AB4138" s="81" t="str">
        <f>analysis_methods!$M$3</f>
        <v>BLOT WW SCALE</v>
      </c>
      <c r="AC4138" s="77">
        <v>45413</v>
      </c>
    </row>
    <row r="4139" spans="1:29" x14ac:dyDescent="0.25">
      <c r="A4139" s="81" t="str">
        <f>samples!$C$87</f>
        <v>BU2023/20-WestdiepSeafarm-0m-a-VV1</v>
      </c>
      <c r="C4139"/>
      <c r="H4139" t="s">
        <v>497</v>
      </c>
      <c r="I4139">
        <v>130616</v>
      </c>
      <c r="K4139" t="s">
        <v>348</v>
      </c>
      <c r="L4139" t="s">
        <v>375</v>
      </c>
      <c r="M4139" t="s">
        <v>376</v>
      </c>
      <c r="N4139" t="s">
        <v>380</v>
      </c>
      <c r="O4139" t="s">
        <v>448</v>
      </c>
      <c r="P4139" t="s">
        <v>455</v>
      </c>
      <c r="Q4139" t="s">
        <v>456</v>
      </c>
      <c r="S4139" t="s">
        <v>226</v>
      </c>
      <c r="U4139" t="s">
        <v>335</v>
      </c>
      <c r="V4139" t="s">
        <v>264</v>
      </c>
      <c r="W4139" s="81" t="str">
        <f>analysis_methods!$B$3</f>
        <v>BIOM</v>
      </c>
      <c r="X4139">
        <v>2.9999999999999996E-3</v>
      </c>
      <c r="Y4139" t="s">
        <v>731</v>
      </c>
      <c r="Z4139" t="s">
        <v>243</v>
      </c>
      <c r="AA4139" t="s">
        <v>161</v>
      </c>
      <c r="AB4139" s="81" t="str">
        <f>analysis_methods!$M$3</f>
        <v>BLOT WW SCALE</v>
      </c>
      <c r="AC4139" s="77">
        <v>45413</v>
      </c>
    </row>
    <row r="4140" spans="1:29" x14ac:dyDescent="0.25">
      <c r="A4140" s="81" t="str">
        <f>samples!$C$87</f>
        <v>BU2023/20-WestdiepSeafarm-0m-a-VV1</v>
      </c>
      <c r="C4140"/>
      <c r="H4140" t="s">
        <v>478</v>
      </c>
      <c r="I4140">
        <v>146907</v>
      </c>
      <c r="K4140" t="s">
        <v>348</v>
      </c>
      <c r="L4140" t="s">
        <v>365</v>
      </c>
      <c r="M4140" t="s">
        <v>366</v>
      </c>
      <c r="N4140" t="s">
        <v>371</v>
      </c>
      <c r="O4140" t="s">
        <v>392</v>
      </c>
      <c r="P4140" t="s">
        <v>393</v>
      </c>
      <c r="Q4140" t="s">
        <v>394</v>
      </c>
      <c r="S4140" t="s">
        <v>226</v>
      </c>
      <c r="U4140" t="s">
        <v>335</v>
      </c>
      <c r="V4140" t="s">
        <v>264</v>
      </c>
      <c r="W4140" s="81" t="str">
        <f>analysis_methods!$B$3</f>
        <v>BIOM</v>
      </c>
      <c r="X4140">
        <v>35.372999999999998</v>
      </c>
      <c r="Y4140" t="s">
        <v>731</v>
      </c>
      <c r="Z4140" t="s">
        <v>243</v>
      </c>
      <c r="AA4140" t="s">
        <v>161</v>
      </c>
      <c r="AB4140" s="81" t="str">
        <f>analysis_methods!$M$3</f>
        <v>BLOT WW SCALE</v>
      </c>
      <c r="AC4140" s="77">
        <v>45413</v>
      </c>
    </row>
    <row r="4141" spans="1:29" x14ac:dyDescent="0.25">
      <c r="A4141" s="81" t="str">
        <f>samples!$C$87</f>
        <v>BU2023/20-WestdiepSeafarm-0m-a-VV1</v>
      </c>
      <c r="C4141"/>
      <c r="H4141" t="s">
        <v>538</v>
      </c>
      <c r="I4141">
        <v>131495</v>
      </c>
      <c r="K4141" t="s">
        <v>348</v>
      </c>
      <c r="L4141" t="s">
        <v>375</v>
      </c>
      <c r="M4141" t="s">
        <v>376</v>
      </c>
      <c r="N4141" t="s">
        <v>384</v>
      </c>
      <c r="O4141" t="s">
        <v>509</v>
      </c>
      <c r="P4141" t="s">
        <v>510</v>
      </c>
      <c r="Q4141" t="s">
        <v>527</v>
      </c>
      <c r="S4141" t="s">
        <v>226</v>
      </c>
      <c r="U4141" t="s">
        <v>335</v>
      </c>
      <c r="V4141" t="s">
        <v>264</v>
      </c>
      <c r="W4141" s="81" t="str">
        <f>analysis_methods!$B$3</f>
        <v>BIOM</v>
      </c>
      <c r="X4141">
        <v>0.79100000000000004</v>
      </c>
      <c r="Y4141" t="s">
        <v>731</v>
      </c>
      <c r="Z4141" t="s">
        <v>243</v>
      </c>
      <c r="AA4141" t="s">
        <v>161</v>
      </c>
      <c r="AB4141" s="81" t="str">
        <f>analysis_methods!$M$3</f>
        <v>BLOT WW SCALE</v>
      </c>
      <c r="AC4141" s="77">
        <v>45413</v>
      </c>
    </row>
    <row r="4142" spans="1:29" x14ac:dyDescent="0.25">
      <c r="A4142" s="81" t="str">
        <f>samples!$C$87</f>
        <v>BU2023/20-WestdiepSeafarm-0m-a-VV1</v>
      </c>
      <c r="C4142"/>
      <c r="H4142" t="s">
        <v>480</v>
      </c>
      <c r="I4142">
        <v>130269</v>
      </c>
      <c r="K4142" t="s">
        <v>348</v>
      </c>
      <c r="L4142" t="s">
        <v>375</v>
      </c>
      <c r="M4142" t="s">
        <v>376</v>
      </c>
      <c r="O4142" t="s">
        <v>398</v>
      </c>
      <c r="P4142" t="s">
        <v>399</v>
      </c>
      <c r="Q4142" t="s">
        <v>400</v>
      </c>
      <c r="S4142" t="s">
        <v>226</v>
      </c>
      <c r="U4142" t="s">
        <v>335</v>
      </c>
      <c r="V4142" t="s">
        <v>264</v>
      </c>
      <c r="W4142" s="81" t="str">
        <f>analysis_methods!$B$3</f>
        <v>BIOM</v>
      </c>
      <c r="X4142">
        <v>3.2999999999999995E-2</v>
      </c>
      <c r="Y4142" t="s">
        <v>731</v>
      </c>
      <c r="Z4142" t="s">
        <v>243</v>
      </c>
      <c r="AA4142" t="s">
        <v>161</v>
      </c>
      <c r="AB4142" s="81" t="str">
        <f>analysis_methods!$M$3</f>
        <v>BLOT WW SCALE</v>
      </c>
      <c r="AC4142" s="77">
        <v>45413</v>
      </c>
    </row>
    <row r="4143" spans="1:29" x14ac:dyDescent="0.25">
      <c r="A4143" s="81" t="str">
        <f>samples!$C$87</f>
        <v>BU2023/20-WestdiepSeafarm-0m-a-VV1</v>
      </c>
      <c r="C4143"/>
      <c r="H4143" t="s">
        <v>457</v>
      </c>
      <c r="I4143">
        <v>152391</v>
      </c>
      <c r="K4143" t="s">
        <v>348</v>
      </c>
      <c r="L4143" t="s">
        <v>457</v>
      </c>
      <c r="S4143" t="s">
        <v>226</v>
      </c>
      <c r="U4143" t="s">
        <v>335</v>
      </c>
      <c r="V4143" t="s">
        <v>264</v>
      </c>
      <c r="W4143" s="81" t="str">
        <f>analysis_methods!$B$3</f>
        <v>BIOM</v>
      </c>
      <c r="X4143">
        <v>0.03</v>
      </c>
      <c r="Y4143" t="s">
        <v>731</v>
      </c>
      <c r="Z4143" t="s">
        <v>243</v>
      </c>
      <c r="AA4143" t="s">
        <v>161</v>
      </c>
      <c r="AB4143" s="81" t="str">
        <f>analysis_methods!$M$3</f>
        <v>BLOT WW SCALE</v>
      </c>
      <c r="AC4143" s="77">
        <v>45413</v>
      </c>
    </row>
    <row r="4144" spans="1:29" x14ac:dyDescent="0.25">
      <c r="A4144" s="81" t="str">
        <f>samples!$C$87</f>
        <v>BU2023/20-WestdiepSeafarm-0m-a-VV1</v>
      </c>
      <c r="C4144"/>
      <c r="H4144" t="s">
        <v>482</v>
      </c>
      <c r="I4144">
        <v>130357</v>
      </c>
      <c r="K4144" t="s">
        <v>348</v>
      </c>
      <c r="L4144" t="s">
        <v>375</v>
      </c>
      <c r="M4144" t="s">
        <v>376</v>
      </c>
      <c r="N4144" t="s">
        <v>380</v>
      </c>
      <c r="O4144" t="s">
        <v>381</v>
      </c>
      <c r="P4144" t="s">
        <v>382</v>
      </c>
      <c r="Q4144" t="s">
        <v>405</v>
      </c>
      <c r="S4144" t="s">
        <v>226</v>
      </c>
      <c r="U4144" t="s">
        <v>335</v>
      </c>
      <c r="V4144" t="s">
        <v>264</v>
      </c>
      <c r="W4144" s="81" t="str">
        <f>analysis_methods!$B$3</f>
        <v>BIOM</v>
      </c>
      <c r="X4144">
        <v>6.4080000000000004</v>
      </c>
      <c r="Y4144" t="s">
        <v>731</v>
      </c>
      <c r="Z4144" t="s">
        <v>243</v>
      </c>
      <c r="AA4144" t="s">
        <v>161</v>
      </c>
      <c r="AB4144" s="81" t="str">
        <f>analysis_methods!$M$3</f>
        <v>BLOT WW SCALE</v>
      </c>
      <c r="AC4144" s="77">
        <v>45413</v>
      </c>
    </row>
    <row r="4145" spans="1:29" x14ac:dyDescent="0.25">
      <c r="A4145" s="81" t="str">
        <f>samples!$C$87</f>
        <v>BU2023/20-WestdiepSeafarm-0m-a-VV1</v>
      </c>
      <c r="C4145"/>
      <c r="H4145" t="s">
        <v>474</v>
      </c>
      <c r="I4145">
        <v>129898</v>
      </c>
      <c r="K4145" t="s">
        <v>348</v>
      </c>
      <c r="L4145" t="s">
        <v>375</v>
      </c>
      <c r="M4145" t="s">
        <v>376</v>
      </c>
      <c r="O4145" t="s">
        <v>377</v>
      </c>
      <c r="P4145" t="s">
        <v>378</v>
      </c>
      <c r="Q4145" t="s">
        <v>379</v>
      </c>
      <c r="S4145" t="s">
        <v>226</v>
      </c>
      <c r="U4145" t="s">
        <v>335</v>
      </c>
      <c r="V4145" t="s">
        <v>264</v>
      </c>
      <c r="W4145" s="81" t="str">
        <f>analysis_methods!$B$3</f>
        <v>BIOM</v>
      </c>
      <c r="X4145">
        <v>0.33399999999999996</v>
      </c>
      <c r="Y4145" t="s">
        <v>731</v>
      </c>
      <c r="Z4145" t="s">
        <v>243</v>
      </c>
      <c r="AA4145" t="s">
        <v>161</v>
      </c>
      <c r="AB4145" s="81" t="str">
        <f>analysis_methods!$M$3</f>
        <v>BLOT WW SCALE</v>
      </c>
      <c r="AC4145" s="77">
        <v>45413</v>
      </c>
    </row>
    <row r="4146" spans="1:29" x14ac:dyDescent="0.25">
      <c r="A4146" s="81" t="str">
        <f>samples!$C$87</f>
        <v>BU2023/20-WestdiepSeafarm-0m-a-VV1</v>
      </c>
      <c r="C4146"/>
      <c r="H4146" t="s">
        <v>471</v>
      </c>
      <c r="I4146">
        <v>124929</v>
      </c>
      <c r="K4146" t="s">
        <v>348</v>
      </c>
      <c r="L4146" t="s">
        <v>349</v>
      </c>
      <c r="M4146" t="s">
        <v>360</v>
      </c>
      <c r="N4146" t="s">
        <v>361</v>
      </c>
      <c r="O4146" t="s">
        <v>362</v>
      </c>
      <c r="P4146" t="s">
        <v>363</v>
      </c>
      <c r="Q4146" t="s">
        <v>364</v>
      </c>
      <c r="S4146" t="s">
        <v>226</v>
      </c>
      <c r="U4146" t="s">
        <v>335</v>
      </c>
      <c r="V4146" t="s">
        <v>264</v>
      </c>
      <c r="W4146" s="81" t="str">
        <f>analysis_methods!$B$3</f>
        <v>BIOM</v>
      </c>
      <c r="X4146">
        <v>10.326999999999998</v>
      </c>
      <c r="Y4146" t="s">
        <v>731</v>
      </c>
      <c r="Z4146" t="s">
        <v>243</v>
      </c>
      <c r="AA4146" t="s">
        <v>161</v>
      </c>
      <c r="AB4146" s="81" t="str">
        <f>analysis_methods!$M$3</f>
        <v>BLOT WW SCALE</v>
      </c>
      <c r="AC4146" s="77">
        <v>45413</v>
      </c>
    </row>
    <row r="4147" spans="1:29" x14ac:dyDescent="0.25">
      <c r="A4147" s="81" t="str">
        <f>samples!$C$87</f>
        <v>BU2023/20-WestdiepSeafarm-0m-a-VV1</v>
      </c>
      <c r="C4147"/>
      <c r="H4147" t="s">
        <v>479</v>
      </c>
      <c r="I4147">
        <v>130544</v>
      </c>
      <c r="K4147" t="s">
        <v>348</v>
      </c>
      <c r="L4147" t="s">
        <v>375</v>
      </c>
      <c r="M4147" t="s">
        <v>376</v>
      </c>
      <c r="O4147" t="s">
        <v>395</v>
      </c>
      <c r="P4147" t="s">
        <v>396</v>
      </c>
      <c r="Q4147" t="s">
        <v>397</v>
      </c>
      <c r="S4147" t="s">
        <v>226</v>
      </c>
      <c r="U4147" t="s">
        <v>335</v>
      </c>
      <c r="V4147" t="s">
        <v>264</v>
      </c>
      <c r="W4147" s="81" t="str">
        <f>analysis_methods!$B$3</f>
        <v>BIOM</v>
      </c>
      <c r="X4147">
        <v>78.216999999999999</v>
      </c>
      <c r="Y4147" t="s">
        <v>731</v>
      </c>
      <c r="Z4147" t="s">
        <v>243</v>
      </c>
      <c r="AA4147" t="s">
        <v>161</v>
      </c>
      <c r="AB4147" s="81" t="str">
        <f>analysis_methods!$M$3</f>
        <v>BLOT WW SCALE</v>
      </c>
      <c r="AC4147" s="77">
        <v>45413</v>
      </c>
    </row>
    <row r="4148" spans="1:29" x14ac:dyDescent="0.25">
      <c r="A4148" s="81" t="str">
        <f>samples!$C$87</f>
        <v>BU2023/20-WestdiepSeafarm-0m-a-VV1</v>
      </c>
      <c r="C4148"/>
      <c r="H4148" t="s">
        <v>582</v>
      </c>
      <c r="I4148">
        <v>334510</v>
      </c>
      <c r="K4148" t="s">
        <v>348</v>
      </c>
      <c r="L4148" t="s">
        <v>375</v>
      </c>
      <c r="M4148" t="s">
        <v>376</v>
      </c>
      <c r="N4148" t="s">
        <v>380</v>
      </c>
      <c r="O4148" t="s">
        <v>448</v>
      </c>
      <c r="P4148" t="s">
        <v>517</v>
      </c>
      <c r="Q4148" t="s">
        <v>594</v>
      </c>
      <c r="S4148" t="s">
        <v>226</v>
      </c>
      <c r="U4148" t="s">
        <v>335</v>
      </c>
      <c r="V4148" t="s">
        <v>264</v>
      </c>
      <c r="W4148" s="81" t="str">
        <f>analysis_methods!$B$3</f>
        <v>BIOM</v>
      </c>
      <c r="X4148">
        <v>2.0999999999999998E-2</v>
      </c>
      <c r="Y4148" t="s">
        <v>731</v>
      </c>
      <c r="Z4148" t="s">
        <v>243</v>
      </c>
      <c r="AA4148" t="s">
        <v>161</v>
      </c>
      <c r="AB4148" s="81" t="str">
        <f>analysis_methods!$M$3</f>
        <v>BLOT WW SCALE</v>
      </c>
      <c r="AC4148" s="77">
        <v>45413</v>
      </c>
    </row>
    <row r="4149" spans="1:29" x14ac:dyDescent="0.25">
      <c r="A4149" s="81" t="str">
        <f>samples!$C$87</f>
        <v>BU2023/20-WestdiepSeafarm-0m-a-VV1</v>
      </c>
      <c r="C4149"/>
      <c r="H4149" t="s">
        <v>859</v>
      </c>
      <c r="I4149">
        <v>1076625</v>
      </c>
      <c r="K4149" t="s">
        <v>892</v>
      </c>
      <c r="L4149" t="s">
        <v>893</v>
      </c>
      <c r="M4149" t="s">
        <v>894</v>
      </c>
      <c r="N4149" t="s">
        <v>895</v>
      </c>
      <c r="O4149" t="s">
        <v>896</v>
      </c>
      <c r="P4149" t="s">
        <v>859</v>
      </c>
      <c r="S4149" t="s">
        <v>226</v>
      </c>
      <c r="U4149" t="s">
        <v>335</v>
      </c>
      <c r="V4149" t="s">
        <v>264</v>
      </c>
      <c r="W4149" s="81" t="str">
        <f>analysis_methods!$B$3</f>
        <v>BIOM</v>
      </c>
      <c r="X4149">
        <v>0.23599999999999999</v>
      </c>
      <c r="Y4149" t="s">
        <v>731</v>
      </c>
      <c r="Z4149" t="s">
        <v>243</v>
      </c>
      <c r="AA4149" t="s">
        <v>161</v>
      </c>
      <c r="AB4149" s="81" t="str">
        <f>analysis_methods!$M$3</f>
        <v>BLOT WW SCALE</v>
      </c>
      <c r="AC4149" s="77">
        <v>45413</v>
      </c>
    </row>
    <row r="4150" spans="1:29" x14ac:dyDescent="0.25">
      <c r="A4150" s="81" t="str">
        <f>samples!$C$87</f>
        <v>BU2023/20-WestdiepSeafarm-0m-a-VV1</v>
      </c>
      <c r="C4150"/>
      <c r="H4150" t="s">
        <v>421</v>
      </c>
      <c r="I4150">
        <v>1648</v>
      </c>
      <c r="K4150" t="s">
        <v>348</v>
      </c>
      <c r="L4150" t="s">
        <v>375</v>
      </c>
      <c r="N4150" t="s">
        <v>420</v>
      </c>
      <c r="O4150" t="s">
        <v>421</v>
      </c>
      <c r="S4150" t="s">
        <v>226</v>
      </c>
      <c r="U4150" t="s">
        <v>335</v>
      </c>
      <c r="V4150" t="s">
        <v>264</v>
      </c>
      <c r="W4150" s="81" t="str">
        <f>analysis_methods!$B$3</f>
        <v>BIOM</v>
      </c>
      <c r="X4150">
        <v>0.15699999999999997</v>
      </c>
      <c r="Y4150" t="s">
        <v>731</v>
      </c>
      <c r="Z4150" t="s">
        <v>243</v>
      </c>
      <c r="AA4150" t="s">
        <v>161</v>
      </c>
      <c r="AB4150" s="81" t="str">
        <f>analysis_methods!$M$3</f>
        <v>BLOT WW SCALE</v>
      </c>
      <c r="AC4150" s="77">
        <v>45413</v>
      </c>
    </row>
    <row r="4151" spans="1:29" x14ac:dyDescent="0.25">
      <c r="A4151" s="81" t="str">
        <f>samples!$C$87</f>
        <v>BU2023/20-WestdiepSeafarm-0m-a-VV1</v>
      </c>
      <c r="C4151"/>
      <c r="H4151" t="s">
        <v>481</v>
      </c>
      <c r="I4151">
        <v>131187</v>
      </c>
      <c r="K4151" t="s">
        <v>348</v>
      </c>
      <c r="L4151" t="s">
        <v>375</v>
      </c>
      <c r="M4151" t="s">
        <v>376</v>
      </c>
      <c r="N4151" t="s">
        <v>401</v>
      </c>
      <c r="O4151" t="s">
        <v>402</v>
      </c>
      <c r="P4151" t="s">
        <v>403</v>
      </c>
      <c r="Q4151" t="s">
        <v>404</v>
      </c>
      <c r="S4151" t="s">
        <v>226</v>
      </c>
      <c r="U4151" t="s">
        <v>335</v>
      </c>
      <c r="V4151" t="s">
        <v>264</v>
      </c>
      <c r="W4151" s="81" t="str">
        <f>analysis_methods!$B$3</f>
        <v>BIOM</v>
      </c>
      <c r="X4151">
        <v>0.28799999999999998</v>
      </c>
      <c r="Y4151" t="s">
        <v>731</v>
      </c>
      <c r="Z4151" t="s">
        <v>243</v>
      </c>
      <c r="AA4151" t="s">
        <v>161</v>
      </c>
      <c r="AB4151" s="81" t="str">
        <f>analysis_methods!$M$3</f>
        <v>BLOT WW SCALE</v>
      </c>
      <c r="AC4151" s="77">
        <v>45413</v>
      </c>
    </row>
    <row r="4152" spans="1:29" x14ac:dyDescent="0.25">
      <c r="A4152" s="81" t="str">
        <f>samples!$C$87</f>
        <v>BU2023/20-WestdiepSeafarm-0m-a-VV1</v>
      </c>
      <c r="C4152"/>
      <c r="H4152" t="s">
        <v>493</v>
      </c>
      <c r="I4152">
        <v>131074</v>
      </c>
      <c r="K4152" t="s">
        <v>348</v>
      </c>
      <c r="L4152" t="s">
        <v>375</v>
      </c>
      <c r="M4152" t="s">
        <v>376</v>
      </c>
      <c r="N4152" t="s">
        <v>380</v>
      </c>
      <c r="O4152" t="s">
        <v>406</v>
      </c>
      <c r="P4152" t="s">
        <v>444</v>
      </c>
      <c r="Q4152" t="s">
        <v>445</v>
      </c>
      <c r="S4152" t="s">
        <v>226</v>
      </c>
      <c r="U4152" t="s">
        <v>335</v>
      </c>
      <c r="V4152" t="s">
        <v>264</v>
      </c>
      <c r="W4152" s="81" t="str">
        <f>analysis_methods!$B$3</f>
        <v>BIOM</v>
      </c>
      <c r="X4152">
        <v>3.1509999999999998</v>
      </c>
      <c r="Y4152" t="s">
        <v>731</v>
      </c>
      <c r="Z4152" t="s">
        <v>243</v>
      </c>
      <c r="AA4152" t="s">
        <v>161</v>
      </c>
      <c r="AB4152" s="81" t="str">
        <f>analysis_methods!$M$3</f>
        <v>BLOT WW SCALE</v>
      </c>
      <c r="AC4152" s="77">
        <v>45413</v>
      </c>
    </row>
    <row r="4153" spans="1:29" x14ac:dyDescent="0.25">
      <c r="A4153" s="81" t="str">
        <f>samples!$C$87</f>
        <v>BU2023/20-WestdiepSeafarm-0m-a-VV1</v>
      </c>
      <c r="C4153"/>
      <c r="H4153" t="s">
        <v>491</v>
      </c>
      <c r="I4153">
        <v>181364</v>
      </c>
      <c r="K4153" t="s">
        <v>348</v>
      </c>
      <c r="L4153" t="s">
        <v>365</v>
      </c>
      <c r="M4153" t="s">
        <v>366</v>
      </c>
      <c r="N4153" t="s">
        <v>367</v>
      </c>
      <c r="O4153" t="s">
        <v>437</v>
      </c>
      <c r="P4153" t="s">
        <v>438</v>
      </c>
      <c r="Q4153" t="s">
        <v>439</v>
      </c>
      <c r="S4153" t="s">
        <v>226</v>
      </c>
      <c r="U4153" t="s">
        <v>335</v>
      </c>
      <c r="V4153" t="s">
        <v>264</v>
      </c>
      <c r="W4153" s="81" t="str">
        <f>analysis_methods!$B$3</f>
        <v>BIOM</v>
      </c>
      <c r="X4153">
        <v>133.85</v>
      </c>
      <c r="Y4153" t="s">
        <v>731</v>
      </c>
      <c r="Z4153" t="s">
        <v>243</v>
      </c>
      <c r="AA4153" t="s">
        <v>161</v>
      </c>
      <c r="AB4153" s="81" t="str">
        <f>analysis_methods!$M$3</f>
        <v>BLOT WW SCALE</v>
      </c>
      <c r="AC4153" s="77">
        <v>45413</v>
      </c>
    </row>
    <row r="4154" spans="1:29" x14ac:dyDescent="0.25">
      <c r="A4154" s="81" t="str">
        <f>samples!$C$87</f>
        <v>BU2023/20-WestdiepSeafarm-0m-a-VV1</v>
      </c>
      <c r="C4154"/>
      <c r="H4154" t="s">
        <v>819</v>
      </c>
      <c r="I4154">
        <v>107688</v>
      </c>
      <c r="K4154" t="s">
        <v>348</v>
      </c>
      <c r="L4154" t="s">
        <v>414</v>
      </c>
      <c r="M4154" t="s">
        <v>415</v>
      </c>
      <c r="N4154" t="s">
        <v>511</v>
      </c>
      <c r="O4154" t="s">
        <v>644</v>
      </c>
      <c r="P4154" t="s">
        <v>645</v>
      </c>
      <c r="Q4154" t="s">
        <v>849</v>
      </c>
      <c r="S4154" t="s">
        <v>226</v>
      </c>
      <c r="U4154" t="s">
        <v>335</v>
      </c>
      <c r="V4154" t="s">
        <v>264</v>
      </c>
      <c r="W4154" s="81" t="str">
        <f>analysis_methods!$B$3</f>
        <v>BIOM</v>
      </c>
      <c r="X4154">
        <v>0.93099999999999994</v>
      </c>
      <c r="Y4154" t="s">
        <v>731</v>
      </c>
      <c r="Z4154" t="s">
        <v>243</v>
      </c>
      <c r="AA4154" t="s">
        <v>161</v>
      </c>
      <c r="AB4154" s="81" t="str">
        <f>analysis_methods!$M$3</f>
        <v>BLOT WW SCALE</v>
      </c>
      <c r="AC4154" s="77">
        <v>45413</v>
      </c>
    </row>
    <row r="4155" spans="1:29" x14ac:dyDescent="0.25">
      <c r="A4155" s="81" t="str">
        <f>samples!$C$88</f>
        <v>BU2023/20-WestdiepSeafarm-0m-b-VV2</v>
      </c>
      <c r="C4155"/>
      <c r="H4155" t="s">
        <v>487</v>
      </c>
      <c r="I4155">
        <v>102788</v>
      </c>
      <c r="K4155" t="s">
        <v>348</v>
      </c>
      <c r="L4155" t="s">
        <v>414</v>
      </c>
      <c r="M4155" t="s">
        <v>415</v>
      </c>
      <c r="N4155" t="s">
        <v>416</v>
      </c>
      <c r="O4155" t="s">
        <v>423</v>
      </c>
      <c r="P4155" t="s">
        <v>424</v>
      </c>
      <c r="Q4155" t="s">
        <v>425</v>
      </c>
      <c r="S4155" t="s">
        <v>226</v>
      </c>
      <c r="U4155" t="s">
        <v>335</v>
      </c>
      <c r="V4155" t="s">
        <v>264</v>
      </c>
      <c r="W4155" s="81" t="str">
        <f>analysis_methods!$B$3</f>
        <v>BIOM</v>
      </c>
      <c r="X4155">
        <v>8.299999999999999E-2</v>
      </c>
      <c r="Y4155" t="s">
        <v>731</v>
      </c>
      <c r="Z4155" t="s">
        <v>243</v>
      </c>
      <c r="AA4155" t="s">
        <v>161</v>
      </c>
      <c r="AB4155" s="81" t="str">
        <f>analysis_methods!$M$3</f>
        <v>BLOT WW SCALE</v>
      </c>
      <c r="AC4155" s="77">
        <v>45413</v>
      </c>
    </row>
    <row r="4156" spans="1:29" x14ac:dyDescent="0.25">
      <c r="A4156" s="81" t="str">
        <f>samples!$C$88</f>
        <v>BU2023/20-WestdiepSeafarm-0m-b-VV2</v>
      </c>
      <c r="C4156"/>
      <c r="H4156" t="s">
        <v>825</v>
      </c>
      <c r="I4156">
        <v>140687</v>
      </c>
      <c r="K4156" t="s">
        <v>348</v>
      </c>
      <c r="L4156" t="s">
        <v>365</v>
      </c>
      <c r="M4156" t="s">
        <v>366</v>
      </c>
      <c r="N4156" t="s">
        <v>860</v>
      </c>
      <c r="O4156" t="s">
        <v>861</v>
      </c>
      <c r="P4156" t="s">
        <v>862</v>
      </c>
      <c r="Q4156" t="s">
        <v>897</v>
      </c>
      <c r="S4156" t="s">
        <v>226</v>
      </c>
      <c r="U4156" t="s">
        <v>335</v>
      </c>
      <c r="V4156" t="s">
        <v>264</v>
      </c>
      <c r="W4156" s="81" t="str">
        <f>analysis_methods!$B$3</f>
        <v>BIOM</v>
      </c>
      <c r="X4156">
        <v>37.170999999999999</v>
      </c>
      <c r="Y4156" t="s">
        <v>731</v>
      </c>
      <c r="Z4156" t="s">
        <v>243</v>
      </c>
      <c r="AA4156" t="s">
        <v>161</v>
      </c>
      <c r="AB4156" s="81" t="str">
        <f>analysis_methods!$M$3</f>
        <v>BLOT WW SCALE</v>
      </c>
      <c r="AC4156" s="77">
        <v>45413</v>
      </c>
    </row>
    <row r="4157" spans="1:29" x14ac:dyDescent="0.25">
      <c r="A4157" s="81" t="str">
        <f>samples!$C$88</f>
        <v>BU2023/20-WestdiepSeafarm-0m-b-VV2</v>
      </c>
      <c r="C4157"/>
      <c r="H4157" t="s">
        <v>492</v>
      </c>
      <c r="I4157">
        <v>125073</v>
      </c>
      <c r="K4157" t="s">
        <v>348</v>
      </c>
      <c r="L4157" t="s">
        <v>349</v>
      </c>
      <c r="M4157" t="s">
        <v>360</v>
      </c>
      <c r="N4157" t="s">
        <v>440</v>
      </c>
      <c r="O4157" t="s">
        <v>441</v>
      </c>
      <c r="P4157" t="s">
        <v>442</v>
      </c>
      <c r="Q4157" t="s">
        <v>443</v>
      </c>
      <c r="S4157" t="s">
        <v>226</v>
      </c>
      <c r="U4157" t="s">
        <v>335</v>
      </c>
      <c r="V4157" t="s">
        <v>264</v>
      </c>
      <c r="W4157" s="81" t="str">
        <f>analysis_methods!$B$3</f>
        <v>BIOM</v>
      </c>
      <c r="X4157">
        <v>10.683999999999999</v>
      </c>
      <c r="Y4157" t="s">
        <v>731</v>
      </c>
      <c r="Z4157" t="s">
        <v>243</v>
      </c>
      <c r="AA4157" t="s">
        <v>161</v>
      </c>
      <c r="AB4157" s="81" t="str">
        <f>analysis_methods!$M$3</f>
        <v>BLOT WW SCALE</v>
      </c>
      <c r="AC4157" s="77">
        <v>45413</v>
      </c>
    </row>
    <row r="4158" spans="1:29" x14ac:dyDescent="0.25">
      <c r="A4158" s="81" t="str">
        <f>samples!$C$88</f>
        <v>BU2023/20-WestdiepSeafarm-0m-b-VV2</v>
      </c>
      <c r="C4158"/>
      <c r="H4158" t="s">
        <v>614</v>
      </c>
      <c r="I4158">
        <v>123776</v>
      </c>
      <c r="K4158" t="s">
        <v>348</v>
      </c>
      <c r="L4158" t="s">
        <v>349</v>
      </c>
      <c r="M4158" t="s">
        <v>623</v>
      </c>
      <c r="N4158" t="s">
        <v>624</v>
      </c>
      <c r="O4158" t="s">
        <v>625</v>
      </c>
      <c r="P4158" t="s">
        <v>626</v>
      </c>
      <c r="Q4158" t="s">
        <v>637</v>
      </c>
      <c r="S4158" t="s">
        <v>226</v>
      </c>
      <c r="U4158" t="s">
        <v>335</v>
      </c>
      <c r="V4158" t="s">
        <v>264</v>
      </c>
      <c r="W4158" s="81" t="str">
        <f>analysis_methods!$B$3</f>
        <v>BIOM</v>
      </c>
      <c r="X4158">
        <v>115.256</v>
      </c>
      <c r="Y4158" t="s">
        <v>731</v>
      </c>
      <c r="Z4158" t="s">
        <v>243</v>
      </c>
      <c r="AA4158" t="s">
        <v>161</v>
      </c>
      <c r="AB4158" s="81" t="str">
        <f>analysis_methods!$M$3</f>
        <v>BLOT WW SCALE</v>
      </c>
      <c r="AC4158" s="77">
        <v>45413</v>
      </c>
    </row>
    <row r="4159" spans="1:29" x14ac:dyDescent="0.25">
      <c r="A4159" s="81" t="str">
        <f>samples!$C$88</f>
        <v>BU2023/20-WestdiepSeafarm-0m-b-VV2</v>
      </c>
      <c r="C4159"/>
      <c r="H4159" t="s">
        <v>411</v>
      </c>
      <c r="I4159">
        <v>919</v>
      </c>
      <c r="K4159" t="s">
        <v>348</v>
      </c>
      <c r="L4159" t="s">
        <v>375</v>
      </c>
      <c r="M4159" t="s">
        <v>376</v>
      </c>
      <c r="N4159" t="s">
        <v>384</v>
      </c>
      <c r="O4159" t="s">
        <v>411</v>
      </c>
      <c r="S4159" t="s">
        <v>226</v>
      </c>
      <c r="U4159" t="s">
        <v>335</v>
      </c>
      <c r="V4159" t="s">
        <v>264</v>
      </c>
      <c r="W4159" s="81" t="str">
        <f>analysis_methods!$B$3</f>
        <v>BIOM</v>
      </c>
      <c r="X4159">
        <v>0.47899999999999998</v>
      </c>
      <c r="Y4159" t="s">
        <v>731</v>
      </c>
      <c r="Z4159" t="s">
        <v>243</v>
      </c>
      <c r="AA4159" t="s">
        <v>161</v>
      </c>
      <c r="AB4159" s="81" t="str">
        <f>analysis_methods!$M$3</f>
        <v>BLOT WW SCALE</v>
      </c>
      <c r="AC4159" s="77">
        <v>45413</v>
      </c>
    </row>
    <row r="4160" spans="1:29" x14ac:dyDescent="0.25">
      <c r="A4160" s="81" t="str">
        <f>samples!$C$88</f>
        <v>BU2023/20-WestdiepSeafarm-0m-b-VV2</v>
      </c>
      <c r="C4160"/>
      <c r="H4160" t="s">
        <v>470</v>
      </c>
      <c r="I4160">
        <v>855674</v>
      </c>
      <c r="K4160" t="s">
        <v>348</v>
      </c>
      <c r="L4160" t="s">
        <v>355</v>
      </c>
      <c r="M4160" t="s">
        <v>826</v>
      </c>
      <c r="N4160" t="s">
        <v>356</v>
      </c>
      <c r="O4160" t="s">
        <v>357</v>
      </c>
      <c r="P4160" t="s">
        <v>358</v>
      </c>
      <c r="Q4160" t="s">
        <v>359</v>
      </c>
      <c r="S4160" t="s">
        <v>226</v>
      </c>
      <c r="U4160" t="s">
        <v>335</v>
      </c>
      <c r="V4160" t="s">
        <v>264</v>
      </c>
      <c r="W4160" s="81" t="str">
        <f>analysis_methods!$B$3</f>
        <v>BIOM</v>
      </c>
      <c r="X4160">
        <v>120.22999999999999</v>
      </c>
      <c r="Y4160" t="s">
        <v>731</v>
      </c>
      <c r="Z4160" t="s">
        <v>243</v>
      </c>
      <c r="AA4160" t="s">
        <v>161</v>
      </c>
      <c r="AB4160" s="81" t="str">
        <f>analysis_methods!$M$3</f>
        <v>BLOT WW SCALE</v>
      </c>
      <c r="AC4160" s="77">
        <v>45413</v>
      </c>
    </row>
    <row r="4161" spans="1:29" x14ac:dyDescent="0.25">
      <c r="A4161" s="81" t="str">
        <f>samples!$C$88</f>
        <v>BU2023/20-WestdiepSeafarm-0m-b-VV2</v>
      </c>
      <c r="C4161"/>
      <c r="H4161" t="s">
        <v>799</v>
      </c>
      <c r="I4161">
        <v>876640</v>
      </c>
      <c r="K4161" t="s">
        <v>348</v>
      </c>
      <c r="L4161" t="s">
        <v>365</v>
      </c>
      <c r="M4161" t="s">
        <v>366</v>
      </c>
      <c r="N4161" t="s">
        <v>451</v>
      </c>
      <c r="O4161" t="s">
        <v>452</v>
      </c>
      <c r="P4161" t="s">
        <v>453</v>
      </c>
      <c r="Q4161" t="s">
        <v>454</v>
      </c>
      <c r="S4161" t="s">
        <v>726</v>
      </c>
      <c r="U4161" t="s">
        <v>335</v>
      </c>
      <c r="V4161" t="s">
        <v>264</v>
      </c>
      <c r="W4161" s="81" t="str">
        <f>analysis_methods!$B$3</f>
        <v>BIOM</v>
      </c>
      <c r="X4161">
        <v>82.08</v>
      </c>
      <c r="Y4161" t="s">
        <v>731</v>
      </c>
      <c r="Z4161" t="s">
        <v>243</v>
      </c>
      <c r="AA4161" t="s">
        <v>161</v>
      </c>
      <c r="AB4161" s="81" t="str">
        <f>analysis_methods!$M$3</f>
        <v>BLOT WW SCALE</v>
      </c>
      <c r="AC4161" s="77">
        <v>45413</v>
      </c>
    </row>
    <row r="4162" spans="1:29" x14ac:dyDescent="0.25">
      <c r="A4162" s="81" t="str">
        <f>samples!$C$88</f>
        <v>BU2023/20-WestdiepSeafarm-0m-b-VV2</v>
      </c>
      <c r="C4162"/>
      <c r="H4162" t="s">
        <v>478</v>
      </c>
      <c r="I4162">
        <v>146907</v>
      </c>
      <c r="K4162" t="s">
        <v>348</v>
      </c>
      <c r="L4162" t="s">
        <v>365</v>
      </c>
      <c r="M4162" t="s">
        <v>366</v>
      </c>
      <c r="N4162" t="s">
        <v>371</v>
      </c>
      <c r="O4162" t="s">
        <v>392</v>
      </c>
      <c r="P4162" t="s">
        <v>393</v>
      </c>
      <c r="Q4162" t="s">
        <v>394</v>
      </c>
      <c r="S4162" t="s">
        <v>226</v>
      </c>
      <c r="U4162" t="s">
        <v>335</v>
      </c>
      <c r="V4162" t="s">
        <v>264</v>
      </c>
      <c r="W4162" s="81" t="str">
        <f>analysis_methods!$B$3</f>
        <v>BIOM</v>
      </c>
      <c r="X4162">
        <v>6.4690000000000003</v>
      </c>
      <c r="Y4162" t="s">
        <v>731</v>
      </c>
      <c r="Z4162" t="s">
        <v>243</v>
      </c>
      <c r="AA4162" t="s">
        <v>161</v>
      </c>
      <c r="AB4162" s="81" t="str">
        <f>analysis_methods!$M$3</f>
        <v>BLOT WW SCALE</v>
      </c>
      <c r="AC4162" s="77">
        <v>45413</v>
      </c>
    </row>
    <row r="4163" spans="1:29" x14ac:dyDescent="0.25">
      <c r="A4163" s="81" t="str">
        <f>samples!$C$88</f>
        <v>BU2023/20-WestdiepSeafarm-0m-b-VV2</v>
      </c>
      <c r="C4163"/>
      <c r="H4163" t="s">
        <v>538</v>
      </c>
      <c r="I4163">
        <v>131495</v>
      </c>
      <c r="K4163" t="s">
        <v>348</v>
      </c>
      <c r="L4163" t="s">
        <v>375</v>
      </c>
      <c r="M4163" t="s">
        <v>376</v>
      </c>
      <c r="N4163" t="s">
        <v>384</v>
      </c>
      <c r="O4163" t="s">
        <v>509</v>
      </c>
      <c r="P4163" t="s">
        <v>510</v>
      </c>
      <c r="Q4163" t="s">
        <v>527</v>
      </c>
      <c r="S4163" t="s">
        <v>226</v>
      </c>
      <c r="U4163" t="s">
        <v>335</v>
      </c>
      <c r="V4163" t="s">
        <v>264</v>
      </c>
      <c r="W4163" s="81" t="str">
        <f>analysis_methods!$B$3</f>
        <v>BIOM</v>
      </c>
      <c r="X4163">
        <v>3.0969999999999995</v>
      </c>
      <c r="Y4163" t="s">
        <v>731</v>
      </c>
      <c r="Z4163" t="s">
        <v>243</v>
      </c>
      <c r="AA4163" t="s">
        <v>161</v>
      </c>
      <c r="AB4163" s="81" t="str">
        <f>analysis_methods!$M$3</f>
        <v>BLOT WW SCALE</v>
      </c>
      <c r="AC4163" s="77">
        <v>45413</v>
      </c>
    </row>
    <row r="4164" spans="1:29" x14ac:dyDescent="0.25">
      <c r="A4164" s="81" t="str">
        <f>samples!$C$88</f>
        <v>BU2023/20-WestdiepSeafarm-0m-b-VV2</v>
      </c>
      <c r="C4164"/>
      <c r="H4164" t="s">
        <v>480</v>
      </c>
      <c r="I4164">
        <v>130269</v>
      </c>
      <c r="K4164" t="s">
        <v>348</v>
      </c>
      <c r="L4164" t="s">
        <v>375</v>
      </c>
      <c r="M4164" t="s">
        <v>376</v>
      </c>
      <c r="O4164" t="s">
        <v>398</v>
      </c>
      <c r="P4164" t="s">
        <v>399</v>
      </c>
      <c r="Q4164" t="s">
        <v>400</v>
      </c>
      <c r="S4164" t="s">
        <v>226</v>
      </c>
      <c r="U4164" t="s">
        <v>335</v>
      </c>
      <c r="V4164" t="s">
        <v>264</v>
      </c>
      <c r="W4164" s="81" t="str">
        <f>analysis_methods!$B$3</f>
        <v>BIOM</v>
      </c>
      <c r="X4164">
        <v>1.2999999999999999E-2</v>
      </c>
      <c r="Y4164" t="s">
        <v>731</v>
      </c>
      <c r="Z4164" t="s">
        <v>243</v>
      </c>
      <c r="AA4164" t="s">
        <v>161</v>
      </c>
      <c r="AB4164" s="81" t="str">
        <f>analysis_methods!$M$3</f>
        <v>BLOT WW SCALE</v>
      </c>
      <c r="AC4164" s="77">
        <v>45413</v>
      </c>
    </row>
    <row r="4165" spans="1:29" x14ac:dyDescent="0.25">
      <c r="A4165" s="81" t="str">
        <f>samples!$C$88</f>
        <v>BU2023/20-WestdiepSeafarm-0m-b-VV2</v>
      </c>
      <c r="C4165"/>
      <c r="H4165" t="s">
        <v>482</v>
      </c>
      <c r="I4165">
        <v>130357</v>
      </c>
      <c r="K4165" t="s">
        <v>348</v>
      </c>
      <c r="L4165" t="s">
        <v>375</v>
      </c>
      <c r="M4165" t="s">
        <v>376</v>
      </c>
      <c r="N4165" t="s">
        <v>380</v>
      </c>
      <c r="O4165" t="s">
        <v>381</v>
      </c>
      <c r="P4165" t="s">
        <v>382</v>
      </c>
      <c r="Q4165" t="s">
        <v>405</v>
      </c>
      <c r="S4165" t="s">
        <v>226</v>
      </c>
      <c r="U4165" t="s">
        <v>335</v>
      </c>
      <c r="V4165" t="s">
        <v>264</v>
      </c>
      <c r="W4165" s="81" t="str">
        <f>analysis_methods!$B$3</f>
        <v>BIOM</v>
      </c>
      <c r="X4165">
        <v>1.597</v>
      </c>
      <c r="Y4165" t="s">
        <v>731</v>
      </c>
      <c r="Z4165" t="s">
        <v>243</v>
      </c>
      <c r="AA4165" t="s">
        <v>161</v>
      </c>
      <c r="AB4165" s="81" t="str">
        <f>analysis_methods!$M$3</f>
        <v>BLOT WW SCALE</v>
      </c>
      <c r="AC4165" s="77">
        <v>45413</v>
      </c>
    </row>
    <row r="4166" spans="1:29" x14ac:dyDescent="0.25">
      <c r="A4166" s="81" t="str">
        <f>samples!$C$88</f>
        <v>BU2023/20-WestdiepSeafarm-0m-b-VV2</v>
      </c>
      <c r="C4166"/>
      <c r="H4166" t="s">
        <v>474</v>
      </c>
      <c r="I4166">
        <v>129898</v>
      </c>
      <c r="K4166" t="s">
        <v>348</v>
      </c>
      <c r="L4166" t="s">
        <v>375</v>
      </c>
      <c r="M4166" t="s">
        <v>376</v>
      </c>
      <c r="O4166" t="s">
        <v>377</v>
      </c>
      <c r="P4166" t="s">
        <v>378</v>
      </c>
      <c r="Q4166" t="s">
        <v>379</v>
      </c>
      <c r="S4166" t="s">
        <v>226</v>
      </c>
      <c r="U4166" t="s">
        <v>335</v>
      </c>
      <c r="V4166" t="s">
        <v>264</v>
      </c>
      <c r="W4166" s="81" t="str">
        <f>analysis_methods!$B$3</f>
        <v>BIOM</v>
      </c>
      <c r="X4166">
        <v>1.0669999999999999</v>
      </c>
      <c r="Y4166" t="s">
        <v>731</v>
      </c>
      <c r="Z4166" t="s">
        <v>243</v>
      </c>
      <c r="AA4166" t="s">
        <v>161</v>
      </c>
      <c r="AB4166" s="81" t="str">
        <f>analysis_methods!$M$3</f>
        <v>BLOT WW SCALE</v>
      </c>
      <c r="AC4166" s="77">
        <v>45413</v>
      </c>
    </row>
    <row r="4167" spans="1:29" x14ac:dyDescent="0.25">
      <c r="A4167" s="81" t="str">
        <f>samples!$C$88</f>
        <v>BU2023/20-WestdiepSeafarm-0m-b-VV2</v>
      </c>
      <c r="C4167"/>
      <c r="H4167" t="s">
        <v>864</v>
      </c>
      <c r="I4167">
        <v>2036</v>
      </c>
      <c r="K4167" t="s">
        <v>348</v>
      </c>
      <c r="L4167" t="s">
        <v>375</v>
      </c>
      <c r="M4167" t="s">
        <v>422</v>
      </c>
      <c r="S4167" t="s">
        <v>226</v>
      </c>
      <c r="U4167" t="s">
        <v>335</v>
      </c>
      <c r="V4167" t="s">
        <v>264</v>
      </c>
      <c r="W4167" s="81" t="str">
        <f>analysis_methods!$B$3</f>
        <v>BIOM</v>
      </c>
      <c r="X4167">
        <v>7.3999999999999996E-2</v>
      </c>
      <c r="Y4167" t="s">
        <v>731</v>
      </c>
      <c r="Z4167" t="s">
        <v>243</v>
      </c>
      <c r="AA4167" t="s">
        <v>161</v>
      </c>
      <c r="AB4167" s="81" t="str">
        <f>analysis_methods!$M$3</f>
        <v>BLOT WW SCALE</v>
      </c>
      <c r="AC4167" s="77">
        <v>45413</v>
      </c>
    </row>
    <row r="4168" spans="1:29" x14ac:dyDescent="0.25">
      <c r="A4168" s="81" t="str">
        <f>samples!$C$88</f>
        <v>BU2023/20-WestdiepSeafarm-0m-b-VV2</v>
      </c>
      <c r="C4168"/>
      <c r="H4168" t="s">
        <v>471</v>
      </c>
      <c r="I4168">
        <v>124929</v>
      </c>
      <c r="K4168" t="s">
        <v>348</v>
      </c>
      <c r="L4168" t="s">
        <v>349</v>
      </c>
      <c r="M4168" t="s">
        <v>360</v>
      </c>
      <c r="N4168" t="s">
        <v>361</v>
      </c>
      <c r="O4168" t="s">
        <v>362</v>
      </c>
      <c r="P4168" t="s">
        <v>363</v>
      </c>
      <c r="Q4168" t="s">
        <v>364</v>
      </c>
      <c r="S4168" t="s">
        <v>226</v>
      </c>
      <c r="U4168" t="s">
        <v>335</v>
      </c>
      <c r="V4168" t="s">
        <v>264</v>
      </c>
      <c r="W4168" s="81" t="str">
        <f>analysis_methods!$B$3</f>
        <v>BIOM</v>
      </c>
      <c r="X4168">
        <v>33.9</v>
      </c>
      <c r="Y4168" t="s">
        <v>731</v>
      </c>
      <c r="Z4168" t="s">
        <v>243</v>
      </c>
      <c r="AA4168" t="s">
        <v>161</v>
      </c>
      <c r="AB4168" s="81" t="str">
        <f>analysis_methods!$M$3</f>
        <v>BLOT WW SCALE</v>
      </c>
      <c r="AC4168" s="77">
        <v>45413</v>
      </c>
    </row>
    <row r="4169" spans="1:29" x14ac:dyDescent="0.25">
      <c r="A4169" s="81" t="str">
        <f>samples!$C$88</f>
        <v>BU2023/20-WestdiepSeafarm-0m-b-VV2</v>
      </c>
      <c r="C4169"/>
      <c r="H4169" t="s">
        <v>479</v>
      </c>
      <c r="I4169">
        <v>130544</v>
      </c>
      <c r="K4169" t="s">
        <v>348</v>
      </c>
      <c r="L4169" t="s">
        <v>375</v>
      </c>
      <c r="M4169" t="s">
        <v>376</v>
      </c>
      <c r="O4169" t="s">
        <v>395</v>
      </c>
      <c r="P4169" t="s">
        <v>396</v>
      </c>
      <c r="Q4169" t="s">
        <v>397</v>
      </c>
      <c r="S4169" t="s">
        <v>226</v>
      </c>
      <c r="U4169" t="s">
        <v>335</v>
      </c>
      <c r="V4169" t="s">
        <v>264</v>
      </c>
      <c r="W4169" s="81" t="str">
        <f>analysis_methods!$B$3</f>
        <v>BIOM</v>
      </c>
      <c r="X4169">
        <v>65.399999999999991</v>
      </c>
      <c r="Y4169" t="s">
        <v>731</v>
      </c>
      <c r="Z4169" t="s">
        <v>243</v>
      </c>
      <c r="AA4169" t="s">
        <v>161</v>
      </c>
      <c r="AB4169" s="81" t="str">
        <f>analysis_methods!$M$3</f>
        <v>BLOT WW SCALE</v>
      </c>
      <c r="AC4169" s="77">
        <v>45413</v>
      </c>
    </row>
    <row r="4170" spans="1:29" x14ac:dyDescent="0.25">
      <c r="A4170" s="81" t="str">
        <f>samples!$C$88</f>
        <v>BU2023/20-WestdiepSeafarm-0m-b-VV2</v>
      </c>
      <c r="C4170"/>
      <c r="H4170" t="s">
        <v>582</v>
      </c>
      <c r="I4170">
        <v>334510</v>
      </c>
      <c r="K4170" t="s">
        <v>348</v>
      </c>
      <c r="L4170" t="s">
        <v>375</v>
      </c>
      <c r="M4170" t="s">
        <v>376</v>
      </c>
      <c r="N4170" t="s">
        <v>380</v>
      </c>
      <c r="O4170" t="s">
        <v>448</v>
      </c>
      <c r="P4170" t="s">
        <v>517</v>
      </c>
      <c r="Q4170" t="s">
        <v>594</v>
      </c>
      <c r="S4170" t="s">
        <v>226</v>
      </c>
      <c r="U4170" t="s">
        <v>335</v>
      </c>
      <c r="V4170" t="s">
        <v>264</v>
      </c>
      <c r="W4170" s="81" t="str">
        <f>analysis_methods!$B$3</f>
        <v>BIOM</v>
      </c>
      <c r="X4170">
        <v>1.3999999999999999E-2</v>
      </c>
      <c r="Y4170" t="s">
        <v>731</v>
      </c>
      <c r="Z4170" t="s">
        <v>243</v>
      </c>
      <c r="AA4170" t="s">
        <v>161</v>
      </c>
      <c r="AB4170" s="81" t="str">
        <f>analysis_methods!$M$3</f>
        <v>BLOT WW SCALE</v>
      </c>
      <c r="AC4170" s="77">
        <v>45413</v>
      </c>
    </row>
    <row r="4171" spans="1:29" x14ac:dyDescent="0.25">
      <c r="A4171" s="81" t="str">
        <f>samples!$C$88</f>
        <v>BU2023/20-WestdiepSeafarm-0m-b-VV2</v>
      </c>
      <c r="C4171"/>
      <c r="H4171" t="s">
        <v>540</v>
      </c>
      <c r="I4171">
        <v>334512</v>
      </c>
      <c r="K4171" t="s">
        <v>348</v>
      </c>
      <c r="L4171" t="s">
        <v>375</v>
      </c>
      <c r="M4171" t="s">
        <v>376</v>
      </c>
      <c r="N4171" t="s">
        <v>380</v>
      </c>
      <c r="O4171" t="s">
        <v>448</v>
      </c>
      <c r="P4171" t="s">
        <v>517</v>
      </c>
      <c r="Q4171" t="s">
        <v>530</v>
      </c>
      <c r="S4171" t="s">
        <v>226</v>
      </c>
      <c r="U4171" t="s">
        <v>335</v>
      </c>
      <c r="V4171" t="s">
        <v>264</v>
      </c>
      <c r="W4171" s="81" t="str">
        <f>analysis_methods!$B$3</f>
        <v>BIOM</v>
      </c>
      <c r="X4171">
        <v>7.3999999999999996E-2</v>
      </c>
      <c r="Y4171" t="s">
        <v>731</v>
      </c>
      <c r="Z4171" t="s">
        <v>243</v>
      </c>
      <c r="AA4171" t="s">
        <v>161</v>
      </c>
      <c r="AB4171" s="81" t="str">
        <f>analysis_methods!$M$3</f>
        <v>BLOT WW SCALE</v>
      </c>
      <c r="AC4171" s="77">
        <v>45413</v>
      </c>
    </row>
    <row r="4172" spans="1:29" x14ac:dyDescent="0.25">
      <c r="A4172" s="81" t="str">
        <f>samples!$C$88</f>
        <v>BU2023/20-WestdiepSeafarm-0m-b-VV2</v>
      </c>
      <c r="C4172"/>
      <c r="H4172" t="s">
        <v>543</v>
      </c>
      <c r="I4172">
        <v>131183</v>
      </c>
      <c r="K4172" t="s">
        <v>348</v>
      </c>
      <c r="L4172" t="s">
        <v>375</v>
      </c>
      <c r="M4172" t="s">
        <v>376</v>
      </c>
      <c r="N4172" t="s">
        <v>401</v>
      </c>
      <c r="O4172" t="s">
        <v>402</v>
      </c>
      <c r="P4172" t="s">
        <v>519</v>
      </c>
      <c r="Q4172" t="s">
        <v>533</v>
      </c>
      <c r="S4172" t="s">
        <v>226</v>
      </c>
      <c r="U4172" t="s">
        <v>335</v>
      </c>
      <c r="V4172" t="s">
        <v>264</v>
      </c>
      <c r="W4172" s="81" t="str">
        <f>analysis_methods!$B$3</f>
        <v>BIOM</v>
      </c>
      <c r="X4172">
        <v>3.3999999999999996E-2</v>
      </c>
      <c r="Y4172" t="s">
        <v>731</v>
      </c>
      <c r="Z4172" t="s">
        <v>243</v>
      </c>
      <c r="AA4172" t="s">
        <v>161</v>
      </c>
      <c r="AB4172" s="81" t="str">
        <f>analysis_methods!$M$3</f>
        <v>BLOT WW SCALE</v>
      </c>
      <c r="AC4172" s="77">
        <v>45413</v>
      </c>
    </row>
    <row r="4173" spans="1:29" x14ac:dyDescent="0.25">
      <c r="A4173" s="81" t="str">
        <f>samples!$C$88</f>
        <v>BU2023/20-WestdiepSeafarm-0m-b-VV2</v>
      </c>
      <c r="C4173"/>
      <c r="H4173" t="s">
        <v>481</v>
      </c>
      <c r="I4173">
        <v>131187</v>
      </c>
      <c r="K4173" t="s">
        <v>348</v>
      </c>
      <c r="L4173" t="s">
        <v>375</v>
      </c>
      <c r="M4173" t="s">
        <v>376</v>
      </c>
      <c r="N4173" t="s">
        <v>401</v>
      </c>
      <c r="O4173" t="s">
        <v>402</v>
      </c>
      <c r="P4173" t="s">
        <v>403</v>
      </c>
      <c r="Q4173" t="s">
        <v>404</v>
      </c>
      <c r="S4173" t="s">
        <v>226</v>
      </c>
      <c r="U4173" t="s">
        <v>335</v>
      </c>
      <c r="V4173" t="s">
        <v>264</v>
      </c>
      <c r="W4173" s="81" t="str">
        <f>analysis_methods!$B$3</f>
        <v>BIOM</v>
      </c>
      <c r="X4173">
        <v>0.126</v>
      </c>
      <c r="Y4173" t="s">
        <v>731</v>
      </c>
      <c r="Z4173" t="s">
        <v>243</v>
      </c>
      <c r="AA4173" t="s">
        <v>161</v>
      </c>
      <c r="AB4173" s="81" t="str">
        <f>analysis_methods!$M$3</f>
        <v>BLOT WW SCALE</v>
      </c>
      <c r="AC4173" s="77">
        <v>45413</v>
      </c>
    </row>
    <row r="4174" spans="1:29" x14ac:dyDescent="0.25">
      <c r="A4174" s="81" t="str">
        <f>samples!$C$88</f>
        <v>BU2023/20-WestdiepSeafarm-0m-b-VV2</v>
      </c>
      <c r="C4174"/>
      <c r="H4174" t="s">
        <v>493</v>
      </c>
      <c r="I4174">
        <v>131074</v>
      </c>
      <c r="K4174" t="s">
        <v>348</v>
      </c>
      <c r="L4174" t="s">
        <v>375</v>
      </c>
      <c r="M4174" t="s">
        <v>376</v>
      </c>
      <c r="N4174" t="s">
        <v>380</v>
      </c>
      <c r="O4174" t="s">
        <v>406</v>
      </c>
      <c r="P4174" t="s">
        <v>444</v>
      </c>
      <c r="Q4174" t="s">
        <v>445</v>
      </c>
      <c r="S4174" t="s">
        <v>226</v>
      </c>
      <c r="U4174" t="s">
        <v>335</v>
      </c>
      <c r="V4174" t="s">
        <v>264</v>
      </c>
      <c r="W4174" s="81" t="str">
        <f>analysis_methods!$B$3</f>
        <v>BIOM</v>
      </c>
      <c r="X4174">
        <v>14.944999999999999</v>
      </c>
      <c r="Y4174" t="s">
        <v>731</v>
      </c>
      <c r="Z4174" t="s">
        <v>243</v>
      </c>
      <c r="AA4174" t="s">
        <v>161</v>
      </c>
      <c r="AB4174" s="81" t="str">
        <f>analysis_methods!$M$3</f>
        <v>BLOT WW SCALE</v>
      </c>
      <c r="AC4174" s="77">
        <v>45413</v>
      </c>
    </row>
    <row r="4175" spans="1:29" x14ac:dyDescent="0.25">
      <c r="A4175" s="81" t="str">
        <f>samples!$C$88</f>
        <v>BU2023/20-WestdiepSeafarm-0m-b-VV2</v>
      </c>
      <c r="C4175"/>
      <c r="H4175" t="s">
        <v>537</v>
      </c>
      <c r="I4175">
        <v>130375</v>
      </c>
      <c r="K4175" t="s">
        <v>348</v>
      </c>
      <c r="L4175" t="s">
        <v>375</v>
      </c>
      <c r="M4175" t="s">
        <v>376</v>
      </c>
      <c r="N4175" t="s">
        <v>380</v>
      </c>
      <c r="O4175" t="s">
        <v>507</v>
      </c>
      <c r="P4175" t="s">
        <v>508</v>
      </c>
      <c r="Q4175" t="s">
        <v>526</v>
      </c>
      <c r="S4175" t="s">
        <v>226</v>
      </c>
      <c r="U4175" t="s">
        <v>335</v>
      </c>
      <c r="V4175" t="s">
        <v>264</v>
      </c>
      <c r="W4175" s="81" t="str">
        <f>analysis_methods!$B$3</f>
        <v>BIOM</v>
      </c>
      <c r="X4175">
        <v>0.41</v>
      </c>
      <c r="Y4175" t="s">
        <v>731</v>
      </c>
      <c r="Z4175" t="s">
        <v>243</v>
      </c>
      <c r="AA4175" t="s">
        <v>161</v>
      </c>
      <c r="AB4175" s="81" t="str">
        <f>analysis_methods!$M$3</f>
        <v>BLOT WW SCALE</v>
      </c>
      <c r="AC4175" s="77">
        <v>45413</v>
      </c>
    </row>
    <row r="4176" spans="1:29" x14ac:dyDescent="0.25">
      <c r="A4176" s="81" t="str">
        <f>samples!$C$88</f>
        <v>BU2023/20-WestdiepSeafarm-0m-b-VV2</v>
      </c>
      <c r="C4176"/>
      <c r="H4176" t="s">
        <v>867</v>
      </c>
      <c r="I4176">
        <v>1752525</v>
      </c>
      <c r="K4176" t="s">
        <v>348</v>
      </c>
      <c r="L4176" t="s">
        <v>414</v>
      </c>
      <c r="M4176" t="s">
        <v>415</v>
      </c>
      <c r="N4176" t="s">
        <v>511</v>
      </c>
      <c r="O4176" t="s">
        <v>512</v>
      </c>
      <c r="P4176" t="s">
        <v>888</v>
      </c>
      <c r="Q4176" t="s">
        <v>528</v>
      </c>
      <c r="S4176" t="s">
        <v>226</v>
      </c>
      <c r="U4176" t="s">
        <v>335</v>
      </c>
      <c r="V4176" t="s">
        <v>264</v>
      </c>
      <c r="W4176" s="81" t="str">
        <f>analysis_methods!$B$3</f>
        <v>BIOM</v>
      </c>
      <c r="X4176">
        <v>15.975999999999999</v>
      </c>
      <c r="Y4176" t="s">
        <v>731</v>
      </c>
      <c r="Z4176" t="s">
        <v>243</v>
      </c>
      <c r="AA4176" t="s">
        <v>161</v>
      </c>
      <c r="AB4176" s="81" t="str">
        <f>analysis_methods!$M$3</f>
        <v>BLOT WW SCALE</v>
      </c>
      <c r="AC4176" s="77">
        <v>45413</v>
      </c>
    </row>
    <row r="4177" spans="1:29" x14ac:dyDescent="0.25">
      <c r="A4177" s="81" t="str">
        <f>samples!$C$88</f>
        <v>BU2023/20-WestdiepSeafarm-0m-b-VV2</v>
      </c>
      <c r="C4177"/>
      <c r="H4177" t="s">
        <v>490</v>
      </c>
      <c r="I4177">
        <v>488966</v>
      </c>
      <c r="K4177" t="s">
        <v>348</v>
      </c>
      <c r="L4177" t="s">
        <v>414</v>
      </c>
      <c r="M4177" t="s">
        <v>415</v>
      </c>
      <c r="N4177" t="s">
        <v>416</v>
      </c>
      <c r="O4177" t="s">
        <v>434</v>
      </c>
      <c r="P4177" t="s">
        <v>435</v>
      </c>
      <c r="Q4177" t="s">
        <v>436</v>
      </c>
      <c r="S4177" t="s">
        <v>226</v>
      </c>
      <c r="U4177" t="s">
        <v>335</v>
      </c>
      <c r="V4177" t="s">
        <v>264</v>
      </c>
      <c r="W4177" s="81" t="str">
        <f>analysis_methods!$B$3</f>
        <v>BIOM</v>
      </c>
      <c r="X4177">
        <v>0</v>
      </c>
      <c r="Y4177" t="s">
        <v>731</v>
      </c>
      <c r="Z4177" t="s">
        <v>243</v>
      </c>
      <c r="AA4177" t="s">
        <v>161</v>
      </c>
      <c r="AB4177" s="81" t="str">
        <f>analysis_methods!$M$3</f>
        <v>BLOT WW SCALE</v>
      </c>
      <c r="AC4177" s="77">
        <v>45413</v>
      </c>
    </row>
    <row r="4178" spans="1:29" x14ac:dyDescent="0.25">
      <c r="A4178" s="81" t="str">
        <f>samples!$C$88</f>
        <v>BU2023/20-WestdiepSeafarm-0m-b-VV2</v>
      </c>
      <c r="C4178"/>
      <c r="H4178" t="s">
        <v>831</v>
      </c>
      <c r="I4178">
        <v>939</v>
      </c>
      <c r="K4178" t="s">
        <v>348</v>
      </c>
      <c r="L4178" t="s">
        <v>375</v>
      </c>
      <c r="M4178" t="s">
        <v>376</v>
      </c>
      <c r="N4178" t="s">
        <v>380</v>
      </c>
      <c r="O4178" t="s">
        <v>831</v>
      </c>
      <c r="S4178" t="s">
        <v>226</v>
      </c>
      <c r="U4178" t="s">
        <v>335</v>
      </c>
      <c r="V4178" t="s">
        <v>264</v>
      </c>
      <c r="W4178" s="81" t="str">
        <f>analysis_methods!$B$3</f>
        <v>BIOM</v>
      </c>
      <c r="X4178">
        <v>1.0999999999999999E-2</v>
      </c>
      <c r="Y4178" t="s">
        <v>731</v>
      </c>
      <c r="Z4178" t="s">
        <v>243</v>
      </c>
      <c r="AA4178" t="s">
        <v>161</v>
      </c>
      <c r="AB4178" s="81" t="str">
        <f>analysis_methods!$M$3</f>
        <v>BLOT WW SCALE</v>
      </c>
      <c r="AC4178" s="77">
        <v>45413</v>
      </c>
    </row>
    <row r="4179" spans="1:29" x14ac:dyDescent="0.25">
      <c r="A4179" s="81" t="str">
        <f>samples!$C$88</f>
        <v>BU2023/20-WestdiepSeafarm-0m-b-VV2</v>
      </c>
      <c r="C4179"/>
      <c r="H4179" t="s">
        <v>819</v>
      </c>
      <c r="I4179">
        <v>107688</v>
      </c>
      <c r="K4179" t="s">
        <v>348</v>
      </c>
      <c r="L4179" t="s">
        <v>414</v>
      </c>
      <c r="M4179" t="s">
        <v>415</v>
      </c>
      <c r="N4179" t="s">
        <v>511</v>
      </c>
      <c r="O4179" t="s">
        <v>644</v>
      </c>
      <c r="P4179" t="s">
        <v>645</v>
      </c>
      <c r="Q4179" t="s">
        <v>849</v>
      </c>
      <c r="S4179" t="s">
        <v>226</v>
      </c>
      <c r="U4179" t="s">
        <v>335</v>
      </c>
      <c r="V4179" t="s">
        <v>264</v>
      </c>
      <c r="W4179" s="81" t="str">
        <f>analysis_methods!$B$3</f>
        <v>BIOM</v>
      </c>
      <c r="X4179">
        <v>0.40599999999999997</v>
      </c>
      <c r="Y4179" t="s">
        <v>731</v>
      </c>
      <c r="Z4179" t="s">
        <v>243</v>
      </c>
      <c r="AA4179" t="s">
        <v>161</v>
      </c>
      <c r="AB4179" s="81" t="str">
        <f>analysis_methods!$M$3</f>
        <v>BLOT WW SCALE</v>
      </c>
      <c r="AC4179" s="77">
        <v>45413</v>
      </c>
    </row>
    <row r="4180" spans="1:29" x14ac:dyDescent="0.25">
      <c r="A4180" s="81" t="str">
        <f>samples!$C$89</f>
        <v>BU2023/20-WestdiepSeafarm-0m-c-VV3</v>
      </c>
      <c r="C4180"/>
      <c r="H4180" t="s">
        <v>487</v>
      </c>
      <c r="I4180">
        <v>102788</v>
      </c>
      <c r="K4180" t="s">
        <v>348</v>
      </c>
      <c r="L4180" t="s">
        <v>414</v>
      </c>
      <c r="M4180" t="s">
        <v>415</v>
      </c>
      <c r="N4180" t="s">
        <v>416</v>
      </c>
      <c r="O4180" t="s">
        <v>423</v>
      </c>
      <c r="P4180" t="s">
        <v>424</v>
      </c>
      <c r="Q4180" t="s">
        <v>425</v>
      </c>
      <c r="S4180" t="s">
        <v>226</v>
      </c>
      <c r="U4180" t="s">
        <v>335</v>
      </c>
      <c r="V4180" t="s">
        <v>264</v>
      </c>
      <c r="W4180" s="81" t="str">
        <f>analysis_methods!$B$3</f>
        <v>BIOM</v>
      </c>
      <c r="X4180">
        <v>0.06</v>
      </c>
      <c r="Y4180" t="s">
        <v>731</v>
      </c>
      <c r="Z4180" t="s">
        <v>243</v>
      </c>
      <c r="AA4180" t="s">
        <v>161</v>
      </c>
      <c r="AB4180" s="81" t="str">
        <f>analysis_methods!$M$3</f>
        <v>BLOT WW SCALE</v>
      </c>
      <c r="AC4180" s="77">
        <v>45413</v>
      </c>
    </row>
    <row r="4181" spans="1:29" x14ac:dyDescent="0.25">
      <c r="A4181" s="81" t="str">
        <f>samples!$C$89</f>
        <v>BU2023/20-WestdiepSeafarm-0m-c-VV3</v>
      </c>
      <c r="C4181"/>
      <c r="H4181" t="s">
        <v>473</v>
      </c>
      <c r="I4181">
        <v>141433</v>
      </c>
      <c r="K4181" t="s">
        <v>348</v>
      </c>
      <c r="L4181" t="s">
        <v>365</v>
      </c>
      <c r="M4181" t="s">
        <v>366</v>
      </c>
      <c r="N4181" t="s">
        <v>371</v>
      </c>
      <c r="O4181" t="s">
        <v>372</v>
      </c>
      <c r="P4181" t="s">
        <v>373</v>
      </c>
      <c r="Q4181" t="s">
        <v>374</v>
      </c>
      <c r="S4181" t="s">
        <v>226</v>
      </c>
      <c r="U4181" t="s">
        <v>335</v>
      </c>
      <c r="V4181" t="s">
        <v>264</v>
      </c>
      <c r="W4181" s="81" t="str">
        <f>analysis_methods!$B$3</f>
        <v>BIOM</v>
      </c>
      <c r="X4181">
        <v>6.0719999999999992</v>
      </c>
      <c r="Y4181" t="s">
        <v>731</v>
      </c>
      <c r="Z4181" t="s">
        <v>243</v>
      </c>
      <c r="AA4181" t="s">
        <v>161</v>
      </c>
      <c r="AB4181" s="81" t="str">
        <f>analysis_methods!$M$3</f>
        <v>BLOT WW SCALE</v>
      </c>
      <c r="AC4181" s="77">
        <v>45413</v>
      </c>
    </row>
    <row r="4182" spans="1:29" x14ac:dyDescent="0.25">
      <c r="A4182" s="81" t="str">
        <f>samples!$C$89</f>
        <v>BU2023/20-WestdiepSeafarm-0m-c-VV3</v>
      </c>
      <c r="C4182"/>
      <c r="H4182" t="s">
        <v>411</v>
      </c>
      <c r="I4182">
        <v>919</v>
      </c>
      <c r="K4182" t="s">
        <v>348</v>
      </c>
      <c r="L4182" t="s">
        <v>375</v>
      </c>
      <c r="M4182" t="s">
        <v>376</v>
      </c>
      <c r="N4182" t="s">
        <v>384</v>
      </c>
      <c r="O4182" t="s">
        <v>411</v>
      </c>
      <c r="S4182" t="s">
        <v>226</v>
      </c>
      <c r="U4182" t="s">
        <v>335</v>
      </c>
      <c r="V4182" t="s">
        <v>264</v>
      </c>
      <c r="W4182" s="81" t="str">
        <f>analysis_methods!$B$3</f>
        <v>BIOM</v>
      </c>
      <c r="X4182">
        <v>0.16799999999999998</v>
      </c>
      <c r="Y4182" t="s">
        <v>731</v>
      </c>
      <c r="Z4182" t="s">
        <v>243</v>
      </c>
      <c r="AA4182" t="s">
        <v>161</v>
      </c>
      <c r="AB4182" s="81" t="str">
        <f>analysis_methods!$M$3</f>
        <v>BLOT WW SCALE</v>
      </c>
      <c r="AC4182" s="77">
        <v>45413</v>
      </c>
    </row>
    <row r="4183" spans="1:29" x14ac:dyDescent="0.25">
      <c r="A4183" s="81" t="str">
        <f>samples!$C$89</f>
        <v>BU2023/20-WestdiepSeafarm-0m-c-VV3</v>
      </c>
      <c r="C4183"/>
      <c r="H4183" t="s">
        <v>470</v>
      </c>
      <c r="I4183">
        <v>855674</v>
      </c>
      <c r="K4183" t="s">
        <v>348</v>
      </c>
      <c r="L4183" t="s">
        <v>355</v>
      </c>
      <c r="M4183" t="s">
        <v>826</v>
      </c>
      <c r="N4183" t="s">
        <v>356</v>
      </c>
      <c r="O4183" t="s">
        <v>357</v>
      </c>
      <c r="P4183" t="s">
        <v>358</v>
      </c>
      <c r="Q4183" t="s">
        <v>359</v>
      </c>
      <c r="S4183" t="s">
        <v>226</v>
      </c>
      <c r="U4183" t="s">
        <v>335</v>
      </c>
      <c r="V4183" t="s">
        <v>264</v>
      </c>
      <c r="W4183" s="81" t="str">
        <f>analysis_methods!$B$3</f>
        <v>BIOM</v>
      </c>
      <c r="X4183">
        <v>170.32900000000001</v>
      </c>
      <c r="Y4183" t="s">
        <v>731</v>
      </c>
      <c r="Z4183" t="s">
        <v>243</v>
      </c>
      <c r="AA4183" t="s">
        <v>161</v>
      </c>
      <c r="AB4183" s="81" t="str">
        <f>analysis_methods!$M$3</f>
        <v>BLOT WW SCALE</v>
      </c>
      <c r="AC4183" s="77">
        <v>45413</v>
      </c>
    </row>
    <row r="4184" spans="1:29" x14ac:dyDescent="0.25">
      <c r="A4184" s="81" t="str">
        <f>samples!$C$89</f>
        <v>BU2023/20-WestdiepSeafarm-0m-c-VV3</v>
      </c>
      <c r="C4184"/>
      <c r="H4184" t="s">
        <v>799</v>
      </c>
      <c r="I4184">
        <v>876640</v>
      </c>
      <c r="K4184" t="s">
        <v>348</v>
      </c>
      <c r="L4184" t="s">
        <v>365</v>
      </c>
      <c r="M4184" t="s">
        <v>366</v>
      </c>
      <c r="N4184" t="s">
        <v>451</v>
      </c>
      <c r="O4184" t="s">
        <v>452</v>
      </c>
      <c r="P4184" t="s">
        <v>453</v>
      </c>
      <c r="Q4184" t="s">
        <v>454</v>
      </c>
      <c r="S4184" t="s">
        <v>726</v>
      </c>
      <c r="U4184" t="s">
        <v>335</v>
      </c>
      <c r="V4184" t="s">
        <v>264</v>
      </c>
      <c r="W4184" s="81" t="str">
        <f>analysis_methods!$B$3</f>
        <v>BIOM</v>
      </c>
      <c r="X4184">
        <v>37.694999999999993</v>
      </c>
      <c r="Y4184" t="s">
        <v>731</v>
      </c>
      <c r="Z4184" t="s">
        <v>243</v>
      </c>
      <c r="AA4184" t="s">
        <v>161</v>
      </c>
      <c r="AB4184" s="81" t="str">
        <f>analysis_methods!$M$3</f>
        <v>BLOT WW SCALE</v>
      </c>
      <c r="AC4184" s="77">
        <v>45413</v>
      </c>
    </row>
    <row r="4185" spans="1:29" x14ac:dyDescent="0.25">
      <c r="A4185" s="81" t="str">
        <f>samples!$C$89</f>
        <v>BU2023/20-WestdiepSeafarm-0m-c-VV3</v>
      </c>
      <c r="C4185"/>
      <c r="H4185" t="s">
        <v>519</v>
      </c>
      <c r="I4185">
        <v>129625</v>
      </c>
      <c r="K4185" t="s">
        <v>348</v>
      </c>
      <c r="L4185" t="s">
        <v>375</v>
      </c>
      <c r="M4185" t="s">
        <v>376</v>
      </c>
      <c r="N4185" t="s">
        <v>401</v>
      </c>
      <c r="O4185" t="s">
        <v>402</v>
      </c>
      <c r="P4185" t="s">
        <v>519</v>
      </c>
      <c r="S4185" t="s">
        <v>226</v>
      </c>
      <c r="U4185" t="s">
        <v>335</v>
      </c>
      <c r="V4185" t="s">
        <v>264</v>
      </c>
      <c r="W4185" s="81" t="str">
        <f>analysis_methods!$B$3</f>
        <v>BIOM</v>
      </c>
      <c r="X4185">
        <v>0.02</v>
      </c>
      <c r="Y4185" t="s">
        <v>731</v>
      </c>
      <c r="Z4185" t="s">
        <v>243</v>
      </c>
      <c r="AA4185" t="s">
        <v>161</v>
      </c>
      <c r="AB4185" s="81" t="str">
        <f>analysis_methods!$M$3</f>
        <v>BLOT WW SCALE</v>
      </c>
      <c r="AC4185" s="77">
        <v>45413</v>
      </c>
    </row>
    <row r="4186" spans="1:29" x14ac:dyDescent="0.25">
      <c r="A4186" s="81" t="str">
        <f>samples!$C$89</f>
        <v>BU2023/20-WestdiepSeafarm-0m-c-VV3</v>
      </c>
      <c r="C4186"/>
      <c r="H4186" t="s">
        <v>478</v>
      </c>
      <c r="I4186">
        <v>146907</v>
      </c>
      <c r="K4186" t="s">
        <v>348</v>
      </c>
      <c r="L4186" t="s">
        <v>365</v>
      </c>
      <c r="M4186" t="s">
        <v>366</v>
      </c>
      <c r="N4186" t="s">
        <v>371</v>
      </c>
      <c r="O4186" t="s">
        <v>392</v>
      </c>
      <c r="P4186" t="s">
        <v>393</v>
      </c>
      <c r="Q4186" t="s">
        <v>394</v>
      </c>
      <c r="S4186" t="s">
        <v>226</v>
      </c>
      <c r="U4186" t="s">
        <v>335</v>
      </c>
      <c r="V4186" t="s">
        <v>264</v>
      </c>
      <c r="W4186" s="81" t="str">
        <f>analysis_methods!$B$3</f>
        <v>BIOM</v>
      </c>
      <c r="X4186">
        <v>25.301999999999996</v>
      </c>
      <c r="Y4186" t="s">
        <v>731</v>
      </c>
      <c r="Z4186" t="s">
        <v>243</v>
      </c>
      <c r="AA4186" t="s">
        <v>161</v>
      </c>
      <c r="AB4186" s="81" t="str">
        <f>analysis_methods!$M$3</f>
        <v>BLOT WW SCALE</v>
      </c>
      <c r="AC4186" s="77">
        <v>45413</v>
      </c>
    </row>
    <row r="4187" spans="1:29" x14ac:dyDescent="0.25">
      <c r="A4187" s="81" t="str">
        <f>samples!$C$89</f>
        <v>BU2023/20-WestdiepSeafarm-0m-c-VV3</v>
      </c>
      <c r="C4187"/>
      <c r="H4187" t="s">
        <v>808</v>
      </c>
      <c r="I4187">
        <v>102460</v>
      </c>
      <c r="K4187" t="s">
        <v>348</v>
      </c>
      <c r="L4187" t="s">
        <v>414</v>
      </c>
      <c r="M4187" t="s">
        <v>415</v>
      </c>
      <c r="N4187" t="s">
        <v>416</v>
      </c>
      <c r="O4187" t="s">
        <v>835</v>
      </c>
      <c r="P4187" t="s">
        <v>836</v>
      </c>
      <c r="Q4187" t="s">
        <v>847</v>
      </c>
      <c r="S4187" t="s">
        <v>226</v>
      </c>
      <c r="U4187" t="s">
        <v>335</v>
      </c>
      <c r="V4187" t="s">
        <v>264</v>
      </c>
      <c r="W4187" s="81" t="str">
        <f>analysis_methods!$B$3</f>
        <v>BIOM</v>
      </c>
      <c r="X4187">
        <v>4.0000000000000001E-3</v>
      </c>
      <c r="Y4187" t="s">
        <v>731</v>
      </c>
      <c r="Z4187" t="s">
        <v>243</v>
      </c>
      <c r="AA4187" t="s">
        <v>161</v>
      </c>
      <c r="AB4187" s="81" t="str">
        <f>analysis_methods!$M$3</f>
        <v>BLOT WW SCALE</v>
      </c>
      <c r="AC4187" s="77">
        <v>45413</v>
      </c>
    </row>
    <row r="4188" spans="1:29" x14ac:dyDescent="0.25">
      <c r="A4188" s="81" t="str">
        <f>samples!$C$89</f>
        <v>BU2023/20-WestdiepSeafarm-0m-c-VV3</v>
      </c>
      <c r="C4188"/>
      <c r="H4188" t="s">
        <v>457</v>
      </c>
      <c r="I4188">
        <v>152391</v>
      </c>
      <c r="K4188" t="s">
        <v>348</v>
      </c>
      <c r="L4188" t="s">
        <v>457</v>
      </c>
      <c r="S4188" t="s">
        <v>226</v>
      </c>
      <c r="U4188" t="s">
        <v>335</v>
      </c>
      <c r="V4188" t="s">
        <v>264</v>
      </c>
      <c r="W4188" s="81" t="str">
        <f>analysis_methods!$B$3</f>
        <v>BIOM</v>
      </c>
      <c r="X4188">
        <v>7.5999999999999998E-2</v>
      </c>
      <c r="Y4188" t="s">
        <v>731</v>
      </c>
      <c r="Z4188" t="s">
        <v>243</v>
      </c>
      <c r="AA4188" t="s">
        <v>161</v>
      </c>
      <c r="AB4188" s="81" t="str">
        <f>analysis_methods!$M$3</f>
        <v>BLOT WW SCALE</v>
      </c>
      <c r="AC4188" s="77">
        <v>45413</v>
      </c>
    </row>
    <row r="4189" spans="1:29" x14ac:dyDescent="0.25">
      <c r="A4189" s="81" t="str">
        <f>samples!$C$89</f>
        <v>BU2023/20-WestdiepSeafarm-0m-c-VV3</v>
      </c>
      <c r="C4189"/>
      <c r="H4189" t="s">
        <v>482</v>
      </c>
      <c r="I4189">
        <v>130357</v>
      </c>
      <c r="K4189" t="s">
        <v>348</v>
      </c>
      <c r="L4189" t="s">
        <v>375</v>
      </c>
      <c r="M4189" t="s">
        <v>376</v>
      </c>
      <c r="N4189" t="s">
        <v>380</v>
      </c>
      <c r="O4189" t="s">
        <v>381</v>
      </c>
      <c r="P4189" t="s">
        <v>382</v>
      </c>
      <c r="Q4189" t="s">
        <v>405</v>
      </c>
      <c r="S4189" t="s">
        <v>226</v>
      </c>
      <c r="U4189" t="s">
        <v>335</v>
      </c>
      <c r="V4189" t="s">
        <v>264</v>
      </c>
      <c r="W4189" s="81" t="str">
        <f>analysis_methods!$B$3</f>
        <v>BIOM</v>
      </c>
      <c r="X4189">
        <v>3.7829999999999999</v>
      </c>
      <c r="Y4189" t="s">
        <v>731</v>
      </c>
      <c r="Z4189" t="s">
        <v>243</v>
      </c>
      <c r="AA4189" t="s">
        <v>161</v>
      </c>
      <c r="AB4189" s="81" t="str">
        <f>analysis_methods!$M$3</f>
        <v>BLOT WW SCALE</v>
      </c>
      <c r="AC4189" s="77">
        <v>45413</v>
      </c>
    </row>
    <row r="4190" spans="1:29" x14ac:dyDescent="0.25">
      <c r="A4190" s="81" t="str">
        <f>samples!$C$89</f>
        <v>BU2023/20-WestdiepSeafarm-0m-c-VV3</v>
      </c>
      <c r="C4190"/>
      <c r="H4190" t="s">
        <v>474</v>
      </c>
      <c r="I4190">
        <v>129898</v>
      </c>
      <c r="K4190" t="s">
        <v>348</v>
      </c>
      <c r="L4190" t="s">
        <v>375</v>
      </c>
      <c r="M4190" t="s">
        <v>376</v>
      </c>
      <c r="O4190" t="s">
        <v>377</v>
      </c>
      <c r="P4190" t="s">
        <v>378</v>
      </c>
      <c r="Q4190" t="s">
        <v>379</v>
      </c>
      <c r="S4190" t="s">
        <v>226</v>
      </c>
      <c r="U4190" t="s">
        <v>335</v>
      </c>
      <c r="V4190" t="s">
        <v>264</v>
      </c>
      <c r="W4190" s="81" t="str">
        <f>analysis_methods!$B$3</f>
        <v>BIOM</v>
      </c>
      <c r="X4190">
        <v>4.7149999999999999</v>
      </c>
      <c r="Y4190" t="s">
        <v>731</v>
      </c>
      <c r="Z4190" t="s">
        <v>243</v>
      </c>
      <c r="AA4190" t="s">
        <v>161</v>
      </c>
      <c r="AB4190" s="81" t="str">
        <f>analysis_methods!$M$3</f>
        <v>BLOT WW SCALE</v>
      </c>
      <c r="AC4190" s="77">
        <v>45413</v>
      </c>
    </row>
    <row r="4191" spans="1:29" x14ac:dyDescent="0.25">
      <c r="A4191" s="81" t="str">
        <f>samples!$C$89</f>
        <v>BU2023/20-WestdiepSeafarm-0m-c-VV3</v>
      </c>
      <c r="C4191"/>
      <c r="H4191" t="s">
        <v>471</v>
      </c>
      <c r="I4191">
        <v>124929</v>
      </c>
      <c r="K4191" t="s">
        <v>348</v>
      </c>
      <c r="L4191" t="s">
        <v>349</v>
      </c>
      <c r="M4191" t="s">
        <v>360</v>
      </c>
      <c r="N4191" t="s">
        <v>361</v>
      </c>
      <c r="O4191" t="s">
        <v>362</v>
      </c>
      <c r="P4191" t="s">
        <v>363</v>
      </c>
      <c r="Q4191" t="s">
        <v>364</v>
      </c>
      <c r="S4191" t="s">
        <v>226</v>
      </c>
      <c r="U4191" t="s">
        <v>335</v>
      </c>
      <c r="V4191" t="s">
        <v>264</v>
      </c>
      <c r="W4191" s="81" t="str">
        <f>analysis_methods!$B$3</f>
        <v>BIOM</v>
      </c>
      <c r="X4191">
        <v>20.647000000000002</v>
      </c>
      <c r="Y4191" t="s">
        <v>731</v>
      </c>
      <c r="Z4191" t="s">
        <v>243</v>
      </c>
      <c r="AA4191" t="s">
        <v>161</v>
      </c>
      <c r="AB4191" s="81" t="str">
        <f>analysis_methods!$M$3</f>
        <v>BLOT WW SCALE</v>
      </c>
      <c r="AC4191" s="77">
        <v>45413</v>
      </c>
    </row>
    <row r="4192" spans="1:29" x14ac:dyDescent="0.25">
      <c r="A4192" s="81" t="str">
        <f>samples!$C$89</f>
        <v>BU2023/20-WestdiepSeafarm-0m-c-VV3</v>
      </c>
      <c r="C4192"/>
      <c r="H4192" t="s">
        <v>479</v>
      </c>
      <c r="I4192">
        <v>130544</v>
      </c>
      <c r="K4192" t="s">
        <v>348</v>
      </c>
      <c r="L4192" t="s">
        <v>375</v>
      </c>
      <c r="M4192" t="s">
        <v>376</v>
      </c>
      <c r="O4192" t="s">
        <v>395</v>
      </c>
      <c r="P4192" t="s">
        <v>396</v>
      </c>
      <c r="Q4192" t="s">
        <v>397</v>
      </c>
      <c r="S4192" t="s">
        <v>226</v>
      </c>
      <c r="U4192" t="s">
        <v>335</v>
      </c>
      <c r="V4192" t="s">
        <v>264</v>
      </c>
      <c r="W4192" s="81" t="str">
        <f>analysis_methods!$B$3</f>
        <v>BIOM</v>
      </c>
      <c r="X4192">
        <v>61.802</v>
      </c>
      <c r="Y4192" t="s">
        <v>731</v>
      </c>
      <c r="Z4192" t="s">
        <v>243</v>
      </c>
      <c r="AA4192" t="s">
        <v>161</v>
      </c>
      <c r="AB4192" s="81" t="str">
        <f>analysis_methods!$M$3</f>
        <v>BLOT WW SCALE</v>
      </c>
      <c r="AC4192" s="77">
        <v>45413</v>
      </c>
    </row>
    <row r="4193" spans="1:29" x14ac:dyDescent="0.25">
      <c r="A4193" s="81" t="str">
        <f>samples!$C$89</f>
        <v>BU2023/20-WestdiepSeafarm-0m-c-VV3</v>
      </c>
      <c r="C4193"/>
      <c r="H4193" t="s">
        <v>612</v>
      </c>
      <c r="I4193">
        <v>128551</v>
      </c>
      <c r="K4193" t="s">
        <v>348</v>
      </c>
      <c r="L4193" t="s">
        <v>619</v>
      </c>
      <c r="O4193" t="s">
        <v>620</v>
      </c>
      <c r="P4193" t="s">
        <v>621</v>
      </c>
      <c r="Q4193" t="s">
        <v>635</v>
      </c>
      <c r="S4193" t="s">
        <v>226</v>
      </c>
      <c r="U4193" t="s">
        <v>335</v>
      </c>
      <c r="V4193" t="s">
        <v>264</v>
      </c>
      <c r="W4193" s="81" t="str">
        <f>analysis_methods!$B$3</f>
        <v>BIOM</v>
      </c>
      <c r="X4193">
        <v>1.2999999999999999E-2</v>
      </c>
      <c r="Y4193" t="s">
        <v>731</v>
      </c>
      <c r="Z4193" t="s">
        <v>243</v>
      </c>
      <c r="AA4193" t="s">
        <v>161</v>
      </c>
      <c r="AB4193" s="81" t="str">
        <f>analysis_methods!$M$3</f>
        <v>BLOT WW SCALE</v>
      </c>
      <c r="AC4193" s="77">
        <v>45413</v>
      </c>
    </row>
    <row r="4194" spans="1:29" x14ac:dyDescent="0.25">
      <c r="A4194" s="81" t="str">
        <f>samples!$C$89</f>
        <v>BU2023/20-WestdiepSeafarm-0m-c-VV3</v>
      </c>
      <c r="C4194"/>
      <c r="H4194" t="s">
        <v>582</v>
      </c>
      <c r="I4194">
        <v>334510</v>
      </c>
      <c r="K4194" t="s">
        <v>348</v>
      </c>
      <c r="L4194" t="s">
        <v>375</v>
      </c>
      <c r="M4194" t="s">
        <v>376</v>
      </c>
      <c r="N4194" t="s">
        <v>380</v>
      </c>
      <c r="O4194" t="s">
        <v>448</v>
      </c>
      <c r="P4194" t="s">
        <v>517</v>
      </c>
      <c r="Q4194" t="s">
        <v>594</v>
      </c>
      <c r="S4194" t="s">
        <v>226</v>
      </c>
      <c r="U4194" t="s">
        <v>335</v>
      </c>
      <c r="V4194" t="s">
        <v>264</v>
      </c>
      <c r="W4194" s="81" t="str">
        <f>analysis_methods!$B$3</f>
        <v>BIOM</v>
      </c>
      <c r="X4194">
        <v>0.04</v>
      </c>
      <c r="Y4194" t="s">
        <v>731</v>
      </c>
      <c r="Z4194" t="s">
        <v>243</v>
      </c>
      <c r="AA4194" t="s">
        <v>161</v>
      </c>
      <c r="AB4194" s="81" t="str">
        <f>analysis_methods!$M$3</f>
        <v>BLOT WW SCALE</v>
      </c>
      <c r="AC4194" s="77">
        <v>45413</v>
      </c>
    </row>
    <row r="4195" spans="1:29" x14ac:dyDescent="0.25">
      <c r="A4195" s="81" t="str">
        <f>samples!$C$89</f>
        <v>BU2023/20-WestdiepSeafarm-0m-c-VV3</v>
      </c>
      <c r="C4195"/>
      <c r="H4195" t="s">
        <v>481</v>
      </c>
      <c r="I4195">
        <v>131187</v>
      </c>
      <c r="K4195" t="s">
        <v>348</v>
      </c>
      <c r="L4195" t="s">
        <v>375</v>
      </c>
      <c r="M4195" t="s">
        <v>376</v>
      </c>
      <c r="N4195" t="s">
        <v>401</v>
      </c>
      <c r="O4195" t="s">
        <v>402</v>
      </c>
      <c r="P4195" t="s">
        <v>403</v>
      </c>
      <c r="Q4195" t="s">
        <v>404</v>
      </c>
      <c r="S4195" t="s">
        <v>226</v>
      </c>
      <c r="U4195" t="s">
        <v>335</v>
      </c>
      <c r="V4195" t="s">
        <v>264</v>
      </c>
      <c r="W4195" s="81" t="str">
        <f>analysis_methods!$B$3</f>
        <v>BIOM</v>
      </c>
      <c r="X4195">
        <v>0.184</v>
      </c>
      <c r="Y4195" t="s">
        <v>731</v>
      </c>
      <c r="Z4195" t="s">
        <v>243</v>
      </c>
      <c r="AA4195" t="s">
        <v>161</v>
      </c>
      <c r="AB4195" s="81" t="str">
        <f>analysis_methods!$M$3</f>
        <v>BLOT WW SCALE</v>
      </c>
      <c r="AC4195" s="77">
        <v>45413</v>
      </c>
    </row>
    <row r="4196" spans="1:29" x14ac:dyDescent="0.25">
      <c r="A4196" s="81" t="str">
        <f>samples!$C$89</f>
        <v>BU2023/20-WestdiepSeafarm-0m-c-VV3</v>
      </c>
      <c r="C4196"/>
      <c r="H4196" t="s">
        <v>493</v>
      </c>
      <c r="I4196">
        <v>131074</v>
      </c>
      <c r="K4196" t="s">
        <v>348</v>
      </c>
      <c r="L4196" t="s">
        <v>375</v>
      </c>
      <c r="M4196" t="s">
        <v>376</v>
      </c>
      <c r="N4196" t="s">
        <v>380</v>
      </c>
      <c r="O4196" t="s">
        <v>406</v>
      </c>
      <c r="P4196" t="s">
        <v>444</v>
      </c>
      <c r="Q4196" t="s">
        <v>445</v>
      </c>
      <c r="S4196" t="s">
        <v>226</v>
      </c>
      <c r="U4196" t="s">
        <v>335</v>
      </c>
      <c r="V4196" t="s">
        <v>264</v>
      </c>
      <c r="W4196" s="81" t="str">
        <f>analysis_methods!$B$3</f>
        <v>BIOM</v>
      </c>
      <c r="X4196">
        <v>1.0799999999999998</v>
      </c>
      <c r="Y4196" t="s">
        <v>731</v>
      </c>
      <c r="Z4196" t="s">
        <v>243</v>
      </c>
      <c r="AA4196" t="s">
        <v>161</v>
      </c>
      <c r="AB4196" s="81" t="str">
        <f>analysis_methods!$M$3</f>
        <v>BLOT WW SCALE</v>
      </c>
      <c r="AC4196" s="77">
        <v>45413</v>
      </c>
    </row>
    <row r="4197" spans="1:29" x14ac:dyDescent="0.25">
      <c r="A4197" s="81" t="str">
        <f>samples!$C$89</f>
        <v>BU2023/20-WestdiepSeafarm-0m-c-VV3</v>
      </c>
      <c r="C4197"/>
      <c r="H4197" t="s">
        <v>491</v>
      </c>
      <c r="I4197">
        <v>181364</v>
      </c>
      <c r="K4197" t="s">
        <v>348</v>
      </c>
      <c r="L4197" t="s">
        <v>365</v>
      </c>
      <c r="M4197" t="s">
        <v>366</v>
      </c>
      <c r="N4197" t="s">
        <v>367</v>
      </c>
      <c r="O4197" t="s">
        <v>437</v>
      </c>
      <c r="P4197" t="s">
        <v>438</v>
      </c>
      <c r="Q4197" t="s">
        <v>439</v>
      </c>
      <c r="S4197" t="s">
        <v>226</v>
      </c>
      <c r="U4197" t="s">
        <v>335</v>
      </c>
      <c r="V4197" t="s">
        <v>264</v>
      </c>
      <c r="W4197" s="81" t="str">
        <f>analysis_methods!$B$3</f>
        <v>BIOM</v>
      </c>
      <c r="X4197">
        <v>116.56599999999999</v>
      </c>
      <c r="Y4197" t="s">
        <v>731</v>
      </c>
      <c r="Z4197" t="s">
        <v>243</v>
      </c>
      <c r="AA4197" t="s">
        <v>161</v>
      </c>
      <c r="AB4197" s="81" t="str">
        <f>analysis_methods!$M$3</f>
        <v>BLOT WW SCALE</v>
      </c>
      <c r="AC4197" s="77">
        <v>45413</v>
      </c>
    </row>
    <row r="4198" spans="1:29" x14ac:dyDescent="0.25">
      <c r="A4198" s="81" t="str">
        <f>samples!$C$89</f>
        <v>BU2023/20-WestdiepSeafarm-0m-c-VV3</v>
      </c>
      <c r="C4198"/>
      <c r="H4198" t="s">
        <v>442</v>
      </c>
      <c r="I4198">
        <v>123613</v>
      </c>
      <c r="K4198" t="s">
        <v>348</v>
      </c>
      <c r="L4198" t="s">
        <v>349</v>
      </c>
      <c r="M4198" t="s">
        <v>360</v>
      </c>
      <c r="N4198" t="s">
        <v>440</v>
      </c>
      <c r="O4198" t="s">
        <v>441</v>
      </c>
      <c r="P4198" t="s">
        <v>442</v>
      </c>
      <c r="S4198" t="s">
        <v>226</v>
      </c>
      <c r="U4198" t="s">
        <v>335</v>
      </c>
      <c r="V4198" t="s">
        <v>264</v>
      </c>
      <c r="W4198" s="81" t="str">
        <f>analysis_methods!$B$3</f>
        <v>BIOM</v>
      </c>
      <c r="X4198">
        <v>5.7279999999999998</v>
      </c>
      <c r="Y4198" t="s">
        <v>731</v>
      </c>
      <c r="Z4198" t="s">
        <v>243</v>
      </c>
      <c r="AA4198" t="s">
        <v>161</v>
      </c>
      <c r="AB4198" s="81" t="str">
        <f>analysis_methods!$M$3</f>
        <v>BLOT WW SCALE</v>
      </c>
      <c r="AC4198" s="77">
        <v>45413</v>
      </c>
    </row>
    <row r="4199" spans="1:29" x14ac:dyDescent="0.25">
      <c r="A4199" s="81" t="str">
        <f>samples!$C$89</f>
        <v>BU2023/20-WestdiepSeafarm-0m-c-VV3</v>
      </c>
      <c r="C4199"/>
      <c r="H4199" t="s">
        <v>537</v>
      </c>
      <c r="I4199">
        <v>130375</v>
      </c>
      <c r="K4199" t="s">
        <v>348</v>
      </c>
      <c r="L4199" t="s">
        <v>375</v>
      </c>
      <c r="M4199" t="s">
        <v>376</v>
      </c>
      <c r="N4199" t="s">
        <v>380</v>
      </c>
      <c r="O4199" t="s">
        <v>507</v>
      </c>
      <c r="P4199" t="s">
        <v>508</v>
      </c>
      <c r="Q4199" t="s">
        <v>526</v>
      </c>
      <c r="S4199" t="s">
        <v>226</v>
      </c>
      <c r="U4199" t="s">
        <v>335</v>
      </c>
      <c r="V4199" t="s">
        <v>264</v>
      </c>
      <c r="W4199" s="81" t="str">
        <f>analysis_methods!$B$3</f>
        <v>BIOM</v>
      </c>
      <c r="X4199">
        <v>5.7799999999999994</v>
      </c>
      <c r="Y4199" t="s">
        <v>731</v>
      </c>
      <c r="Z4199" t="s">
        <v>243</v>
      </c>
      <c r="AA4199" t="s">
        <v>161</v>
      </c>
      <c r="AB4199" s="81" t="str">
        <f>analysis_methods!$M$3</f>
        <v>BLOT WW SCALE</v>
      </c>
      <c r="AC4199" s="77">
        <v>45413</v>
      </c>
    </row>
    <row r="4200" spans="1:29" x14ac:dyDescent="0.25">
      <c r="A4200" s="81" t="str">
        <f>samples!$C$89</f>
        <v>BU2023/20-WestdiepSeafarm-0m-c-VV3</v>
      </c>
      <c r="C4200"/>
      <c r="H4200" t="s">
        <v>868</v>
      </c>
      <c r="I4200">
        <v>1748246</v>
      </c>
      <c r="K4200" t="s">
        <v>348</v>
      </c>
      <c r="L4200" t="s">
        <v>414</v>
      </c>
      <c r="M4200" t="s">
        <v>415</v>
      </c>
      <c r="N4200" t="s">
        <v>511</v>
      </c>
      <c r="O4200" t="s">
        <v>512</v>
      </c>
      <c r="P4200" t="s">
        <v>888</v>
      </c>
      <c r="Q4200" t="s">
        <v>611</v>
      </c>
      <c r="S4200" t="s">
        <v>226</v>
      </c>
      <c r="U4200" t="s">
        <v>335</v>
      </c>
      <c r="V4200" t="s">
        <v>264</v>
      </c>
      <c r="W4200" s="81" t="str">
        <f>analysis_methods!$B$3</f>
        <v>BIOM</v>
      </c>
      <c r="X4200">
        <v>8.6329999999999991</v>
      </c>
      <c r="Y4200" t="s">
        <v>731</v>
      </c>
      <c r="Z4200" t="s">
        <v>243</v>
      </c>
      <c r="AA4200" t="s">
        <v>161</v>
      </c>
      <c r="AB4200" s="81" t="str">
        <f>analysis_methods!$M$3</f>
        <v>BLOT WW SCALE</v>
      </c>
      <c r="AC4200" s="77">
        <v>45413</v>
      </c>
    </row>
    <row r="4201" spans="1:29" x14ac:dyDescent="0.25">
      <c r="A4201" s="81" t="str">
        <f>samples!$C$89</f>
        <v>BU2023/20-WestdiepSeafarm-0m-c-VV3</v>
      </c>
      <c r="C4201"/>
      <c r="H4201" t="s">
        <v>490</v>
      </c>
      <c r="I4201">
        <v>488966</v>
      </c>
      <c r="K4201" t="s">
        <v>348</v>
      </c>
      <c r="L4201" t="s">
        <v>414</v>
      </c>
      <c r="M4201" t="s">
        <v>415</v>
      </c>
      <c r="N4201" t="s">
        <v>416</v>
      </c>
      <c r="O4201" t="s">
        <v>434</v>
      </c>
      <c r="P4201" t="s">
        <v>435</v>
      </c>
      <c r="Q4201" t="s">
        <v>436</v>
      </c>
      <c r="S4201" t="s">
        <v>226</v>
      </c>
      <c r="U4201" t="s">
        <v>335</v>
      </c>
      <c r="V4201" t="s">
        <v>264</v>
      </c>
      <c r="W4201" s="81" t="str">
        <f>analysis_methods!$B$3</f>
        <v>BIOM</v>
      </c>
      <c r="X4201">
        <v>6.9999999999999993E-3</v>
      </c>
      <c r="Y4201" t="s">
        <v>731</v>
      </c>
      <c r="Z4201" t="s">
        <v>243</v>
      </c>
      <c r="AA4201" t="s">
        <v>161</v>
      </c>
      <c r="AB4201" s="81" t="str">
        <f>analysis_methods!$M$3</f>
        <v>BLOT WW SCALE</v>
      </c>
      <c r="AC4201" s="77">
        <v>45413</v>
      </c>
    </row>
    <row r="4202" spans="1:29" x14ac:dyDescent="0.25">
      <c r="A4202" s="81" t="str">
        <f>samples!$C$89</f>
        <v>BU2023/20-WestdiepSeafarm-0m-c-VV3</v>
      </c>
      <c r="C4202"/>
      <c r="H4202" t="s">
        <v>831</v>
      </c>
      <c r="I4202">
        <v>939</v>
      </c>
      <c r="K4202" t="s">
        <v>348</v>
      </c>
      <c r="L4202" t="s">
        <v>375</v>
      </c>
      <c r="M4202" t="s">
        <v>376</v>
      </c>
      <c r="N4202" t="s">
        <v>380</v>
      </c>
      <c r="O4202" t="s">
        <v>831</v>
      </c>
      <c r="S4202" t="s">
        <v>226</v>
      </c>
      <c r="U4202" t="s">
        <v>335</v>
      </c>
      <c r="V4202" t="s">
        <v>264</v>
      </c>
      <c r="W4202" s="81" t="str">
        <f>analysis_methods!$B$3</f>
        <v>BIOM</v>
      </c>
      <c r="X4202">
        <v>0.47699999999999998</v>
      </c>
      <c r="Y4202" t="s">
        <v>731</v>
      </c>
      <c r="Z4202" t="s">
        <v>243</v>
      </c>
      <c r="AA4202" t="s">
        <v>161</v>
      </c>
      <c r="AB4202" s="81" t="str">
        <f>analysis_methods!$M$3</f>
        <v>BLOT WW SCALE</v>
      </c>
      <c r="AC4202" s="77">
        <v>45413</v>
      </c>
    </row>
  </sheetData>
  <mergeCells count="2">
    <mergeCell ref="R1:AC1"/>
    <mergeCell ref="G1:Q1"/>
  </mergeCells>
  <phoneticPr fontId="20" type="noConversion"/>
  <hyperlinks>
    <hyperlink ref="I2" r:id="rId1" xr:uid="{746263C9-A93B-4E42-8E6D-78D1667DCAFC}"/>
    <hyperlink ref="R2" r:id="rId2" xr:uid="{3813985C-D656-48AF-8010-15558CAB928C}"/>
    <hyperlink ref="S2" r:id="rId3" xr:uid="{CA95D1A0-81BC-4618-9497-40DBC528BFAD}"/>
    <hyperlink ref="U2" r:id="rId4" xr:uid="{8D85C454-E24B-461D-86FA-EDF28874E19B}"/>
    <hyperlink ref="V2" r:id="rId5" xr:uid="{730A65CB-6C9E-4A34-B488-7A6EACA6B6E1}"/>
    <hyperlink ref="AA2" r:id="rId6" display="DETLIMFLAG" xr:uid="{C895661C-8153-48AA-8B59-0EBAC6F168BE}"/>
  </hyperlinks>
  <pageMargins left="0.7" right="0.7" top="0.75" bottom="0.75" header="0.3" footer="0.3"/>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5070D-4650-49C4-B795-17339E1AD730}">
  <dimension ref="A1:N446"/>
  <sheetViews>
    <sheetView zoomScaleNormal="100" workbookViewId="0">
      <selection activeCell="S23" sqref="S23"/>
    </sheetView>
  </sheetViews>
  <sheetFormatPr defaultRowHeight="13.2" x14ac:dyDescent="0.25"/>
  <cols>
    <col min="1" max="1" width="41.6640625" bestFit="1" customWidth="1"/>
    <col min="2" max="2" width="3.88671875" style="108" bestFit="1" customWidth="1"/>
    <col min="3" max="3" width="5.109375" bestFit="1" customWidth="1"/>
    <col min="4" max="4" width="3.88671875" style="108" bestFit="1" customWidth="1"/>
    <col min="5" max="5" width="12" bestFit="1" customWidth="1"/>
    <col min="6" max="6" width="3.88671875" bestFit="1" customWidth="1"/>
    <col min="7" max="7" width="6.77734375" bestFit="1" customWidth="1"/>
    <col min="8" max="8" width="3.88671875" bestFit="1" customWidth="1"/>
    <col min="9" max="9" width="9.77734375" bestFit="1" customWidth="1"/>
    <col min="10" max="10" width="3.88671875" bestFit="1" customWidth="1"/>
    <col min="11" max="11" width="18.88671875" bestFit="1" customWidth="1"/>
    <col min="12" max="12" width="10.109375" bestFit="1" customWidth="1"/>
    <col min="13" max="14" width="3.88671875" bestFit="1" customWidth="1"/>
  </cols>
  <sheetData>
    <row r="1" spans="1:14" ht="13.5" customHeight="1" x14ac:dyDescent="0.25">
      <c r="C1" s="123" t="s">
        <v>739</v>
      </c>
      <c r="D1" s="123"/>
      <c r="E1" s="123"/>
      <c r="F1" s="123"/>
      <c r="G1" s="123"/>
      <c r="H1" s="123"/>
      <c r="I1" s="123"/>
      <c r="J1" s="123"/>
      <c r="K1" s="123"/>
      <c r="L1" s="123"/>
    </row>
    <row r="2" spans="1:14" ht="198" customHeight="1" x14ac:dyDescent="0.25">
      <c r="A2" s="7" t="s">
        <v>31</v>
      </c>
      <c r="B2" s="122" t="s">
        <v>783</v>
      </c>
      <c r="C2" s="13" t="s">
        <v>277</v>
      </c>
      <c r="D2" s="112" t="s">
        <v>780</v>
      </c>
      <c r="E2" s="10" t="s">
        <v>109</v>
      </c>
      <c r="F2" s="10" t="s">
        <v>114</v>
      </c>
      <c r="G2" s="114" t="s">
        <v>119</v>
      </c>
      <c r="H2" s="114" t="s">
        <v>771</v>
      </c>
      <c r="I2" s="38" t="s">
        <v>110</v>
      </c>
      <c r="J2" s="36" t="s">
        <v>238</v>
      </c>
      <c r="K2" s="5" t="s">
        <v>111</v>
      </c>
      <c r="L2" s="2" t="s">
        <v>112</v>
      </c>
      <c r="M2" s="2" t="s">
        <v>781</v>
      </c>
      <c r="N2" s="2" t="s">
        <v>782</v>
      </c>
    </row>
    <row r="3" spans="1:14" x14ac:dyDescent="0.25">
      <c r="A3" s="81" t="str">
        <f>samples!C$3</f>
        <v>GeoxyzX_2111-WestdiepSeafarm-0m-1a-VV1</v>
      </c>
      <c r="B3" s="108">
        <v>1</v>
      </c>
      <c r="C3" s="81" t="str">
        <f>analysis_methods!$B$4</f>
        <v>MGS</v>
      </c>
      <c r="D3" s="108">
        <v>1</v>
      </c>
      <c r="E3">
        <v>231.67099999999999</v>
      </c>
      <c r="F3" t="s">
        <v>744</v>
      </c>
      <c r="G3" s="81" t="str">
        <f>analysis_methods!$J$4</f>
        <v>SEDtot</v>
      </c>
      <c r="H3" s="81" t="str">
        <f>analysis_methods!$K$4</f>
        <v>D</v>
      </c>
      <c r="I3" t="s">
        <v>154</v>
      </c>
      <c r="J3" t="s">
        <v>161</v>
      </c>
      <c r="K3" s="81" t="str">
        <f>analysis_methods!$M$4</f>
        <v>LASE DIF MEASURE</v>
      </c>
      <c r="L3" s="77">
        <v>44896</v>
      </c>
    </row>
    <row r="4" spans="1:14" x14ac:dyDescent="0.25">
      <c r="A4" s="81" t="str">
        <f>samples!C$4</f>
        <v>GeoxyzX_2111-WestdiepSeafarm-0m-1b-VV2</v>
      </c>
      <c r="B4" s="108">
        <v>1</v>
      </c>
      <c r="C4" s="81" t="str">
        <f>analysis_methods!$B$4</f>
        <v>MGS</v>
      </c>
      <c r="D4" s="108">
        <v>1</v>
      </c>
      <c r="E4">
        <v>236.63800000000001</v>
      </c>
      <c r="F4" t="s">
        <v>744</v>
      </c>
      <c r="G4" s="81" t="str">
        <f>analysis_methods!$J$4</f>
        <v>SEDtot</v>
      </c>
      <c r="H4" s="81" t="str">
        <f>analysis_methods!$K$4</f>
        <v>D</v>
      </c>
      <c r="I4" t="s">
        <v>154</v>
      </c>
      <c r="J4" t="s">
        <v>161</v>
      </c>
      <c r="K4" s="81" t="str">
        <f>analysis_methods!$M$4</f>
        <v>LASE DIF MEASURE</v>
      </c>
      <c r="L4" s="77">
        <v>44896</v>
      </c>
    </row>
    <row r="5" spans="1:14" x14ac:dyDescent="0.25">
      <c r="A5" s="81" t="str">
        <f>samples!C$5</f>
        <v>GeoxyzX_2111-WestdiepSeafarm-0m-1c-VV3</v>
      </c>
      <c r="B5" s="108">
        <v>1</v>
      </c>
      <c r="C5" s="81" t="str">
        <f>analysis_methods!$B$4</f>
        <v>MGS</v>
      </c>
      <c r="D5" s="108">
        <v>1</v>
      </c>
      <c r="E5">
        <v>240.053</v>
      </c>
      <c r="F5" t="s">
        <v>744</v>
      </c>
      <c r="G5" s="81" t="str">
        <f>analysis_methods!$J$4</f>
        <v>SEDtot</v>
      </c>
      <c r="H5" s="81" t="str">
        <f>analysis_methods!$K$4</f>
        <v>D</v>
      </c>
      <c r="I5" t="s">
        <v>154</v>
      </c>
      <c r="J5" t="s">
        <v>161</v>
      </c>
      <c r="K5" s="81" t="str">
        <f>analysis_methods!$M$4</f>
        <v>LASE DIF MEASURE</v>
      </c>
      <c r="L5" s="77">
        <v>44896</v>
      </c>
    </row>
    <row r="6" spans="1:14" x14ac:dyDescent="0.25">
      <c r="A6" s="81" t="str">
        <f>samples!C$6</f>
        <v>GeoxyzX_2111-WestdiepSeafarm-0m-2a-VV1</v>
      </c>
      <c r="B6" s="108">
        <v>1</v>
      </c>
      <c r="C6" s="81" t="str">
        <f>analysis_methods!$B$4</f>
        <v>MGS</v>
      </c>
      <c r="D6" s="108">
        <v>1</v>
      </c>
      <c r="E6">
        <v>240.422</v>
      </c>
      <c r="F6" t="s">
        <v>744</v>
      </c>
      <c r="G6" s="81" t="str">
        <f>analysis_methods!$J$4</f>
        <v>SEDtot</v>
      </c>
      <c r="H6" s="81" t="str">
        <f>analysis_methods!$K$4</f>
        <v>D</v>
      </c>
      <c r="I6" t="s">
        <v>154</v>
      </c>
      <c r="J6" t="s">
        <v>161</v>
      </c>
      <c r="K6" s="81" t="str">
        <f>analysis_methods!$M$4</f>
        <v>LASE DIF MEASURE</v>
      </c>
      <c r="L6" s="77">
        <v>44896</v>
      </c>
    </row>
    <row r="7" spans="1:14" x14ac:dyDescent="0.25">
      <c r="A7" s="81" t="str">
        <f>samples!C$7</f>
        <v>GeoxyzX_2111-WestdiepSeafarm-0m-2b-VV2</v>
      </c>
      <c r="B7" s="108">
        <v>1</v>
      </c>
      <c r="C7" s="81" t="str">
        <f>analysis_methods!$B$4</f>
        <v>MGS</v>
      </c>
      <c r="D7" s="108">
        <v>1</v>
      </c>
      <c r="E7">
        <v>232.3</v>
      </c>
      <c r="F7" t="s">
        <v>744</v>
      </c>
      <c r="G7" s="81" t="str">
        <f>analysis_methods!$J$4</f>
        <v>SEDtot</v>
      </c>
      <c r="H7" s="81" t="str">
        <f>analysis_methods!$K$4</f>
        <v>D</v>
      </c>
      <c r="I7" t="s">
        <v>154</v>
      </c>
      <c r="J7" t="s">
        <v>161</v>
      </c>
      <c r="K7" s="81" t="str">
        <f>analysis_methods!$M$4</f>
        <v>LASE DIF MEASURE</v>
      </c>
      <c r="L7" s="77">
        <v>44896</v>
      </c>
    </row>
    <row r="8" spans="1:14" x14ac:dyDescent="0.25">
      <c r="A8" s="81" t="str">
        <f>samples!C$8</f>
        <v>GeoxyzX_2111-WestdiepSeafarm-0m-2c-VV3</v>
      </c>
      <c r="B8" s="108">
        <v>1</v>
      </c>
      <c r="C8" s="81" t="str">
        <f>analysis_methods!$B$4</f>
        <v>MGS</v>
      </c>
      <c r="D8" s="108">
        <v>1</v>
      </c>
      <c r="E8">
        <v>221.25800000000001</v>
      </c>
      <c r="F8" t="s">
        <v>744</v>
      </c>
      <c r="G8" s="81" t="str">
        <f>analysis_methods!$J$4</f>
        <v>SEDtot</v>
      </c>
      <c r="H8" s="81" t="str">
        <f>analysis_methods!$K$4</f>
        <v>D</v>
      </c>
      <c r="I8" t="s">
        <v>154</v>
      </c>
      <c r="J8" t="s">
        <v>161</v>
      </c>
      <c r="K8" s="81" t="str">
        <f>analysis_methods!$M$4</f>
        <v>LASE DIF MEASURE</v>
      </c>
      <c r="L8" s="77">
        <v>44896</v>
      </c>
    </row>
    <row r="9" spans="1:14" x14ac:dyDescent="0.25">
      <c r="A9" s="81" t="str">
        <f>samples!C$9</f>
        <v>GeoxyzX_2111-WestdiepSeafarm-75m-a-VV1</v>
      </c>
      <c r="B9" s="108">
        <v>1</v>
      </c>
      <c r="C9" s="81" t="str">
        <f>analysis_methods!$B$4</f>
        <v>MGS</v>
      </c>
      <c r="D9" s="108">
        <v>1</v>
      </c>
      <c r="E9">
        <v>359.79599999999999</v>
      </c>
      <c r="F9" t="s">
        <v>744</v>
      </c>
      <c r="G9" s="81" t="str">
        <f>analysis_methods!$J$4</f>
        <v>SEDtot</v>
      </c>
      <c r="H9" s="81" t="str">
        <f>analysis_methods!$K$4</f>
        <v>D</v>
      </c>
      <c r="I9" t="s">
        <v>154</v>
      </c>
      <c r="J9" t="s">
        <v>161</v>
      </c>
      <c r="K9" s="81" t="str">
        <f>analysis_methods!$M$4</f>
        <v>LASE DIF MEASURE</v>
      </c>
      <c r="L9" s="77">
        <v>44896</v>
      </c>
    </row>
    <row r="10" spans="1:14" x14ac:dyDescent="0.25">
      <c r="A10" s="81" t="str">
        <f>samples!C$10</f>
        <v>GeoxyzX_2111-WestdiepSeafarm-75m-b-VV2</v>
      </c>
      <c r="B10" s="108">
        <v>1</v>
      </c>
      <c r="C10" s="81" t="str">
        <f>analysis_methods!$B$4</f>
        <v>MGS</v>
      </c>
      <c r="D10" s="108">
        <v>1</v>
      </c>
      <c r="E10">
        <v>404.67500000000001</v>
      </c>
      <c r="F10" t="s">
        <v>744</v>
      </c>
      <c r="G10" s="81" t="str">
        <f>analysis_methods!$J$4</f>
        <v>SEDtot</v>
      </c>
      <c r="H10" s="81" t="str">
        <f>analysis_methods!$K$4</f>
        <v>D</v>
      </c>
      <c r="I10" t="s">
        <v>154</v>
      </c>
      <c r="J10" t="s">
        <v>161</v>
      </c>
      <c r="K10" s="81" t="str">
        <f>analysis_methods!$M$4</f>
        <v>LASE DIF MEASURE</v>
      </c>
      <c r="L10" s="77">
        <v>44896</v>
      </c>
    </row>
    <row r="11" spans="1:14" x14ac:dyDescent="0.25">
      <c r="A11" s="81" t="str">
        <f>samples!C$11</f>
        <v>GeoxyzX_2111-WestdiepSeafarm-75m-c-VV3</v>
      </c>
      <c r="B11" s="108">
        <v>1</v>
      </c>
      <c r="C11" s="81" t="str">
        <f>analysis_methods!$B$4</f>
        <v>MGS</v>
      </c>
      <c r="D11" s="108">
        <v>1</v>
      </c>
      <c r="E11">
        <v>357.33699999999999</v>
      </c>
      <c r="F11" t="s">
        <v>744</v>
      </c>
      <c r="G11" s="81" t="str">
        <f>analysis_methods!$J$4</f>
        <v>SEDtot</v>
      </c>
      <c r="H11" s="81" t="str">
        <f>analysis_methods!$K$4</f>
        <v>D</v>
      </c>
      <c r="I11" t="s">
        <v>154</v>
      </c>
      <c r="J11" t="s">
        <v>161</v>
      </c>
      <c r="K11" s="81" t="str">
        <f>analysis_methods!$M$4</f>
        <v>LASE DIF MEASURE</v>
      </c>
      <c r="L11" s="77">
        <v>44896</v>
      </c>
    </row>
    <row r="12" spans="1:14" x14ac:dyDescent="0.25">
      <c r="A12" s="81" t="str">
        <f>samples!C$12</f>
        <v>GeoxyzX_2111-WestdiepSeafarm-150m-a-VV1</v>
      </c>
      <c r="B12" s="108">
        <v>1</v>
      </c>
      <c r="C12" s="81" t="str">
        <f>analysis_methods!$B$4</f>
        <v>MGS</v>
      </c>
      <c r="D12" s="108">
        <v>1</v>
      </c>
      <c r="E12">
        <v>348.53899999999999</v>
      </c>
      <c r="F12" t="s">
        <v>744</v>
      </c>
      <c r="G12" s="81" t="str">
        <f>analysis_methods!$J$4</f>
        <v>SEDtot</v>
      </c>
      <c r="H12" s="81" t="str">
        <f>analysis_methods!$K$4</f>
        <v>D</v>
      </c>
      <c r="I12" t="s">
        <v>154</v>
      </c>
      <c r="J12" t="s">
        <v>161</v>
      </c>
      <c r="K12" s="81" t="str">
        <f>analysis_methods!$M$4</f>
        <v>LASE DIF MEASURE</v>
      </c>
      <c r="L12" s="77">
        <v>44896</v>
      </c>
    </row>
    <row r="13" spans="1:14" x14ac:dyDescent="0.25">
      <c r="A13" s="81" t="str">
        <f>samples!C$13</f>
        <v>GeoxyzX_2111-WestdiepSeafarm-150m-b-VV2</v>
      </c>
      <c r="B13" s="108">
        <v>1</v>
      </c>
      <c r="C13" s="81" t="str">
        <f>analysis_methods!$B$4</f>
        <v>MGS</v>
      </c>
      <c r="D13" s="108">
        <v>1</v>
      </c>
      <c r="E13">
        <v>392.04700000000003</v>
      </c>
      <c r="F13" t="s">
        <v>744</v>
      </c>
      <c r="G13" s="81" t="str">
        <f>analysis_methods!$J$4</f>
        <v>SEDtot</v>
      </c>
      <c r="H13" s="81" t="str">
        <f>analysis_methods!$K$4</f>
        <v>D</v>
      </c>
      <c r="I13" t="s">
        <v>154</v>
      </c>
      <c r="J13" t="s">
        <v>161</v>
      </c>
      <c r="K13" s="81" t="str">
        <f>analysis_methods!$M$4</f>
        <v>LASE DIF MEASURE</v>
      </c>
      <c r="L13" s="77">
        <v>44896</v>
      </c>
    </row>
    <row r="14" spans="1:14" x14ac:dyDescent="0.25">
      <c r="A14" s="81" t="str">
        <f>samples!C$14</f>
        <v>GeoxyzX_2111-WestdiepSeafarm-150m-c-VV3</v>
      </c>
      <c r="B14" s="108">
        <v>1</v>
      </c>
      <c r="C14" s="81" t="str">
        <f>analysis_methods!$B$4</f>
        <v>MGS</v>
      </c>
      <c r="D14" s="108">
        <v>1</v>
      </c>
      <c r="E14">
        <v>384.541</v>
      </c>
      <c r="F14" t="s">
        <v>744</v>
      </c>
      <c r="G14" s="81" t="str">
        <f>analysis_methods!$J$4</f>
        <v>SEDtot</v>
      </c>
      <c r="H14" s="81" t="str">
        <f>analysis_methods!$K$4</f>
        <v>D</v>
      </c>
      <c r="I14" t="s">
        <v>154</v>
      </c>
      <c r="J14" t="s">
        <v>161</v>
      </c>
      <c r="K14" s="81" t="str">
        <f>analysis_methods!$M$4</f>
        <v>LASE DIF MEASURE</v>
      </c>
      <c r="L14" s="77">
        <v>44896</v>
      </c>
    </row>
    <row r="15" spans="1:14" x14ac:dyDescent="0.25">
      <c r="A15" s="81" t="str">
        <f>samples!C$15</f>
        <v>GeoxyzX_2111-WestdiepSeafarm-225m-a-VV1</v>
      </c>
      <c r="B15" s="108">
        <v>1</v>
      </c>
      <c r="C15" s="81" t="str">
        <f>analysis_methods!$B$4</f>
        <v>MGS</v>
      </c>
      <c r="D15" s="108">
        <v>1</v>
      </c>
      <c r="E15">
        <v>337.52199999999999</v>
      </c>
      <c r="F15" t="s">
        <v>744</v>
      </c>
      <c r="G15" s="81" t="str">
        <f>analysis_methods!$J$4</f>
        <v>SEDtot</v>
      </c>
      <c r="H15" s="81" t="str">
        <f>analysis_methods!$K$4</f>
        <v>D</v>
      </c>
      <c r="I15" t="s">
        <v>154</v>
      </c>
      <c r="J15" t="s">
        <v>161</v>
      </c>
      <c r="K15" s="81" t="str">
        <f>analysis_methods!$M$4</f>
        <v>LASE DIF MEASURE</v>
      </c>
      <c r="L15" s="77">
        <v>44896</v>
      </c>
    </row>
    <row r="16" spans="1:14" x14ac:dyDescent="0.25">
      <c r="A16" s="81" t="str">
        <f>samples!C$16</f>
        <v>GeoxyzX_2111-WestdiepSeafarm-225m-b-VV2</v>
      </c>
      <c r="B16" s="108">
        <v>1</v>
      </c>
      <c r="C16" s="81" t="str">
        <f>analysis_methods!$B$4</f>
        <v>MGS</v>
      </c>
      <c r="D16" s="108">
        <v>1</v>
      </c>
      <c r="E16">
        <v>347.86799999999999</v>
      </c>
      <c r="F16" t="s">
        <v>744</v>
      </c>
      <c r="G16" s="81" t="str">
        <f>analysis_methods!$J$4</f>
        <v>SEDtot</v>
      </c>
      <c r="H16" s="81" t="str">
        <f>analysis_methods!$K$4</f>
        <v>D</v>
      </c>
      <c r="I16" t="s">
        <v>154</v>
      </c>
      <c r="J16" t="s">
        <v>161</v>
      </c>
      <c r="K16" s="81" t="str">
        <f>analysis_methods!$M$4</f>
        <v>LASE DIF MEASURE</v>
      </c>
      <c r="L16" s="77">
        <v>44896</v>
      </c>
    </row>
    <row r="17" spans="1:12" x14ac:dyDescent="0.25">
      <c r="A17" s="81" t="str">
        <f>samples!C$17</f>
        <v>GeoxyzX_2111-WestdiepSeafarm-225m-c-VV3</v>
      </c>
      <c r="B17" s="108">
        <v>1</v>
      </c>
      <c r="C17" s="81" t="str">
        <f>analysis_methods!$B$4</f>
        <v>MGS</v>
      </c>
      <c r="D17" s="108">
        <v>1</v>
      </c>
      <c r="E17">
        <v>363.62</v>
      </c>
      <c r="F17" t="s">
        <v>744</v>
      </c>
      <c r="G17" s="81" t="str">
        <f>analysis_methods!$J$4</f>
        <v>SEDtot</v>
      </c>
      <c r="H17" s="81" t="str">
        <f>analysis_methods!$K$4</f>
        <v>D</v>
      </c>
      <c r="I17" t="s">
        <v>154</v>
      </c>
      <c r="J17" t="s">
        <v>161</v>
      </c>
      <c r="K17" s="81" t="str">
        <f>analysis_methods!$M$4</f>
        <v>LASE DIF MEASURE</v>
      </c>
      <c r="L17" s="77">
        <v>44896</v>
      </c>
    </row>
    <row r="18" spans="1:12" x14ac:dyDescent="0.25">
      <c r="A18" s="81" t="str">
        <f>samples!C$18</f>
        <v>GeoxyzX_2111-WestdiepSeafarm-325m-a-VV1</v>
      </c>
      <c r="B18" s="108">
        <v>1</v>
      </c>
      <c r="C18" s="81" t="str">
        <f>analysis_methods!$B$4</f>
        <v>MGS</v>
      </c>
      <c r="D18" s="108">
        <v>1</v>
      </c>
      <c r="E18">
        <v>351.33699999999999</v>
      </c>
      <c r="F18" t="s">
        <v>744</v>
      </c>
      <c r="G18" s="81" t="str">
        <f>analysis_methods!$J$4</f>
        <v>SEDtot</v>
      </c>
      <c r="H18" s="81" t="str">
        <f>analysis_methods!$K$4</f>
        <v>D</v>
      </c>
      <c r="I18" t="s">
        <v>154</v>
      </c>
      <c r="J18" t="s">
        <v>161</v>
      </c>
      <c r="K18" s="81" t="str">
        <f>analysis_methods!$M$4</f>
        <v>LASE DIF MEASURE</v>
      </c>
      <c r="L18" s="77">
        <v>44896</v>
      </c>
    </row>
    <row r="19" spans="1:12" x14ac:dyDescent="0.25">
      <c r="A19" s="81" t="str">
        <f>samples!C$19</f>
        <v>GeoxyzX_2111-WestdiepSeafarm-325m-b-VV2</v>
      </c>
      <c r="B19" s="108">
        <v>1</v>
      </c>
      <c r="C19" s="81" t="str">
        <f>analysis_methods!$B$4</f>
        <v>MGS</v>
      </c>
      <c r="D19" s="108">
        <v>1</v>
      </c>
      <c r="E19">
        <v>353.20800000000003</v>
      </c>
      <c r="F19" t="s">
        <v>744</v>
      </c>
      <c r="G19" s="81" t="str">
        <f>analysis_methods!$J$4</f>
        <v>SEDtot</v>
      </c>
      <c r="H19" s="81" t="str">
        <f>analysis_methods!$K$4</f>
        <v>D</v>
      </c>
      <c r="I19" t="s">
        <v>154</v>
      </c>
      <c r="J19" t="s">
        <v>161</v>
      </c>
      <c r="K19" s="81" t="str">
        <f>analysis_methods!$M$4</f>
        <v>LASE DIF MEASURE</v>
      </c>
      <c r="L19" s="77">
        <v>44896</v>
      </c>
    </row>
    <row r="20" spans="1:12" x14ac:dyDescent="0.25">
      <c r="A20" s="81" t="str">
        <f>samples!C$20</f>
        <v>GeoxyzX_2111-WestdiepSeafarm-325m-c-VV3</v>
      </c>
      <c r="B20" s="108">
        <v>1</v>
      </c>
      <c r="C20" s="81" t="str">
        <f>analysis_methods!$B$4</f>
        <v>MGS</v>
      </c>
      <c r="D20" s="108">
        <v>1</v>
      </c>
      <c r="E20">
        <v>352.25900000000001</v>
      </c>
      <c r="F20" t="s">
        <v>744</v>
      </c>
      <c r="G20" s="81" t="str">
        <f>analysis_methods!$J$4</f>
        <v>SEDtot</v>
      </c>
      <c r="H20" s="81" t="str">
        <f>analysis_methods!$K$4</f>
        <v>D</v>
      </c>
      <c r="I20" t="s">
        <v>154</v>
      </c>
      <c r="J20" t="s">
        <v>161</v>
      </c>
      <c r="K20" s="81" t="str">
        <f>analysis_methods!$M$4</f>
        <v>LASE DIF MEASURE</v>
      </c>
      <c r="L20" s="77">
        <v>44896</v>
      </c>
    </row>
    <row r="21" spans="1:12" x14ac:dyDescent="0.25">
      <c r="A21" s="81" t="str">
        <f>samples!C$21</f>
        <v>GeoxyzX_2111-WestdiepSeafarm-425m-a-VV1</v>
      </c>
      <c r="B21" s="108">
        <v>1</v>
      </c>
      <c r="C21" s="81" t="str">
        <f>analysis_methods!$B$4</f>
        <v>MGS</v>
      </c>
      <c r="D21" s="108">
        <v>1</v>
      </c>
      <c r="E21">
        <v>363.774</v>
      </c>
      <c r="F21" t="s">
        <v>744</v>
      </c>
      <c r="G21" s="81" t="str">
        <f>analysis_methods!$J$4</f>
        <v>SEDtot</v>
      </c>
      <c r="H21" s="81" t="str">
        <f>analysis_methods!$K$4</f>
        <v>D</v>
      </c>
      <c r="I21" t="s">
        <v>154</v>
      </c>
      <c r="J21" t="s">
        <v>161</v>
      </c>
      <c r="K21" s="81" t="str">
        <f>analysis_methods!$M$4</f>
        <v>LASE DIF MEASURE</v>
      </c>
      <c r="L21" s="77">
        <v>44896</v>
      </c>
    </row>
    <row r="22" spans="1:12" x14ac:dyDescent="0.25">
      <c r="A22" s="81" t="str">
        <f>samples!C$22</f>
        <v>GeoxyzX_2111-WestdiepSeafarm-425m-b-VV2</v>
      </c>
      <c r="B22" s="108">
        <v>1</v>
      </c>
      <c r="C22" s="81" t="str">
        <f>analysis_methods!$B$4</f>
        <v>MGS</v>
      </c>
      <c r="D22" s="108">
        <v>1</v>
      </c>
      <c r="E22">
        <v>385.82799999999997</v>
      </c>
      <c r="F22" t="s">
        <v>744</v>
      </c>
      <c r="G22" s="81" t="str">
        <f>analysis_methods!$J$4</f>
        <v>SEDtot</v>
      </c>
      <c r="H22" s="81" t="str">
        <f>analysis_methods!$K$4</f>
        <v>D</v>
      </c>
      <c r="I22" t="s">
        <v>154</v>
      </c>
      <c r="J22" t="s">
        <v>161</v>
      </c>
      <c r="K22" s="81" t="str">
        <f>analysis_methods!$M$4</f>
        <v>LASE DIF MEASURE</v>
      </c>
      <c r="L22" s="77">
        <v>44896</v>
      </c>
    </row>
    <row r="23" spans="1:12" x14ac:dyDescent="0.25">
      <c r="A23" s="81" t="str">
        <f>samples!C$23</f>
        <v>GeoxyzX_2111-WestdiepSeafarm-425m-c-VV3</v>
      </c>
      <c r="B23" s="108">
        <v>1</v>
      </c>
      <c r="C23" s="81" t="str">
        <f>analysis_methods!$B$4</f>
        <v>MGS</v>
      </c>
      <c r="D23" s="108">
        <v>1</v>
      </c>
      <c r="E23">
        <v>385.17700000000002</v>
      </c>
      <c r="F23" t="s">
        <v>744</v>
      </c>
      <c r="G23" s="81" t="str">
        <f>analysis_methods!$J$4</f>
        <v>SEDtot</v>
      </c>
      <c r="H23" s="81" t="str">
        <f>analysis_methods!$K$4</f>
        <v>D</v>
      </c>
      <c r="I23" t="s">
        <v>154</v>
      </c>
      <c r="J23" t="s">
        <v>161</v>
      </c>
      <c r="K23" s="81" t="str">
        <f>analysis_methods!$M$4</f>
        <v>LASE DIF MEASURE</v>
      </c>
      <c r="L23" s="77">
        <v>44896</v>
      </c>
    </row>
    <row r="24" spans="1:12" x14ac:dyDescent="0.25">
      <c r="A24" s="81" t="str">
        <f>samples!C$24</f>
        <v>GeoxyzX_2111-WestdiepSeafarm-525m-a-VV1</v>
      </c>
      <c r="B24" s="108">
        <v>1</v>
      </c>
      <c r="C24" s="81" t="str">
        <f>analysis_methods!$B$4</f>
        <v>MGS</v>
      </c>
      <c r="D24" s="108">
        <v>1</v>
      </c>
      <c r="E24">
        <v>365.88299999999998</v>
      </c>
      <c r="F24" t="s">
        <v>744</v>
      </c>
      <c r="G24" s="81" t="str">
        <f>analysis_methods!$J$4</f>
        <v>SEDtot</v>
      </c>
      <c r="H24" s="81" t="str">
        <f>analysis_methods!$K$4</f>
        <v>D</v>
      </c>
      <c r="I24" t="s">
        <v>154</v>
      </c>
      <c r="J24" t="s">
        <v>161</v>
      </c>
      <c r="K24" s="81" t="str">
        <f>analysis_methods!$M$4</f>
        <v>LASE DIF MEASURE</v>
      </c>
      <c r="L24" s="77">
        <v>44896</v>
      </c>
    </row>
    <row r="25" spans="1:12" x14ac:dyDescent="0.25">
      <c r="A25" s="81" t="str">
        <f>samples!C$25</f>
        <v>GeoxyzX_2111-WestdiepSeafarm-525m-b-VV2</v>
      </c>
      <c r="B25" s="108">
        <v>1</v>
      </c>
      <c r="C25" s="81" t="str">
        <f>analysis_methods!$B$4</f>
        <v>MGS</v>
      </c>
      <c r="D25" s="108">
        <v>1</v>
      </c>
      <c r="E25">
        <v>333.45699999999999</v>
      </c>
      <c r="F25" t="s">
        <v>744</v>
      </c>
      <c r="G25" s="81" t="str">
        <f>analysis_methods!$J$4</f>
        <v>SEDtot</v>
      </c>
      <c r="H25" s="81" t="str">
        <f>analysis_methods!$K$4</f>
        <v>D</v>
      </c>
      <c r="I25" t="s">
        <v>154</v>
      </c>
      <c r="J25" t="s">
        <v>161</v>
      </c>
      <c r="K25" s="81" t="str">
        <f>analysis_methods!$M$4</f>
        <v>LASE DIF MEASURE</v>
      </c>
      <c r="L25" s="77">
        <v>44896</v>
      </c>
    </row>
    <row r="26" spans="1:12" x14ac:dyDescent="0.25">
      <c r="A26" s="81" t="str">
        <f>samples!C$26</f>
        <v>GeoxyzX_2111-WestdiepSeafarm-525m-c-VV3</v>
      </c>
      <c r="B26" s="108">
        <v>1</v>
      </c>
      <c r="C26" s="81" t="str">
        <f>analysis_methods!$B$4</f>
        <v>MGS</v>
      </c>
      <c r="D26" s="108">
        <v>1</v>
      </c>
      <c r="E26">
        <v>407.226</v>
      </c>
      <c r="F26" t="s">
        <v>744</v>
      </c>
      <c r="G26" s="81" t="str">
        <f>analysis_methods!$J$4</f>
        <v>SEDtot</v>
      </c>
      <c r="H26" s="81" t="str">
        <f>analysis_methods!$K$4</f>
        <v>D</v>
      </c>
      <c r="I26" t="s">
        <v>154</v>
      </c>
      <c r="J26" t="s">
        <v>161</v>
      </c>
      <c r="K26" s="81" t="str">
        <f>analysis_methods!$M$4</f>
        <v>LASE DIF MEASURE</v>
      </c>
      <c r="L26" s="77">
        <v>44896</v>
      </c>
    </row>
    <row r="27" spans="1:12" x14ac:dyDescent="0.25">
      <c r="A27" s="81" t="str">
        <f>samples!C$27</f>
        <v>GeoxyzX_2111-WestdiepSeafarm-675m-a-VV1</v>
      </c>
      <c r="B27" s="108">
        <v>1</v>
      </c>
      <c r="C27" s="81" t="str">
        <f>analysis_methods!$B$4</f>
        <v>MGS</v>
      </c>
      <c r="D27" s="108">
        <v>1</v>
      </c>
      <c r="E27">
        <v>407.15800000000002</v>
      </c>
      <c r="F27" t="s">
        <v>744</v>
      </c>
      <c r="G27" s="81" t="str">
        <f>analysis_methods!$J$4</f>
        <v>SEDtot</v>
      </c>
      <c r="H27" s="81" t="str">
        <f>analysis_methods!$K$4</f>
        <v>D</v>
      </c>
      <c r="I27" t="s">
        <v>154</v>
      </c>
      <c r="J27" t="s">
        <v>161</v>
      </c>
      <c r="K27" s="81" t="str">
        <f>analysis_methods!$M$4</f>
        <v>LASE DIF MEASURE</v>
      </c>
      <c r="L27" s="77">
        <v>44896</v>
      </c>
    </row>
    <row r="28" spans="1:12" x14ac:dyDescent="0.25">
      <c r="A28" s="81" t="str">
        <f>samples!C$28</f>
        <v>GeoxyzX_2111-WestdiepSeafarm-675m-b-VV2</v>
      </c>
      <c r="B28" s="108">
        <v>1</v>
      </c>
      <c r="C28" s="81" t="str">
        <f>analysis_methods!$B$4</f>
        <v>MGS</v>
      </c>
      <c r="D28" s="108">
        <v>1</v>
      </c>
      <c r="E28">
        <v>388.88400000000001</v>
      </c>
      <c r="F28" t="s">
        <v>744</v>
      </c>
      <c r="G28" s="81" t="str">
        <f>analysis_methods!$J$4</f>
        <v>SEDtot</v>
      </c>
      <c r="H28" s="81" t="str">
        <f>analysis_methods!$K$4</f>
        <v>D</v>
      </c>
      <c r="I28" t="s">
        <v>154</v>
      </c>
      <c r="J28" t="s">
        <v>161</v>
      </c>
      <c r="K28" s="81" t="str">
        <f>analysis_methods!$M$4</f>
        <v>LASE DIF MEASURE</v>
      </c>
      <c r="L28" s="77">
        <v>44896</v>
      </c>
    </row>
    <row r="29" spans="1:12" x14ac:dyDescent="0.25">
      <c r="A29" s="81" t="str">
        <f>samples!C$29</f>
        <v>GeoxyzX_2111-WestdiepSeafarm-675m-c-VV3</v>
      </c>
      <c r="B29" s="108">
        <v>1</v>
      </c>
      <c r="C29" s="81" t="str">
        <f>analysis_methods!$B$4</f>
        <v>MGS</v>
      </c>
      <c r="D29" s="108">
        <v>1</v>
      </c>
      <c r="E29">
        <v>349.82799999999997</v>
      </c>
      <c r="F29" t="s">
        <v>744</v>
      </c>
      <c r="G29" s="81" t="str">
        <f>analysis_methods!$J$4</f>
        <v>SEDtot</v>
      </c>
      <c r="H29" s="81" t="str">
        <f>analysis_methods!$K$4</f>
        <v>D</v>
      </c>
      <c r="I29" t="s">
        <v>154</v>
      </c>
      <c r="J29" t="s">
        <v>161</v>
      </c>
      <c r="K29" s="81" t="str">
        <f>analysis_methods!$M$4</f>
        <v>LASE DIF MEASURE</v>
      </c>
      <c r="L29" s="77">
        <v>44896</v>
      </c>
    </row>
    <row r="30" spans="1:12" x14ac:dyDescent="0.25">
      <c r="A30" s="81" t="str">
        <f>samples!C$30</f>
        <v>GeoxyzX_2111-WestdiepSeafarm-825m-a-VV1</v>
      </c>
      <c r="B30" s="108">
        <v>1</v>
      </c>
      <c r="C30" s="81" t="str">
        <f>analysis_methods!$B$4</f>
        <v>MGS</v>
      </c>
      <c r="D30" s="108">
        <v>1</v>
      </c>
      <c r="E30">
        <v>394.75799999999998</v>
      </c>
      <c r="F30" t="s">
        <v>744</v>
      </c>
      <c r="G30" s="81" t="str">
        <f>analysis_methods!$J$4</f>
        <v>SEDtot</v>
      </c>
      <c r="H30" s="81" t="str">
        <f>analysis_methods!$K$4</f>
        <v>D</v>
      </c>
      <c r="I30" t="s">
        <v>154</v>
      </c>
      <c r="J30" t="s">
        <v>161</v>
      </c>
      <c r="K30" s="81" t="str">
        <f>analysis_methods!$M$4</f>
        <v>LASE DIF MEASURE</v>
      </c>
      <c r="L30" s="77">
        <v>44896</v>
      </c>
    </row>
    <row r="31" spans="1:12" x14ac:dyDescent="0.25">
      <c r="A31" s="81" t="str">
        <f>samples!C$31</f>
        <v>GeoxyzX_2111-WestdiepSeafarm-825m-b-VV2</v>
      </c>
      <c r="B31" s="108">
        <v>1</v>
      </c>
      <c r="C31" s="81" t="str">
        <f>analysis_methods!$B$4</f>
        <v>MGS</v>
      </c>
      <c r="D31" s="108">
        <v>1</v>
      </c>
      <c r="E31">
        <v>373.66699999999997</v>
      </c>
      <c r="F31" t="s">
        <v>744</v>
      </c>
      <c r="G31" s="81" t="str">
        <f>analysis_methods!$J$4</f>
        <v>SEDtot</v>
      </c>
      <c r="H31" s="81" t="str">
        <f>analysis_methods!$K$4</f>
        <v>D</v>
      </c>
      <c r="I31" t="s">
        <v>154</v>
      </c>
      <c r="J31" t="s">
        <v>161</v>
      </c>
      <c r="K31" s="81" t="str">
        <f>analysis_methods!$M$4</f>
        <v>LASE DIF MEASURE</v>
      </c>
      <c r="L31" s="77">
        <v>44896</v>
      </c>
    </row>
    <row r="32" spans="1:12" x14ac:dyDescent="0.25">
      <c r="A32" s="81" t="str">
        <f>samples!C$32</f>
        <v>GeoxyzX_2111-WestdiepSeafarm-825m-c-VV3</v>
      </c>
      <c r="B32" s="108">
        <v>1</v>
      </c>
      <c r="C32" s="81" t="str">
        <f>analysis_methods!$B$4</f>
        <v>MGS</v>
      </c>
      <c r="D32" s="108">
        <v>1</v>
      </c>
      <c r="E32">
        <v>383.82499999999999</v>
      </c>
      <c r="F32" t="s">
        <v>744</v>
      </c>
      <c r="G32" s="81" t="str">
        <f>analysis_methods!$J$4</f>
        <v>SEDtot</v>
      </c>
      <c r="H32" s="81" t="str">
        <f>analysis_methods!$K$4</f>
        <v>D</v>
      </c>
      <c r="I32" t="s">
        <v>154</v>
      </c>
      <c r="J32" t="s">
        <v>161</v>
      </c>
      <c r="K32" s="81" t="str">
        <f>analysis_methods!$M$4</f>
        <v>LASE DIF MEASURE</v>
      </c>
      <c r="L32" s="77">
        <v>44896</v>
      </c>
    </row>
    <row r="33" spans="1:12" x14ac:dyDescent="0.25">
      <c r="A33" s="81" t="str">
        <f>samples!C$33</f>
        <v>GeoxyzX_2111-WestdiepSeafarm-975m-a-VV1</v>
      </c>
      <c r="B33" s="108">
        <v>1</v>
      </c>
      <c r="C33" s="81" t="str">
        <f>analysis_methods!$B$4</f>
        <v>MGS</v>
      </c>
      <c r="D33" s="108">
        <v>1</v>
      </c>
      <c r="E33">
        <v>354.04300000000001</v>
      </c>
      <c r="F33" t="s">
        <v>744</v>
      </c>
      <c r="G33" s="81" t="str">
        <f>analysis_methods!$J$4</f>
        <v>SEDtot</v>
      </c>
      <c r="H33" s="81" t="str">
        <f>analysis_methods!$K$4</f>
        <v>D</v>
      </c>
      <c r="I33" t="s">
        <v>154</v>
      </c>
      <c r="J33" t="s">
        <v>161</v>
      </c>
      <c r="K33" s="81" t="str">
        <f>analysis_methods!$M$4</f>
        <v>LASE DIF MEASURE</v>
      </c>
      <c r="L33" s="77">
        <v>44896</v>
      </c>
    </row>
    <row r="34" spans="1:12" x14ac:dyDescent="0.25">
      <c r="A34" s="81" t="str">
        <f>samples!C$34</f>
        <v>GeoxyzX_2111-WestdiepSeafarm-975m-b-VV2</v>
      </c>
      <c r="B34" s="108">
        <v>1</v>
      </c>
      <c r="C34" s="81" t="str">
        <f>analysis_methods!$B$4</f>
        <v>MGS</v>
      </c>
      <c r="D34" s="108">
        <v>1</v>
      </c>
      <c r="E34">
        <v>347.42599999999999</v>
      </c>
      <c r="F34" t="s">
        <v>744</v>
      </c>
      <c r="G34" s="81" t="str">
        <f>analysis_methods!$J$4</f>
        <v>SEDtot</v>
      </c>
      <c r="H34" s="81" t="str">
        <f>analysis_methods!$K$4</f>
        <v>D</v>
      </c>
      <c r="I34" t="s">
        <v>154</v>
      </c>
      <c r="J34" t="s">
        <v>161</v>
      </c>
      <c r="K34" s="81" t="str">
        <f>analysis_methods!$M$4</f>
        <v>LASE DIF MEASURE</v>
      </c>
      <c r="L34" s="77">
        <v>44896</v>
      </c>
    </row>
    <row r="35" spans="1:12" x14ac:dyDescent="0.25">
      <c r="A35" s="81" t="str">
        <f>samples!C$35</f>
        <v>GeoxyzX_2111-WestdiepSeafarm-975m-c-VV3</v>
      </c>
      <c r="B35" s="108">
        <v>1</v>
      </c>
      <c r="C35" s="81" t="str">
        <f>analysis_methods!$B$4</f>
        <v>MGS</v>
      </c>
      <c r="D35" s="108">
        <v>1</v>
      </c>
      <c r="E35">
        <v>367.14299999999997</v>
      </c>
      <c r="F35" t="s">
        <v>744</v>
      </c>
      <c r="G35" s="81" t="str">
        <f>analysis_methods!$J$4</f>
        <v>SEDtot</v>
      </c>
      <c r="H35" s="81" t="str">
        <f>analysis_methods!$K$4</f>
        <v>D</v>
      </c>
      <c r="I35" t="s">
        <v>154</v>
      </c>
      <c r="J35" t="s">
        <v>161</v>
      </c>
      <c r="K35" s="81" t="str">
        <f>analysis_methods!$M$4</f>
        <v>LASE DIF MEASURE</v>
      </c>
      <c r="L35" s="77">
        <v>44896</v>
      </c>
    </row>
    <row r="36" spans="1:12" x14ac:dyDescent="0.25">
      <c r="A36" s="81" t="str">
        <f>samples!C$36</f>
        <v>GeoxyzX_2111-WestdiepSeafarm-1225m-a-VV1</v>
      </c>
      <c r="B36" s="108">
        <v>1</v>
      </c>
      <c r="C36" s="81" t="str">
        <f>analysis_methods!$B$4</f>
        <v>MGS</v>
      </c>
      <c r="D36" s="108">
        <v>1</v>
      </c>
      <c r="E36">
        <v>366.28100000000001</v>
      </c>
      <c r="F36" t="s">
        <v>744</v>
      </c>
      <c r="G36" s="81" t="str">
        <f>analysis_methods!$J$4</f>
        <v>SEDtot</v>
      </c>
      <c r="H36" s="81" t="str">
        <f>analysis_methods!$K$4</f>
        <v>D</v>
      </c>
      <c r="I36" t="s">
        <v>154</v>
      </c>
      <c r="J36" t="s">
        <v>161</v>
      </c>
      <c r="K36" s="81" t="str">
        <f>analysis_methods!$M$4</f>
        <v>LASE DIF MEASURE</v>
      </c>
      <c r="L36" s="77">
        <v>44896</v>
      </c>
    </row>
    <row r="37" spans="1:12" x14ac:dyDescent="0.25">
      <c r="A37" s="81" t="str">
        <f>samples!C$37</f>
        <v>GeoxyzX_2111-WestdiepSeafarm-1225m-b-VV2</v>
      </c>
      <c r="B37" s="108">
        <v>1</v>
      </c>
      <c r="C37" s="81" t="str">
        <f>analysis_methods!$B$4</f>
        <v>MGS</v>
      </c>
      <c r="D37" s="108">
        <v>1</v>
      </c>
      <c r="E37">
        <v>393.12599999999998</v>
      </c>
      <c r="F37" t="s">
        <v>744</v>
      </c>
      <c r="G37" s="81" t="str">
        <f>analysis_methods!$J$4</f>
        <v>SEDtot</v>
      </c>
      <c r="H37" s="81" t="str">
        <f>analysis_methods!$K$4</f>
        <v>D</v>
      </c>
      <c r="I37" t="s">
        <v>154</v>
      </c>
      <c r="J37" t="s">
        <v>161</v>
      </c>
      <c r="K37" s="81" t="str">
        <f>analysis_methods!$M$4</f>
        <v>LASE DIF MEASURE</v>
      </c>
      <c r="L37" s="77">
        <v>44896</v>
      </c>
    </row>
    <row r="38" spans="1:12" x14ac:dyDescent="0.25">
      <c r="A38" s="81" t="str">
        <f>samples!C$38</f>
        <v>GeoxyzX_2111-WestdiepSeafarm-1225m-c-VV3</v>
      </c>
      <c r="B38" s="108">
        <v>1</v>
      </c>
      <c r="C38" s="81" t="str">
        <f>analysis_methods!$B$4</f>
        <v>MGS</v>
      </c>
      <c r="D38" s="108">
        <v>1</v>
      </c>
      <c r="E38">
        <v>367.53</v>
      </c>
      <c r="F38" t="s">
        <v>744</v>
      </c>
      <c r="G38" s="81" t="str">
        <f>analysis_methods!$J$4</f>
        <v>SEDtot</v>
      </c>
      <c r="H38" s="81" t="str">
        <f>analysis_methods!$K$4</f>
        <v>D</v>
      </c>
      <c r="I38" t="s">
        <v>154</v>
      </c>
      <c r="J38" t="s">
        <v>161</v>
      </c>
      <c r="K38" s="81" t="str">
        <f>analysis_methods!$M$4</f>
        <v>LASE DIF MEASURE</v>
      </c>
      <c r="L38" s="77">
        <v>44896</v>
      </c>
    </row>
    <row r="39" spans="1:12" x14ac:dyDescent="0.25">
      <c r="A39" s="81" t="str">
        <f>samples!C$39</f>
        <v>GeoxyzXI_2112-WestdiepSeafarm-1475m-a-VV1</v>
      </c>
      <c r="B39" s="108">
        <v>1</v>
      </c>
      <c r="C39" s="81" t="str">
        <f>analysis_methods!$B$4</f>
        <v>MGS</v>
      </c>
      <c r="D39" s="108">
        <v>1</v>
      </c>
      <c r="E39">
        <v>375.887</v>
      </c>
      <c r="F39" t="s">
        <v>744</v>
      </c>
      <c r="G39" s="81" t="str">
        <f>analysis_methods!$J$4</f>
        <v>SEDtot</v>
      </c>
      <c r="H39" s="81" t="str">
        <f>analysis_methods!$K$4</f>
        <v>D</v>
      </c>
      <c r="I39" t="s">
        <v>154</v>
      </c>
      <c r="J39" t="s">
        <v>161</v>
      </c>
      <c r="K39" s="81" t="str">
        <f>analysis_methods!$M$4</f>
        <v>LASE DIF MEASURE</v>
      </c>
      <c r="L39" s="77">
        <v>44896</v>
      </c>
    </row>
    <row r="40" spans="1:12" x14ac:dyDescent="0.25">
      <c r="A40" s="81" t="str">
        <f>samples!C$40</f>
        <v>GeoxyzXI_2112-WestdiepSeafarm-1475m-b-VV2</v>
      </c>
      <c r="B40" s="108">
        <v>1</v>
      </c>
      <c r="C40" s="81" t="str">
        <f>analysis_methods!$B$4</f>
        <v>MGS</v>
      </c>
      <c r="D40" s="108">
        <v>1</v>
      </c>
      <c r="E40">
        <v>380.03300000000002</v>
      </c>
      <c r="F40" t="s">
        <v>744</v>
      </c>
      <c r="G40" s="81" t="str">
        <f>analysis_methods!$J$4</f>
        <v>SEDtot</v>
      </c>
      <c r="H40" s="81" t="str">
        <f>analysis_methods!$K$4</f>
        <v>D</v>
      </c>
      <c r="I40" t="s">
        <v>154</v>
      </c>
      <c r="J40" t="s">
        <v>161</v>
      </c>
      <c r="K40" s="81" t="str">
        <f>analysis_methods!$M$4</f>
        <v>LASE DIF MEASURE</v>
      </c>
      <c r="L40" s="77">
        <v>44896</v>
      </c>
    </row>
    <row r="41" spans="1:12" x14ac:dyDescent="0.25">
      <c r="A41" s="81" t="str">
        <f>samples!C$41</f>
        <v>GeoxyzXI_2112-WestdiepSeafarm-1475m-c-VV3</v>
      </c>
      <c r="B41" s="108">
        <v>1</v>
      </c>
      <c r="C41" s="81" t="str">
        <f>analysis_methods!$B$4</f>
        <v>MGS</v>
      </c>
      <c r="D41" s="108">
        <v>1</v>
      </c>
      <c r="E41">
        <v>364.44299999999998</v>
      </c>
      <c r="F41" t="s">
        <v>744</v>
      </c>
      <c r="G41" s="81" t="str">
        <f>analysis_methods!$J$4</f>
        <v>SEDtot</v>
      </c>
      <c r="H41" s="81" t="str">
        <f>analysis_methods!$K$4</f>
        <v>D</v>
      </c>
      <c r="I41" t="s">
        <v>154</v>
      </c>
      <c r="J41" t="s">
        <v>161</v>
      </c>
      <c r="K41" s="81" t="str">
        <f>analysis_methods!$M$4</f>
        <v>LASE DIF MEASURE</v>
      </c>
      <c r="L41" s="77">
        <v>44896</v>
      </c>
    </row>
    <row r="42" spans="1:12" x14ac:dyDescent="0.25">
      <c r="A42" s="81" t="str">
        <f>samples!C$42</f>
        <v>GeoxyzXI_2112-WestdiepSeafarm-1725m-a-VV1</v>
      </c>
      <c r="B42" s="108">
        <v>1</v>
      </c>
      <c r="C42" s="81" t="str">
        <f>analysis_methods!$B$4</f>
        <v>MGS</v>
      </c>
      <c r="D42" s="108">
        <v>1</v>
      </c>
      <c r="E42">
        <v>381.23200000000003</v>
      </c>
      <c r="F42" t="s">
        <v>744</v>
      </c>
      <c r="G42" s="81" t="str">
        <f>analysis_methods!$J$4</f>
        <v>SEDtot</v>
      </c>
      <c r="H42" s="81" t="str">
        <f>analysis_methods!$K$4</f>
        <v>D</v>
      </c>
      <c r="I42" t="s">
        <v>154</v>
      </c>
      <c r="J42" t="s">
        <v>161</v>
      </c>
      <c r="K42" s="81" t="str">
        <f>analysis_methods!$M$4</f>
        <v>LASE DIF MEASURE</v>
      </c>
      <c r="L42" s="77">
        <v>44896</v>
      </c>
    </row>
    <row r="43" spans="1:12" x14ac:dyDescent="0.25">
      <c r="A43" s="81" t="str">
        <f>samples!C$43</f>
        <v>GeoxyzXI_2112-WestdiepSeafarm-1725m-b-VV2</v>
      </c>
      <c r="B43" s="108">
        <v>1</v>
      </c>
      <c r="C43" s="81" t="str">
        <f>analysis_methods!$B$4</f>
        <v>MGS</v>
      </c>
      <c r="D43" s="108">
        <v>1</v>
      </c>
      <c r="E43">
        <v>384.04700000000003</v>
      </c>
      <c r="F43" t="s">
        <v>744</v>
      </c>
      <c r="G43" s="81" t="str">
        <f>analysis_methods!$J$4</f>
        <v>SEDtot</v>
      </c>
      <c r="H43" s="81" t="str">
        <f>analysis_methods!$K$4</f>
        <v>D</v>
      </c>
      <c r="I43" t="s">
        <v>154</v>
      </c>
      <c r="J43" t="s">
        <v>161</v>
      </c>
      <c r="K43" s="81" t="str">
        <f>analysis_methods!$M$4</f>
        <v>LASE DIF MEASURE</v>
      </c>
      <c r="L43" s="77">
        <v>44896</v>
      </c>
    </row>
    <row r="44" spans="1:12" x14ac:dyDescent="0.25">
      <c r="A44" s="81" t="str">
        <f>samples!C$44</f>
        <v>GeoxyzXI_2112-WestdiepSeafarm-1725m-c-VV3</v>
      </c>
      <c r="B44" s="108">
        <v>1</v>
      </c>
      <c r="C44" s="81" t="str">
        <f>analysis_methods!$B$4</f>
        <v>MGS</v>
      </c>
      <c r="D44" s="108">
        <v>1</v>
      </c>
      <c r="E44">
        <v>371.779</v>
      </c>
      <c r="F44" t="s">
        <v>744</v>
      </c>
      <c r="G44" s="81" t="str">
        <f>analysis_methods!$J$4</f>
        <v>SEDtot</v>
      </c>
      <c r="H44" s="81" t="str">
        <f>analysis_methods!$K$4</f>
        <v>D</v>
      </c>
      <c r="I44" t="s">
        <v>154</v>
      </c>
      <c r="J44" t="s">
        <v>161</v>
      </c>
      <c r="K44" s="81" t="str">
        <f>analysis_methods!$M$4</f>
        <v>LASE DIF MEASURE</v>
      </c>
      <c r="L44" s="77">
        <v>44896</v>
      </c>
    </row>
    <row r="45" spans="1:12" x14ac:dyDescent="0.25">
      <c r="A45" s="81" t="str">
        <f>samples!C$45</f>
        <v>GeoxyzX_2111-WestdiepSeafarm-2075m-a-VV1</v>
      </c>
      <c r="B45" s="108">
        <v>1</v>
      </c>
      <c r="C45" s="81" t="str">
        <f>analysis_methods!$B$4</f>
        <v>MGS</v>
      </c>
      <c r="D45" s="108">
        <v>1</v>
      </c>
      <c r="E45">
        <v>352.28399999999999</v>
      </c>
      <c r="F45" t="s">
        <v>744</v>
      </c>
      <c r="G45" s="81" t="str">
        <f>analysis_methods!$J$4</f>
        <v>SEDtot</v>
      </c>
      <c r="H45" s="81" t="str">
        <f>analysis_methods!$K$4</f>
        <v>D</v>
      </c>
      <c r="I45" t="s">
        <v>154</v>
      </c>
      <c r="J45" t="s">
        <v>161</v>
      </c>
      <c r="K45" s="81" t="str">
        <f>analysis_methods!$M$4</f>
        <v>LASE DIF MEASURE</v>
      </c>
      <c r="L45" s="77">
        <v>44896</v>
      </c>
    </row>
    <row r="46" spans="1:12" x14ac:dyDescent="0.25">
      <c r="A46" s="81" t="str">
        <f>samples!C$46</f>
        <v>GeoxyzX_2111-WestdiepSeafarm-2075m-b-VV2</v>
      </c>
      <c r="B46" s="108">
        <v>1</v>
      </c>
      <c r="C46" s="81" t="str">
        <f>analysis_methods!$B$4</f>
        <v>MGS</v>
      </c>
      <c r="D46" s="108">
        <v>1</v>
      </c>
      <c r="E46">
        <v>366.70800000000003</v>
      </c>
      <c r="F46" t="s">
        <v>744</v>
      </c>
      <c r="G46" s="81" t="str">
        <f>analysis_methods!$J$4</f>
        <v>SEDtot</v>
      </c>
      <c r="H46" s="81" t="str">
        <f>analysis_methods!$K$4</f>
        <v>D</v>
      </c>
      <c r="I46" t="s">
        <v>154</v>
      </c>
      <c r="J46" t="s">
        <v>161</v>
      </c>
      <c r="K46" s="81" t="str">
        <f>analysis_methods!$M$4</f>
        <v>LASE DIF MEASURE</v>
      </c>
      <c r="L46" s="77">
        <v>44896</v>
      </c>
    </row>
    <row r="47" spans="1:12" x14ac:dyDescent="0.25">
      <c r="A47" s="81" t="str">
        <f>samples!C$47</f>
        <v>GeoxyzX_2111-WestdiepSeafarm-2075m-c-VV3</v>
      </c>
      <c r="B47" s="108">
        <v>1</v>
      </c>
      <c r="C47" s="81" t="str">
        <f>analysis_methods!$B$4</f>
        <v>MGS</v>
      </c>
      <c r="D47" s="108">
        <v>1</v>
      </c>
      <c r="E47">
        <v>375.40699999999998</v>
      </c>
      <c r="F47" t="s">
        <v>744</v>
      </c>
      <c r="G47" s="81" t="str">
        <f>analysis_methods!$J$4</f>
        <v>SEDtot</v>
      </c>
      <c r="H47" s="81" t="str">
        <f>analysis_methods!$K$4</f>
        <v>D</v>
      </c>
      <c r="I47" t="s">
        <v>154</v>
      </c>
      <c r="J47" t="s">
        <v>161</v>
      </c>
      <c r="K47" s="81" t="str">
        <f>analysis_methods!$M$4</f>
        <v>LASE DIF MEASURE</v>
      </c>
      <c r="L47" s="77">
        <v>44896</v>
      </c>
    </row>
    <row r="48" spans="1:12" x14ac:dyDescent="0.25">
      <c r="A48" s="81" t="str">
        <f>samples!C$48</f>
        <v>GeoxyzX_2111-WestdiepSeafarm-2425m-a-VV1</v>
      </c>
      <c r="B48" s="108">
        <v>1</v>
      </c>
      <c r="C48" s="81" t="str">
        <f>analysis_methods!$B$4</f>
        <v>MGS</v>
      </c>
      <c r="D48" s="108">
        <v>1</v>
      </c>
      <c r="E48">
        <v>400.483</v>
      </c>
      <c r="F48" t="s">
        <v>744</v>
      </c>
      <c r="G48" s="81" t="str">
        <f>analysis_methods!$J$4</f>
        <v>SEDtot</v>
      </c>
      <c r="H48" s="81" t="str">
        <f>analysis_methods!$K$4</f>
        <v>D</v>
      </c>
      <c r="I48" t="s">
        <v>154</v>
      </c>
      <c r="J48" t="s">
        <v>161</v>
      </c>
      <c r="K48" s="81" t="str">
        <f>analysis_methods!$M$4</f>
        <v>LASE DIF MEASURE</v>
      </c>
      <c r="L48" s="77">
        <v>44896</v>
      </c>
    </row>
    <row r="49" spans="1:12" x14ac:dyDescent="0.25">
      <c r="A49" s="81" t="str">
        <f>samples!C$49</f>
        <v>GeoxyzX_2111-WestdiepSeafarm-2425m-b-VV2</v>
      </c>
      <c r="B49" s="108">
        <v>1</v>
      </c>
      <c r="C49" s="81" t="str">
        <f>analysis_methods!$B$4</f>
        <v>MGS</v>
      </c>
      <c r="D49" s="108">
        <v>1</v>
      </c>
      <c r="E49">
        <v>379.71899999999999</v>
      </c>
      <c r="F49" t="s">
        <v>744</v>
      </c>
      <c r="G49" s="81" t="str">
        <f>analysis_methods!$J$4</f>
        <v>SEDtot</v>
      </c>
      <c r="H49" s="81" t="str">
        <f>analysis_methods!$K$4</f>
        <v>D</v>
      </c>
      <c r="I49" t="s">
        <v>154</v>
      </c>
      <c r="J49" t="s">
        <v>161</v>
      </c>
      <c r="K49" s="81" t="str">
        <f>analysis_methods!$M$4</f>
        <v>LASE DIF MEASURE</v>
      </c>
      <c r="L49" s="77">
        <v>44896</v>
      </c>
    </row>
    <row r="50" spans="1:12" x14ac:dyDescent="0.25">
      <c r="A50" s="81" t="str">
        <f>samples!C$50</f>
        <v>GeoxyzX_2111-WestdiepSeafarm-2425m-c-VV3</v>
      </c>
      <c r="B50" s="108">
        <v>1</v>
      </c>
      <c r="C50" s="81" t="str">
        <f>analysis_methods!$B$4</f>
        <v>MGS</v>
      </c>
      <c r="D50" s="108">
        <v>1</v>
      </c>
      <c r="E50">
        <v>406.79300000000001</v>
      </c>
      <c r="F50" t="s">
        <v>744</v>
      </c>
      <c r="G50" s="81" t="str">
        <f>analysis_methods!$J$4</f>
        <v>SEDtot</v>
      </c>
      <c r="H50" s="81" t="str">
        <f>analysis_methods!$K$4</f>
        <v>D</v>
      </c>
      <c r="I50" t="s">
        <v>154</v>
      </c>
      <c r="J50" t="s">
        <v>161</v>
      </c>
      <c r="K50" s="81" t="str">
        <f>analysis_methods!$M$4</f>
        <v>LASE DIF MEASURE</v>
      </c>
      <c r="L50" s="77">
        <v>44896</v>
      </c>
    </row>
    <row r="51" spans="1:12" x14ac:dyDescent="0.25">
      <c r="A51" s="81" t="str">
        <f>samples!C$51</f>
        <v>GeoxyzX_2111-WestdiepSeafarm-2775m-a-VV1</v>
      </c>
      <c r="B51" s="108">
        <v>1</v>
      </c>
      <c r="C51" s="81" t="str">
        <f>analysis_methods!$B$4</f>
        <v>MGS</v>
      </c>
      <c r="D51" s="108">
        <v>1</v>
      </c>
      <c r="E51">
        <v>368.86099999999999</v>
      </c>
      <c r="F51" t="s">
        <v>744</v>
      </c>
      <c r="G51" s="81" t="str">
        <f>analysis_methods!$J$4</f>
        <v>SEDtot</v>
      </c>
      <c r="H51" s="81" t="str">
        <f>analysis_methods!$K$4</f>
        <v>D</v>
      </c>
      <c r="I51" t="s">
        <v>154</v>
      </c>
      <c r="J51" t="s">
        <v>161</v>
      </c>
      <c r="K51" s="81" t="str">
        <f>analysis_methods!$M$4</f>
        <v>LASE DIF MEASURE</v>
      </c>
      <c r="L51" s="77">
        <v>44896</v>
      </c>
    </row>
    <row r="52" spans="1:12" x14ac:dyDescent="0.25">
      <c r="A52" s="81" t="str">
        <f>samples!C$52</f>
        <v>GeoxyzX_2111-WestdiepSeafarm-2775m-b-VV2</v>
      </c>
      <c r="B52" s="108">
        <v>1</v>
      </c>
      <c r="C52" s="81" t="str">
        <f>analysis_methods!$B$4</f>
        <v>MGS</v>
      </c>
      <c r="D52" s="108">
        <v>1</v>
      </c>
      <c r="E52">
        <v>380.89600000000002</v>
      </c>
      <c r="F52" t="s">
        <v>744</v>
      </c>
      <c r="G52" s="81" t="str">
        <f>analysis_methods!$J$4</f>
        <v>SEDtot</v>
      </c>
      <c r="H52" s="81" t="str">
        <f>analysis_methods!$K$4</f>
        <v>D</v>
      </c>
      <c r="I52" t="s">
        <v>154</v>
      </c>
      <c r="J52" t="s">
        <v>161</v>
      </c>
      <c r="K52" s="81" t="str">
        <f>analysis_methods!$M$4</f>
        <v>LASE DIF MEASURE</v>
      </c>
      <c r="L52" s="77">
        <v>44896</v>
      </c>
    </row>
    <row r="53" spans="1:12" x14ac:dyDescent="0.25">
      <c r="A53" s="81" t="str">
        <f>samples!C$53</f>
        <v>GeoxyzX_2111-WestdiepSeafarm-2775m-c-VV3</v>
      </c>
      <c r="B53" s="108">
        <v>1</v>
      </c>
      <c r="C53" s="81" t="str">
        <f>analysis_methods!$B$4</f>
        <v>MGS</v>
      </c>
      <c r="D53" s="108">
        <v>1</v>
      </c>
      <c r="E53">
        <v>382.56799999999998</v>
      </c>
      <c r="F53" t="s">
        <v>744</v>
      </c>
      <c r="G53" s="81" t="str">
        <f>analysis_methods!$J$4</f>
        <v>SEDtot</v>
      </c>
      <c r="H53" s="81" t="str">
        <f>analysis_methods!$K$4</f>
        <v>D</v>
      </c>
      <c r="I53" t="s">
        <v>154</v>
      </c>
      <c r="J53" t="s">
        <v>161</v>
      </c>
      <c r="K53" s="81" t="str">
        <f>analysis_methods!$M$4</f>
        <v>LASE DIF MEASURE</v>
      </c>
      <c r="L53" s="77">
        <v>44896</v>
      </c>
    </row>
    <row r="54" spans="1:12" x14ac:dyDescent="0.25">
      <c r="A54" s="81" t="str">
        <f>samples!C$54</f>
        <v>GeoxyzX_2111-WestdiepSeafarm-3275m-a-VV1</v>
      </c>
      <c r="B54" s="108">
        <v>1</v>
      </c>
      <c r="C54" s="81" t="str">
        <f>analysis_methods!$B$4</f>
        <v>MGS</v>
      </c>
      <c r="D54" s="108">
        <v>1</v>
      </c>
      <c r="E54">
        <v>343.30399999999997</v>
      </c>
      <c r="F54" t="s">
        <v>744</v>
      </c>
      <c r="G54" s="81" t="str">
        <f>analysis_methods!$J$4</f>
        <v>SEDtot</v>
      </c>
      <c r="H54" s="81" t="str">
        <f>analysis_methods!$K$4</f>
        <v>D</v>
      </c>
      <c r="I54" t="s">
        <v>154</v>
      </c>
      <c r="J54" t="s">
        <v>161</v>
      </c>
      <c r="K54" s="81" t="str">
        <f>analysis_methods!$M$4</f>
        <v>LASE DIF MEASURE</v>
      </c>
      <c r="L54" s="77">
        <v>44896</v>
      </c>
    </row>
    <row r="55" spans="1:12" x14ac:dyDescent="0.25">
      <c r="A55" s="81" t="str">
        <f>samples!C$55</f>
        <v>GeoxyzX_2111-WestdiepSeafarm-3275m-b-VV2</v>
      </c>
      <c r="B55" s="108">
        <v>1</v>
      </c>
      <c r="C55" s="81" t="str">
        <f>analysis_methods!$B$4</f>
        <v>MGS</v>
      </c>
      <c r="D55" s="108">
        <v>1</v>
      </c>
      <c r="E55">
        <v>349.67</v>
      </c>
      <c r="F55" t="s">
        <v>744</v>
      </c>
      <c r="G55" s="81" t="str">
        <f>analysis_methods!$J$4</f>
        <v>SEDtot</v>
      </c>
      <c r="H55" s="81" t="str">
        <f>analysis_methods!$K$4</f>
        <v>D</v>
      </c>
      <c r="I55" t="s">
        <v>154</v>
      </c>
      <c r="J55" t="s">
        <v>161</v>
      </c>
      <c r="K55" s="81" t="str">
        <f>analysis_methods!$M$4</f>
        <v>LASE DIF MEASURE</v>
      </c>
      <c r="L55" s="77">
        <v>44896</v>
      </c>
    </row>
    <row r="56" spans="1:12" x14ac:dyDescent="0.25">
      <c r="A56" s="81" t="str">
        <f>samples!C$56</f>
        <v>GeoxyzX_2111-WestdiepSeafarm-3275m-c-VV3</v>
      </c>
      <c r="B56" s="108">
        <v>1</v>
      </c>
      <c r="C56" s="81" t="str">
        <f>analysis_methods!$B$4</f>
        <v>MGS</v>
      </c>
      <c r="D56" s="108">
        <v>1</v>
      </c>
      <c r="E56">
        <v>346.52699999999999</v>
      </c>
      <c r="F56" t="s">
        <v>744</v>
      </c>
      <c r="G56" s="81" t="str">
        <f>analysis_methods!$J$4</f>
        <v>SEDtot</v>
      </c>
      <c r="H56" s="81" t="str">
        <f>analysis_methods!$K$4</f>
        <v>D</v>
      </c>
      <c r="I56" t="s">
        <v>154</v>
      </c>
      <c r="J56" t="s">
        <v>161</v>
      </c>
      <c r="K56" s="81" t="str">
        <f>analysis_methods!$M$4</f>
        <v>LASE DIF MEASURE</v>
      </c>
      <c r="L56" s="77">
        <v>44896</v>
      </c>
    </row>
    <row r="57" spans="1:12" x14ac:dyDescent="0.25">
      <c r="A57" s="81" t="str">
        <f>samples!C$57</f>
        <v>GeoxyzX_2111-WestdiepSeafarm-3775m-a-VV1</v>
      </c>
      <c r="B57" s="108">
        <v>1</v>
      </c>
      <c r="C57" s="81" t="str">
        <f>analysis_methods!$B$4</f>
        <v>MGS</v>
      </c>
      <c r="D57" s="108">
        <v>1</v>
      </c>
      <c r="E57">
        <v>359.25299999999999</v>
      </c>
      <c r="F57" t="s">
        <v>744</v>
      </c>
      <c r="G57" s="81" t="str">
        <f>analysis_methods!$J$4</f>
        <v>SEDtot</v>
      </c>
      <c r="H57" s="81" t="str">
        <f>analysis_methods!$K$4</f>
        <v>D</v>
      </c>
      <c r="I57" t="s">
        <v>154</v>
      </c>
      <c r="J57" t="s">
        <v>161</v>
      </c>
      <c r="K57" s="81" t="str">
        <f>analysis_methods!$M$4</f>
        <v>LASE DIF MEASURE</v>
      </c>
      <c r="L57" s="77">
        <v>44896</v>
      </c>
    </row>
    <row r="58" spans="1:12" x14ac:dyDescent="0.25">
      <c r="A58" s="81" t="str">
        <f>samples!C$58</f>
        <v>GeoxyzX_2111-WestdiepSeafarm-3775m-b-VV2</v>
      </c>
      <c r="B58" s="108">
        <v>1</v>
      </c>
      <c r="C58" s="81" t="str">
        <f>analysis_methods!$B$4</f>
        <v>MGS</v>
      </c>
      <c r="D58" s="108">
        <v>1</v>
      </c>
      <c r="E58">
        <v>377.35700000000003</v>
      </c>
      <c r="F58" t="s">
        <v>744</v>
      </c>
      <c r="G58" s="81" t="str">
        <f>analysis_methods!$J$4</f>
        <v>SEDtot</v>
      </c>
      <c r="H58" s="81" t="str">
        <f>analysis_methods!$K$4</f>
        <v>D</v>
      </c>
      <c r="I58" t="s">
        <v>154</v>
      </c>
      <c r="J58" t="s">
        <v>161</v>
      </c>
      <c r="K58" s="81" t="str">
        <f>analysis_methods!$M$4</f>
        <v>LASE DIF MEASURE</v>
      </c>
      <c r="L58" s="77">
        <v>44896</v>
      </c>
    </row>
    <row r="59" spans="1:12" x14ac:dyDescent="0.25">
      <c r="A59" s="81" t="str">
        <f>samples!C$59</f>
        <v>GeoxyzX_2111-WestdiepSeafarm-3775m-c-VV3</v>
      </c>
      <c r="B59" s="108">
        <v>1</v>
      </c>
      <c r="C59" s="81" t="str">
        <f>analysis_methods!$B$4</f>
        <v>MGS</v>
      </c>
      <c r="D59" s="108">
        <v>1</v>
      </c>
      <c r="E59">
        <v>360.85700000000003</v>
      </c>
      <c r="F59" t="s">
        <v>744</v>
      </c>
      <c r="G59" s="81" t="str">
        <f>analysis_methods!$J$4</f>
        <v>SEDtot</v>
      </c>
      <c r="H59" s="81" t="str">
        <f>analysis_methods!$K$4</f>
        <v>D</v>
      </c>
      <c r="I59" t="s">
        <v>154</v>
      </c>
      <c r="J59" t="s">
        <v>161</v>
      </c>
      <c r="K59" s="81" t="str">
        <f>analysis_methods!$M$4</f>
        <v>LASE DIF MEASURE</v>
      </c>
      <c r="L59" s="77">
        <v>44896</v>
      </c>
    </row>
    <row r="60" spans="1:12" x14ac:dyDescent="0.25">
      <c r="A60" s="81" t="str">
        <f>samples!C$60</f>
        <v>GeoxyzX_2111-WestdiepSeafarm-4275m-a-VV1</v>
      </c>
      <c r="B60" s="108">
        <v>1</v>
      </c>
      <c r="C60" s="81" t="str">
        <f>analysis_methods!$B$4</f>
        <v>MGS</v>
      </c>
      <c r="D60" s="108">
        <v>1</v>
      </c>
      <c r="E60">
        <v>353.89</v>
      </c>
      <c r="F60" t="s">
        <v>744</v>
      </c>
      <c r="G60" s="81" t="str">
        <f>analysis_methods!$J$4</f>
        <v>SEDtot</v>
      </c>
      <c r="H60" s="81" t="str">
        <f>analysis_methods!$K$4</f>
        <v>D</v>
      </c>
      <c r="I60" t="s">
        <v>154</v>
      </c>
      <c r="J60" t="s">
        <v>161</v>
      </c>
      <c r="K60" s="81" t="str">
        <f>analysis_methods!$M$4</f>
        <v>LASE DIF MEASURE</v>
      </c>
      <c r="L60" s="77">
        <v>44896</v>
      </c>
    </row>
    <row r="61" spans="1:12" x14ac:dyDescent="0.25">
      <c r="A61" s="81" t="str">
        <f>samples!C$61</f>
        <v>GeoxyzX_2111-WestdiepSeafarm-4275m-b-VV2</v>
      </c>
      <c r="B61" s="108">
        <v>1</v>
      </c>
      <c r="C61" s="81" t="str">
        <f>analysis_methods!$B$4</f>
        <v>MGS</v>
      </c>
      <c r="D61" s="108">
        <v>1</v>
      </c>
      <c r="E61">
        <v>380.50700000000001</v>
      </c>
      <c r="F61" t="s">
        <v>744</v>
      </c>
      <c r="G61" s="81" t="str">
        <f>analysis_methods!$J$4</f>
        <v>SEDtot</v>
      </c>
      <c r="H61" s="81" t="str">
        <f>analysis_methods!$K$4</f>
        <v>D</v>
      </c>
      <c r="I61" t="s">
        <v>154</v>
      </c>
      <c r="J61" t="s">
        <v>161</v>
      </c>
      <c r="K61" s="81" t="str">
        <f>analysis_methods!$M$4</f>
        <v>LASE DIF MEASURE</v>
      </c>
      <c r="L61" s="77">
        <v>44896</v>
      </c>
    </row>
    <row r="62" spans="1:12" x14ac:dyDescent="0.25">
      <c r="A62" s="81" t="str">
        <f>samples!C$62</f>
        <v>GeoxyzX_2111-WestdiepSeafarm-4275m-c-VV3</v>
      </c>
      <c r="B62" s="108">
        <v>1</v>
      </c>
      <c r="C62" s="81" t="str">
        <f>analysis_methods!$B$4</f>
        <v>MGS</v>
      </c>
      <c r="D62" s="108">
        <v>1</v>
      </c>
      <c r="E62">
        <v>364.36</v>
      </c>
      <c r="F62" t="s">
        <v>744</v>
      </c>
      <c r="G62" s="81" t="str">
        <f>analysis_methods!$J$4</f>
        <v>SEDtot</v>
      </c>
      <c r="H62" s="81" t="str">
        <f>analysis_methods!$K$4</f>
        <v>D</v>
      </c>
      <c r="I62" t="s">
        <v>154</v>
      </c>
      <c r="J62" t="s">
        <v>161</v>
      </c>
      <c r="K62" s="81" t="str">
        <f>analysis_methods!$M$4</f>
        <v>LASE DIF MEASURE</v>
      </c>
      <c r="L62" s="77">
        <v>44896</v>
      </c>
    </row>
    <row r="63" spans="1:12" x14ac:dyDescent="0.25">
      <c r="A63" s="81" t="str">
        <f>samples!C$3</f>
        <v>GeoxyzX_2111-WestdiepSeafarm-0m-1a-VV1</v>
      </c>
      <c r="B63" s="108">
        <v>1</v>
      </c>
      <c r="C63" s="81" t="str">
        <f>analysis_methods!$B$5</f>
        <v>FINE</v>
      </c>
      <c r="D63" s="108">
        <v>1</v>
      </c>
      <c r="E63">
        <v>58.258000000000003</v>
      </c>
      <c r="F63" t="s">
        <v>745</v>
      </c>
      <c r="G63" s="81" t="str">
        <f>analysis_methods!$J$5</f>
        <v>SEDtot</v>
      </c>
      <c r="H63" s="81" t="str">
        <f>analysis_methods!$K$4</f>
        <v>D</v>
      </c>
      <c r="I63" t="s">
        <v>154</v>
      </c>
      <c r="J63" t="s">
        <v>161</v>
      </c>
      <c r="K63" s="81" t="str">
        <f>analysis_methods!$M$4</f>
        <v>LASE DIF MEASURE</v>
      </c>
      <c r="L63" s="77">
        <v>44896</v>
      </c>
    </row>
    <row r="64" spans="1:12" x14ac:dyDescent="0.25">
      <c r="A64" s="81" t="str">
        <f>samples!C$4</f>
        <v>GeoxyzX_2111-WestdiepSeafarm-0m-1b-VV2</v>
      </c>
      <c r="B64" s="108">
        <v>1</v>
      </c>
      <c r="C64" s="81" t="str">
        <f>analysis_methods!$B$5</f>
        <v>FINE</v>
      </c>
      <c r="D64" s="108">
        <v>1</v>
      </c>
      <c r="E64">
        <v>56.146000000000001</v>
      </c>
      <c r="F64" t="s">
        <v>745</v>
      </c>
      <c r="G64" s="81" t="str">
        <f>analysis_methods!$J$5</f>
        <v>SEDtot</v>
      </c>
      <c r="H64" s="81" t="str">
        <f>analysis_methods!$K$4</f>
        <v>D</v>
      </c>
      <c r="I64" t="s">
        <v>154</v>
      </c>
      <c r="J64" t="s">
        <v>161</v>
      </c>
      <c r="K64" s="81" t="str">
        <f>analysis_methods!$M$4</f>
        <v>LASE DIF MEASURE</v>
      </c>
      <c r="L64" s="77">
        <v>44896</v>
      </c>
    </row>
    <row r="65" spans="1:12" x14ac:dyDescent="0.25">
      <c r="A65" s="81" t="str">
        <f>samples!C$5</f>
        <v>GeoxyzX_2111-WestdiepSeafarm-0m-1c-VV3</v>
      </c>
      <c r="B65" s="108">
        <v>1</v>
      </c>
      <c r="C65" s="81" t="str">
        <f>analysis_methods!$B$5</f>
        <v>FINE</v>
      </c>
      <c r="D65" s="108">
        <v>1</v>
      </c>
      <c r="E65">
        <v>54.718000000000004</v>
      </c>
      <c r="F65" t="s">
        <v>745</v>
      </c>
      <c r="G65" s="81" t="str">
        <f>analysis_methods!$J$5</f>
        <v>SEDtot</v>
      </c>
      <c r="H65" s="81" t="str">
        <f>analysis_methods!$K$4</f>
        <v>D</v>
      </c>
      <c r="I65" t="s">
        <v>154</v>
      </c>
      <c r="J65" t="s">
        <v>161</v>
      </c>
      <c r="K65" s="81" t="str">
        <f>analysis_methods!$M$4</f>
        <v>LASE DIF MEASURE</v>
      </c>
      <c r="L65" s="77">
        <v>44896</v>
      </c>
    </row>
    <row r="66" spans="1:12" x14ac:dyDescent="0.25">
      <c r="A66" s="81" t="str">
        <f>samples!C$6</f>
        <v>GeoxyzX_2111-WestdiepSeafarm-0m-2a-VV1</v>
      </c>
      <c r="B66" s="108">
        <v>1</v>
      </c>
      <c r="C66" s="81" t="str">
        <f>analysis_methods!$B$5</f>
        <v>FINE</v>
      </c>
      <c r="D66" s="108">
        <v>1</v>
      </c>
      <c r="E66">
        <v>54.225999999999999</v>
      </c>
      <c r="F66" t="s">
        <v>745</v>
      </c>
      <c r="G66" s="81" t="str">
        <f>analysis_methods!$J$5</f>
        <v>SEDtot</v>
      </c>
      <c r="H66" s="81" t="str">
        <f>analysis_methods!$K$4</f>
        <v>D</v>
      </c>
      <c r="I66" t="s">
        <v>154</v>
      </c>
      <c r="J66" t="s">
        <v>161</v>
      </c>
      <c r="K66" s="81" t="str">
        <f>analysis_methods!$M$4</f>
        <v>LASE DIF MEASURE</v>
      </c>
      <c r="L66" s="77">
        <v>44896</v>
      </c>
    </row>
    <row r="67" spans="1:12" x14ac:dyDescent="0.25">
      <c r="A67" s="81" t="str">
        <f>samples!C$7</f>
        <v>GeoxyzX_2111-WestdiepSeafarm-0m-2b-VV2</v>
      </c>
      <c r="B67" s="108">
        <v>1</v>
      </c>
      <c r="C67" s="81" t="str">
        <f>analysis_methods!$B$5</f>
        <v>FINE</v>
      </c>
      <c r="D67" s="108">
        <v>1</v>
      </c>
      <c r="E67">
        <v>57.296999999999997</v>
      </c>
      <c r="F67" t="s">
        <v>745</v>
      </c>
      <c r="G67" s="81" t="str">
        <f>analysis_methods!$J$5</f>
        <v>SEDtot</v>
      </c>
      <c r="H67" s="81" t="str">
        <f>analysis_methods!$K$4</f>
        <v>D</v>
      </c>
      <c r="I67" t="s">
        <v>154</v>
      </c>
      <c r="J67" t="s">
        <v>161</v>
      </c>
      <c r="K67" s="81" t="str">
        <f>analysis_methods!$M$4</f>
        <v>LASE DIF MEASURE</v>
      </c>
      <c r="L67" s="77">
        <v>44896</v>
      </c>
    </row>
    <row r="68" spans="1:12" x14ac:dyDescent="0.25">
      <c r="A68" s="81" t="str">
        <f>samples!C$8</f>
        <v>GeoxyzX_2111-WestdiepSeafarm-0m-2c-VV3</v>
      </c>
      <c r="B68" s="108">
        <v>1</v>
      </c>
      <c r="C68" s="81" t="str">
        <f>analysis_methods!$B$5</f>
        <v>FINE</v>
      </c>
      <c r="D68" s="108">
        <v>1</v>
      </c>
      <c r="E68">
        <v>61.207000000000001</v>
      </c>
      <c r="F68" t="s">
        <v>745</v>
      </c>
      <c r="G68" s="81" t="str">
        <f>analysis_methods!$J$5</f>
        <v>SEDtot</v>
      </c>
      <c r="H68" s="81" t="str">
        <f>analysis_methods!$K$4</f>
        <v>D</v>
      </c>
      <c r="I68" t="s">
        <v>154</v>
      </c>
      <c r="J68" t="s">
        <v>161</v>
      </c>
      <c r="K68" s="81" t="str">
        <f>analysis_methods!$M$4</f>
        <v>LASE DIF MEASURE</v>
      </c>
      <c r="L68" s="77">
        <v>44896</v>
      </c>
    </row>
    <row r="69" spans="1:12" x14ac:dyDescent="0.25">
      <c r="A69" s="81" t="str">
        <f>samples!C$9</f>
        <v>GeoxyzX_2111-WestdiepSeafarm-75m-a-VV1</v>
      </c>
      <c r="B69" s="108">
        <v>1</v>
      </c>
      <c r="C69" s="81" t="str">
        <f>analysis_methods!$B$5</f>
        <v>FINE</v>
      </c>
      <c r="D69" s="108">
        <v>1</v>
      </c>
      <c r="E69">
        <v>20.563000000000002</v>
      </c>
      <c r="F69" t="s">
        <v>745</v>
      </c>
      <c r="G69" s="81" t="str">
        <f>analysis_methods!$J$5</f>
        <v>SEDtot</v>
      </c>
      <c r="H69" s="81" t="str">
        <f>analysis_methods!$K$4</f>
        <v>D</v>
      </c>
      <c r="I69" t="s">
        <v>154</v>
      </c>
      <c r="J69" t="s">
        <v>161</v>
      </c>
      <c r="K69" s="81" t="str">
        <f>analysis_methods!$M$4</f>
        <v>LASE DIF MEASURE</v>
      </c>
      <c r="L69" s="77">
        <v>44896</v>
      </c>
    </row>
    <row r="70" spans="1:12" x14ac:dyDescent="0.25">
      <c r="A70" s="81" t="str">
        <f>samples!C$10</f>
        <v>GeoxyzX_2111-WestdiepSeafarm-75m-b-VV2</v>
      </c>
      <c r="B70" s="108">
        <v>1</v>
      </c>
      <c r="C70" s="81" t="str">
        <f>analysis_methods!$B$5</f>
        <v>FINE</v>
      </c>
      <c r="D70" s="108">
        <v>1</v>
      </c>
      <c r="E70">
        <v>11.950000000000003</v>
      </c>
      <c r="F70" t="s">
        <v>745</v>
      </c>
      <c r="G70" s="81" t="str">
        <f>analysis_methods!$J$5</f>
        <v>SEDtot</v>
      </c>
      <c r="H70" s="81" t="str">
        <f>analysis_methods!$K$4</f>
        <v>D</v>
      </c>
      <c r="I70" t="s">
        <v>154</v>
      </c>
      <c r="J70" t="s">
        <v>161</v>
      </c>
      <c r="K70" s="81" t="str">
        <f>analysis_methods!$M$4</f>
        <v>LASE DIF MEASURE</v>
      </c>
      <c r="L70" s="77">
        <v>44896</v>
      </c>
    </row>
    <row r="71" spans="1:12" x14ac:dyDescent="0.25">
      <c r="A71" s="81" t="str">
        <f>samples!C$11</f>
        <v>GeoxyzX_2111-WestdiepSeafarm-75m-c-VV3</v>
      </c>
      <c r="B71" s="108">
        <v>1</v>
      </c>
      <c r="C71" s="81" t="str">
        <f>analysis_methods!$B$5</f>
        <v>FINE</v>
      </c>
      <c r="D71" s="108">
        <v>1</v>
      </c>
      <c r="E71">
        <v>19.302999999999997</v>
      </c>
      <c r="F71" t="s">
        <v>745</v>
      </c>
      <c r="G71" s="81" t="str">
        <f>analysis_methods!$J$5</f>
        <v>SEDtot</v>
      </c>
      <c r="H71" s="81" t="str">
        <f>analysis_methods!$K$4</f>
        <v>D</v>
      </c>
      <c r="I71" t="s">
        <v>154</v>
      </c>
      <c r="J71" t="s">
        <v>161</v>
      </c>
      <c r="K71" s="81" t="str">
        <f>analysis_methods!$M$4</f>
        <v>LASE DIF MEASURE</v>
      </c>
      <c r="L71" s="77">
        <v>44896</v>
      </c>
    </row>
    <row r="72" spans="1:12" x14ac:dyDescent="0.25">
      <c r="A72" s="81" t="str">
        <f>samples!C$12</f>
        <v>GeoxyzX_2111-WestdiepSeafarm-150m-a-VV1</v>
      </c>
      <c r="B72" s="108">
        <v>1</v>
      </c>
      <c r="C72" s="81" t="str">
        <f>analysis_methods!$B$5</f>
        <v>FINE</v>
      </c>
      <c r="D72" s="108">
        <v>1</v>
      </c>
      <c r="E72">
        <v>20.137</v>
      </c>
      <c r="F72" t="s">
        <v>745</v>
      </c>
      <c r="G72" s="81" t="str">
        <f>analysis_methods!$J$5</f>
        <v>SEDtot</v>
      </c>
      <c r="H72" s="81" t="str">
        <f>analysis_methods!$K$4</f>
        <v>D</v>
      </c>
      <c r="I72" t="s">
        <v>154</v>
      </c>
      <c r="J72" t="s">
        <v>161</v>
      </c>
      <c r="K72" s="81" t="str">
        <f>analysis_methods!$M$4</f>
        <v>LASE DIF MEASURE</v>
      </c>
      <c r="L72" s="77">
        <v>44896</v>
      </c>
    </row>
    <row r="73" spans="1:12" x14ac:dyDescent="0.25">
      <c r="A73" s="81" t="str">
        <f>samples!C$13</f>
        <v>GeoxyzX_2111-WestdiepSeafarm-150m-b-VV2</v>
      </c>
      <c r="B73" s="108">
        <v>1</v>
      </c>
      <c r="C73" s="81" t="str">
        <f>analysis_methods!$B$5</f>
        <v>FINE</v>
      </c>
      <c r="D73" s="108">
        <v>1</v>
      </c>
      <c r="E73">
        <v>11.468999999999994</v>
      </c>
      <c r="F73" t="s">
        <v>745</v>
      </c>
      <c r="G73" s="81" t="str">
        <f>analysis_methods!$J$5</f>
        <v>SEDtot</v>
      </c>
      <c r="H73" s="81" t="str">
        <f>analysis_methods!$K$4</f>
        <v>D</v>
      </c>
      <c r="I73" t="s">
        <v>154</v>
      </c>
      <c r="J73" t="s">
        <v>161</v>
      </c>
      <c r="K73" s="81" t="str">
        <f>analysis_methods!$M$4</f>
        <v>LASE DIF MEASURE</v>
      </c>
      <c r="L73" s="77">
        <v>44896</v>
      </c>
    </row>
    <row r="74" spans="1:12" x14ac:dyDescent="0.25">
      <c r="A74" s="81" t="str">
        <f>samples!C$14</f>
        <v>GeoxyzX_2111-WestdiepSeafarm-150m-c-VV3</v>
      </c>
      <c r="B74" s="108">
        <v>1</v>
      </c>
      <c r="C74" s="81" t="str">
        <f>analysis_methods!$B$5</f>
        <v>FINE</v>
      </c>
      <c r="D74" s="108">
        <v>1</v>
      </c>
      <c r="E74">
        <v>12.650999999999996</v>
      </c>
      <c r="F74" t="s">
        <v>745</v>
      </c>
      <c r="G74" s="81" t="str">
        <f>analysis_methods!$J$5</f>
        <v>SEDtot</v>
      </c>
      <c r="H74" s="81" t="str">
        <f>analysis_methods!$K$4</f>
        <v>D</v>
      </c>
      <c r="I74" t="s">
        <v>154</v>
      </c>
      <c r="J74" t="s">
        <v>161</v>
      </c>
      <c r="K74" s="81" t="str">
        <f>analysis_methods!$M$4</f>
        <v>LASE DIF MEASURE</v>
      </c>
      <c r="L74" s="77">
        <v>44896</v>
      </c>
    </row>
    <row r="75" spans="1:12" x14ac:dyDescent="0.25">
      <c r="A75" s="81" t="str">
        <f>samples!C$15</f>
        <v>GeoxyzX_2111-WestdiepSeafarm-225m-a-VV1</v>
      </c>
      <c r="B75" s="108">
        <v>1</v>
      </c>
      <c r="C75" s="81" t="str">
        <f>analysis_methods!$B$5</f>
        <v>FINE</v>
      </c>
      <c r="D75" s="108">
        <v>1</v>
      </c>
      <c r="E75">
        <v>25.53</v>
      </c>
      <c r="F75" t="s">
        <v>745</v>
      </c>
      <c r="G75" s="81" t="str">
        <f>analysis_methods!$J$5</f>
        <v>SEDtot</v>
      </c>
      <c r="H75" s="81" t="str">
        <f>analysis_methods!$K$4</f>
        <v>D</v>
      </c>
      <c r="I75" t="s">
        <v>154</v>
      </c>
      <c r="J75" t="s">
        <v>161</v>
      </c>
      <c r="K75" s="81" t="str">
        <f>analysis_methods!$M$4</f>
        <v>LASE DIF MEASURE</v>
      </c>
      <c r="L75" s="77">
        <v>44896</v>
      </c>
    </row>
    <row r="76" spans="1:12" x14ac:dyDescent="0.25">
      <c r="A76" s="81" t="str">
        <f>samples!C$16</f>
        <v>GeoxyzX_2111-WestdiepSeafarm-225m-b-VV2</v>
      </c>
      <c r="B76" s="108">
        <v>1</v>
      </c>
      <c r="C76" s="81" t="str">
        <f>analysis_methods!$B$5</f>
        <v>FINE</v>
      </c>
      <c r="D76" s="108">
        <v>1</v>
      </c>
      <c r="E76">
        <v>22.682000000000002</v>
      </c>
      <c r="F76" t="s">
        <v>745</v>
      </c>
      <c r="G76" s="81" t="str">
        <f>analysis_methods!$J$5</f>
        <v>SEDtot</v>
      </c>
      <c r="H76" s="81" t="str">
        <f>analysis_methods!$K$4</f>
        <v>D</v>
      </c>
      <c r="I76" t="s">
        <v>154</v>
      </c>
      <c r="J76" t="s">
        <v>161</v>
      </c>
      <c r="K76" s="81" t="str">
        <f>analysis_methods!$M$4</f>
        <v>LASE DIF MEASURE</v>
      </c>
      <c r="L76" s="77">
        <v>44896</v>
      </c>
    </row>
    <row r="77" spans="1:12" x14ac:dyDescent="0.25">
      <c r="A77" s="81" t="str">
        <f>samples!C$17</f>
        <v>GeoxyzX_2111-WestdiepSeafarm-225m-c-VV3</v>
      </c>
      <c r="B77" s="108">
        <v>1</v>
      </c>
      <c r="C77" s="81" t="str">
        <f>analysis_methods!$B$5</f>
        <v>FINE</v>
      </c>
      <c r="D77" s="108">
        <v>1</v>
      </c>
      <c r="E77">
        <v>21.284999999999997</v>
      </c>
      <c r="F77" t="s">
        <v>745</v>
      </c>
      <c r="G77" s="81" t="str">
        <f>analysis_methods!$J$5</f>
        <v>SEDtot</v>
      </c>
      <c r="H77" s="81" t="str">
        <f>analysis_methods!$K$4</f>
        <v>D</v>
      </c>
      <c r="I77" t="s">
        <v>154</v>
      </c>
      <c r="J77" t="s">
        <v>161</v>
      </c>
      <c r="K77" s="81" t="str">
        <f>analysis_methods!$M$4</f>
        <v>LASE DIF MEASURE</v>
      </c>
      <c r="L77" s="77">
        <v>44896</v>
      </c>
    </row>
    <row r="78" spans="1:12" x14ac:dyDescent="0.25">
      <c r="A78" s="81" t="str">
        <f>samples!C$18</f>
        <v>GeoxyzX_2111-WestdiepSeafarm-325m-a-VV1</v>
      </c>
      <c r="B78" s="108">
        <v>1</v>
      </c>
      <c r="C78" s="81" t="str">
        <f>analysis_methods!$B$5</f>
        <v>FINE</v>
      </c>
      <c r="D78" s="108">
        <v>1</v>
      </c>
      <c r="E78">
        <v>22.015000000000001</v>
      </c>
      <c r="F78" t="s">
        <v>745</v>
      </c>
      <c r="G78" s="81" t="str">
        <f>analysis_methods!$J$5</f>
        <v>SEDtot</v>
      </c>
      <c r="H78" s="81" t="str">
        <f>analysis_methods!$K$4</f>
        <v>D</v>
      </c>
      <c r="I78" t="s">
        <v>154</v>
      </c>
      <c r="J78" t="s">
        <v>161</v>
      </c>
      <c r="K78" s="81" t="str">
        <f>analysis_methods!$M$4</f>
        <v>LASE DIF MEASURE</v>
      </c>
      <c r="L78" s="77">
        <v>44896</v>
      </c>
    </row>
    <row r="79" spans="1:12" x14ac:dyDescent="0.25">
      <c r="A79" s="81" t="str">
        <f>samples!C$19</f>
        <v>GeoxyzX_2111-WestdiepSeafarm-325m-b-VV2</v>
      </c>
      <c r="B79" s="108">
        <v>1</v>
      </c>
      <c r="C79" s="81" t="str">
        <f>analysis_methods!$B$5</f>
        <v>FINE</v>
      </c>
      <c r="D79" s="108">
        <v>1</v>
      </c>
      <c r="E79">
        <v>18.560000000000002</v>
      </c>
      <c r="F79" t="s">
        <v>745</v>
      </c>
      <c r="G79" s="81" t="str">
        <f>analysis_methods!$J$5</f>
        <v>SEDtot</v>
      </c>
      <c r="H79" s="81" t="str">
        <f>analysis_methods!$K$4</f>
        <v>D</v>
      </c>
      <c r="I79" t="s">
        <v>154</v>
      </c>
      <c r="J79" t="s">
        <v>161</v>
      </c>
      <c r="K79" s="81" t="str">
        <f>analysis_methods!$M$4</f>
        <v>LASE DIF MEASURE</v>
      </c>
      <c r="L79" s="77">
        <v>44896</v>
      </c>
    </row>
    <row r="80" spans="1:12" x14ac:dyDescent="0.25">
      <c r="A80" s="81" t="str">
        <f>samples!C$20</f>
        <v>GeoxyzX_2111-WestdiepSeafarm-325m-c-VV3</v>
      </c>
      <c r="B80" s="108">
        <v>1</v>
      </c>
      <c r="C80" s="81" t="str">
        <f>analysis_methods!$B$5</f>
        <v>FINE</v>
      </c>
      <c r="D80" s="108">
        <v>1</v>
      </c>
      <c r="E80">
        <v>21.587000000000003</v>
      </c>
      <c r="F80" t="s">
        <v>745</v>
      </c>
      <c r="G80" s="81" t="str">
        <f>analysis_methods!$J$5</f>
        <v>SEDtot</v>
      </c>
      <c r="H80" s="81" t="str">
        <f>analysis_methods!$K$4</f>
        <v>D</v>
      </c>
      <c r="I80" t="s">
        <v>154</v>
      </c>
      <c r="J80" t="s">
        <v>161</v>
      </c>
      <c r="K80" s="81" t="str">
        <f>analysis_methods!$M$4</f>
        <v>LASE DIF MEASURE</v>
      </c>
      <c r="L80" s="77">
        <v>44896</v>
      </c>
    </row>
    <row r="81" spans="1:12" x14ac:dyDescent="0.25">
      <c r="A81" s="81" t="str">
        <f>samples!C$21</f>
        <v>GeoxyzX_2111-WestdiepSeafarm-425m-a-VV1</v>
      </c>
      <c r="B81" s="108">
        <v>1</v>
      </c>
      <c r="C81" s="81" t="str">
        <f>analysis_methods!$B$5</f>
        <v>FINE</v>
      </c>
      <c r="D81" s="108">
        <v>1</v>
      </c>
      <c r="E81">
        <v>17.266000000000005</v>
      </c>
      <c r="F81" t="s">
        <v>745</v>
      </c>
      <c r="G81" s="81" t="str">
        <f>analysis_methods!$J$5</f>
        <v>SEDtot</v>
      </c>
      <c r="H81" s="81" t="str">
        <f>analysis_methods!$K$4</f>
        <v>D</v>
      </c>
      <c r="I81" t="s">
        <v>154</v>
      </c>
      <c r="J81" t="s">
        <v>161</v>
      </c>
      <c r="K81" s="81" t="str">
        <f>analysis_methods!$M$4</f>
        <v>LASE DIF MEASURE</v>
      </c>
      <c r="L81" s="77">
        <v>44896</v>
      </c>
    </row>
    <row r="82" spans="1:12" x14ac:dyDescent="0.25">
      <c r="A82" s="81" t="str">
        <f>samples!C$22</f>
        <v>GeoxyzX_2111-WestdiepSeafarm-425m-b-VV2</v>
      </c>
      <c r="B82" s="108">
        <v>1</v>
      </c>
      <c r="C82" s="81" t="str">
        <f>analysis_methods!$B$5</f>
        <v>FINE</v>
      </c>
      <c r="D82" s="108">
        <v>1</v>
      </c>
      <c r="E82">
        <v>16.602999999999994</v>
      </c>
      <c r="F82" t="s">
        <v>745</v>
      </c>
      <c r="G82" s="81" t="str">
        <f>analysis_methods!$J$5</f>
        <v>SEDtot</v>
      </c>
      <c r="H82" s="81" t="str">
        <f>analysis_methods!$K$4</f>
        <v>D</v>
      </c>
      <c r="I82" t="s">
        <v>154</v>
      </c>
      <c r="J82" t="s">
        <v>161</v>
      </c>
      <c r="K82" s="81" t="str">
        <f>analysis_methods!$M$4</f>
        <v>LASE DIF MEASURE</v>
      </c>
      <c r="L82" s="77">
        <v>44896</v>
      </c>
    </row>
    <row r="83" spans="1:12" x14ac:dyDescent="0.25">
      <c r="A83" s="81" t="str">
        <f>samples!C$23</f>
        <v>GeoxyzX_2111-WestdiepSeafarm-425m-c-VV3</v>
      </c>
      <c r="B83" s="108">
        <v>1</v>
      </c>
      <c r="C83" s="81" t="str">
        <f>analysis_methods!$B$5</f>
        <v>FINE</v>
      </c>
      <c r="D83" s="108">
        <v>1</v>
      </c>
      <c r="E83">
        <v>14.489999999999995</v>
      </c>
      <c r="F83" t="s">
        <v>745</v>
      </c>
      <c r="G83" s="81" t="str">
        <f>analysis_methods!$J$5</f>
        <v>SEDtot</v>
      </c>
      <c r="H83" s="81" t="str">
        <f>analysis_methods!$K$4</f>
        <v>D</v>
      </c>
      <c r="I83" t="s">
        <v>154</v>
      </c>
      <c r="J83" t="s">
        <v>161</v>
      </c>
      <c r="K83" s="81" t="str">
        <f>analysis_methods!$M$4</f>
        <v>LASE DIF MEASURE</v>
      </c>
      <c r="L83" s="77">
        <v>44896</v>
      </c>
    </row>
    <row r="84" spans="1:12" x14ac:dyDescent="0.25">
      <c r="A84" s="81" t="str">
        <f>samples!C$24</f>
        <v>GeoxyzX_2111-WestdiepSeafarm-525m-a-VV1</v>
      </c>
      <c r="B84" s="108">
        <v>1</v>
      </c>
      <c r="C84" s="81" t="str">
        <f>analysis_methods!$B$5</f>
        <v>FINE</v>
      </c>
      <c r="D84" s="108">
        <v>1</v>
      </c>
      <c r="E84">
        <v>20.475999999999999</v>
      </c>
      <c r="F84" t="s">
        <v>745</v>
      </c>
      <c r="G84" s="81" t="str">
        <f>analysis_methods!$J$5</f>
        <v>SEDtot</v>
      </c>
      <c r="H84" s="81" t="str">
        <f>analysis_methods!$K$4</f>
        <v>D</v>
      </c>
      <c r="I84" t="s">
        <v>154</v>
      </c>
      <c r="J84" t="s">
        <v>161</v>
      </c>
      <c r="K84" s="81" t="str">
        <f>analysis_methods!$M$4</f>
        <v>LASE DIF MEASURE</v>
      </c>
      <c r="L84" s="77">
        <v>44896</v>
      </c>
    </row>
    <row r="85" spans="1:12" x14ac:dyDescent="0.25">
      <c r="A85" s="81" t="str">
        <f>samples!C$25</f>
        <v>GeoxyzX_2111-WestdiepSeafarm-525m-b-VV2</v>
      </c>
      <c r="B85" s="108">
        <v>1</v>
      </c>
      <c r="C85" s="81" t="str">
        <f>analysis_methods!$B$5</f>
        <v>FINE</v>
      </c>
      <c r="D85" s="108">
        <v>1</v>
      </c>
      <c r="E85">
        <v>28.757000000000005</v>
      </c>
      <c r="F85" t="s">
        <v>745</v>
      </c>
      <c r="G85" s="81" t="str">
        <f>analysis_methods!$J$5</f>
        <v>SEDtot</v>
      </c>
      <c r="H85" s="81" t="str">
        <f>analysis_methods!$K$4</f>
        <v>D</v>
      </c>
      <c r="I85" t="s">
        <v>154</v>
      </c>
      <c r="J85" t="s">
        <v>161</v>
      </c>
      <c r="K85" s="81" t="str">
        <f>analysis_methods!$M$4</f>
        <v>LASE DIF MEASURE</v>
      </c>
      <c r="L85" s="77">
        <v>44896</v>
      </c>
    </row>
    <row r="86" spans="1:12" x14ac:dyDescent="0.25">
      <c r="A86" s="81" t="str">
        <f>samples!C$26</f>
        <v>GeoxyzX_2111-WestdiepSeafarm-525m-c-VV3</v>
      </c>
      <c r="B86" s="108">
        <v>1</v>
      </c>
      <c r="C86" s="81" t="str">
        <f>analysis_methods!$B$5</f>
        <v>FINE</v>
      </c>
      <c r="D86" s="108">
        <v>1</v>
      </c>
      <c r="E86">
        <v>7.9210000000000065</v>
      </c>
      <c r="F86" t="s">
        <v>745</v>
      </c>
      <c r="G86" s="81" t="str">
        <f>analysis_methods!$J$5</f>
        <v>SEDtot</v>
      </c>
      <c r="H86" s="81" t="str">
        <f>analysis_methods!$K$4</f>
        <v>D</v>
      </c>
      <c r="I86" t="s">
        <v>154</v>
      </c>
      <c r="J86" t="s">
        <v>161</v>
      </c>
      <c r="K86" s="81" t="str">
        <f>analysis_methods!$M$4</f>
        <v>LASE DIF MEASURE</v>
      </c>
      <c r="L86" s="77">
        <v>44896</v>
      </c>
    </row>
    <row r="87" spans="1:12" x14ac:dyDescent="0.25">
      <c r="A87" s="81" t="str">
        <f>samples!C$27</f>
        <v>GeoxyzX_2111-WestdiepSeafarm-675m-a-VV1</v>
      </c>
      <c r="B87" s="108">
        <v>1</v>
      </c>
      <c r="C87" s="81" t="str">
        <f>analysis_methods!$B$5</f>
        <v>FINE</v>
      </c>
      <c r="D87" s="108">
        <v>1</v>
      </c>
      <c r="E87">
        <v>13.441000000000003</v>
      </c>
      <c r="F87" t="s">
        <v>745</v>
      </c>
      <c r="G87" s="81" t="str">
        <f>analysis_methods!$J$5</f>
        <v>SEDtot</v>
      </c>
      <c r="H87" s="81" t="str">
        <f>analysis_methods!$K$4</f>
        <v>D</v>
      </c>
      <c r="I87" t="s">
        <v>154</v>
      </c>
      <c r="J87" t="s">
        <v>161</v>
      </c>
      <c r="K87" s="81" t="str">
        <f>analysis_methods!$M$4</f>
        <v>LASE DIF MEASURE</v>
      </c>
      <c r="L87" s="77">
        <v>44896</v>
      </c>
    </row>
    <row r="88" spans="1:12" x14ac:dyDescent="0.25">
      <c r="A88" s="81" t="str">
        <f>samples!C$28</f>
        <v>GeoxyzX_2111-WestdiepSeafarm-675m-b-VV2</v>
      </c>
      <c r="B88" s="108">
        <v>1</v>
      </c>
      <c r="C88" s="81" t="str">
        <f>analysis_methods!$B$5</f>
        <v>FINE</v>
      </c>
      <c r="D88" s="108">
        <v>1</v>
      </c>
      <c r="E88">
        <v>13.885999999999996</v>
      </c>
      <c r="F88" t="s">
        <v>745</v>
      </c>
      <c r="G88" s="81" t="str">
        <f>analysis_methods!$J$5</f>
        <v>SEDtot</v>
      </c>
      <c r="H88" s="81" t="str">
        <f>analysis_methods!$K$4</f>
        <v>D</v>
      </c>
      <c r="I88" t="s">
        <v>154</v>
      </c>
      <c r="J88" t="s">
        <v>161</v>
      </c>
      <c r="K88" s="81" t="str">
        <f>analysis_methods!$M$4</f>
        <v>LASE DIF MEASURE</v>
      </c>
      <c r="L88" s="77">
        <v>44896</v>
      </c>
    </row>
    <row r="89" spans="1:12" x14ac:dyDescent="0.25">
      <c r="A89" s="81" t="str">
        <f>samples!C$29</f>
        <v>GeoxyzX_2111-WestdiepSeafarm-675m-c-VV3</v>
      </c>
      <c r="B89" s="108">
        <v>1</v>
      </c>
      <c r="C89" s="81" t="str">
        <f>analysis_methods!$B$5</f>
        <v>FINE</v>
      </c>
      <c r="D89" s="108">
        <v>1</v>
      </c>
      <c r="E89">
        <v>22.918999999999997</v>
      </c>
      <c r="F89" t="s">
        <v>745</v>
      </c>
      <c r="G89" s="81" t="str">
        <f>analysis_methods!$J$5</f>
        <v>SEDtot</v>
      </c>
      <c r="H89" s="81" t="str">
        <f>analysis_methods!$K$4</f>
        <v>D</v>
      </c>
      <c r="I89" t="s">
        <v>154</v>
      </c>
      <c r="J89" t="s">
        <v>161</v>
      </c>
      <c r="K89" s="81" t="str">
        <f>analysis_methods!$M$4</f>
        <v>LASE DIF MEASURE</v>
      </c>
      <c r="L89" s="77">
        <v>44896</v>
      </c>
    </row>
    <row r="90" spans="1:12" x14ac:dyDescent="0.25">
      <c r="A90" s="81" t="str">
        <f>samples!C$30</f>
        <v>GeoxyzX_2111-WestdiepSeafarm-825m-a-VV1</v>
      </c>
      <c r="B90" s="108">
        <v>1</v>
      </c>
      <c r="C90" s="81" t="str">
        <f>analysis_methods!$B$5</f>
        <v>FINE</v>
      </c>
      <c r="D90" s="108">
        <v>1</v>
      </c>
      <c r="E90">
        <v>11.168000000000006</v>
      </c>
      <c r="F90" t="s">
        <v>745</v>
      </c>
      <c r="G90" s="81" t="str">
        <f>analysis_methods!$J$5</f>
        <v>SEDtot</v>
      </c>
      <c r="H90" s="81" t="str">
        <f>analysis_methods!$K$4</f>
        <v>D</v>
      </c>
      <c r="I90" t="s">
        <v>154</v>
      </c>
      <c r="J90" t="s">
        <v>161</v>
      </c>
      <c r="K90" s="81" t="str">
        <f>analysis_methods!$M$4</f>
        <v>LASE DIF MEASURE</v>
      </c>
      <c r="L90" s="77">
        <v>44896</v>
      </c>
    </row>
    <row r="91" spans="1:12" x14ac:dyDescent="0.25">
      <c r="A91" s="81" t="str">
        <f>samples!C$31</f>
        <v>GeoxyzX_2111-WestdiepSeafarm-825m-b-VV2</v>
      </c>
      <c r="B91" s="108">
        <v>1</v>
      </c>
      <c r="C91" s="81" t="str">
        <f>analysis_methods!$B$5</f>
        <v>FINE</v>
      </c>
      <c r="D91" s="108">
        <v>1</v>
      </c>
      <c r="E91">
        <v>14.314999999999998</v>
      </c>
      <c r="F91" t="s">
        <v>745</v>
      </c>
      <c r="G91" s="81" t="str">
        <f>analysis_methods!$J$5</f>
        <v>SEDtot</v>
      </c>
      <c r="H91" s="81" t="str">
        <f>analysis_methods!$K$4</f>
        <v>D</v>
      </c>
      <c r="I91" t="s">
        <v>154</v>
      </c>
      <c r="J91" t="s">
        <v>161</v>
      </c>
      <c r="K91" s="81" t="str">
        <f>analysis_methods!$M$4</f>
        <v>LASE DIF MEASURE</v>
      </c>
      <c r="L91" s="77">
        <v>44896</v>
      </c>
    </row>
    <row r="92" spans="1:12" x14ac:dyDescent="0.25">
      <c r="A92" s="81" t="str">
        <f>samples!C$32</f>
        <v>GeoxyzX_2111-WestdiepSeafarm-825m-c-VV3</v>
      </c>
      <c r="B92" s="108">
        <v>1</v>
      </c>
      <c r="C92" s="81" t="str">
        <f>analysis_methods!$B$5</f>
        <v>FINE</v>
      </c>
      <c r="D92" s="108">
        <v>1</v>
      </c>
      <c r="E92">
        <v>12.909000000000006</v>
      </c>
      <c r="F92" t="s">
        <v>745</v>
      </c>
      <c r="G92" s="81" t="str">
        <f>analysis_methods!$J$5</f>
        <v>SEDtot</v>
      </c>
      <c r="H92" s="81" t="str">
        <f>analysis_methods!$K$4</f>
        <v>D</v>
      </c>
      <c r="I92" t="s">
        <v>154</v>
      </c>
      <c r="J92" t="s">
        <v>161</v>
      </c>
      <c r="K92" s="81" t="str">
        <f>analysis_methods!$M$4</f>
        <v>LASE DIF MEASURE</v>
      </c>
      <c r="L92" s="77">
        <v>44896</v>
      </c>
    </row>
    <row r="93" spans="1:12" x14ac:dyDescent="0.25">
      <c r="A93" s="81" t="str">
        <f>samples!C$33</f>
        <v>GeoxyzX_2111-WestdiepSeafarm-975m-a-VV1</v>
      </c>
      <c r="B93" s="108">
        <v>1</v>
      </c>
      <c r="C93" s="81" t="str">
        <f>analysis_methods!$B$5</f>
        <v>FINE</v>
      </c>
      <c r="D93" s="108">
        <v>1</v>
      </c>
      <c r="E93">
        <v>20.295000000000002</v>
      </c>
      <c r="F93" t="s">
        <v>745</v>
      </c>
      <c r="G93" s="81" t="str">
        <f>analysis_methods!$J$5</f>
        <v>SEDtot</v>
      </c>
      <c r="H93" s="81" t="str">
        <f>analysis_methods!$K$4</f>
        <v>D</v>
      </c>
      <c r="I93" t="s">
        <v>154</v>
      </c>
      <c r="J93" t="s">
        <v>161</v>
      </c>
      <c r="K93" s="81" t="str">
        <f>analysis_methods!$M$4</f>
        <v>LASE DIF MEASURE</v>
      </c>
      <c r="L93" s="77">
        <v>44896</v>
      </c>
    </row>
    <row r="94" spans="1:12" x14ac:dyDescent="0.25">
      <c r="A94" s="81" t="str">
        <f>samples!C$34</f>
        <v>GeoxyzX_2111-WestdiepSeafarm-975m-b-VV2</v>
      </c>
      <c r="B94" s="108">
        <v>1</v>
      </c>
      <c r="C94" s="81" t="str">
        <f>analysis_methods!$B$5</f>
        <v>FINE</v>
      </c>
      <c r="D94" s="108">
        <v>1</v>
      </c>
      <c r="E94">
        <v>21.266000000000005</v>
      </c>
      <c r="F94" t="s">
        <v>745</v>
      </c>
      <c r="G94" s="81" t="str">
        <f>analysis_methods!$J$5</f>
        <v>SEDtot</v>
      </c>
      <c r="H94" s="81" t="str">
        <f>analysis_methods!$K$4</f>
        <v>D</v>
      </c>
      <c r="I94" t="s">
        <v>154</v>
      </c>
      <c r="J94" t="s">
        <v>161</v>
      </c>
      <c r="K94" s="81" t="str">
        <f>analysis_methods!$M$4</f>
        <v>LASE DIF MEASURE</v>
      </c>
      <c r="L94" s="77">
        <v>44896</v>
      </c>
    </row>
    <row r="95" spans="1:12" x14ac:dyDescent="0.25">
      <c r="A95" s="81" t="str">
        <f>samples!C$35</f>
        <v>GeoxyzX_2111-WestdiepSeafarm-975m-c-VV3</v>
      </c>
      <c r="B95" s="108">
        <v>1</v>
      </c>
      <c r="C95" s="81" t="str">
        <f>analysis_methods!$B$5</f>
        <v>FINE</v>
      </c>
      <c r="D95" s="108">
        <v>1</v>
      </c>
      <c r="E95">
        <v>17.271000000000001</v>
      </c>
      <c r="F95" t="s">
        <v>745</v>
      </c>
      <c r="G95" s="81" t="str">
        <f>analysis_methods!$J$5</f>
        <v>SEDtot</v>
      </c>
      <c r="H95" s="81" t="str">
        <f>analysis_methods!$K$4</f>
        <v>D</v>
      </c>
      <c r="I95" t="s">
        <v>154</v>
      </c>
      <c r="J95" t="s">
        <v>161</v>
      </c>
      <c r="K95" s="81" t="str">
        <f>analysis_methods!$M$4</f>
        <v>LASE DIF MEASURE</v>
      </c>
      <c r="L95" s="77">
        <v>44896</v>
      </c>
    </row>
    <row r="96" spans="1:12" x14ac:dyDescent="0.25">
      <c r="A96" s="81" t="str">
        <f>samples!C$36</f>
        <v>GeoxyzX_2111-WestdiepSeafarm-1225m-a-VV1</v>
      </c>
      <c r="B96" s="108">
        <v>1</v>
      </c>
      <c r="C96" s="81" t="str">
        <f>analysis_methods!$B$5</f>
        <v>FINE</v>
      </c>
      <c r="D96" s="108">
        <v>1</v>
      </c>
      <c r="E96">
        <v>16.155000000000001</v>
      </c>
      <c r="F96" t="s">
        <v>745</v>
      </c>
      <c r="G96" s="81" t="str">
        <f>analysis_methods!$J$5</f>
        <v>SEDtot</v>
      </c>
      <c r="H96" s="81" t="str">
        <f>analysis_methods!$K$4</f>
        <v>D</v>
      </c>
      <c r="I96" t="s">
        <v>154</v>
      </c>
      <c r="J96" t="s">
        <v>161</v>
      </c>
      <c r="K96" s="81" t="str">
        <f>analysis_methods!$M$4</f>
        <v>LASE DIF MEASURE</v>
      </c>
      <c r="L96" s="77">
        <v>44896</v>
      </c>
    </row>
    <row r="97" spans="1:12" x14ac:dyDescent="0.25">
      <c r="A97" s="81" t="str">
        <f>samples!C$37</f>
        <v>GeoxyzX_2111-WestdiepSeafarm-1225m-b-VV2</v>
      </c>
      <c r="B97" s="108">
        <v>1</v>
      </c>
      <c r="C97" s="81" t="str">
        <f>analysis_methods!$B$5</f>
        <v>FINE</v>
      </c>
      <c r="D97" s="108">
        <v>1</v>
      </c>
      <c r="E97">
        <v>12.703000000000003</v>
      </c>
      <c r="F97" t="s">
        <v>745</v>
      </c>
      <c r="G97" s="81" t="str">
        <f>analysis_methods!$J$5</f>
        <v>SEDtot</v>
      </c>
      <c r="H97" s="81" t="str">
        <f>analysis_methods!$K$4</f>
        <v>D</v>
      </c>
      <c r="I97" t="s">
        <v>154</v>
      </c>
      <c r="J97" t="s">
        <v>161</v>
      </c>
      <c r="K97" s="81" t="str">
        <f>analysis_methods!$M$4</f>
        <v>LASE DIF MEASURE</v>
      </c>
      <c r="L97" s="77">
        <v>44896</v>
      </c>
    </row>
    <row r="98" spans="1:12" x14ac:dyDescent="0.25">
      <c r="A98" s="81" t="str">
        <f>samples!C$38</f>
        <v>GeoxyzX_2111-WestdiepSeafarm-1225m-c-VV3</v>
      </c>
      <c r="B98" s="108">
        <v>1</v>
      </c>
      <c r="C98" s="81" t="str">
        <f>analysis_methods!$B$5</f>
        <v>FINE</v>
      </c>
      <c r="D98" s="108">
        <v>1</v>
      </c>
      <c r="E98">
        <v>16.503</v>
      </c>
      <c r="F98" t="s">
        <v>745</v>
      </c>
      <c r="G98" s="81" t="str">
        <f>analysis_methods!$J$5</f>
        <v>SEDtot</v>
      </c>
      <c r="H98" s="81" t="str">
        <f>analysis_methods!$K$4</f>
        <v>D</v>
      </c>
      <c r="I98" t="s">
        <v>154</v>
      </c>
      <c r="J98" t="s">
        <v>161</v>
      </c>
      <c r="K98" s="81" t="str">
        <f>analysis_methods!$M$4</f>
        <v>LASE DIF MEASURE</v>
      </c>
      <c r="L98" s="77">
        <v>44896</v>
      </c>
    </row>
    <row r="99" spans="1:12" x14ac:dyDescent="0.25">
      <c r="A99" s="81" t="str">
        <f>samples!C$39</f>
        <v>GeoxyzXI_2112-WestdiepSeafarm-1475m-a-VV1</v>
      </c>
      <c r="B99" s="108">
        <v>1</v>
      </c>
      <c r="C99" s="81" t="str">
        <f>analysis_methods!$B$5</f>
        <v>FINE</v>
      </c>
      <c r="D99" s="108">
        <v>1</v>
      </c>
      <c r="E99">
        <v>12.331999999999994</v>
      </c>
      <c r="F99" t="s">
        <v>745</v>
      </c>
      <c r="G99" s="81" t="str">
        <f>analysis_methods!$J$5</f>
        <v>SEDtot</v>
      </c>
      <c r="H99" s="81" t="str">
        <f>analysis_methods!$K$4</f>
        <v>D</v>
      </c>
      <c r="I99" t="s">
        <v>154</v>
      </c>
      <c r="J99" t="s">
        <v>161</v>
      </c>
      <c r="K99" s="81" t="str">
        <f>analysis_methods!$M$4</f>
        <v>LASE DIF MEASURE</v>
      </c>
      <c r="L99" s="77">
        <v>44896</v>
      </c>
    </row>
    <row r="100" spans="1:12" x14ac:dyDescent="0.25">
      <c r="A100" s="81" t="str">
        <f>samples!C$40</f>
        <v>GeoxyzXI_2112-WestdiepSeafarm-1475m-b-VV2</v>
      </c>
      <c r="B100" s="108">
        <v>1</v>
      </c>
      <c r="C100" s="81" t="str">
        <f>analysis_methods!$B$5</f>
        <v>FINE</v>
      </c>
      <c r="D100" s="108">
        <v>1</v>
      </c>
      <c r="E100">
        <v>15.790000000000006</v>
      </c>
      <c r="F100" t="s">
        <v>745</v>
      </c>
      <c r="G100" s="81" t="str">
        <f>analysis_methods!$J$5</f>
        <v>SEDtot</v>
      </c>
      <c r="H100" s="81" t="str">
        <f>analysis_methods!$K$4</f>
        <v>D</v>
      </c>
      <c r="I100" t="s">
        <v>154</v>
      </c>
      <c r="J100" t="s">
        <v>161</v>
      </c>
      <c r="K100" s="81" t="str">
        <f>analysis_methods!$M$4</f>
        <v>LASE DIF MEASURE</v>
      </c>
      <c r="L100" s="77">
        <v>44896</v>
      </c>
    </row>
    <row r="101" spans="1:12" x14ac:dyDescent="0.25">
      <c r="A101" s="81" t="str">
        <f>samples!C$41</f>
        <v>GeoxyzXI_2112-WestdiepSeafarm-1475m-c-VV3</v>
      </c>
      <c r="B101" s="108">
        <v>1</v>
      </c>
      <c r="C101" s="81" t="str">
        <f>analysis_methods!$B$5</f>
        <v>FINE</v>
      </c>
      <c r="D101" s="108">
        <v>1</v>
      </c>
      <c r="E101">
        <v>14.430000000000007</v>
      </c>
      <c r="F101" t="s">
        <v>745</v>
      </c>
      <c r="G101" s="81" t="str">
        <f>analysis_methods!$J$5</f>
        <v>SEDtot</v>
      </c>
      <c r="H101" s="81" t="str">
        <f>analysis_methods!$K$4</f>
        <v>D</v>
      </c>
      <c r="I101" t="s">
        <v>154</v>
      </c>
      <c r="J101" t="s">
        <v>161</v>
      </c>
      <c r="K101" s="81" t="str">
        <f>analysis_methods!$M$4</f>
        <v>LASE DIF MEASURE</v>
      </c>
      <c r="L101" s="77">
        <v>44896</v>
      </c>
    </row>
    <row r="102" spans="1:12" x14ac:dyDescent="0.25">
      <c r="A102" s="81" t="str">
        <f>samples!C$42</f>
        <v>GeoxyzXI_2112-WestdiepSeafarm-1725m-a-VV1</v>
      </c>
      <c r="B102" s="108">
        <v>1</v>
      </c>
      <c r="C102" s="81" t="str">
        <f>analysis_methods!$B$5</f>
        <v>FINE</v>
      </c>
      <c r="D102" s="108">
        <v>1</v>
      </c>
      <c r="E102">
        <v>11.712000000000003</v>
      </c>
      <c r="F102" t="s">
        <v>745</v>
      </c>
      <c r="G102" s="81" t="str">
        <f>analysis_methods!$J$5</f>
        <v>SEDtot</v>
      </c>
      <c r="H102" s="81" t="str">
        <f>analysis_methods!$K$4</f>
        <v>D</v>
      </c>
      <c r="I102" t="s">
        <v>154</v>
      </c>
      <c r="J102" t="s">
        <v>161</v>
      </c>
      <c r="K102" s="81" t="str">
        <f>analysis_methods!$M$4</f>
        <v>LASE DIF MEASURE</v>
      </c>
      <c r="L102" s="77">
        <v>44896</v>
      </c>
    </row>
    <row r="103" spans="1:12" x14ac:dyDescent="0.25">
      <c r="A103" s="81" t="str">
        <f>samples!C$43</f>
        <v>GeoxyzXI_2112-WestdiepSeafarm-1725m-b-VV2</v>
      </c>
      <c r="B103" s="108">
        <v>1</v>
      </c>
      <c r="C103" s="81" t="str">
        <f>analysis_methods!$B$5</f>
        <v>FINE</v>
      </c>
      <c r="D103" s="108">
        <v>1</v>
      </c>
      <c r="E103">
        <v>11.222999999999999</v>
      </c>
      <c r="F103" t="s">
        <v>745</v>
      </c>
      <c r="G103" s="81" t="str">
        <f>analysis_methods!$J$5</f>
        <v>SEDtot</v>
      </c>
      <c r="H103" s="81" t="str">
        <f>analysis_methods!$K$4</f>
        <v>D</v>
      </c>
      <c r="I103" t="s">
        <v>154</v>
      </c>
      <c r="J103" t="s">
        <v>161</v>
      </c>
      <c r="K103" s="81" t="str">
        <f>analysis_methods!$M$4</f>
        <v>LASE DIF MEASURE</v>
      </c>
      <c r="L103" s="77">
        <v>44896</v>
      </c>
    </row>
    <row r="104" spans="1:12" x14ac:dyDescent="0.25">
      <c r="A104" s="81" t="str">
        <f>samples!C$44</f>
        <v>GeoxyzXI_2112-WestdiepSeafarm-1725m-c-VV3</v>
      </c>
      <c r="B104" s="108">
        <v>1</v>
      </c>
      <c r="C104" s="81" t="str">
        <f>analysis_methods!$B$5</f>
        <v>FINE</v>
      </c>
      <c r="D104" s="108">
        <v>1</v>
      </c>
      <c r="E104">
        <v>16.259</v>
      </c>
      <c r="F104" t="s">
        <v>745</v>
      </c>
      <c r="G104" s="81" t="str">
        <f>analysis_methods!$J$5</f>
        <v>SEDtot</v>
      </c>
      <c r="H104" s="81" t="str">
        <f>analysis_methods!$K$4</f>
        <v>D</v>
      </c>
      <c r="I104" t="s">
        <v>154</v>
      </c>
      <c r="J104" t="s">
        <v>161</v>
      </c>
      <c r="K104" s="81" t="str">
        <f>analysis_methods!$M$4</f>
        <v>LASE DIF MEASURE</v>
      </c>
      <c r="L104" s="77">
        <v>44896</v>
      </c>
    </row>
    <row r="105" spans="1:12" x14ac:dyDescent="0.25">
      <c r="A105" s="81" t="str">
        <f>samples!C$45</f>
        <v>GeoxyzX_2111-WestdiepSeafarm-2075m-a-VV1</v>
      </c>
      <c r="B105" s="108">
        <v>1</v>
      </c>
      <c r="C105" s="81" t="str">
        <f>analysis_methods!$B$5</f>
        <v>FINE</v>
      </c>
      <c r="D105" s="108">
        <v>1</v>
      </c>
      <c r="E105">
        <v>19.662999999999997</v>
      </c>
      <c r="F105" t="s">
        <v>745</v>
      </c>
      <c r="G105" s="81" t="str">
        <f>analysis_methods!$J$5</f>
        <v>SEDtot</v>
      </c>
      <c r="H105" s="81" t="str">
        <f>analysis_methods!$K$4</f>
        <v>D</v>
      </c>
      <c r="I105" t="s">
        <v>154</v>
      </c>
      <c r="J105" t="s">
        <v>161</v>
      </c>
      <c r="K105" s="81" t="str">
        <f>analysis_methods!$M$4</f>
        <v>LASE DIF MEASURE</v>
      </c>
      <c r="L105" s="77">
        <v>44896</v>
      </c>
    </row>
    <row r="106" spans="1:12" x14ac:dyDescent="0.25">
      <c r="A106" s="81" t="str">
        <f>samples!C$46</f>
        <v>GeoxyzX_2111-WestdiepSeafarm-2075m-b-VV2</v>
      </c>
      <c r="B106" s="108">
        <v>1</v>
      </c>
      <c r="C106" s="81" t="str">
        <f>analysis_methods!$B$5</f>
        <v>FINE</v>
      </c>
      <c r="D106" s="108">
        <v>1</v>
      </c>
      <c r="E106">
        <v>13.819000000000003</v>
      </c>
      <c r="F106" t="s">
        <v>745</v>
      </c>
      <c r="G106" s="81" t="str">
        <f>analysis_methods!$J$5</f>
        <v>SEDtot</v>
      </c>
      <c r="H106" s="81" t="str">
        <f>analysis_methods!$K$4</f>
        <v>D</v>
      </c>
      <c r="I106" t="s">
        <v>154</v>
      </c>
      <c r="J106" t="s">
        <v>161</v>
      </c>
      <c r="K106" s="81" t="str">
        <f>analysis_methods!$M$4</f>
        <v>LASE DIF MEASURE</v>
      </c>
      <c r="L106" s="77">
        <v>44896</v>
      </c>
    </row>
    <row r="107" spans="1:12" x14ac:dyDescent="0.25">
      <c r="A107" s="81" t="str">
        <f>samples!C$47</f>
        <v>GeoxyzX_2111-WestdiepSeafarm-2075m-c-VV3</v>
      </c>
      <c r="B107" s="108">
        <v>1</v>
      </c>
      <c r="C107" s="81" t="str">
        <f>analysis_methods!$B$5</f>
        <v>FINE</v>
      </c>
      <c r="D107" s="108">
        <v>1</v>
      </c>
      <c r="E107">
        <v>15.043000000000006</v>
      </c>
      <c r="F107" t="s">
        <v>745</v>
      </c>
      <c r="G107" s="81" t="str">
        <f>analysis_methods!$J$5</f>
        <v>SEDtot</v>
      </c>
      <c r="H107" s="81" t="str">
        <f>analysis_methods!$K$4</f>
        <v>D</v>
      </c>
      <c r="I107" t="s">
        <v>154</v>
      </c>
      <c r="J107" t="s">
        <v>161</v>
      </c>
      <c r="K107" s="81" t="str">
        <f>analysis_methods!$M$4</f>
        <v>LASE DIF MEASURE</v>
      </c>
      <c r="L107" s="77">
        <v>44896</v>
      </c>
    </row>
    <row r="108" spans="1:12" x14ac:dyDescent="0.25">
      <c r="A108" s="81" t="str">
        <f>samples!C$48</f>
        <v>GeoxyzX_2111-WestdiepSeafarm-2425m-a-VV1</v>
      </c>
      <c r="B108" s="108">
        <v>1</v>
      </c>
      <c r="C108" s="81" t="str">
        <f>analysis_methods!$B$5</f>
        <v>FINE</v>
      </c>
      <c r="D108" s="108">
        <v>1</v>
      </c>
      <c r="E108">
        <v>12.950000000000003</v>
      </c>
      <c r="F108" t="s">
        <v>745</v>
      </c>
      <c r="G108" s="81" t="str">
        <f>analysis_methods!$J$5</f>
        <v>SEDtot</v>
      </c>
      <c r="H108" s="81" t="str">
        <f>analysis_methods!$K$4</f>
        <v>D</v>
      </c>
      <c r="I108" t="s">
        <v>154</v>
      </c>
      <c r="J108" t="s">
        <v>161</v>
      </c>
      <c r="K108" s="81" t="str">
        <f>analysis_methods!$M$4</f>
        <v>LASE DIF MEASURE</v>
      </c>
      <c r="L108" s="77">
        <v>44896</v>
      </c>
    </row>
    <row r="109" spans="1:12" x14ac:dyDescent="0.25">
      <c r="A109" s="81" t="str">
        <f>samples!C$49</f>
        <v>GeoxyzX_2111-WestdiepSeafarm-2425m-b-VV2</v>
      </c>
      <c r="B109" s="108">
        <v>1</v>
      </c>
      <c r="C109" s="81" t="str">
        <f>analysis_methods!$B$5</f>
        <v>FINE</v>
      </c>
      <c r="D109" s="108">
        <v>1</v>
      </c>
      <c r="E109">
        <v>15.346000000000004</v>
      </c>
      <c r="F109" t="s">
        <v>745</v>
      </c>
      <c r="G109" s="81" t="str">
        <f>analysis_methods!$J$5</f>
        <v>SEDtot</v>
      </c>
      <c r="H109" s="81" t="str">
        <f>analysis_methods!$K$4</f>
        <v>D</v>
      </c>
      <c r="I109" t="s">
        <v>154</v>
      </c>
      <c r="J109" t="s">
        <v>161</v>
      </c>
      <c r="K109" s="81" t="str">
        <f>analysis_methods!$M$4</f>
        <v>LASE DIF MEASURE</v>
      </c>
      <c r="L109" s="77">
        <v>44896</v>
      </c>
    </row>
    <row r="110" spans="1:12" x14ac:dyDescent="0.25">
      <c r="A110" s="81" t="str">
        <f>samples!C$50</f>
        <v>GeoxyzX_2111-WestdiepSeafarm-2425m-c-VV3</v>
      </c>
      <c r="B110" s="108">
        <v>1</v>
      </c>
      <c r="C110" s="81" t="str">
        <f>analysis_methods!$B$5</f>
        <v>FINE</v>
      </c>
      <c r="D110" s="108">
        <v>1</v>
      </c>
      <c r="E110">
        <v>12.358000000000004</v>
      </c>
      <c r="F110" t="s">
        <v>745</v>
      </c>
      <c r="G110" s="81" t="str">
        <f>analysis_methods!$J$5</f>
        <v>SEDtot</v>
      </c>
      <c r="H110" s="81" t="str">
        <f>analysis_methods!$K$4</f>
        <v>D</v>
      </c>
      <c r="I110" t="s">
        <v>154</v>
      </c>
      <c r="J110" t="s">
        <v>161</v>
      </c>
      <c r="K110" s="81" t="str">
        <f>analysis_methods!$M$4</f>
        <v>LASE DIF MEASURE</v>
      </c>
      <c r="L110" s="77">
        <v>44896</v>
      </c>
    </row>
    <row r="111" spans="1:12" x14ac:dyDescent="0.25">
      <c r="A111" s="81" t="str">
        <f>samples!C$51</f>
        <v>GeoxyzX_2111-WestdiepSeafarm-2775m-a-VV1</v>
      </c>
      <c r="B111" s="108">
        <v>1</v>
      </c>
      <c r="C111" s="81" t="str">
        <f>analysis_methods!$B$5</f>
        <v>FINE</v>
      </c>
      <c r="D111" s="108">
        <v>1</v>
      </c>
      <c r="E111">
        <v>14.093000000000004</v>
      </c>
      <c r="F111" t="s">
        <v>745</v>
      </c>
      <c r="G111" s="81" t="str">
        <f>analysis_methods!$J$5</f>
        <v>SEDtot</v>
      </c>
      <c r="H111" s="81" t="str">
        <f>analysis_methods!$K$4</f>
        <v>D</v>
      </c>
      <c r="I111" t="s">
        <v>154</v>
      </c>
      <c r="J111" t="s">
        <v>161</v>
      </c>
      <c r="K111" s="81" t="str">
        <f>analysis_methods!$M$4</f>
        <v>LASE DIF MEASURE</v>
      </c>
      <c r="L111" s="77">
        <v>44896</v>
      </c>
    </row>
    <row r="112" spans="1:12" x14ac:dyDescent="0.25">
      <c r="A112" s="81" t="str">
        <f>samples!C$52</f>
        <v>GeoxyzX_2111-WestdiepSeafarm-2775m-b-VV2</v>
      </c>
      <c r="B112" s="108">
        <v>1</v>
      </c>
      <c r="C112" s="81" t="str">
        <f>analysis_methods!$B$5</f>
        <v>FINE</v>
      </c>
      <c r="D112" s="108">
        <v>1</v>
      </c>
      <c r="E112">
        <v>14.706999999999994</v>
      </c>
      <c r="F112" t="s">
        <v>745</v>
      </c>
      <c r="G112" s="81" t="str">
        <f>analysis_methods!$J$5</f>
        <v>SEDtot</v>
      </c>
      <c r="H112" s="81" t="str">
        <f>analysis_methods!$K$4</f>
        <v>D</v>
      </c>
      <c r="I112" t="s">
        <v>154</v>
      </c>
      <c r="J112" t="s">
        <v>161</v>
      </c>
      <c r="K112" s="81" t="str">
        <f>analysis_methods!$M$4</f>
        <v>LASE DIF MEASURE</v>
      </c>
      <c r="L112" s="77">
        <v>44896</v>
      </c>
    </row>
    <row r="113" spans="1:12" x14ac:dyDescent="0.25">
      <c r="A113" s="81" t="str">
        <f>samples!C$53</f>
        <v>GeoxyzX_2111-WestdiepSeafarm-2775m-c-VV3</v>
      </c>
      <c r="B113" s="108">
        <v>1</v>
      </c>
      <c r="C113" s="81" t="str">
        <f>analysis_methods!$B$5</f>
        <v>FINE</v>
      </c>
      <c r="D113" s="108">
        <v>1</v>
      </c>
      <c r="E113">
        <v>15.164000000000001</v>
      </c>
      <c r="F113" t="s">
        <v>745</v>
      </c>
      <c r="G113" s="81" t="str">
        <f>analysis_methods!$J$5</f>
        <v>SEDtot</v>
      </c>
      <c r="H113" s="81" t="str">
        <f>analysis_methods!$K$4</f>
        <v>D</v>
      </c>
      <c r="I113" t="s">
        <v>154</v>
      </c>
      <c r="J113" t="s">
        <v>161</v>
      </c>
      <c r="K113" s="81" t="str">
        <f>analysis_methods!$M$4</f>
        <v>LASE DIF MEASURE</v>
      </c>
      <c r="L113" s="77">
        <v>44896</v>
      </c>
    </row>
    <row r="114" spans="1:12" x14ac:dyDescent="0.25">
      <c r="A114" s="81" t="str">
        <f>samples!C$54</f>
        <v>GeoxyzX_2111-WestdiepSeafarm-3275m-a-VV1</v>
      </c>
      <c r="B114" s="108">
        <v>1</v>
      </c>
      <c r="C114" s="81" t="str">
        <f>analysis_methods!$B$5</f>
        <v>FINE</v>
      </c>
      <c r="D114" s="108">
        <v>1</v>
      </c>
      <c r="E114">
        <v>18.793999999999997</v>
      </c>
      <c r="F114" t="s">
        <v>745</v>
      </c>
      <c r="G114" s="81" t="str">
        <f>analysis_methods!$J$5</f>
        <v>SEDtot</v>
      </c>
      <c r="H114" s="81" t="str">
        <f>analysis_methods!$K$4</f>
        <v>D</v>
      </c>
      <c r="I114" t="s">
        <v>154</v>
      </c>
      <c r="J114" t="s">
        <v>161</v>
      </c>
      <c r="K114" s="81" t="str">
        <f>analysis_methods!$M$4</f>
        <v>LASE DIF MEASURE</v>
      </c>
      <c r="L114" s="77">
        <v>44896</v>
      </c>
    </row>
    <row r="115" spans="1:12" x14ac:dyDescent="0.25">
      <c r="A115" s="81" t="str">
        <f>samples!C$55</f>
        <v>GeoxyzX_2111-WestdiepSeafarm-3275m-b-VV2</v>
      </c>
      <c r="B115" s="108">
        <v>1</v>
      </c>
      <c r="C115" s="81" t="str">
        <f>analysis_methods!$B$5</f>
        <v>FINE</v>
      </c>
      <c r="D115" s="108">
        <v>1</v>
      </c>
      <c r="E115">
        <v>20.471999999999994</v>
      </c>
      <c r="F115" t="s">
        <v>745</v>
      </c>
      <c r="G115" s="81" t="str">
        <f>analysis_methods!$J$5</f>
        <v>SEDtot</v>
      </c>
      <c r="H115" s="81" t="str">
        <f>analysis_methods!$K$4</f>
        <v>D</v>
      </c>
      <c r="I115" t="s">
        <v>154</v>
      </c>
      <c r="J115" t="s">
        <v>161</v>
      </c>
      <c r="K115" s="81" t="str">
        <f>analysis_methods!$M$4</f>
        <v>LASE DIF MEASURE</v>
      </c>
      <c r="L115" s="77">
        <v>44896</v>
      </c>
    </row>
    <row r="116" spans="1:12" x14ac:dyDescent="0.25">
      <c r="A116" s="81" t="str">
        <f>samples!C$56</f>
        <v>GeoxyzX_2111-WestdiepSeafarm-3275m-c-VV3</v>
      </c>
      <c r="B116" s="108">
        <v>1</v>
      </c>
      <c r="C116" s="81" t="str">
        <f>analysis_methods!$B$5</f>
        <v>FINE</v>
      </c>
      <c r="D116" s="108">
        <v>1</v>
      </c>
      <c r="E116">
        <v>21.159000000000006</v>
      </c>
      <c r="F116" t="s">
        <v>745</v>
      </c>
      <c r="G116" s="81" t="str">
        <f>analysis_methods!$J$5</f>
        <v>SEDtot</v>
      </c>
      <c r="H116" s="81" t="str">
        <f>analysis_methods!$K$4</f>
        <v>D</v>
      </c>
      <c r="I116" t="s">
        <v>154</v>
      </c>
      <c r="J116" t="s">
        <v>161</v>
      </c>
      <c r="K116" s="81" t="str">
        <f>analysis_methods!$M$4</f>
        <v>LASE DIF MEASURE</v>
      </c>
      <c r="L116" s="77">
        <v>44896</v>
      </c>
    </row>
    <row r="117" spans="1:12" x14ac:dyDescent="0.25">
      <c r="A117" s="81" t="str">
        <f>samples!C$57</f>
        <v>GeoxyzX_2111-WestdiepSeafarm-3775m-a-VV1</v>
      </c>
      <c r="B117" s="108">
        <v>1</v>
      </c>
      <c r="C117" s="81" t="str">
        <f>analysis_methods!$B$5</f>
        <v>FINE</v>
      </c>
      <c r="D117" s="108">
        <v>1</v>
      </c>
      <c r="E117">
        <v>18.828999999999994</v>
      </c>
      <c r="F117" t="s">
        <v>745</v>
      </c>
      <c r="G117" s="81" t="str">
        <f>analysis_methods!$J$5</f>
        <v>SEDtot</v>
      </c>
      <c r="H117" s="81" t="str">
        <f>analysis_methods!$K$4</f>
        <v>D</v>
      </c>
      <c r="I117" t="s">
        <v>154</v>
      </c>
      <c r="J117" t="s">
        <v>161</v>
      </c>
      <c r="K117" s="81" t="str">
        <f>analysis_methods!$M$4</f>
        <v>LASE DIF MEASURE</v>
      </c>
      <c r="L117" s="77">
        <v>44896</v>
      </c>
    </row>
    <row r="118" spans="1:12" x14ac:dyDescent="0.25">
      <c r="A118" s="81" t="str">
        <f>samples!C$58</f>
        <v>GeoxyzX_2111-WestdiepSeafarm-3775m-b-VV2</v>
      </c>
      <c r="B118" s="108">
        <v>1</v>
      </c>
      <c r="C118" s="81" t="str">
        <f>analysis_methods!$B$5</f>
        <v>FINE</v>
      </c>
      <c r="D118" s="108">
        <v>1</v>
      </c>
      <c r="E118">
        <v>17.492000000000004</v>
      </c>
      <c r="F118" t="s">
        <v>745</v>
      </c>
      <c r="G118" s="81" t="str">
        <f>analysis_methods!$J$5</f>
        <v>SEDtot</v>
      </c>
      <c r="H118" s="81" t="str">
        <f>analysis_methods!$K$4</f>
        <v>D</v>
      </c>
      <c r="I118" t="s">
        <v>154</v>
      </c>
      <c r="J118" t="s">
        <v>161</v>
      </c>
      <c r="K118" s="81" t="str">
        <f>analysis_methods!$M$4</f>
        <v>LASE DIF MEASURE</v>
      </c>
      <c r="L118" s="77">
        <v>44896</v>
      </c>
    </row>
    <row r="119" spans="1:12" x14ac:dyDescent="0.25">
      <c r="A119" s="81" t="str">
        <f>samples!C$59</f>
        <v>GeoxyzX_2111-WestdiepSeafarm-3775m-c-VV3</v>
      </c>
      <c r="B119" s="108">
        <v>1</v>
      </c>
      <c r="C119" s="81" t="str">
        <f>analysis_methods!$B$5</f>
        <v>FINE</v>
      </c>
      <c r="D119" s="108">
        <v>1</v>
      </c>
      <c r="E119">
        <v>18.11</v>
      </c>
      <c r="F119" t="s">
        <v>745</v>
      </c>
      <c r="G119" s="81" t="str">
        <f>analysis_methods!$J$5</f>
        <v>SEDtot</v>
      </c>
      <c r="H119" s="81" t="str">
        <f>analysis_methods!$K$4</f>
        <v>D</v>
      </c>
      <c r="I119" t="s">
        <v>154</v>
      </c>
      <c r="J119" t="s">
        <v>161</v>
      </c>
      <c r="K119" s="81" t="str">
        <f>analysis_methods!$M$4</f>
        <v>LASE DIF MEASURE</v>
      </c>
      <c r="L119" s="77">
        <v>44896</v>
      </c>
    </row>
    <row r="120" spans="1:12" x14ac:dyDescent="0.25">
      <c r="A120" s="81" t="str">
        <f>samples!C$60</f>
        <v>GeoxyzX_2111-WestdiepSeafarm-4275m-a-VV1</v>
      </c>
      <c r="B120" s="108">
        <v>1</v>
      </c>
      <c r="C120" s="81" t="str">
        <f>analysis_methods!$B$5</f>
        <v>FINE</v>
      </c>
      <c r="D120" s="108">
        <v>1</v>
      </c>
      <c r="E120">
        <v>21.822000000000003</v>
      </c>
      <c r="F120" t="s">
        <v>745</v>
      </c>
      <c r="G120" s="81" t="str">
        <f>analysis_methods!$J$5</f>
        <v>SEDtot</v>
      </c>
      <c r="H120" s="81" t="str">
        <f>analysis_methods!$K$4</f>
        <v>D</v>
      </c>
      <c r="I120" t="s">
        <v>154</v>
      </c>
      <c r="J120" t="s">
        <v>161</v>
      </c>
      <c r="K120" s="81" t="str">
        <f>analysis_methods!$M$4</f>
        <v>LASE DIF MEASURE</v>
      </c>
      <c r="L120" s="77">
        <v>44896</v>
      </c>
    </row>
    <row r="121" spans="1:12" x14ac:dyDescent="0.25">
      <c r="A121" s="81" t="str">
        <f>samples!C$61</f>
        <v>GeoxyzX_2111-WestdiepSeafarm-4275m-b-VV2</v>
      </c>
      <c r="B121" s="108">
        <v>1</v>
      </c>
      <c r="C121" s="81" t="str">
        <f>analysis_methods!$B$5</f>
        <v>FINE</v>
      </c>
      <c r="D121" s="108">
        <v>1</v>
      </c>
      <c r="E121">
        <v>17.319999999999993</v>
      </c>
      <c r="F121" t="s">
        <v>745</v>
      </c>
      <c r="G121" s="81" t="str">
        <f>analysis_methods!$J$5</f>
        <v>SEDtot</v>
      </c>
      <c r="H121" s="81" t="str">
        <f>analysis_methods!$K$4</f>
        <v>D</v>
      </c>
      <c r="I121" t="s">
        <v>154</v>
      </c>
      <c r="J121" t="s">
        <v>161</v>
      </c>
      <c r="K121" s="81" t="str">
        <f>analysis_methods!$M$4</f>
        <v>LASE DIF MEASURE</v>
      </c>
      <c r="L121" s="77">
        <v>44896</v>
      </c>
    </row>
    <row r="122" spans="1:12" x14ac:dyDescent="0.25">
      <c r="A122" s="81" t="str">
        <f>samples!C$62</f>
        <v>GeoxyzX_2111-WestdiepSeafarm-4275m-c-VV3</v>
      </c>
      <c r="B122" s="108">
        <v>1</v>
      </c>
      <c r="C122" s="81" t="str">
        <f>analysis_methods!$B$5</f>
        <v>FINE</v>
      </c>
      <c r="D122" s="108">
        <v>1</v>
      </c>
      <c r="E122">
        <v>18.942999999999998</v>
      </c>
      <c r="F122" t="s">
        <v>745</v>
      </c>
      <c r="G122" s="81" t="str">
        <f>analysis_methods!$J$5</f>
        <v>SEDtot</v>
      </c>
      <c r="H122" s="81" t="str">
        <f>analysis_methods!$K$4</f>
        <v>D</v>
      </c>
      <c r="I122" t="s">
        <v>154</v>
      </c>
      <c r="J122" t="s">
        <v>161</v>
      </c>
      <c r="K122" s="81" t="str">
        <f>analysis_methods!$M$4</f>
        <v>LASE DIF MEASURE</v>
      </c>
      <c r="L122" s="77">
        <v>44896</v>
      </c>
    </row>
    <row r="123" spans="1:12" x14ac:dyDescent="0.25">
      <c r="A123" s="81" t="str">
        <f>samples!C$3</f>
        <v>GeoxyzX_2111-WestdiepSeafarm-0m-1a-VV1</v>
      </c>
      <c r="B123" s="108">
        <v>1</v>
      </c>
      <c r="C123" s="81" t="str">
        <f>analysis_methods!$B$6</f>
        <v>MUD</v>
      </c>
      <c r="D123" s="108">
        <v>1</v>
      </c>
      <c r="E123" s="115">
        <v>10.685000000000002</v>
      </c>
      <c r="F123" t="s">
        <v>745</v>
      </c>
      <c r="G123" s="81" t="str">
        <f>analysis_methods!$J$6</f>
        <v>SEDtot</v>
      </c>
      <c r="H123" s="81" t="str">
        <f>analysis_methods!$K$4</f>
        <v>D</v>
      </c>
      <c r="I123" t="s">
        <v>154</v>
      </c>
      <c r="J123" t="s">
        <v>161</v>
      </c>
      <c r="K123" s="81" t="str">
        <f>analysis_methods!$M$4</f>
        <v>LASE DIF MEASURE</v>
      </c>
      <c r="L123" s="77">
        <v>44896</v>
      </c>
    </row>
    <row r="124" spans="1:12" x14ac:dyDescent="0.25">
      <c r="A124" s="81" t="str">
        <f>samples!C$4</f>
        <v>GeoxyzX_2111-WestdiepSeafarm-0m-1b-VV2</v>
      </c>
      <c r="B124" s="108">
        <v>1</v>
      </c>
      <c r="C124" s="81" t="str">
        <f>analysis_methods!$B$6</f>
        <v>MUD</v>
      </c>
      <c r="D124" s="108">
        <v>1</v>
      </c>
      <c r="E124" s="115">
        <v>8.4789999999999992</v>
      </c>
      <c r="F124" t="s">
        <v>745</v>
      </c>
      <c r="G124" s="81" t="str">
        <f>analysis_methods!$J$6</f>
        <v>SEDtot</v>
      </c>
      <c r="H124" s="81" t="str">
        <f>analysis_methods!$K$4</f>
        <v>D</v>
      </c>
      <c r="I124" t="s">
        <v>154</v>
      </c>
      <c r="J124" t="s">
        <v>161</v>
      </c>
      <c r="K124" s="81" t="str">
        <f>analysis_methods!$M$4</f>
        <v>LASE DIF MEASURE</v>
      </c>
      <c r="L124" s="77">
        <v>44896</v>
      </c>
    </row>
    <row r="125" spans="1:12" x14ac:dyDescent="0.25">
      <c r="A125" s="81" t="str">
        <f>samples!C$5</f>
        <v>GeoxyzX_2111-WestdiepSeafarm-0m-1c-VV3</v>
      </c>
      <c r="B125" s="108">
        <v>1</v>
      </c>
      <c r="C125" s="81" t="str">
        <f>analysis_methods!$B$6</f>
        <v>MUD</v>
      </c>
      <c r="D125" s="108">
        <v>1</v>
      </c>
      <c r="E125" s="115">
        <v>5.2849999999999966</v>
      </c>
      <c r="F125" t="s">
        <v>745</v>
      </c>
      <c r="G125" s="81" t="str">
        <f>analysis_methods!$J$6</f>
        <v>SEDtot</v>
      </c>
      <c r="H125" s="81" t="str">
        <f>analysis_methods!$K$4</f>
        <v>D</v>
      </c>
      <c r="I125" t="s">
        <v>154</v>
      </c>
      <c r="J125" t="s">
        <v>161</v>
      </c>
      <c r="K125" s="81" t="str">
        <f>analysis_methods!$M$4</f>
        <v>LASE DIF MEASURE</v>
      </c>
      <c r="L125" s="77">
        <v>44896</v>
      </c>
    </row>
    <row r="126" spans="1:12" x14ac:dyDescent="0.25">
      <c r="A126" s="81" t="str">
        <f>samples!C$6</f>
        <v>GeoxyzX_2111-WestdiepSeafarm-0m-2a-VV1</v>
      </c>
      <c r="B126" s="108">
        <v>1</v>
      </c>
      <c r="C126" s="81" t="str">
        <f>analysis_methods!$B$6</f>
        <v>MUD</v>
      </c>
      <c r="D126" s="108">
        <v>1</v>
      </c>
      <c r="E126" s="115">
        <v>8.75</v>
      </c>
      <c r="F126" t="s">
        <v>745</v>
      </c>
      <c r="G126" s="81" t="str">
        <f>analysis_methods!$J$6</f>
        <v>SEDtot</v>
      </c>
      <c r="H126" s="81" t="str">
        <f>analysis_methods!$K$4</f>
        <v>D</v>
      </c>
      <c r="I126" t="s">
        <v>154</v>
      </c>
      <c r="J126" t="s">
        <v>161</v>
      </c>
      <c r="K126" s="81" t="str">
        <f>analysis_methods!$M$4</f>
        <v>LASE DIF MEASURE</v>
      </c>
      <c r="L126" s="77">
        <v>44896</v>
      </c>
    </row>
    <row r="127" spans="1:12" x14ac:dyDescent="0.25">
      <c r="A127" s="81" t="str">
        <f>samples!C$7</f>
        <v>GeoxyzX_2111-WestdiepSeafarm-0m-2b-VV2</v>
      </c>
      <c r="B127" s="108">
        <v>1</v>
      </c>
      <c r="C127" s="81" t="str">
        <f>analysis_methods!$B$6</f>
        <v>MUD</v>
      </c>
      <c r="D127" s="108">
        <v>1</v>
      </c>
      <c r="E127" s="115">
        <v>9.1989999999999981</v>
      </c>
      <c r="F127" t="s">
        <v>745</v>
      </c>
      <c r="G127" s="81" t="str">
        <f>analysis_methods!$J$6</f>
        <v>SEDtot</v>
      </c>
      <c r="H127" s="81" t="str">
        <f>analysis_methods!$K$4</f>
        <v>D</v>
      </c>
      <c r="I127" t="s">
        <v>154</v>
      </c>
      <c r="J127" t="s">
        <v>161</v>
      </c>
      <c r="K127" s="81" t="str">
        <f>analysis_methods!$M$4</f>
        <v>LASE DIF MEASURE</v>
      </c>
      <c r="L127" s="77">
        <v>44896</v>
      </c>
    </row>
    <row r="128" spans="1:12" x14ac:dyDescent="0.25">
      <c r="A128" s="81" t="str">
        <f>samples!C$8</f>
        <v>GeoxyzX_2111-WestdiepSeafarm-0m-2c-VV3</v>
      </c>
      <c r="B128" s="108">
        <v>1</v>
      </c>
      <c r="C128" s="81" t="str">
        <f>analysis_methods!$B$6</f>
        <v>MUD</v>
      </c>
      <c r="D128" s="108">
        <v>1</v>
      </c>
      <c r="E128" s="115">
        <v>14.546000000000006</v>
      </c>
      <c r="F128" t="s">
        <v>745</v>
      </c>
      <c r="G128" s="81" t="str">
        <f>analysis_methods!$J$6</f>
        <v>SEDtot</v>
      </c>
      <c r="H128" s="81" t="str">
        <f>analysis_methods!$K$4</f>
        <v>D</v>
      </c>
      <c r="I128" t="s">
        <v>154</v>
      </c>
      <c r="J128" t="s">
        <v>161</v>
      </c>
      <c r="K128" s="81" t="str">
        <f>analysis_methods!$M$4</f>
        <v>LASE DIF MEASURE</v>
      </c>
      <c r="L128" s="77">
        <v>44896</v>
      </c>
    </row>
    <row r="129" spans="1:12" x14ac:dyDescent="0.25">
      <c r="A129" s="81" t="str">
        <f>samples!C$9</f>
        <v>GeoxyzX_2111-WestdiepSeafarm-75m-a-VV1</v>
      </c>
      <c r="B129" s="108">
        <v>1</v>
      </c>
      <c r="C129" s="81" t="str">
        <f>analysis_methods!$B$6</f>
        <v>MUD</v>
      </c>
      <c r="D129" s="108">
        <v>1</v>
      </c>
      <c r="E129" s="115">
        <v>4.0319999999999965</v>
      </c>
      <c r="F129" t="s">
        <v>745</v>
      </c>
      <c r="G129" s="81" t="str">
        <f>analysis_methods!$J$6</f>
        <v>SEDtot</v>
      </c>
      <c r="H129" s="81" t="str">
        <f>analysis_methods!$K$4</f>
        <v>D</v>
      </c>
      <c r="I129" t="s">
        <v>154</v>
      </c>
      <c r="J129" t="s">
        <v>161</v>
      </c>
      <c r="K129" s="81" t="str">
        <f>analysis_methods!$M$4</f>
        <v>LASE DIF MEASURE</v>
      </c>
      <c r="L129" s="77">
        <v>44896</v>
      </c>
    </row>
    <row r="130" spans="1:12" x14ac:dyDescent="0.25">
      <c r="A130" s="81" t="str">
        <f>samples!C$10</f>
        <v>GeoxyzX_2111-WestdiepSeafarm-75m-b-VV2</v>
      </c>
      <c r="B130" s="108">
        <v>1</v>
      </c>
      <c r="C130" s="81" t="str">
        <f>analysis_methods!$B$6</f>
        <v>MUD</v>
      </c>
      <c r="D130" s="108">
        <v>1</v>
      </c>
      <c r="E130" s="115">
        <v>3.3529999999999944</v>
      </c>
      <c r="F130" t="s">
        <v>745</v>
      </c>
      <c r="G130" s="81" t="str">
        <f>analysis_methods!$J$6</f>
        <v>SEDtot</v>
      </c>
      <c r="H130" s="81" t="str">
        <f>analysis_methods!$K$4</f>
        <v>D</v>
      </c>
      <c r="I130" t="s">
        <v>154</v>
      </c>
      <c r="J130" t="s">
        <v>161</v>
      </c>
      <c r="K130" s="81" t="str">
        <f>analysis_methods!$M$4</f>
        <v>LASE DIF MEASURE</v>
      </c>
      <c r="L130" s="77">
        <v>44896</v>
      </c>
    </row>
    <row r="131" spans="1:12" x14ac:dyDescent="0.25">
      <c r="A131" s="81" t="str">
        <f>samples!C$11</f>
        <v>GeoxyzX_2111-WestdiepSeafarm-75m-c-VV3</v>
      </c>
      <c r="B131" s="108">
        <v>1</v>
      </c>
      <c r="C131" s="81" t="str">
        <f>analysis_methods!$B$6</f>
        <v>MUD</v>
      </c>
      <c r="D131" s="108">
        <v>1</v>
      </c>
      <c r="E131" s="115">
        <v>5.5930000000000035</v>
      </c>
      <c r="F131" t="s">
        <v>745</v>
      </c>
      <c r="G131" s="81" t="str">
        <f>analysis_methods!$J$6</f>
        <v>SEDtot</v>
      </c>
      <c r="H131" s="81" t="str">
        <f>analysis_methods!$K$4</f>
        <v>D</v>
      </c>
      <c r="I131" t="s">
        <v>154</v>
      </c>
      <c r="J131" t="s">
        <v>161</v>
      </c>
      <c r="K131" s="81" t="str">
        <f>analysis_methods!$M$4</f>
        <v>LASE DIF MEASURE</v>
      </c>
      <c r="L131" s="77">
        <v>44896</v>
      </c>
    </row>
    <row r="132" spans="1:12" x14ac:dyDescent="0.25">
      <c r="A132" s="81" t="str">
        <f>samples!C$12</f>
        <v>GeoxyzX_2111-WestdiepSeafarm-150m-a-VV1</v>
      </c>
      <c r="B132" s="108">
        <v>1</v>
      </c>
      <c r="C132" s="81" t="str">
        <f>analysis_methods!$B$6</f>
        <v>MUD</v>
      </c>
      <c r="D132" s="108">
        <v>1</v>
      </c>
      <c r="E132" s="115">
        <v>3.2999999999999972</v>
      </c>
      <c r="F132" t="s">
        <v>745</v>
      </c>
      <c r="G132" s="81" t="str">
        <f>analysis_methods!$J$6</f>
        <v>SEDtot</v>
      </c>
      <c r="H132" s="81" t="str">
        <f>analysis_methods!$K$4</f>
        <v>D</v>
      </c>
      <c r="I132" t="s">
        <v>154</v>
      </c>
      <c r="J132" t="s">
        <v>161</v>
      </c>
      <c r="K132" s="81" t="str">
        <f>analysis_methods!$M$4</f>
        <v>LASE DIF MEASURE</v>
      </c>
      <c r="L132" s="77">
        <v>44896</v>
      </c>
    </row>
    <row r="133" spans="1:12" x14ac:dyDescent="0.25">
      <c r="A133" s="81" t="str">
        <f>samples!C$13</f>
        <v>GeoxyzX_2111-WestdiepSeafarm-150m-b-VV2</v>
      </c>
      <c r="B133" s="108">
        <v>1</v>
      </c>
      <c r="C133" s="81" t="str">
        <f>analysis_methods!$B$6</f>
        <v>MUD</v>
      </c>
      <c r="D133" s="108">
        <v>1</v>
      </c>
      <c r="E133" s="115">
        <v>1.6700000000000017</v>
      </c>
      <c r="F133" t="s">
        <v>745</v>
      </c>
      <c r="G133" s="81" t="str">
        <f>analysis_methods!$J$6</f>
        <v>SEDtot</v>
      </c>
      <c r="H133" s="81" t="str">
        <f>analysis_methods!$K$4</f>
        <v>D</v>
      </c>
      <c r="I133" t="s">
        <v>154</v>
      </c>
      <c r="J133" t="s">
        <v>161</v>
      </c>
      <c r="K133" s="81" t="str">
        <f>analysis_methods!$M$4</f>
        <v>LASE DIF MEASURE</v>
      </c>
      <c r="L133" s="77">
        <v>44896</v>
      </c>
    </row>
    <row r="134" spans="1:12" x14ac:dyDescent="0.25">
      <c r="A134" s="81" t="str">
        <f>samples!C$14</f>
        <v>GeoxyzX_2111-WestdiepSeafarm-150m-c-VV3</v>
      </c>
      <c r="B134" s="108">
        <v>1</v>
      </c>
      <c r="C134" s="81" t="str">
        <f>analysis_methods!$B$6</f>
        <v>MUD</v>
      </c>
      <c r="D134" s="108">
        <v>1</v>
      </c>
      <c r="E134" s="115">
        <v>0</v>
      </c>
      <c r="F134" t="s">
        <v>745</v>
      </c>
      <c r="G134" s="81" t="str">
        <f>analysis_methods!$J$6</f>
        <v>SEDtot</v>
      </c>
      <c r="H134" s="81" t="str">
        <f>analysis_methods!$K$4</f>
        <v>D</v>
      </c>
      <c r="I134" t="s">
        <v>154</v>
      </c>
      <c r="J134" t="s">
        <v>161</v>
      </c>
      <c r="K134" s="81" t="str">
        <f>analysis_methods!$M$4</f>
        <v>LASE DIF MEASURE</v>
      </c>
      <c r="L134" s="77">
        <v>44896</v>
      </c>
    </row>
    <row r="135" spans="1:12" x14ac:dyDescent="0.25">
      <c r="A135" s="81" t="str">
        <f>samples!C$15</f>
        <v>GeoxyzX_2111-WestdiepSeafarm-225m-a-VV1</v>
      </c>
      <c r="B135" s="108">
        <v>1</v>
      </c>
      <c r="C135" s="81" t="str">
        <f>analysis_methods!$B$6</f>
        <v>MUD</v>
      </c>
      <c r="D135" s="108">
        <v>1</v>
      </c>
      <c r="E135" s="115">
        <v>5.1839999999999975</v>
      </c>
      <c r="F135" t="s">
        <v>745</v>
      </c>
      <c r="G135" s="81" t="str">
        <f>analysis_methods!$J$6</f>
        <v>SEDtot</v>
      </c>
      <c r="H135" s="81" t="str">
        <f>analysis_methods!$K$4</f>
        <v>D</v>
      </c>
      <c r="I135" t="s">
        <v>154</v>
      </c>
      <c r="J135" t="s">
        <v>161</v>
      </c>
      <c r="K135" s="81" t="str">
        <f>analysis_methods!$M$4</f>
        <v>LASE DIF MEASURE</v>
      </c>
      <c r="L135" s="77">
        <v>44896</v>
      </c>
    </row>
    <row r="136" spans="1:12" x14ac:dyDescent="0.25">
      <c r="A136" s="81" t="str">
        <f>samples!C$16</f>
        <v>GeoxyzX_2111-WestdiepSeafarm-225m-b-VV2</v>
      </c>
      <c r="B136" s="108">
        <v>1</v>
      </c>
      <c r="C136" s="81" t="str">
        <f>analysis_methods!$B$6</f>
        <v>MUD</v>
      </c>
      <c r="D136" s="108">
        <v>1</v>
      </c>
      <c r="E136" s="115">
        <v>4.0559999999999974</v>
      </c>
      <c r="F136" t="s">
        <v>745</v>
      </c>
      <c r="G136" s="81" t="str">
        <f>analysis_methods!$J$6</f>
        <v>SEDtot</v>
      </c>
      <c r="H136" s="81" t="str">
        <f>analysis_methods!$K$4</f>
        <v>D</v>
      </c>
      <c r="I136" t="s">
        <v>154</v>
      </c>
      <c r="J136" t="s">
        <v>161</v>
      </c>
      <c r="K136" s="81" t="str">
        <f>analysis_methods!$M$4</f>
        <v>LASE DIF MEASURE</v>
      </c>
      <c r="L136" s="77">
        <v>44896</v>
      </c>
    </row>
    <row r="137" spans="1:12" x14ac:dyDescent="0.25">
      <c r="A137" s="81" t="str">
        <f>samples!C$17</f>
        <v>GeoxyzX_2111-WestdiepSeafarm-225m-c-VV3</v>
      </c>
      <c r="B137" s="108">
        <v>1</v>
      </c>
      <c r="C137" s="81" t="str">
        <f>analysis_methods!$B$6</f>
        <v>MUD</v>
      </c>
      <c r="D137" s="108">
        <v>1</v>
      </c>
      <c r="E137" s="115">
        <v>4.1080000000000041</v>
      </c>
      <c r="F137" t="s">
        <v>745</v>
      </c>
      <c r="G137" s="81" t="str">
        <f>analysis_methods!$J$6</f>
        <v>SEDtot</v>
      </c>
      <c r="H137" s="81" t="str">
        <f>analysis_methods!$K$4</f>
        <v>D</v>
      </c>
      <c r="I137" t="s">
        <v>154</v>
      </c>
      <c r="J137" t="s">
        <v>161</v>
      </c>
      <c r="K137" s="81" t="str">
        <f>analysis_methods!$M$4</f>
        <v>LASE DIF MEASURE</v>
      </c>
      <c r="L137" s="77">
        <v>44896</v>
      </c>
    </row>
    <row r="138" spans="1:12" x14ac:dyDescent="0.25">
      <c r="A138" s="81" t="str">
        <f>samples!C$18</f>
        <v>GeoxyzX_2111-WestdiepSeafarm-325m-a-VV1</v>
      </c>
      <c r="B138" s="108">
        <v>1</v>
      </c>
      <c r="C138" s="81" t="str">
        <f>analysis_methods!$B$6</f>
        <v>MUD</v>
      </c>
      <c r="D138" s="108">
        <v>1</v>
      </c>
      <c r="E138" s="115">
        <v>3.1629999999999967</v>
      </c>
      <c r="F138" t="s">
        <v>745</v>
      </c>
      <c r="G138" s="81" t="str">
        <f>analysis_methods!$J$6</f>
        <v>SEDtot</v>
      </c>
      <c r="H138" s="81" t="str">
        <f>analysis_methods!$K$4</f>
        <v>D</v>
      </c>
      <c r="I138" t="s">
        <v>154</v>
      </c>
      <c r="J138" t="s">
        <v>161</v>
      </c>
      <c r="K138" s="81" t="str">
        <f>analysis_methods!$M$4</f>
        <v>LASE DIF MEASURE</v>
      </c>
      <c r="L138" s="77">
        <v>44896</v>
      </c>
    </row>
    <row r="139" spans="1:12" x14ac:dyDescent="0.25">
      <c r="A139" s="81" t="str">
        <f>samples!C$19</f>
        <v>GeoxyzX_2111-WestdiepSeafarm-325m-b-VV2</v>
      </c>
      <c r="B139" s="108">
        <v>1</v>
      </c>
      <c r="C139" s="81" t="str">
        <f>analysis_methods!$B$6</f>
        <v>MUD</v>
      </c>
      <c r="D139" s="108">
        <v>1</v>
      </c>
      <c r="E139" s="115">
        <v>2.8400000000000034</v>
      </c>
      <c r="F139" t="s">
        <v>745</v>
      </c>
      <c r="G139" s="81" t="str">
        <f>analysis_methods!$J$6</f>
        <v>SEDtot</v>
      </c>
      <c r="H139" s="81" t="str">
        <f>analysis_methods!$K$4</f>
        <v>D</v>
      </c>
      <c r="I139" t="s">
        <v>154</v>
      </c>
      <c r="J139" t="s">
        <v>161</v>
      </c>
      <c r="K139" s="81" t="str">
        <f>analysis_methods!$M$4</f>
        <v>LASE DIF MEASURE</v>
      </c>
      <c r="L139" s="77">
        <v>44896</v>
      </c>
    </row>
    <row r="140" spans="1:12" x14ac:dyDescent="0.25">
      <c r="A140" s="81" t="str">
        <f>samples!C$20</f>
        <v>GeoxyzX_2111-WestdiepSeafarm-325m-c-VV3</v>
      </c>
      <c r="B140" s="108">
        <v>1</v>
      </c>
      <c r="C140" s="81" t="str">
        <f>analysis_methods!$B$6</f>
        <v>MUD</v>
      </c>
      <c r="D140" s="108">
        <v>1</v>
      </c>
      <c r="E140" s="115">
        <v>3.7150000000000034</v>
      </c>
      <c r="F140" t="s">
        <v>745</v>
      </c>
      <c r="G140" s="81" t="str">
        <f>analysis_methods!$J$6</f>
        <v>SEDtot</v>
      </c>
      <c r="H140" s="81" t="str">
        <f>analysis_methods!$K$4</f>
        <v>D</v>
      </c>
      <c r="I140" t="s">
        <v>154</v>
      </c>
      <c r="J140" t="s">
        <v>161</v>
      </c>
      <c r="K140" s="81" t="str">
        <f>analysis_methods!$M$4</f>
        <v>LASE DIF MEASURE</v>
      </c>
      <c r="L140" s="77">
        <v>44896</v>
      </c>
    </row>
    <row r="141" spans="1:12" x14ac:dyDescent="0.25">
      <c r="A141" s="81" t="str">
        <f>samples!C$21</f>
        <v>GeoxyzX_2111-WestdiepSeafarm-425m-a-VV1</v>
      </c>
      <c r="B141" s="108">
        <v>1</v>
      </c>
      <c r="C141" s="81" t="str">
        <f>analysis_methods!$B$6</f>
        <v>MUD</v>
      </c>
      <c r="D141" s="108">
        <v>1</v>
      </c>
      <c r="E141" s="115">
        <v>2.6869999999999976</v>
      </c>
      <c r="F141" t="s">
        <v>745</v>
      </c>
      <c r="G141" s="81" t="str">
        <f>analysis_methods!$J$6</f>
        <v>SEDtot</v>
      </c>
      <c r="H141" s="81" t="str">
        <f>analysis_methods!$K$4</f>
        <v>D</v>
      </c>
      <c r="I141" t="s">
        <v>154</v>
      </c>
      <c r="J141" t="s">
        <v>161</v>
      </c>
      <c r="K141" s="81" t="str">
        <f>analysis_methods!$M$4</f>
        <v>LASE DIF MEASURE</v>
      </c>
      <c r="L141" s="77">
        <v>44896</v>
      </c>
    </row>
    <row r="142" spans="1:12" x14ac:dyDescent="0.25">
      <c r="A142" s="81" t="str">
        <f>samples!C$22</f>
        <v>GeoxyzX_2111-WestdiepSeafarm-425m-b-VV2</v>
      </c>
      <c r="B142" s="108">
        <v>1</v>
      </c>
      <c r="C142" s="81" t="str">
        <f>analysis_methods!$B$6</f>
        <v>MUD</v>
      </c>
      <c r="D142" s="108">
        <v>1</v>
      </c>
      <c r="E142" s="115">
        <v>2.9689999999999941</v>
      </c>
      <c r="F142" t="s">
        <v>745</v>
      </c>
      <c r="G142" s="81" t="str">
        <f>analysis_methods!$J$6</f>
        <v>SEDtot</v>
      </c>
      <c r="H142" s="81" t="str">
        <f>analysis_methods!$K$4</f>
        <v>D</v>
      </c>
      <c r="I142" t="s">
        <v>154</v>
      </c>
      <c r="J142" t="s">
        <v>161</v>
      </c>
      <c r="K142" s="81" t="str">
        <f>analysis_methods!$M$4</f>
        <v>LASE DIF MEASURE</v>
      </c>
      <c r="L142" s="77">
        <v>44896</v>
      </c>
    </row>
    <row r="143" spans="1:12" x14ac:dyDescent="0.25">
      <c r="A143" s="81" t="str">
        <f>samples!C$23</f>
        <v>GeoxyzX_2111-WestdiepSeafarm-425m-c-VV3</v>
      </c>
      <c r="B143" s="108">
        <v>1</v>
      </c>
      <c r="C143" s="81" t="str">
        <f>analysis_methods!$B$6</f>
        <v>MUD</v>
      </c>
      <c r="D143" s="108">
        <v>1</v>
      </c>
      <c r="E143" s="115">
        <v>1.375</v>
      </c>
      <c r="F143" t="s">
        <v>745</v>
      </c>
      <c r="G143" s="81" t="str">
        <f>analysis_methods!$J$6</f>
        <v>SEDtot</v>
      </c>
      <c r="H143" s="81" t="str">
        <f>analysis_methods!$K$4</f>
        <v>D</v>
      </c>
      <c r="I143" t="s">
        <v>154</v>
      </c>
      <c r="J143" t="s">
        <v>161</v>
      </c>
      <c r="K143" s="81" t="str">
        <f>analysis_methods!$M$4</f>
        <v>LASE DIF MEASURE</v>
      </c>
      <c r="L143" s="77">
        <v>44896</v>
      </c>
    </row>
    <row r="144" spans="1:12" x14ac:dyDescent="0.25">
      <c r="A144" s="81" t="str">
        <f>samples!C$24</f>
        <v>GeoxyzX_2111-WestdiepSeafarm-525m-a-VV1</v>
      </c>
      <c r="B144" s="108">
        <v>1</v>
      </c>
      <c r="C144" s="81" t="str">
        <f>analysis_methods!$B$6</f>
        <v>MUD</v>
      </c>
      <c r="D144" s="108">
        <v>1</v>
      </c>
      <c r="E144" s="115">
        <v>3.5259999999999962</v>
      </c>
      <c r="F144" t="s">
        <v>745</v>
      </c>
      <c r="G144" s="81" t="str">
        <f>analysis_methods!$J$6</f>
        <v>SEDtot</v>
      </c>
      <c r="H144" s="81" t="str">
        <f>analysis_methods!$K$4</f>
        <v>D</v>
      </c>
      <c r="I144" t="s">
        <v>154</v>
      </c>
      <c r="J144" t="s">
        <v>161</v>
      </c>
      <c r="K144" s="81" t="str">
        <f>analysis_methods!$M$4</f>
        <v>LASE DIF MEASURE</v>
      </c>
      <c r="L144" s="77">
        <v>44896</v>
      </c>
    </row>
    <row r="145" spans="1:12" x14ac:dyDescent="0.25">
      <c r="A145" s="81" t="str">
        <f>samples!C$25</f>
        <v>GeoxyzX_2111-WestdiepSeafarm-525m-b-VV2</v>
      </c>
      <c r="B145" s="108">
        <v>1</v>
      </c>
      <c r="C145" s="81" t="str">
        <f>analysis_methods!$B$6</f>
        <v>MUD</v>
      </c>
      <c r="D145" s="108">
        <v>1</v>
      </c>
      <c r="E145" s="115">
        <v>10.108999999999995</v>
      </c>
      <c r="F145" t="s">
        <v>745</v>
      </c>
      <c r="G145" s="81" t="str">
        <f>analysis_methods!$J$6</f>
        <v>SEDtot</v>
      </c>
      <c r="H145" s="81" t="str">
        <f>analysis_methods!$K$4</f>
        <v>D</v>
      </c>
      <c r="I145" t="s">
        <v>154</v>
      </c>
      <c r="J145" t="s">
        <v>161</v>
      </c>
      <c r="K145" s="81" t="str">
        <f>analysis_methods!$M$4</f>
        <v>LASE DIF MEASURE</v>
      </c>
      <c r="L145" s="77">
        <v>44896</v>
      </c>
    </row>
    <row r="146" spans="1:12" x14ac:dyDescent="0.25">
      <c r="A146" s="81" t="str">
        <f>samples!C$26</f>
        <v>GeoxyzX_2111-WestdiepSeafarm-525m-c-VV3</v>
      </c>
      <c r="B146" s="108">
        <v>1</v>
      </c>
      <c r="C146" s="81" t="str">
        <f>analysis_methods!$B$6</f>
        <v>MUD</v>
      </c>
      <c r="D146" s="108">
        <v>1</v>
      </c>
      <c r="E146" s="115">
        <v>0</v>
      </c>
      <c r="F146" t="s">
        <v>745</v>
      </c>
      <c r="G146" s="81" t="str">
        <f>analysis_methods!$J$6</f>
        <v>SEDtot</v>
      </c>
      <c r="H146" s="81" t="str">
        <f>analysis_methods!$K$4</f>
        <v>D</v>
      </c>
      <c r="I146" t="s">
        <v>154</v>
      </c>
      <c r="J146" t="s">
        <v>161</v>
      </c>
      <c r="K146" s="81" t="str">
        <f>analysis_methods!$M$4</f>
        <v>LASE DIF MEASURE</v>
      </c>
      <c r="L146" s="77">
        <v>44896</v>
      </c>
    </row>
    <row r="147" spans="1:12" x14ac:dyDescent="0.25">
      <c r="A147" s="81" t="str">
        <f>samples!C$27</f>
        <v>GeoxyzX_2111-WestdiepSeafarm-675m-a-VV1</v>
      </c>
      <c r="B147" s="108">
        <v>1</v>
      </c>
      <c r="C147" s="81" t="str">
        <f>analysis_methods!$B$6</f>
        <v>MUD</v>
      </c>
      <c r="D147" s="108">
        <v>1</v>
      </c>
      <c r="E147" s="115">
        <v>2.8810000000000002</v>
      </c>
      <c r="F147" t="s">
        <v>745</v>
      </c>
      <c r="G147" s="81" t="str">
        <f>analysis_methods!$J$6</f>
        <v>SEDtot</v>
      </c>
      <c r="H147" s="81" t="str">
        <f>analysis_methods!$K$4</f>
        <v>D</v>
      </c>
      <c r="I147" t="s">
        <v>154</v>
      </c>
      <c r="J147" t="s">
        <v>161</v>
      </c>
      <c r="K147" s="81" t="str">
        <f>analysis_methods!$M$4</f>
        <v>LASE DIF MEASURE</v>
      </c>
      <c r="L147" s="77">
        <v>44896</v>
      </c>
    </row>
    <row r="148" spans="1:12" x14ac:dyDescent="0.25">
      <c r="A148" s="81" t="str">
        <f>samples!C$28</f>
        <v>GeoxyzX_2111-WestdiepSeafarm-675m-b-VV2</v>
      </c>
      <c r="B148" s="108">
        <v>1</v>
      </c>
      <c r="C148" s="81" t="str">
        <f>analysis_methods!$B$6</f>
        <v>MUD</v>
      </c>
      <c r="D148" s="108">
        <v>1</v>
      </c>
      <c r="E148" s="115">
        <v>1.3930000000000007</v>
      </c>
      <c r="F148" t="s">
        <v>745</v>
      </c>
      <c r="G148" s="81" t="str">
        <f>analysis_methods!$J$6</f>
        <v>SEDtot</v>
      </c>
      <c r="H148" s="81" t="str">
        <f>analysis_methods!$K$4</f>
        <v>D</v>
      </c>
      <c r="I148" t="s">
        <v>154</v>
      </c>
      <c r="J148" t="s">
        <v>161</v>
      </c>
      <c r="K148" s="81" t="str">
        <f>analysis_methods!$M$4</f>
        <v>LASE DIF MEASURE</v>
      </c>
      <c r="L148" s="77">
        <v>44896</v>
      </c>
    </row>
    <row r="149" spans="1:12" x14ac:dyDescent="0.25">
      <c r="A149" s="81" t="str">
        <f>samples!C$29</f>
        <v>GeoxyzX_2111-WestdiepSeafarm-675m-c-VV3</v>
      </c>
      <c r="B149" s="108">
        <v>1</v>
      </c>
      <c r="C149" s="81" t="str">
        <f>analysis_methods!$B$6</f>
        <v>MUD</v>
      </c>
      <c r="D149" s="108">
        <v>1</v>
      </c>
      <c r="E149" s="115">
        <v>4.1500000000000057</v>
      </c>
      <c r="F149" t="s">
        <v>745</v>
      </c>
      <c r="G149" s="81" t="str">
        <f>analysis_methods!$J$6</f>
        <v>SEDtot</v>
      </c>
      <c r="H149" s="81" t="str">
        <f>analysis_methods!$K$4</f>
        <v>D</v>
      </c>
      <c r="I149" t="s">
        <v>154</v>
      </c>
      <c r="J149" t="s">
        <v>161</v>
      </c>
      <c r="K149" s="81" t="str">
        <f>analysis_methods!$M$4</f>
        <v>LASE DIF MEASURE</v>
      </c>
      <c r="L149" s="77">
        <v>44896</v>
      </c>
    </row>
    <row r="150" spans="1:12" x14ac:dyDescent="0.25">
      <c r="A150" s="81" t="str">
        <f>samples!C$30</f>
        <v>GeoxyzX_2111-WestdiepSeafarm-825m-a-VV1</v>
      </c>
      <c r="B150" s="108">
        <v>1</v>
      </c>
      <c r="C150" s="81" t="str">
        <f>analysis_methods!$B$6</f>
        <v>MUD</v>
      </c>
      <c r="D150" s="108">
        <v>1</v>
      </c>
      <c r="E150" s="115">
        <v>1.6340000000000003</v>
      </c>
      <c r="F150" t="s">
        <v>745</v>
      </c>
      <c r="G150" s="81" t="str">
        <f>analysis_methods!$J$6</f>
        <v>SEDtot</v>
      </c>
      <c r="H150" s="81" t="str">
        <f>analysis_methods!$K$4</f>
        <v>D</v>
      </c>
      <c r="I150" t="s">
        <v>154</v>
      </c>
      <c r="J150" t="s">
        <v>161</v>
      </c>
      <c r="K150" s="81" t="str">
        <f>analysis_methods!$M$4</f>
        <v>LASE DIF MEASURE</v>
      </c>
      <c r="L150" s="77">
        <v>44896</v>
      </c>
    </row>
    <row r="151" spans="1:12" x14ac:dyDescent="0.25">
      <c r="A151" s="81" t="str">
        <f>samples!C$31</f>
        <v>GeoxyzX_2111-WestdiepSeafarm-825m-b-VV2</v>
      </c>
      <c r="B151" s="108">
        <v>1</v>
      </c>
      <c r="C151" s="81" t="str">
        <f>analysis_methods!$B$6</f>
        <v>MUD</v>
      </c>
      <c r="D151" s="108">
        <v>1</v>
      </c>
      <c r="E151" s="115">
        <v>1.3020000000000067</v>
      </c>
      <c r="F151" t="s">
        <v>745</v>
      </c>
      <c r="G151" s="81" t="str">
        <f>analysis_methods!$J$6</f>
        <v>SEDtot</v>
      </c>
      <c r="H151" s="81" t="str">
        <f>analysis_methods!$K$4</f>
        <v>D</v>
      </c>
      <c r="I151" t="s">
        <v>154</v>
      </c>
      <c r="J151" t="s">
        <v>161</v>
      </c>
      <c r="K151" s="81" t="str">
        <f>analysis_methods!$M$4</f>
        <v>LASE DIF MEASURE</v>
      </c>
      <c r="L151" s="77">
        <v>44896</v>
      </c>
    </row>
    <row r="152" spans="1:12" x14ac:dyDescent="0.25">
      <c r="A152" s="81" t="str">
        <f>samples!C$32</f>
        <v>GeoxyzX_2111-WestdiepSeafarm-825m-c-VV3</v>
      </c>
      <c r="B152" s="108">
        <v>1</v>
      </c>
      <c r="C152" s="81" t="str">
        <f>analysis_methods!$B$6</f>
        <v>MUD</v>
      </c>
      <c r="D152" s="108">
        <v>1</v>
      </c>
      <c r="E152" s="115">
        <v>0</v>
      </c>
      <c r="F152" t="s">
        <v>745</v>
      </c>
      <c r="G152" s="81" t="str">
        <f>analysis_methods!$J$6</f>
        <v>SEDtot</v>
      </c>
      <c r="H152" s="81" t="str">
        <f>analysis_methods!$K$4</f>
        <v>D</v>
      </c>
      <c r="I152" t="s">
        <v>154</v>
      </c>
      <c r="J152" t="s">
        <v>161</v>
      </c>
      <c r="K152" s="81" t="str">
        <f>analysis_methods!$M$4</f>
        <v>LASE DIF MEASURE</v>
      </c>
      <c r="L152" s="77">
        <v>44896</v>
      </c>
    </row>
    <row r="153" spans="1:12" x14ac:dyDescent="0.25">
      <c r="A153" s="81" t="str">
        <f>samples!C$33</f>
        <v>GeoxyzX_2111-WestdiepSeafarm-975m-a-VV1</v>
      </c>
      <c r="B153" s="108">
        <v>1</v>
      </c>
      <c r="C153" s="81" t="str">
        <f>analysis_methods!$B$6</f>
        <v>MUD</v>
      </c>
      <c r="D153" s="108">
        <v>1</v>
      </c>
      <c r="E153" s="115">
        <v>0</v>
      </c>
      <c r="F153" t="s">
        <v>745</v>
      </c>
      <c r="G153" s="81" t="str">
        <f>analysis_methods!$J$6</f>
        <v>SEDtot</v>
      </c>
      <c r="H153" s="81" t="str">
        <f>analysis_methods!$K$4</f>
        <v>D</v>
      </c>
      <c r="I153" t="s">
        <v>154</v>
      </c>
      <c r="J153" t="s">
        <v>161</v>
      </c>
      <c r="K153" s="81" t="str">
        <f>analysis_methods!$M$4</f>
        <v>LASE DIF MEASURE</v>
      </c>
      <c r="L153" s="77">
        <v>44896</v>
      </c>
    </row>
    <row r="154" spans="1:12" x14ac:dyDescent="0.25">
      <c r="A154" s="81" t="str">
        <f>samples!C$34</f>
        <v>GeoxyzX_2111-WestdiepSeafarm-975m-b-VV2</v>
      </c>
      <c r="B154" s="108">
        <v>1</v>
      </c>
      <c r="C154" s="81" t="str">
        <f>analysis_methods!$B$6</f>
        <v>MUD</v>
      </c>
      <c r="D154" s="108">
        <v>1</v>
      </c>
      <c r="E154" s="115">
        <v>1.730000000000004</v>
      </c>
      <c r="F154" t="s">
        <v>745</v>
      </c>
      <c r="G154" s="81" t="str">
        <f>analysis_methods!$J$6</f>
        <v>SEDtot</v>
      </c>
      <c r="H154" s="81" t="str">
        <f>analysis_methods!$K$4</f>
        <v>D</v>
      </c>
      <c r="I154" t="s">
        <v>154</v>
      </c>
      <c r="J154" t="s">
        <v>161</v>
      </c>
      <c r="K154" s="81" t="str">
        <f>analysis_methods!$M$4</f>
        <v>LASE DIF MEASURE</v>
      </c>
      <c r="L154" s="77">
        <v>44896</v>
      </c>
    </row>
    <row r="155" spans="1:12" x14ac:dyDescent="0.25">
      <c r="A155" s="81" t="str">
        <f>samples!C$35</f>
        <v>GeoxyzX_2111-WestdiepSeafarm-975m-c-VV3</v>
      </c>
      <c r="B155" s="108">
        <v>1</v>
      </c>
      <c r="C155" s="81" t="str">
        <f>analysis_methods!$B$6</f>
        <v>MUD</v>
      </c>
      <c r="D155" s="108">
        <v>1</v>
      </c>
      <c r="E155" s="115">
        <v>0.82200000000000273</v>
      </c>
      <c r="F155" t="s">
        <v>745</v>
      </c>
      <c r="G155" s="81" t="str">
        <f>analysis_methods!$J$6</f>
        <v>SEDtot</v>
      </c>
      <c r="H155" s="81" t="str">
        <f>analysis_methods!$K$4</f>
        <v>D</v>
      </c>
      <c r="I155" t="s">
        <v>154</v>
      </c>
      <c r="J155" t="s">
        <v>161</v>
      </c>
      <c r="K155" s="81" t="str">
        <f>analysis_methods!$M$4</f>
        <v>LASE DIF MEASURE</v>
      </c>
      <c r="L155" s="77">
        <v>44896</v>
      </c>
    </row>
    <row r="156" spans="1:12" x14ac:dyDescent="0.25">
      <c r="A156" s="81" t="str">
        <f>samples!C$36</f>
        <v>GeoxyzX_2111-WestdiepSeafarm-1225m-a-VV1</v>
      </c>
      <c r="B156" s="108">
        <v>1</v>
      </c>
      <c r="C156" s="81" t="str">
        <f>analysis_methods!$B$6</f>
        <v>MUD</v>
      </c>
      <c r="D156" s="108">
        <v>1</v>
      </c>
      <c r="E156" s="115">
        <v>0</v>
      </c>
      <c r="F156" t="s">
        <v>745</v>
      </c>
      <c r="G156" s="81" t="str">
        <f>analysis_methods!$J$6</f>
        <v>SEDtot</v>
      </c>
      <c r="H156" s="81" t="str">
        <f>analysis_methods!$K$4</f>
        <v>D</v>
      </c>
      <c r="I156" t="s">
        <v>154</v>
      </c>
      <c r="J156" t="s">
        <v>161</v>
      </c>
      <c r="K156" s="81" t="str">
        <f>analysis_methods!$M$4</f>
        <v>LASE DIF MEASURE</v>
      </c>
      <c r="L156" s="77">
        <v>44896</v>
      </c>
    </row>
    <row r="157" spans="1:12" x14ac:dyDescent="0.25">
      <c r="A157" s="81" t="str">
        <f>samples!C$37</f>
        <v>GeoxyzX_2111-WestdiepSeafarm-1225m-b-VV2</v>
      </c>
      <c r="B157" s="108">
        <v>1</v>
      </c>
      <c r="C157" s="81" t="str">
        <f>analysis_methods!$B$6</f>
        <v>MUD</v>
      </c>
      <c r="D157" s="108">
        <v>1</v>
      </c>
      <c r="E157" s="115">
        <v>0.7219999999999942</v>
      </c>
      <c r="F157" t="s">
        <v>745</v>
      </c>
      <c r="G157" s="81" t="str">
        <f>analysis_methods!$J$6</f>
        <v>SEDtot</v>
      </c>
      <c r="H157" s="81" t="str">
        <f>analysis_methods!$K$4</f>
        <v>D</v>
      </c>
      <c r="I157" t="s">
        <v>154</v>
      </c>
      <c r="J157" t="s">
        <v>161</v>
      </c>
      <c r="K157" s="81" t="str">
        <f>analysis_methods!$M$4</f>
        <v>LASE DIF MEASURE</v>
      </c>
      <c r="L157" s="77">
        <v>44896</v>
      </c>
    </row>
    <row r="158" spans="1:12" x14ac:dyDescent="0.25">
      <c r="A158" s="81" t="str">
        <f>samples!C$38</f>
        <v>GeoxyzX_2111-WestdiepSeafarm-1225m-c-VV3</v>
      </c>
      <c r="B158" s="108">
        <v>1</v>
      </c>
      <c r="C158" s="81" t="str">
        <f>analysis_methods!$B$6</f>
        <v>MUD</v>
      </c>
      <c r="D158" s="108">
        <v>1</v>
      </c>
      <c r="E158" s="115">
        <v>0</v>
      </c>
      <c r="F158" t="s">
        <v>745</v>
      </c>
      <c r="G158" s="81" t="str">
        <f>analysis_methods!$J$6</f>
        <v>SEDtot</v>
      </c>
      <c r="H158" s="81" t="str">
        <f>analysis_methods!$K$4</f>
        <v>D</v>
      </c>
      <c r="I158" t="s">
        <v>154</v>
      </c>
      <c r="J158" t="s">
        <v>161</v>
      </c>
      <c r="K158" s="81" t="str">
        <f>analysis_methods!$M$4</f>
        <v>LASE DIF MEASURE</v>
      </c>
      <c r="L158" s="77">
        <v>44896</v>
      </c>
    </row>
    <row r="159" spans="1:12" x14ac:dyDescent="0.25">
      <c r="A159" s="81" t="str">
        <f>samples!C$39</f>
        <v>GeoxyzXI_2112-WestdiepSeafarm-1475m-a-VV1</v>
      </c>
      <c r="B159" s="108">
        <v>1</v>
      </c>
      <c r="C159" s="81" t="str">
        <f>analysis_methods!$B$6</f>
        <v>MUD</v>
      </c>
      <c r="D159" s="108">
        <v>1</v>
      </c>
      <c r="E159" s="115">
        <v>0</v>
      </c>
      <c r="F159" t="s">
        <v>745</v>
      </c>
      <c r="G159" s="81" t="str">
        <f>analysis_methods!$J$6</f>
        <v>SEDtot</v>
      </c>
      <c r="H159" s="81" t="str">
        <f>analysis_methods!$K$4</f>
        <v>D</v>
      </c>
      <c r="I159" t="s">
        <v>154</v>
      </c>
      <c r="J159" t="s">
        <v>161</v>
      </c>
      <c r="K159" s="81" t="str">
        <f>analysis_methods!$M$4</f>
        <v>LASE DIF MEASURE</v>
      </c>
      <c r="L159" s="77">
        <v>44896</v>
      </c>
    </row>
    <row r="160" spans="1:12" x14ac:dyDescent="0.25">
      <c r="A160" s="81" t="str">
        <f>samples!C$40</f>
        <v>GeoxyzXI_2112-WestdiepSeafarm-1475m-b-VV2</v>
      </c>
      <c r="B160" s="108">
        <v>1</v>
      </c>
      <c r="C160" s="81" t="str">
        <f>analysis_methods!$B$6</f>
        <v>MUD</v>
      </c>
      <c r="D160" s="108">
        <v>1</v>
      </c>
      <c r="E160" s="115">
        <v>0</v>
      </c>
      <c r="F160" t="s">
        <v>745</v>
      </c>
      <c r="G160" s="81" t="str">
        <f>analysis_methods!$J$6</f>
        <v>SEDtot</v>
      </c>
      <c r="H160" s="81" t="str">
        <f>analysis_methods!$K$4</f>
        <v>D</v>
      </c>
      <c r="I160" t="s">
        <v>154</v>
      </c>
      <c r="J160" t="s">
        <v>161</v>
      </c>
      <c r="K160" s="81" t="str">
        <f>analysis_methods!$M$4</f>
        <v>LASE DIF MEASURE</v>
      </c>
      <c r="L160" s="77">
        <v>44896</v>
      </c>
    </row>
    <row r="161" spans="1:12" x14ac:dyDescent="0.25">
      <c r="A161" s="81" t="str">
        <f>samples!C$41</f>
        <v>GeoxyzXI_2112-WestdiepSeafarm-1475m-c-VV3</v>
      </c>
      <c r="B161" s="108">
        <v>1</v>
      </c>
      <c r="C161" s="81" t="str">
        <f>analysis_methods!$B$6</f>
        <v>MUD</v>
      </c>
      <c r="D161" s="108">
        <v>1</v>
      </c>
      <c r="E161" s="115">
        <v>0</v>
      </c>
      <c r="F161" t="s">
        <v>745</v>
      </c>
      <c r="G161" s="81" t="str">
        <f>analysis_methods!$J$6</f>
        <v>SEDtot</v>
      </c>
      <c r="H161" s="81" t="str">
        <f>analysis_methods!$K$4</f>
        <v>D</v>
      </c>
      <c r="I161" t="s">
        <v>154</v>
      </c>
      <c r="J161" t="s">
        <v>161</v>
      </c>
      <c r="K161" s="81" t="str">
        <f>analysis_methods!$M$4</f>
        <v>LASE DIF MEASURE</v>
      </c>
      <c r="L161" s="77">
        <v>44896</v>
      </c>
    </row>
    <row r="162" spans="1:12" x14ac:dyDescent="0.25">
      <c r="A162" s="81" t="str">
        <f>samples!C$42</f>
        <v>GeoxyzXI_2112-WestdiepSeafarm-1725m-a-VV1</v>
      </c>
      <c r="B162" s="108">
        <v>1</v>
      </c>
      <c r="C162" s="81" t="str">
        <f>analysis_methods!$B$6</f>
        <v>MUD</v>
      </c>
      <c r="D162" s="108">
        <v>1</v>
      </c>
      <c r="E162" s="115">
        <v>0</v>
      </c>
      <c r="F162" t="s">
        <v>745</v>
      </c>
      <c r="G162" s="81" t="str">
        <f>analysis_methods!$J$6</f>
        <v>SEDtot</v>
      </c>
      <c r="H162" s="81" t="str">
        <f>analysis_methods!$K$4</f>
        <v>D</v>
      </c>
      <c r="I162" t="s">
        <v>154</v>
      </c>
      <c r="J162" t="s">
        <v>161</v>
      </c>
      <c r="K162" s="81" t="str">
        <f>analysis_methods!$M$4</f>
        <v>LASE DIF MEASURE</v>
      </c>
      <c r="L162" s="77">
        <v>44896</v>
      </c>
    </row>
    <row r="163" spans="1:12" x14ac:dyDescent="0.25">
      <c r="A163" s="81" t="str">
        <f>samples!C$43</f>
        <v>GeoxyzXI_2112-WestdiepSeafarm-1725m-b-VV2</v>
      </c>
      <c r="B163" s="108">
        <v>1</v>
      </c>
      <c r="C163" s="81" t="str">
        <f>analysis_methods!$B$6</f>
        <v>MUD</v>
      </c>
      <c r="D163" s="108">
        <v>1</v>
      </c>
      <c r="E163" s="115">
        <v>0</v>
      </c>
      <c r="F163" t="s">
        <v>745</v>
      </c>
      <c r="G163" s="81" t="str">
        <f>analysis_methods!$J$6</f>
        <v>SEDtot</v>
      </c>
      <c r="H163" s="81" t="str">
        <f>analysis_methods!$K$4</f>
        <v>D</v>
      </c>
      <c r="I163" t="s">
        <v>154</v>
      </c>
      <c r="J163" t="s">
        <v>161</v>
      </c>
      <c r="K163" s="81" t="str">
        <f>analysis_methods!$M$4</f>
        <v>LASE DIF MEASURE</v>
      </c>
      <c r="L163" s="77">
        <v>44896</v>
      </c>
    </row>
    <row r="164" spans="1:12" x14ac:dyDescent="0.25">
      <c r="A164" s="81" t="str">
        <f>samples!C$44</f>
        <v>GeoxyzXI_2112-WestdiepSeafarm-1725m-c-VV3</v>
      </c>
      <c r="B164" s="108">
        <v>1</v>
      </c>
      <c r="C164" s="81" t="str">
        <f>analysis_methods!$B$6</f>
        <v>MUD</v>
      </c>
      <c r="D164" s="108">
        <v>1</v>
      </c>
      <c r="E164" s="115">
        <v>0</v>
      </c>
      <c r="F164" t="s">
        <v>745</v>
      </c>
      <c r="G164" s="81" t="str">
        <f>analysis_methods!$J$6</f>
        <v>SEDtot</v>
      </c>
      <c r="H164" s="81" t="str">
        <f>analysis_methods!$K$4</f>
        <v>D</v>
      </c>
      <c r="I164" t="s">
        <v>154</v>
      </c>
      <c r="J164" t="s">
        <v>161</v>
      </c>
      <c r="K164" s="81" t="str">
        <f>analysis_methods!$M$4</f>
        <v>LASE DIF MEASURE</v>
      </c>
      <c r="L164" s="77">
        <v>44896</v>
      </c>
    </row>
    <row r="165" spans="1:12" x14ac:dyDescent="0.25">
      <c r="A165" s="81" t="str">
        <f>samples!C$45</f>
        <v>GeoxyzX_2111-WestdiepSeafarm-2075m-a-VV1</v>
      </c>
      <c r="B165" s="108">
        <v>1</v>
      </c>
      <c r="C165" s="81" t="str">
        <f>analysis_methods!$B$6</f>
        <v>MUD</v>
      </c>
      <c r="D165" s="108">
        <v>1</v>
      </c>
      <c r="E165" s="115">
        <v>0</v>
      </c>
      <c r="F165" t="s">
        <v>745</v>
      </c>
      <c r="G165" s="81" t="str">
        <f>analysis_methods!$J$6</f>
        <v>SEDtot</v>
      </c>
      <c r="H165" s="81" t="str">
        <f>analysis_methods!$K$4</f>
        <v>D</v>
      </c>
      <c r="I165" t="s">
        <v>154</v>
      </c>
      <c r="J165" t="s">
        <v>161</v>
      </c>
      <c r="K165" s="81" t="str">
        <f>analysis_methods!$M$4</f>
        <v>LASE DIF MEASURE</v>
      </c>
      <c r="L165" s="77">
        <v>44896</v>
      </c>
    </row>
    <row r="166" spans="1:12" x14ac:dyDescent="0.25">
      <c r="A166" s="81" t="str">
        <f>samples!C$46</f>
        <v>GeoxyzX_2111-WestdiepSeafarm-2075m-b-VV2</v>
      </c>
      <c r="B166" s="108">
        <v>1</v>
      </c>
      <c r="C166" s="81" t="str">
        <f>analysis_methods!$B$6</f>
        <v>MUD</v>
      </c>
      <c r="D166" s="108">
        <v>1</v>
      </c>
      <c r="E166" s="115">
        <v>0</v>
      </c>
      <c r="F166" t="s">
        <v>745</v>
      </c>
      <c r="G166" s="81" t="str">
        <f>analysis_methods!$J$6</f>
        <v>SEDtot</v>
      </c>
      <c r="H166" s="81" t="str">
        <f>analysis_methods!$K$4</f>
        <v>D</v>
      </c>
      <c r="I166" t="s">
        <v>154</v>
      </c>
      <c r="J166" t="s">
        <v>161</v>
      </c>
      <c r="K166" s="81" t="str">
        <f>analysis_methods!$M$4</f>
        <v>LASE DIF MEASURE</v>
      </c>
      <c r="L166" s="77">
        <v>44896</v>
      </c>
    </row>
    <row r="167" spans="1:12" x14ac:dyDescent="0.25">
      <c r="A167" s="81" t="str">
        <f>samples!C$47</f>
        <v>GeoxyzX_2111-WestdiepSeafarm-2075m-c-VV3</v>
      </c>
      <c r="B167" s="108">
        <v>1</v>
      </c>
      <c r="C167" s="81" t="str">
        <f>analysis_methods!$B$6</f>
        <v>MUD</v>
      </c>
      <c r="D167" s="108">
        <v>1</v>
      </c>
      <c r="E167" s="115">
        <v>0</v>
      </c>
      <c r="F167" t="s">
        <v>745</v>
      </c>
      <c r="G167" s="81" t="str">
        <f>analysis_methods!$J$6</f>
        <v>SEDtot</v>
      </c>
      <c r="H167" s="81" t="str">
        <f>analysis_methods!$K$4</f>
        <v>D</v>
      </c>
      <c r="I167" t="s">
        <v>154</v>
      </c>
      <c r="J167" t="s">
        <v>161</v>
      </c>
      <c r="K167" s="81" t="str">
        <f>analysis_methods!$M$4</f>
        <v>LASE DIF MEASURE</v>
      </c>
      <c r="L167" s="77">
        <v>44896</v>
      </c>
    </row>
    <row r="168" spans="1:12" x14ac:dyDescent="0.25">
      <c r="A168" s="81" t="str">
        <f>samples!C$48</f>
        <v>GeoxyzX_2111-WestdiepSeafarm-2425m-a-VV1</v>
      </c>
      <c r="B168" s="108">
        <v>1</v>
      </c>
      <c r="C168" s="81" t="str">
        <f>analysis_methods!$B$6</f>
        <v>MUD</v>
      </c>
      <c r="D168" s="108">
        <v>1</v>
      </c>
      <c r="E168" s="115">
        <v>0</v>
      </c>
      <c r="F168" t="s">
        <v>745</v>
      </c>
      <c r="G168" s="81" t="str">
        <f>analysis_methods!$J$6</f>
        <v>SEDtot</v>
      </c>
      <c r="H168" s="81" t="str">
        <f>analysis_methods!$K$4</f>
        <v>D</v>
      </c>
      <c r="I168" t="s">
        <v>154</v>
      </c>
      <c r="J168" t="s">
        <v>161</v>
      </c>
      <c r="K168" s="81" t="str">
        <f>analysis_methods!$M$4</f>
        <v>LASE DIF MEASURE</v>
      </c>
      <c r="L168" s="77">
        <v>44896</v>
      </c>
    </row>
    <row r="169" spans="1:12" x14ac:dyDescent="0.25">
      <c r="A169" s="81" t="str">
        <f>samples!C$49</f>
        <v>GeoxyzX_2111-WestdiepSeafarm-2425m-b-VV2</v>
      </c>
      <c r="B169" s="108">
        <v>1</v>
      </c>
      <c r="C169" s="81" t="str">
        <f>analysis_methods!$B$6</f>
        <v>MUD</v>
      </c>
      <c r="D169" s="108">
        <v>1</v>
      </c>
      <c r="E169" s="115">
        <v>0</v>
      </c>
      <c r="F169" t="s">
        <v>745</v>
      </c>
      <c r="G169" s="81" t="str">
        <f>analysis_methods!$J$6</f>
        <v>SEDtot</v>
      </c>
      <c r="H169" s="81" t="str">
        <f>analysis_methods!$K$4</f>
        <v>D</v>
      </c>
      <c r="I169" t="s">
        <v>154</v>
      </c>
      <c r="J169" t="s">
        <v>161</v>
      </c>
      <c r="K169" s="81" t="str">
        <f>analysis_methods!$M$4</f>
        <v>LASE DIF MEASURE</v>
      </c>
      <c r="L169" s="77">
        <v>44896</v>
      </c>
    </row>
    <row r="170" spans="1:12" x14ac:dyDescent="0.25">
      <c r="A170" s="81" t="str">
        <f>samples!C$50</f>
        <v>GeoxyzX_2111-WestdiepSeafarm-2425m-c-VV3</v>
      </c>
      <c r="B170" s="108">
        <v>1</v>
      </c>
      <c r="C170" s="81" t="str">
        <f>analysis_methods!$B$6</f>
        <v>MUD</v>
      </c>
      <c r="D170" s="108">
        <v>1</v>
      </c>
      <c r="E170" s="115">
        <v>0</v>
      </c>
      <c r="F170" t="s">
        <v>745</v>
      </c>
      <c r="G170" s="81" t="str">
        <f>analysis_methods!$J$6</f>
        <v>SEDtot</v>
      </c>
      <c r="H170" s="81" t="str">
        <f>analysis_methods!$K$4</f>
        <v>D</v>
      </c>
      <c r="I170" t="s">
        <v>154</v>
      </c>
      <c r="J170" t="s">
        <v>161</v>
      </c>
      <c r="K170" s="81" t="str">
        <f>analysis_methods!$M$4</f>
        <v>LASE DIF MEASURE</v>
      </c>
      <c r="L170" s="77">
        <v>44896</v>
      </c>
    </row>
    <row r="171" spans="1:12" x14ac:dyDescent="0.25">
      <c r="A171" s="81" t="str">
        <f>samples!C$51</f>
        <v>GeoxyzX_2111-WestdiepSeafarm-2775m-a-VV1</v>
      </c>
      <c r="B171" s="108">
        <v>1</v>
      </c>
      <c r="C171" s="81" t="str">
        <f>analysis_methods!$B$6</f>
        <v>MUD</v>
      </c>
      <c r="D171" s="108">
        <v>1</v>
      </c>
      <c r="E171" s="115">
        <v>0</v>
      </c>
      <c r="F171" t="s">
        <v>745</v>
      </c>
      <c r="G171" s="81" t="str">
        <f>analysis_methods!$J$6</f>
        <v>SEDtot</v>
      </c>
      <c r="H171" s="81" t="str">
        <f>analysis_methods!$K$4</f>
        <v>D</v>
      </c>
      <c r="I171" t="s">
        <v>154</v>
      </c>
      <c r="J171" t="s">
        <v>161</v>
      </c>
      <c r="K171" s="81" t="str">
        <f>analysis_methods!$M$4</f>
        <v>LASE DIF MEASURE</v>
      </c>
      <c r="L171" s="77">
        <v>44896</v>
      </c>
    </row>
    <row r="172" spans="1:12" x14ac:dyDescent="0.25">
      <c r="A172" s="81" t="str">
        <f>samples!C$52</f>
        <v>GeoxyzX_2111-WestdiepSeafarm-2775m-b-VV2</v>
      </c>
      <c r="B172" s="108">
        <v>1</v>
      </c>
      <c r="C172" s="81" t="str">
        <f>analysis_methods!$B$6</f>
        <v>MUD</v>
      </c>
      <c r="D172" s="108">
        <v>1</v>
      </c>
      <c r="E172" s="115">
        <v>0</v>
      </c>
      <c r="F172" t="s">
        <v>745</v>
      </c>
      <c r="G172" s="81" t="str">
        <f>analysis_methods!$J$6</f>
        <v>SEDtot</v>
      </c>
      <c r="H172" s="81" t="str">
        <f>analysis_methods!$K$4</f>
        <v>D</v>
      </c>
      <c r="I172" t="s">
        <v>154</v>
      </c>
      <c r="J172" t="s">
        <v>161</v>
      </c>
      <c r="K172" s="81" t="str">
        <f>analysis_methods!$M$4</f>
        <v>LASE DIF MEASURE</v>
      </c>
      <c r="L172" s="77">
        <v>44896</v>
      </c>
    </row>
    <row r="173" spans="1:12" x14ac:dyDescent="0.25">
      <c r="A173" s="81" t="str">
        <f>samples!C$53</f>
        <v>GeoxyzX_2111-WestdiepSeafarm-2775m-c-VV3</v>
      </c>
      <c r="B173" s="108">
        <v>1</v>
      </c>
      <c r="C173" s="81" t="str">
        <f>analysis_methods!$B$6</f>
        <v>MUD</v>
      </c>
      <c r="D173" s="108">
        <v>1</v>
      </c>
      <c r="E173" s="115">
        <v>3.5460000000000065</v>
      </c>
      <c r="F173" t="s">
        <v>745</v>
      </c>
      <c r="G173" s="81" t="str">
        <f>analysis_methods!$J$6</f>
        <v>SEDtot</v>
      </c>
      <c r="H173" s="81" t="str">
        <f>analysis_methods!$K$4</f>
        <v>D</v>
      </c>
      <c r="I173" t="s">
        <v>154</v>
      </c>
      <c r="J173" t="s">
        <v>161</v>
      </c>
      <c r="K173" s="81" t="str">
        <f>analysis_methods!$M$4</f>
        <v>LASE DIF MEASURE</v>
      </c>
      <c r="L173" s="77">
        <v>44896</v>
      </c>
    </row>
    <row r="174" spans="1:12" x14ac:dyDescent="0.25">
      <c r="A174" s="81" t="str">
        <f>samples!C$54</f>
        <v>GeoxyzX_2111-WestdiepSeafarm-3275m-a-VV1</v>
      </c>
      <c r="B174" s="108">
        <v>1</v>
      </c>
      <c r="C174" s="81" t="str">
        <f>analysis_methods!$B$6</f>
        <v>MUD</v>
      </c>
      <c r="D174" s="108">
        <v>1</v>
      </c>
      <c r="E174" s="115">
        <v>0</v>
      </c>
      <c r="F174" t="s">
        <v>745</v>
      </c>
      <c r="G174" s="81" t="str">
        <f>analysis_methods!$J$6</f>
        <v>SEDtot</v>
      </c>
      <c r="H174" s="81" t="str">
        <f>analysis_methods!$K$4</f>
        <v>D</v>
      </c>
      <c r="I174" t="s">
        <v>154</v>
      </c>
      <c r="J174" t="s">
        <v>161</v>
      </c>
      <c r="K174" s="81" t="str">
        <f>analysis_methods!$M$4</f>
        <v>LASE DIF MEASURE</v>
      </c>
      <c r="L174" s="77">
        <v>44896</v>
      </c>
    </row>
    <row r="175" spans="1:12" x14ac:dyDescent="0.25">
      <c r="A175" s="81" t="str">
        <f>samples!C$55</f>
        <v>GeoxyzX_2111-WestdiepSeafarm-3275m-b-VV2</v>
      </c>
      <c r="B175" s="108">
        <v>1</v>
      </c>
      <c r="C175" s="81" t="str">
        <f>analysis_methods!$B$6</f>
        <v>MUD</v>
      </c>
      <c r="D175" s="108">
        <v>1</v>
      </c>
      <c r="E175" s="115">
        <v>0.50300000000000011</v>
      </c>
      <c r="F175" t="s">
        <v>745</v>
      </c>
      <c r="G175" s="81" t="str">
        <f>analysis_methods!$J$6</f>
        <v>SEDtot</v>
      </c>
      <c r="H175" s="81" t="str">
        <f>analysis_methods!$K$4</f>
        <v>D</v>
      </c>
      <c r="I175" t="s">
        <v>154</v>
      </c>
      <c r="J175" t="s">
        <v>161</v>
      </c>
      <c r="K175" s="81" t="str">
        <f>analysis_methods!$M$4</f>
        <v>LASE DIF MEASURE</v>
      </c>
      <c r="L175" s="77">
        <v>44896</v>
      </c>
    </row>
    <row r="176" spans="1:12" x14ac:dyDescent="0.25">
      <c r="A176" s="81" t="str">
        <f>samples!C$56</f>
        <v>GeoxyzX_2111-WestdiepSeafarm-3275m-c-VV3</v>
      </c>
      <c r="B176" s="108">
        <v>1</v>
      </c>
      <c r="C176" s="81" t="str">
        <f>analysis_methods!$B$6</f>
        <v>MUD</v>
      </c>
      <c r="D176" s="108">
        <v>1</v>
      </c>
      <c r="E176" s="115">
        <v>0</v>
      </c>
      <c r="F176" t="s">
        <v>745</v>
      </c>
      <c r="G176" s="81" t="str">
        <f>analysis_methods!$J$6</f>
        <v>SEDtot</v>
      </c>
      <c r="H176" s="81" t="str">
        <f>analysis_methods!$K$4</f>
        <v>D</v>
      </c>
      <c r="I176" t="s">
        <v>154</v>
      </c>
      <c r="J176" t="s">
        <v>161</v>
      </c>
      <c r="K176" s="81" t="str">
        <f>analysis_methods!$M$4</f>
        <v>LASE DIF MEASURE</v>
      </c>
      <c r="L176" s="77">
        <v>44896</v>
      </c>
    </row>
    <row r="177" spans="1:12" x14ac:dyDescent="0.25">
      <c r="A177" s="81" t="str">
        <f>samples!C$57</f>
        <v>GeoxyzX_2111-WestdiepSeafarm-3775m-a-VV1</v>
      </c>
      <c r="B177" s="108">
        <v>1</v>
      </c>
      <c r="C177" s="81" t="str">
        <f>analysis_methods!$B$6</f>
        <v>MUD</v>
      </c>
      <c r="D177" s="108">
        <v>1</v>
      </c>
      <c r="E177" s="115">
        <v>0</v>
      </c>
      <c r="F177" t="s">
        <v>745</v>
      </c>
      <c r="G177" s="81" t="str">
        <f>analysis_methods!$J$6</f>
        <v>SEDtot</v>
      </c>
      <c r="H177" s="81" t="str">
        <f>analysis_methods!$K$4</f>
        <v>D</v>
      </c>
      <c r="I177" t="s">
        <v>154</v>
      </c>
      <c r="J177" t="s">
        <v>161</v>
      </c>
      <c r="K177" s="81" t="str">
        <f>analysis_methods!$M$4</f>
        <v>LASE DIF MEASURE</v>
      </c>
      <c r="L177" s="77">
        <v>44896</v>
      </c>
    </row>
    <row r="178" spans="1:12" x14ac:dyDescent="0.25">
      <c r="A178" s="81" t="str">
        <f>samples!C$58</f>
        <v>GeoxyzX_2111-WestdiepSeafarm-3775m-b-VV2</v>
      </c>
      <c r="B178" s="108">
        <v>1</v>
      </c>
      <c r="C178" s="81" t="str">
        <f>analysis_methods!$B$6</f>
        <v>MUD</v>
      </c>
      <c r="D178" s="108">
        <v>1</v>
      </c>
      <c r="E178" s="115">
        <v>0</v>
      </c>
      <c r="F178" t="s">
        <v>745</v>
      </c>
      <c r="G178" s="81" t="str">
        <f>analysis_methods!$J$6</f>
        <v>SEDtot</v>
      </c>
      <c r="H178" s="81" t="str">
        <f>analysis_methods!$K$4</f>
        <v>D</v>
      </c>
      <c r="I178" t="s">
        <v>154</v>
      </c>
      <c r="J178" t="s">
        <v>161</v>
      </c>
      <c r="K178" s="81" t="str">
        <f>analysis_methods!$M$4</f>
        <v>LASE DIF MEASURE</v>
      </c>
      <c r="L178" s="77">
        <v>44896</v>
      </c>
    </row>
    <row r="179" spans="1:12" x14ac:dyDescent="0.25">
      <c r="A179" s="81" t="str">
        <f>samples!C$59</f>
        <v>GeoxyzX_2111-WestdiepSeafarm-3775m-c-VV3</v>
      </c>
      <c r="B179" s="108">
        <v>1</v>
      </c>
      <c r="C179" s="81" t="str">
        <f>analysis_methods!$B$6</f>
        <v>MUD</v>
      </c>
      <c r="D179" s="108">
        <v>1</v>
      </c>
      <c r="E179" s="115">
        <v>0</v>
      </c>
      <c r="F179" t="s">
        <v>745</v>
      </c>
      <c r="G179" s="81" t="str">
        <f>analysis_methods!$J$6</f>
        <v>SEDtot</v>
      </c>
      <c r="H179" s="81" t="str">
        <f>analysis_methods!$K$4</f>
        <v>D</v>
      </c>
      <c r="I179" t="s">
        <v>154</v>
      </c>
      <c r="J179" t="s">
        <v>161</v>
      </c>
      <c r="K179" s="81" t="str">
        <f>analysis_methods!$M$4</f>
        <v>LASE DIF MEASURE</v>
      </c>
      <c r="L179" s="77">
        <v>44896</v>
      </c>
    </row>
    <row r="180" spans="1:12" x14ac:dyDescent="0.25">
      <c r="A180" s="81" t="str">
        <f>samples!C$60</f>
        <v>GeoxyzX_2111-WestdiepSeafarm-4275m-a-VV1</v>
      </c>
      <c r="B180" s="108">
        <v>1</v>
      </c>
      <c r="C180" s="81" t="str">
        <f>analysis_methods!$B$6</f>
        <v>MUD</v>
      </c>
      <c r="D180" s="108">
        <v>1</v>
      </c>
      <c r="E180" s="115">
        <v>0</v>
      </c>
      <c r="F180" t="s">
        <v>745</v>
      </c>
      <c r="G180" s="81" t="str">
        <f>analysis_methods!$J$6</f>
        <v>SEDtot</v>
      </c>
      <c r="H180" s="81" t="str">
        <f>analysis_methods!$K$4</f>
        <v>D</v>
      </c>
      <c r="I180" t="s">
        <v>154</v>
      </c>
      <c r="J180" t="s">
        <v>161</v>
      </c>
      <c r="K180" s="81" t="str">
        <f>analysis_methods!$M$4</f>
        <v>LASE DIF MEASURE</v>
      </c>
      <c r="L180" s="77">
        <v>44896</v>
      </c>
    </row>
    <row r="181" spans="1:12" x14ac:dyDescent="0.25">
      <c r="A181" s="81" t="str">
        <f>samples!C$61</f>
        <v>GeoxyzX_2111-WestdiepSeafarm-4275m-b-VV2</v>
      </c>
      <c r="B181" s="108">
        <v>1</v>
      </c>
      <c r="C181" s="81" t="str">
        <f>analysis_methods!$B$6</f>
        <v>MUD</v>
      </c>
      <c r="D181" s="108">
        <v>1</v>
      </c>
      <c r="E181" s="115">
        <v>0</v>
      </c>
      <c r="F181" t="s">
        <v>745</v>
      </c>
      <c r="G181" s="81" t="str">
        <f>analysis_methods!$J$6</f>
        <v>SEDtot</v>
      </c>
      <c r="H181" s="81" t="str">
        <f>analysis_methods!$K$4</f>
        <v>D</v>
      </c>
      <c r="I181" t="s">
        <v>154</v>
      </c>
      <c r="J181" t="s">
        <v>161</v>
      </c>
      <c r="K181" s="81" t="str">
        <f>analysis_methods!$M$4</f>
        <v>LASE DIF MEASURE</v>
      </c>
      <c r="L181" s="77">
        <v>44896</v>
      </c>
    </row>
    <row r="182" spans="1:12" x14ac:dyDescent="0.25">
      <c r="A182" s="81" t="str">
        <f>samples!C$62</f>
        <v>GeoxyzX_2111-WestdiepSeafarm-4275m-c-VV3</v>
      </c>
      <c r="B182" s="108">
        <v>1</v>
      </c>
      <c r="C182" s="81" t="str">
        <f>analysis_methods!$B$6</f>
        <v>MUD</v>
      </c>
      <c r="D182" s="108">
        <v>1</v>
      </c>
      <c r="E182" s="115">
        <v>0</v>
      </c>
      <c r="F182" t="s">
        <v>745</v>
      </c>
      <c r="G182" s="81" t="str">
        <f>analysis_methods!$J$6</f>
        <v>SEDtot</v>
      </c>
      <c r="H182" s="81" t="str">
        <f>analysis_methods!$K$4</f>
        <v>D</v>
      </c>
      <c r="I182" t="s">
        <v>154</v>
      </c>
      <c r="J182" t="s">
        <v>161</v>
      </c>
      <c r="K182" s="81" t="str">
        <f>analysis_methods!$M$4</f>
        <v>LASE DIF MEASURE</v>
      </c>
      <c r="L182" s="77">
        <v>44896</v>
      </c>
    </row>
    <row r="183" spans="1:12" x14ac:dyDescent="0.25">
      <c r="A183" s="81" t="str">
        <f>samples!C$3</f>
        <v>GeoxyzX_2111-WestdiepSeafarm-0m-1a-VV1</v>
      </c>
      <c r="B183" s="108">
        <v>1</v>
      </c>
      <c r="C183" s="81" t="str">
        <f>analysis_methods!$B$7</f>
        <v>TOC</v>
      </c>
      <c r="D183" s="108">
        <v>1</v>
      </c>
      <c r="E183">
        <v>0.1993045249451762</v>
      </c>
      <c r="F183" t="s">
        <v>745</v>
      </c>
      <c r="G183" s="81" t="str">
        <f>analysis_methods!$J$7</f>
        <v>SEDtot</v>
      </c>
      <c r="H183" s="81" t="str">
        <f>analysis_methods!$K$4</f>
        <v>D</v>
      </c>
      <c r="I183" t="s">
        <v>154</v>
      </c>
      <c r="J183" t="s">
        <v>161</v>
      </c>
      <c r="K183" s="81" t="str">
        <f>analysis_methods!$M$7</f>
        <v>COMB INF CELLS</v>
      </c>
      <c r="L183" s="77">
        <v>44896</v>
      </c>
    </row>
    <row r="184" spans="1:12" x14ac:dyDescent="0.25">
      <c r="A184" s="81" t="str">
        <f>samples!C$4</f>
        <v>GeoxyzX_2111-WestdiepSeafarm-0m-1b-VV2</v>
      </c>
      <c r="B184" s="108">
        <v>1</v>
      </c>
      <c r="C184" s="81" t="str">
        <f>analysis_methods!$B$7</f>
        <v>TOC</v>
      </c>
      <c r="D184" s="108">
        <v>1</v>
      </c>
      <c r="E184">
        <v>0.16306566623984262</v>
      </c>
      <c r="F184" t="s">
        <v>745</v>
      </c>
      <c r="G184" s="81" t="str">
        <f>analysis_methods!$J$7</f>
        <v>SEDtot</v>
      </c>
      <c r="H184" s="81" t="str">
        <f>analysis_methods!$K$4</f>
        <v>D</v>
      </c>
      <c r="I184" t="s">
        <v>154</v>
      </c>
      <c r="J184" t="s">
        <v>161</v>
      </c>
      <c r="K184" s="81" t="str">
        <f>analysis_methods!$M$7</f>
        <v>COMB INF CELLS</v>
      </c>
      <c r="L184" s="77">
        <v>44896</v>
      </c>
    </row>
    <row r="185" spans="1:12" x14ac:dyDescent="0.25">
      <c r="A185" s="81" t="str">
        <f>samples!C$5</f>
        <v>GeoxyzX_2111-WestdiepSeafarm-0m-1c-VV3</v>
      </c>
      <c r="B185" s="108">
        <v>1</v>
      </c>
      <c r="C185" s="81" t="str">
        <f>analysis_methods!$B$7</f>
        <v>TOC</v>
      </c>
      <c r="D185" s="108">
        <v>1</v>
      </c>
      <c r="E185">
        <v>0.13315049364539905</v>
      </c>
      <c r="F185" t="s">
        <v>745</v>
      </c>
      <c r="G185" s="81" t="str">
        <f>analysis_methods!$J$7</f>
        <v>SEDtot</v>
      </c>
      <c r="H185" s="81" t="str">
        <f>analysis_methods!$K$4</f>
        <v>D</v>
      </c>
      <c r="I185" t="s">
        <v>154</v>
      </c>
      <c r="J185" t="s">
        <v>161</v>
      </c>
      <c r="K185" s="81" t="str">
        <f>analysis_methods!$M$7</f>
        <v>COMB INF CELLS</v>
      </c>
      <c r="L185" s="77">
        <v>44896</v>
      </c>
    </row>
    <row r="186" spans="1:12" x14ac:dyDescent="0.25">
      <c r="A186" s="81" t="str">
        <f>samples!C$6</f>
        <v>GeoxyzX_2111-WestdiepSeafarm-0m-2a-VV1</v>
      </c>
      <c r="B186" s="108">
        <v>1</v>
      </c>
      <c r="C186" s="81" t="str">
        <f>analysis_methods!$B$7</f>
        <v>TOC</v>
      </c>
      <c r="D186" s="108">
        <v>1</v>
      </c>
      <c r="E186">
        <v>0.17131657207199272</v>
      </c>
      <c r="F186" t="s">
        <v>745</v>
      </c>
      <c r="G186" s="81" t="str">
        <f>analysis_methods!$J$7</f>
        <v>SEDtot</v>
      </c>
      <c r="H186" s="81" t="str">
        <f>analysis_methods!$K$4</f>
        <v>D</v>
      </c>
      <c r="I186" t="s">
        <v>154</v>
      </c>
      <c r="J186" t="s">
        <v>161</v>
      </c>
      <c r="K186" s="81" t="str">
        <f>analysis_methods!$M$7</f>
        <v>COMB INF CELLS</v>
      </c>
      <c r="L186" s="77">
        <v>44896</v>
      </c>
    </row>
    <row r="187" spans="1:12" x14ac:dyDescent="0.25">
      <c r="A187" s="81" t="str">
        <f>samples!C$7</f>
        <v>GeoxyzX_2111-WestdiepSeafarm-0m-2b-VV2</v>
      </c>
      <c r="B187" s="108">
        <v>1</v>
      </c>
      <c r="C187" s="81" t="str">
        <f>analysis_methods!$B$7</f>
        <v>TOC</v>
      </c>
      <c r="D187" s="108">
        <v>1</v>
      </c>
      <c r="E187">
        <v>0.26463011208511766</v>
      </c>
      <c r="F187" t="s">
        <v>745</v>
      </c>
      <c r="G187" s="81" t="str">
        <f>analysis_methods!$J$7</f>
        <v>SEDtot</v>
      </c>
      <c r="H187" s="81" t="str">
        <f>analysis_methods!$K$4</f>
        <v>D</v>
      </c>
      <c r="I187" t="s">
        <v>154</v>
      </c>
      <c r="J187" t="s">
        <v>161</v>
      </c>
      <c r="K187" s="81" t="str">
        <f>analysis_methods!$M$7</f>
        <v>COMB INF CELLS</v>
      </c>
      <c r="L187" s="77">
        <v>44896</v>
      </c>
    </row>
    <row r="188" spans="1:12" x14ac:dyDescent="0.25">
      <c r="A188" s="81" t="str">
        <f>samples!C$8</f>
        <v>GeoxyzX_2111-WestdiepSeafarm-0m-2c-VV3</v>
      </c>
      <c r="B188" s="108">
        <v>1</v>
      </c>
      <c r="C188" s="81" t="str">
        <f>analysis_methods!$B$7</f>
        <v>TOC</v>
      </c>
      <c r="D188" s="108">
        <v>1</v>
      </c>
      <c r="E188">
        <v>0.17697147593707141</v>
      </c>
      <c r="F188" t="s">
        <v>745</v>
      </c>
      <c r="G188" s="81" t="str">
        <f>analysis_methods!$J$7</f>
        <v>SEDtot</v>
      </c>
      <c r="H188" s="81" t="str">
        <f>analysis_methods!$K$4</f>
        <v>D</v>
      </c>
      <c r="I188" t="s">
        <v>154</v>
      </c>
      <c r="J188" t="s">
        <v>161</v>
      </c>
      <c r="K188" s="81" t="str">
        <f>analysis_methods!$M$7</f>
        <v>COMB INF CELLS</v>
      </c>
      <c r="L188" s="77">
        <v>44896</v>
      </c>
    </row>
    <row r="189" spans="1:12" x14ac:dyDescent="0.25">
      <c r="A189" s="81" t="str">
        <f>samples!C$9</f>
        <v>GeoxyzX_2111-WestdiepSeafarm-75m-a-VV1</v>
      </c>
      <c r="B189" s="108">
        <v>1</v>
      </c>
      <c r="C189" s="81" t="str">
        <f>analysis_methods!$B$7</f>
        <v>TOC</v>
      </c>
      <c r="D189" s="108">
        <v>1</v>
      </c>
      <c r="E189">
        <v>0.1997913643994384</v>
      </c>
      <c r="F189" t="s">
        <v>745</v>
      </c>
      <c r="G189" s="81" t="str">
        <f>analysis_methods!$J$7</f>
        <v>SEDtot</v>
      </c>
      <c r="H189" s="81" t="str">
        <f>analysis_methods!$K$4</f>
        <v>D</v>
      </c>
      <c r="I189" t="s">
        <v>154</v>
      </c>
      <c r="J189" t="s">
        <v>161</v>
      </c>
      <c r="K189" s="81" t="str">
        <f>analysis_methods!$M$7</f>
        <v>COMB INF CELLS</v>
      </c>
      <c r="L189" s="77">
        <v>44896</v>
      </c>
    </row>
    <row r="190" spans="1:12" x14ac:dyDescent="0.25">
      <c r="A190" s="81" t="str">
        <f>samples!C$10</f>
        <v>GeoxyzX_2111-WestdiepSeafarm-75m-b-VV2</v>
      </c>
      <c r="B190" s="108">
        <v>1</v>
      </c>
      <c r="C190" s="81" t="str">
        <f>analysis_methods!$B$7</f>
        <v>TOC</v>
      </c>
      <c r="D190" s="108">
        <v>1</v>
      </c>
      <c r="E190">
        <v>0.20645808668231763</v>
      </c>
      <c r="F190" t="s">
        <v>745</v>
      </c>
      <c r="G190" s="81" t="str">
        <f>analysis_methods!$J$7</f>
        <v>SEDtot</v>
      </c>
      <c r="H190" s="81" t="str">
        <f>analysis_methods!$K$4</f>
        <v>D</v>
      </c>
      <c r="I190" t="s">
        <v>154</v>
      </c>
      <c r="J190" t="s">
        <v>161</v>
      </c>
      <c r="K190" s="81" t="str">
        <f>analysis_methods!$M$7</f>
        <v>COMB INF CELLS</v>
      </c>
      <c r="L190" s="77">
        <v>44896</v>
      </c>
    </row>
    <row r="191" spans="1:12" x14ac:dyDescent="0.25">
      <c r="A191" s="81" t="str">
        <f>samples!C$11</f>
        <v>GeoxyzX_2111-WestdiepSeafarm-75m-c-VV3</v>
      </c>
      <c r="B191" s="108">
        <v>1</v>
      </c>
      <c r="C191" s="81" t="str">
        <f>analysis_methods!$B$7</f>
        <v>TOC</v>
      </c>
      <c r="D191" s="108">
        <v>1</v>
      </c>
      <c r="E191">
        <v>0.12458024447208381</v>
      </c>
      <c r="F191" t="s">
        <v>745</v>
      </c>
      <c r="G191" s="81" t="str">
        <f>analysis_methods!$J$7</f>
        <v>SEDtot</v>
      </c>
      <c r="H191" s="81" t="str">
        <f>analysis_methods!$K$4</f>
        <v>D</v>
      </c>
      <c r="I191" t="s">
        <v>154</v>
      </c>
      <c r="J191" t="s">
        <v>161</v>
      </c>
      <c r="K191" s="81" t="str">
        <f>analysis_methods!$M$7</f>
        <v>COMB INF CELLS</v>
      </c>
      <c r="L191" s="77">
        <v>44896</v>
      </c>
    </row>
    <row r="192" spans="1:12" x14ac:dyDescent="0.25">
      <c r="A192" s="81" t="str">
        <f>samples!C$12</f>
        <v>GeoxyzX_2111-WestdiepSeafarm-150m-a-VV1</v>
      </c>
      <c r="B192" s="108">
        <v>1</v>
      </c>
      <c r="C192" s="81" t="str">
        <f>analysis_methods!$B$7</f>
        <v>TOC</v>
      </c>
      <c r="D192" s="108">
        <v>1</v>
      </c>
      <c r="E192">
        <v>8.6680840394344302E-2</v>
      </c>
      <c r="F192" t="s">
        <v>745</v>
      </c>
      <c r="G192" s="81" t="str">
        <f>analysis_methods!$J$7</f>
        <v>SEDtot</v>
      </c>
      <c r="H192" s="81" t="str">
        <f>analysis_methods!$K$4</f>
        <v>D</v>
      </c>
      <c r="I192" t="s">
        <v>154</v>
      </c>
      <c r="J192" t="s">
        <v>161</v>
      </c>
      <c r="K192" s="81" t="str">
        <f>analysis_methods!$M$7</f>
        <v>COMB INF CELLS</v>
      </c>
      <c r="L192" s="77">
        <v>44896</v>
      </c>
    </row>
    <row r="193" spans="1:12" x14ac:dyDescent="0.25">
      <c r="A193" s="81" t="str">
        <f>samples!C$13</f>
        <v>GeoxyzX_2111-WestdiepSeafarm-150m-b-VV2</v>
      </c>
      <c r="B193" s="108">
        <v>1</v>
      </c>
      <c r="C193" s="81" t="str">
        <f>analysis_methods!$B$7</f>
        <v>TOC</v>
      </c>
      <c r="D193" s="108">
        <v>1</v>
      </c>
      <c r="E193">
        <v>8.5081405891753434E-2</v>
      </c>
      <c r="F193" t="s">
        <v>745</v>
      </c>
      <c r="G193" s="81" t="str">
        <f>analysis_methods!$J$7</f>
        <v>SEDtot</v>
      </c>
      <c r="H193" s="81" t="str">
        <f>analysis_methods!$K$4</f>
        <v>D</v>
      </c>
      <c r="I193" t="s">
        <v>154</v>
      </c>
      <c r="J193" t="s">
        <v>161</v>
      </c>
      <c r="K193" s="81" t="str">
        <f>analysis_methods!$M$7</f>
        <v>COMB INF CELLS</v>
      </c>
      <c r="L193" s="77">
        <v>44896</v>
      </c>
    </row>
    <row r="194" spans="1:12" x14ac:dyDescent="0.25">
      <c r="A194" s="81" t="str">
        <f>samples!C$14</f>
        <v>GeoxyzX_2111-WestdiepSeafarm-150m-c-VV3</v>
      </c>
      <c r="B194" s="108">
        <v>1</v>
      </c>
      <c r="C194" s="81" t="str">
        <f>analysis_methods!$B$7</f>
        <v>TOC</v>
      </c>
      <c r="D194" s="108">
        <v>1</v>
      </c>
      <c r="E194">
        <v>7.9404828903135077E-2</v>
      </c>
      <c r="F194" t="s">
        <v>745</v>
      </c>
      <c r="G194" s="81" t="str">
        <f>analysis_methods!$J$7</f>
        <v>SEDtot</v>
      </c>
      <c r="H194" s="81" t="str">
        <f>analysis_methods!$K$4</f>
        <v>D</v>
      </c>
      <c r="I194" t="s">
        <v>154</v>
      </c>
      <c r="J194" t="s">
        <v>161</v>
      </c>
      <c r="K194" s="81" t="str">
        <f>analysis_methods!$M$7</f>
        <v>COMB INF CELLS</v>
      </c>
      <c r="L194" s="77">
        <v>44896</v>
      </c>
    </row>
    <row r="195" spans="1:12" x14ac:dyDescent="0.25">
      <c r="A195" s="81" t="str">
        <f>samples!C$15</f>
        <v>GeoxyzX_2111-WestdiepSeafarm-225m-a-VV1</v>
      </c>
      <c r="B195" s="108">
        <v>1</v>
      </c>
      <c r="C195" s="81" t="str">
        <f>analysis_methods!$B$7</f>
        <v>TOC</v>
      </c>
      <c r="D195" s="108">
        <v>1</v>
      </c>
      <c r="E195">
        <v>0.11286381001610425</v>
      </c>
      <c r="F195" t="s">
        <v>745</v>
      </c>
      <c r="G195" s="81" t="str">
        <f>analysis_methods!$J$7</f>
        <v>SEDtot</v>
      </c>
      <c r="H195" s="81" t="str">
        <f>analysis_methods!$K$4</f>
        <v>D</v>
      </c>
      <c r="I195" t="s">
        <v>154</v>
      </c>
      <c r="J195" t="s">
        <v>161</v>
      </c>
      <c r="K195" s="81" t="str">
        <f>analysis_methods!$M$7</f>
        <v>COMB INF CELLS</v>
      </c>
      <c r="L195" s="77">
        <v>44896</v>
      </c>
    </row>
    <row r="196" spans="1:12" x14ac:dyDescent="0.25">
      <c r="A196" s="81" t="str">
        <f>samples!C$16</f>
        <v>GeoxyzX_2111-WestdiepSeafarm-225m-b-VV2</v>
      </c>
      <c r="B196" s="108">
        <v>1</v>
      </c>
      <c r="C196" s="81" t="str">
        <f>analysis_methods!$B$7</f>
        <v>TOC</v>
      </c>
      <c r="D196" s="108">
        <v>1</v>
      </c>
      <c r="E196">
        <v>8.7572573160522499E-2</v>
      </c>
      <c r="F196" t="s">
        <v>745</v>
      </c>
      <c r="G196" s="81" t="str">
        <f>analysis_methods!$J$7</f>
        <v>SEDtot</v>
      </c>
      <c r="H196" s="81" t="str">
        <f>analysis_methods!$K$4</f>
        <v>D</v>
      </c>
      <c r="I196" t="s">
        <v>154</v>
      </c>
      <c r="J196" t="s">
        <v>161</v>
      </c>
      <c r="K196" s="81" t="str">
        <f>analysis_methods!$M$7</f>
        <v>COMB INF CELLS</v>
      </c>
      <c r="L196" s="77">
        <v>44896</v>
      </c>
    </row>
    <row r="197" spans="1:12" x14ac:dyDescent="0.25">
      <c r="A197" s="81" t="str">
        <f>samples!C$17</f>
        <v>GeoxyzX_2111-WestdiepSeafarm-225m-c-VV3</v>
      </c>
      <c r="B197" s="108">
        <v>1</v>
      </c>
      <c r="C197" s="81" t="str">
        <f>analysis_methods!$B$7</f>
        <v>TOC</v>
      </c>
      <c r="D197" s="108">
        <v>1</v>
      </c>
      <c r="E197">
        <v>8.4994937790005248E-2</v>
      </c>
      <c r="F197" t="s">
        <v>745</v>
      </c>
      <c r="G197" s="81" t="str">
        <f>analysis_methods!$J$7</f>
        <v>SEDtot</v>
      </c>
      <c r="H197" s="81" t="str">
        <f>analysis_methods!$K$4</f>
        <v>D</v>
      </c>
      <c r="I197" t="s">
        <v>154</v>
      </c>
      <c r="J197" t="s">
        <v>161</v>
      </c>
      <c r="K197" s="81" t="str">
        <f>analysis_methods!$M$7</f>
        <v>COMB INF CELLS</v>
      </c>
      <c r="L197" s="77">
        <v>44896</v>
      </c>
    </row>
    <row r="198" spans="1:12" x14ac:dyDescent="0.25">
      <c r="A198" s="81" t="str">
        <f>samples!C$18</f>
        <v>GeoxyzX_2111-WestdiepSeafarm-325m-a-VV1</v>
      </c>
      <c r="B198" s="108">
        <v>1</v>
      </c>
      <c r="C198" s="81" t="str">
        <f>analysis_methods!$B$7</f>
        <v>TOC</v>
      </c>
      <c r="D198" s="108">
        <v>1</v>
      </c>
      <c r="E198">
        <v>7.9091090334821743E-2</v>
      </c>
      <c r="F198" t="s">
        <v>745</v>
      </c>
      <c r="G198" s="81" t="str">
        <f>analysis_methods!$J$7</f>
        <v>SEDtot</v>
      </c>
      <c r="H198" s="81" t="str">
        <f>analysis_methods!$K$4</f>
        <v>D</v>
      </c>
      <c r="I198" t="s">
        <v>154</v>
      </c>
      <c r="J198" t="s">
        <v>161</v>
      </c>
      <c r="K198" s="81" t="str">
        <f>analysis_methods!$M$7</f>
        <v>COMB INF CELLS</v>
      </c>
      <c r="L198" s="77">
        <v>44896</v>
      </c>
    </row>
    <row r="199" spans="1:12" x14ac:dyDescent="0.25">
      <c r="A199" s="81" t="str">
        <f>samples!C$19</f>
        <v>GeoxyzX_2111-WestdiepSeafarm-325m-b-VV2</v>
      </c>
      <c r="B199" s="108">
        <v>1</v>
      </c>
      <c r="C199" s="81" t="str">
        <f>analysis_methods!$B$7</f>
        <v>TOC</v>
      </c>
      <c r="D199" s="108">
        <v>1</v>
      </c>
      <c r="E199">
        <v>6.6942807066689203E-2</v>
      </c>
      <c r="F199" t="s">
        <v>745</v>
      </c>
      <c r="G199" s="81" t="str">
        <f>analysis_methods!$J$7</f>
        <v>SEDtot</v>
      </c>
      <c r="H199" s="81" t="str">
        <f>analysis_methods!$K$4</f>
        <v>D</v>
      </c>
      <c r="I199" t="s">
        <v>154</v>
      </c>
      <c r="J199" t="s">
        <v>161</v>
      </c>
      <c r="K199" s="81" t="str">
        <f>analysis_methods!$M$7</f>
        <v>COMB INF CELLS</v>
      </c>
      <c r="L199" s="77">
        <v>44896</v>
      </c>
    </row>
    <row r="200" spans="1:12" x14ac:dyDescent="0.25">
      <c r="A200" s="81" t="str">
        <f>samples!C$20</f>
        <v>GeoxyzX_2111-WestdiepSeafarm-325m-c-VV3</v>
      </c>
      <c r="B200" s="108">
        <v>1</v>
      </c>
      <c r="C200" s="81" t="str">
        <f>analysis_methods!$B$7</f>
        <v>TOC</v>
      </c>
      <c r="D200" s="108">
        <v>1</v>
      </c>
      <c r="E200">
        <v>8.9820055787576888E-2</v>
      </c>
      <c r="F200" t="s">
        <v>745</v>
      </c>
      <c r="G200" s="81" t="str">
        <f>analysis_methods!$J$7</f>
        <v>SEDtot</v>
      </c>
      <c r="H200" s="81" t="str">
        <f>analysis_methods!$K$4</f>
        <v>D</v>
      </c>
      <c r="I200" t="s">
        <v>154</v>
      </c>
      <c r="J200" t="s">
        <v>161</v>
      </c>
      <c r="K200" s="81" t="str">
        <f>analysis_methods!$M$7</f>
        <v>COMB INF CELLS</v>
      </c>
      <c r="L200" s="77">
        <v>44896</v>
      </c>
    </row>
    <row r="201" spans="1:12" x14ac:dyDescent="0.25">
      <c r="A201" s="81" t="str">
        <f>samples!C$21</f>
        <v>GeoxyzX_2111-WestdiepSeafarm-425m-a-VV1</v>
      </c>
      <c r="B201" s="108">
        <v>1</v>
      </c>
      <c r="C201" s="81" t="str">
        <f>analysis_methods!$B$7</f>
        <v>TOC</v>
      </c>
      <c r="D201" s="108">
        <v>1</v>
      </c>
      <c r="E201">
        <v>8.9276841860268713E-2</v>
      </c>
      <c r="F201" t="s">
        <v>745</v>
      </c>
      <c r="G201" s="81" t="str">
        <f>analysis_methods!$J$7</f>
        <v>SEDtot</v>
      </c>
      <c r="H201" s="81" t="str">
        <f>analysis_methods!$K$4</f>
        <v>D</v>
      </c>
      <c r="I201" t="s">
        <v>154</v>
      </c>
      <c r="J201" t="s">
        <v>161</v>
      </c>
      <c r="K201" s="81" t="str">
        <f>analysis_methods!$M$7</f>
        <v>COMB INF CELLS</v>
      </c>
      <c r="L201" s="77">
        <v>44896</v>
      </c>
    </row>
    <row r="202" spans="1:12" x14ac:dyDescent="0.25">
      <c r="A202" s="81" t="str">
        <f>samples!C$22</f>
        <v>GeoxyzX_2111-WestdiepSeafarm-425m-b-VV2</v>
      </c>
      <c r="B202" s="108">
        <v>1</v>
      </c>
      <c r="C202" s="81" t="str">
        <f>analysis_methods!$B$7</f>
        <v>TOC</v>
      </c>
      <c r="D202" s="108">
        <v>1</v>
      </c>
      <c r="E202">
        <v>9.9472310927656668E-2</v>
      </c>
      <c r="F202" t="s">
        <v>745</v>
      </c>
      <c r="G202" s="81" t="str">
        <f>analysis_methods!$J$7</f>
        <v>SEDtot</v>
      </c>
      <c r="H202" s="81" t="str">
        <f>analysis_methods!$K$4</f>
        <v>D</v>
      </c>
      <c r="I202" t="s">
        <v>154</v>
      </c>
      <c r="J202" t="s">
        <v>161</v>
      </c>
      <c r="K202" s="81" t="str">
        <f>analysis_methods!$M$7</f>
        <v>COMB INF CELLS</v>
      </c>
      <c r="L202" s="77">
        <v>44896</v>
      </c>
    </row>
    <row r="203" spans="1:12" x14ac:dyDescent="0.25">
      <c r="A203" s="81" t="str">
        <f>samples!C$23</f>
        <v>GeoxyzX_2111-WestdiepSeafarm-425m-c-VV3</v>
      </c>
      <c r="B203" s="108">
        <v>1</v>
      </c>
      <c r="C203" s="81" t="str">
        <f>analysis_methods!$B$7</f>
        <v>TOC</v>
      </c>
      <c r="D203" s="108">
        <v>1</v>
      </c>
      <c r="E203">
        <v>6.5956702260375422E-2</v>
      </c>
      <c r="F203" t="s">
        <v>745</v>
      </c>
      <c r="G203" s="81" t="str">
        <f>analysis_methods!$J$7</f>
        <v>SEDtot</v>
      </c>
      <c r="H203" s="81" t="str">
        <f>analysis_methods!$K$4</f>
        <v>D</v>
      </c>
      <c r="I203" t="s">
        <v>154</v>
      </c>
      <c r="J203" t="s">
        <v>161</v>
      </c>
      <c r="K203" s="81" t="str">
        <f>analysis_methods!$M$7</f>
        <v>COMB INF CELLS</v>
      </c>
      <c r="L203" s="77">
        <v>44896</v>
      </c>
    </row>
    <row r="204" spans="1:12" x14ac:dyDescent="0.25">
      <c r="A204" s="81" t="str">
        <f>samples!C$24</f>
        <v>GeoxyzX_2111-WestdiepSeafarm-525m-a-VV1</v>
      </c>
      <c r="B204" s="108">
        <v>1</v>
      </c>
      <c r="C204" s="81" t="str">
        <f>analysis_methods!$B$7</f>
        <v>TOC</v>
      </c>
      <c r="D204" s="108">
        <v>1</v>
      </c>
      <c r="E204">
        <v>9.3330813833249024E-2</v>
      </c>
      <c r="F204" t="s">
        <v>745</v>
      </c>
      <c r="G204" s="81" t="str">
        <f>analysis_methods!$J$7</f>
        <v>SEDtot</v>
      </c>
      <c r="H204" s="81" t="str">
        <f>analysis_methods!$K$4</f>
        <v>D</v>
      </c>
      <c r="I204" t="s">
        <v>154</v>
      </c>
      <c r="J204" t="s">
        <v>161</v>
      </c>
      <c r="K204" s="81" t="str">
        <f>analysis_methods!$M$7</f>
        <v>COMB INF CELLS</v>
      </c>
      <c r="L204" s="77">
        <v>44896</v>
      </c>
    </row>
    <row r="205" spans="1:12" x14ac:dyDescent="0.25">
      <c r="A205" s="81" t="str">
        <f>samples!C$25</f>
        <v>GeoxyzX_2111-WestdiepSeafarm-525m-b-VV2</v>
      </c>
      <c r="B205" s="108">
        <v>1</v>
      </c>
      <c r="C205" s="81" t="str">
        <f>analysis_methods!$B$7</f>
        <v>TOC</v>
      </c>
      <c r="D205" s="108">
        <v>1</v>
      </c>
      <c r="E205">
        <v>9.3373308157705698E-2</v>
      </c>
      <c r="F205" t="s">
        <v>745</v>
      </c>
      <c r="G205" s="81" t="str">
        <f>analysis_methods!$J$7</f>
        <v>SEDtot</v>
      </c>
      <c r="H205" s="81" t="str">
        <f>analysis_methods!$K$4</f>
        <v>D</v>
      </c>
      <c r="I205" t="s">
        <v>154</v>
      </c>
      <c r="J205" t="s">
        <v>161</v>
      </c>
      <c r="K205" s="81" t="str">
        <f>analysis_methods!$M$7</f>
        <v>COMB INF CELLS</v>
      </c>
      <c r="L205" s="77">
        <v>44896</v>
      </c>
    </row>
    <row r="206" spans="1:12" x14ac:dyDescent="0.25">
      <c r="A206" s="81" t="str">
        <f>samples!C$26</f>
        <v>GeoxyzX_2111-WestdiepSeafarm-525m-c-VV3</v>
      </c>
      <c r="B206" s="108">
        <v>1</v>
      </c>
      <c r="C206" s="81" t="str">
        <f>analysis_methods!$B$7</f>
        <v>TOC</v>
      </c>
      <c r="D206" s="108">
        <v>1</v>
      </c>
      <c r="E206">
        <v>5.7092884935360785E-2</v>
      </c>
      <c r="F206" t="s">
        <v>745</v>
      </c>
      <c r="G206" s="81" t="str">
        <f>analysis_methods!$J$7</f>
        <v>SEDtot</v>
      </c>
      <c r="H206" s="81" t="str">
        <f>analysis_methods!$K$4</f>
        <v>D</v>
      </c>
      <c r="I206" t="s">
        <v>154</v>
      </c>
      <c r="J206" t="s">
        <v>161</v>
      </c>
      <c r="K206" s="81" t="str">
        <f>analysis_methods!$M$7</f>
        <v>COMB INF CELLS</v>
      </c>
      <c r="L206" s="77">
        <v>44896</v>
      </c>
    </row>
    <row r="207" spans="1:12" x14ac:dyDescent="0.25">
      <c r="A207" s="81" t="str">
        <f>samples!C$27</f>
        <v>GeoxyzX_2111-WestdiepSeafarm-675m-a-VV1</v>
      </c>
      <c r="B207" s="108">
        <v>1</v>
      </c>
      <c r="C207" s="81" t="str">
        <f>analysis_methods!$B$7</f>
        <v>TOC</v>
      </c>
      <c r="D207" s="108">
        <v>1</v>
      </c>
      <c r="E207">
        <v>7.0734818944599306E-2</v>
      </c>
      <c r="F207" t="s">
        <v>745</v>
      </c>
      <c r="G207" s="81" t="str">
        <f>analysis_methods!$J$7</f>
        <v>SEDtot</v>
      </c>
      <c r="H207" s="81" t="str">
        <f>analysis_methods!$K$4</f>
        <v>D</v>
      </c>
      <c r="I207" t="s">
        <v>154</v>
      </c>
      <c r="J207" t="s">
        <v>161</v>
      </c>
      <c r="K207" s="81" t="str">
        <f>analysis_methods!$M$7</f>
        <v>COMB INF CELLS</v>
      </c>
      <c r="L207" s="77">
        <v>44896</v>
      </c>
    </row>
    <row r="208" spans="1:12" x14ac:dyDescent="0.25">
      <c r="A208" s="81" t="str">
        <f>samples!C$28</f>
        <v>GeoxyzX_2111-WestdiepSeafarm-675m-b-VV2</v>
      </c>
      <c r="B208" s="108">
        <v>1</v>
      </c>
      <c r="C208" s="81" t="str">
        <f>analysis_methods!$B$7</f>
        <v>TOC</v>
      </c>
      <c r="D208" s="108">
        <v>1</v>
      </c>
      <c r="E208">
        <v>6.5297440466448711E-2</v>
      </c>
      <c r="F208" t="s">
        <v>745</v>
      </c>
      <c r="G208" s="81" t="str">
        <f>analysis_methods!$J$7</f>
        <v>SEDtot</v>
      </c>
      <c r="H208" s="81" t="str">
        <f>analysis_methods!$K$4</f>
        <v>D</v>
      </c>
      <c r="I208" t="s">
        <v>154</v>
      </c>
      <c r="J208" t="s">
        <v>161</v>
      </c>
      <c r="K208" s="81" t="str">
        <f>analysis_methods!$M$7</f>
        <v>COMB INF CELLS</v>
      </c>
      <c r="L208" s="77">
        <v>44896</v>
      </c>
    </row>
    <row r="209" spans="1:12" x14ac:dyDescent="0.25">
      <c r="A209" s="81" t="str">
        <f>samples!C$29</f>
        <v>GeoxyzX_2111-WestdiepSeafarm-675m-c-VV3</v>
      </c>
      <c r="B209" s="108">
        <v>1</v>
      </c>
      <c r="C209" s="81" t="str">
        <f>analysis_methods!$B$7</f>
        <v>TOC</v>
      </c>
      <c r="D209" s="108">
        <v>1</v>
      </c>
      <c r="E209">
        <v>8.5918369563892968E-2</v>
      </c>
      <c r="F209" t="s">
        <v>745</v>
      </c>
      <c r="G209" s="81" t="str">
        <f>analysis_methods!$J$7</f>
        <v>SEDtot</v>
      </c>
      <c r="H209" s="81" t="str">
        <f>analysis_methods!$K$4</f>
        <v>D</v>
      </c>
      <c r="I209" t="s">
        <v>154</v>
      </c>
      <c r="J209" t="s">
        <v>161</v>
      </c>
      <c r="K209" s="81" t="str">
        <f>analysis_methods!$M$7</f>
        <v>COMB INF CELLS</v>
      </c>
      <c r="L209" s="77">
        <v>44896</v>
      </c>
    </row>
    <row r="210" spans="1:12" x14ac:dyDescent="0.25">
      <c r="A210" s="81" t="str">
        <f>samples!C$30</f>
        <v>GeoxyzX_2111-WestdiepSeafarm-825m-a-VV1</v>
      </c>
      <c r="B210" s="108">
        <v>1</v>
      </c>
      <c r="C210" s="81" t="str">
        <f>analysis_methods!$B$7</f>
        <v>TOC</v>
      </c>
      <c r="D210" s="108">
        <v>1</v>
      </c>
      <c r="E210">
        <v>6.1273080814603524E-2</v>
      </c>
      <c r="F210" t="s">
        <v>745</v>
      </c>
      <c r="G210" s="81" t="str">
        <f>analysis_methods!$J$7</f>
        <v>SEDtot</v>
      </c>
      <c r="H210" s="81" t="str">
        <f>analysis_methods!$K$4</f>
        <v>D</v>
      </c>
      <c r="I210" t="s">
        <v>154</v>
      </c>
      <c r="J210" t="s">
        <v>161</v>
      </c>
      <c r="K210" s="81" t="str">
        <f>analysis_methods!$M$7</f>
        <v>COMB INF CELLS</v>
      </c>
      <c r="L210" s="77">
        <v>44896</v>
      </c>
    </row>
    <row r="211" spans="1:12" x14ac:dyDescent="0.25">
      <c r="A211" s="81" t="str">
        <f>samples!C$31</f>
        <v>GeoxyzX_2111-WestdiepSeafarm-825m-b-VV2</v>
      </c>
      <c r="B211" s="108">
        <v>1</v>
      </c>
      <c r="C211" s="81" t="str">
        <f>analysis_methods!$B$7</f>
        <v>TOC</v>
      </c>
      <c r="D211" s="108">
        <v>1</v>
      </c>
      <c r="E211">
        <v>5.81135853331907E-2</v>
      </c>
      <c r="F211" t="s">
        <v>745</v>
      </c>
      <c r="G211" s="81" t="str">
        <f>analysis_methods!$J$7</f>
        <v>SEDtot</v>
      </c>
      <c r="H211" s="81" t="str">
        <f>analysis_methods!$K$4</f>
        <v>D</v>
      </c>
      <c r="I211" t="s">
        <v>154</v>
      </c>
      <c r="J211" t="s">
        <v>161</v>
      </c>
      <c r="K211" s="81" t="str">
        <f>analysis_methods!$M$7</f>
        <v>COMB INF CELLS</v>
      </c>
      <c r="L211" s="77">
        <v>44896</v>
      </c>
    </row>
    <row r="212" spans="1:12" x14ac:dyDescent="0.25">
      <c r="A212" s="81" t="str">
        <f>samples!C$32</f>
        <v>GeoxyzX_2111-WestdiepSeafarm-825m-c-VV3</v>
      </c>
      <c r="B212" s="108">
        <v>1</v>
      </c>
      <c r="C212" s="81" t="str">
        <f>analysis_methods!$B$7</f>
        <v>TOC</v>
      </c>
      <c r="D212" s="108">
        <v>1</v>
      </c>
      <c r="E212">
        <v>5.2934679151339703E-2</v>
      </c>
      <c r="F212" t="s">
        <v>745</v>
      </c>
      <c r="G212" s="81" t="str">
        <f>analysis_methods!$J$7</f>
        <v>SEDtot</v>
      </c>
      <c r="H212" s="81" t="str">
        <f>analysis_methods!$K$4</f>
        <v>D</v>
      </c>
      <c r="I212" t="s">
        <v>154</v>
      </c>
      <c r="J212" t="s">
        <v>161</v>
      </c>
      <c r="K212" s="81" t="str">
        <f>analysis_methods!$M$7</f>
        <v>COMB INF CELLS</v>
      </c>
      <c r="L212" s="77">
        <v>44896</v>
      </c>
    </row>
    <row r="213" spans="1:12" x14ac:dyDescent="0.25">
      <c r="A213" s="81" t="str">
        <f>samples!C$33</f>
        <v>GeoxyzX_2111-WestdiepSeafarm-975m-a-VV1</v>
      </c>
      <c r="B213" s="108">
        <v>1</v>
      </c>
      <c r="C213" s="81" t="str">
        <f>analysis_methods!$B$7</f>
        <v>TOC</v>
      </c>
      <c r="D213" s="108">
        <v>1</v>
      </c>
      <c r="E213">
        <v>6.2128253261965478E-2</v>
      </c>
      <c r="F213" t="s">
        <v>745</v>
      </c>
      <c r="G213" s="81" t="str">
        <f>analysis_methods!$J$7</f>
        <v>SEDtot</v>
      </c>
      <c r="H213" s="81" t="str">
        <f>analysis_methods!$K$4</f>
        <v>D</v>
      </c>
      <c r="I213" t="s">
        <v>154</v>
      </c>
      <c r="J213" t="s">
        <v>161</v>
      </c>
      <c r="K213" s="81" t="str">
        <f>analysis_methods!$M$7</f>
        <v>COMB INF CELLS</v>
      </c>
      <c r="L213" s="77">
        <v>44896</v>
      </c>
    </row>
    <row r="214" spans="1:12" x14ac:dyDescent="0.25">
      <c r="A214" s="81" t="str">
        <f>samples!C$34</f>
        <v>GeoxyzX_2111-WestdiepSeafarm-975m-b-VV2</v>
      </c>
      <c r="B214" s="108">
        <v>1</v>
      </c>
      <c r="C214" s="81" t="str">
        <f>analysis_methods!$B$7</f>
        <v>TOC</v>
      </c>
      <c r="D214" s="108">
        <v>1</v>
      </c>
      <c r="E214">
        <v>7.4276794987558542E-2</v>
      </c>
      <c r="F214" t="s">
        <v>745</v>
      </c>
      <c r="G214" s="81" t="str">
        <f>analysis_methods!$J$7</f>
        <v>SEDtot</v>
      </c>
      <c r="H214" s="81" t="str">
        <f>analysis_methods!$K$4</f>
        <v>D</v>
      </c>
      <c r="I214" t="s">
        <v>154</v>
      </c>
      <c r="J214" t="s">
        <v>161</v>
      </c>
      <c r="K214" s="81" t="str">
        <f>analysis_methods!$M$7</f>
        <v>COMB INF CELLS</v>
      </c>
      <c r="L214" s="77">
        <v>44896</v>
      </c>
    </row>
    <row r="215" spans="1:12" x14ac:dyDescent="0.25">
      <c r="A215" s="81" t="str">
        <f>samples!C$35</f>
        <v>GeoxyzX_2111-WestdiepSeafarm-975m-c-VV3</v>
      </c>
      <c r="B215" s="108">
        <v>1</v>
      </c>
      <c r="C215" s="81" t="str">
        <f>analysis_methods!$B$7</f>
        <v>TOC</v>
      </c>
      <c r="D215" s="108">
        <v>1</v>
      </c>
      <c r="E215">
        <v>6.421489013267033E-2</v>
      </c>
      <c r="F215" t="s">
        <v>745</v>
      </c>
      <c r="G215" s="81" t="str">
        <f>analysis_methods!$J$7</f>
        <v>SEDtot</v>
      </c>
      <c r="H215" s="81" t="str">
        <f>analysis_methods!$K$4</f>
        <v>D</v>
      </c>
      <c r="I215" t="s">
        <v>154</v>
      </c>
      <c r="J215" t="s">
        <v>161</v>
      </c>
      <c r="K215" s="81" t="str">
        <f>analysis_methods!$M$7</f>
        <v>COMB INF CELLS</v>
      </c>
      <c r="L215" s="77">
        <v>44896</v>
      </c>
    </row>
    <row r="216" spans="1:12" x14ac:dyDescent="0.25">
      <c r="A216" s="81" t="str">
        <f>samples!C$36</f>
        <v>GeoxyzX_2111-WestdiepSeafarm-1225m-a-VV1</v>
      </c>
      <c r="B216" s="108">
        <v>1</v>
      </c>
      <c r="C216" s="81" t="str">
        <f>analysis_methods!$B$7</f>
        <v>TOC</v>
      </c>
      <c r="D216" s="108">
        <v>1</v>
      </c>
      <c r="E216">
        <v>5.0392945924904405E-2</v>
      </c>
      <c r="F216" t="s">
        <v>745</v>
      </c>
      <c r="G216" s="81" t="str">
        <f>analysis_methods!$J$7</f>
        <v>SEDtot</v>
      </c>
      <c r="H216" s="81" t="str">
        <f>analysis_methods!$K$4</f>
        <v>D</v>
      </c>
      <c r="I216" t="s">
        <v>154</v>
      </c>
      <c r="J216" t="s">
        <v>161</v>
      </c>
      <c r="K216" s="81" t="str">
        <f>analysis_methods!$M$7</f>
        <v>COMB INF CELLS</v>
      </c>
      <c r="L216" s="77">
        <v>44896</v>
      </c>
    </row>
    <row r="217" spans="1:12" x14ac:dyDescent="0.25">
      <c r="A217" s="81" t="str">
        <f>samples!C$37</f>
        <v>GeoxyzX_2111-WestdiepSeafarm-1225m-b-VV2</v>
      </c>
      <c r="B217" s="108">
        <v>1</v>
      </c>
      <c r="C217" s="81" t="str">
        <f>analysis_methods!$B$7</f>
        <v>TOC</v>
      </c>
      <c r="D217" s="108">
        <v>1</v>
      </c>
      <c r="E217">
        <v>5.4385795695733798E-2</v>
      </c>
      <c r="F217" t="s">
        <v>745</v>
      </c>
      <c r="G217" s="81" t="str">
        <f>analysis_methods!$J$7</f>
        <v>SEDtot</v>
      </c>
      <c r="H217" s="81" t="str">
        <f>analysis_methods!$K$4</f>
        <v>D</v>
      </c>
      <c r="I217" t="s">
        <v>154</v>
      </c>
      <c r="J217" t="s">
        <v>161</v>
      </c>
      <c r="K217" s="81" t="str">
        <f>analysis_methods!$M$7</f>
        <v>COMB INF CELLS</v>
      </c>
      <c r="L217" s="77">
        <v>44896</v>
      </c>
    </row>
    <row r="218" spans="1:12" x14ac:dyDescent="0.25">
      <c r="A218" s="81" t="str">
        <f>samples!C$38</f>
        <v>GeoxyzX_2111-WestdiepSeafarm-1225m-c-VV3</v>
      </c>
      <c r="B218" s="108">
        <v>1</v>
      </c>
      <c r="C218" s="81" t="str">
        <f>analysis_methods!$B$7</f>
        <v>TOC</v>
      </c>
      <c r="D218" s="108">
        <v>1</v>
      </c>
      <c r="E218">
        <v>4.8699235058138717E-2</v>
      </c>
      <c r="F218" t="s">
        <v>745</v>
      </c>
      <c r="G218" s="81" t="str">
        <f>analysis_methods!$J$7</f>
        <v>SEDtot</v>
      </c>
      <c r="H218" s="81" t="str">
        <f>analysis_methods!$K$4</f>
        <v>D</v>
      </c>
      <c r="I218" t="s">
        <v>154</v>
      </c>
      <c r="J218" t="s">
        <v>161</v>
      </c>
      <c r="K218" s="81" t="str">
        <f>analysis_methods!$M$7</f>
        <v>COMB INF CELLS</v>
      </c>
      <c r="L218" s="77">
        <v>44896</v>
      </c>
    </row>
    <row r="219" spans="1:12" x14ac:dyDescent="0.25">
      <c r="A219" s="81" t="str">
        <f>samples!C$39</f>
        <v>GeoxyzXI_2112-WestdiepSeafarm-1475m-a-VV1</v>
      </c>
      <c r="B219" s="108">
        <v>1</v>
      </c>
      <c r="C219" s="81" t="str">
        <f>analysis_methods!$B$7</f>
        <v>TOC</v>
      </c>
      <c r="D219" s="108">
        <v>1</v>
      </c>
      <c r="E219">
        <v>4.9490249457785067E-2</v>
      </c>
      <c r="F219" t="s">
        <v>745</v>
      </c>
      <c r="G219" s="81" t="str">
        <f>analysis_methods!$J$7</f>
        <v>SEDtot</v>
      </c>
      <c r="H219" s="81" t="str">
        <f>analysis_methods!$K$4</f>
        <v>D</v>
      </c>
      <c r="I219" t="s">
        <v>154</v>
      </c>
      <c r="J219" t="s">
        <v>161</v>
      </c>
      <c r="K219" s="81" t="str">
        <f>analysis_methods!$M$7</f>
        <v>COMB INF CELLS</v>
      </c>
      <c r="L219" s="77">
        <v>44896</v>
      </c>
    </row>
    <row r="220" spans="1:12" x14ac:dyDescent="0.25">
      <c r="A220" s="81" t="str">
        <f>samples!C$40</f>
        <v>GeoxyzXI_2112-WestdiepSeafarm-1475m-b-VV2</v>
      </c>
      <c r="B220" s="108">
        <v>1</v>
      </c>
      <c r="C220" s="81" t="str">
        <f>analysis_methods!$B$7</f>
        <v>TOC</v>
      </c>
      <c r="D220" s="108">
        <v>1</v>
      </c>
      <c r="E220">
        <v>5.4898785214554831E-2</v>
      </c>
      <c r="F220" t="s">
        <v>745</v>
      </c>
      <c r="G220" s="81" t="str">
        <f>analysis_methods!$J$7</f>
        <v>SEDtot</v>
      </c>
      <c r="H220" s="81" t="str">
        <f>analysis_methods!$K$4</f>
        <v>D</v>
      </c>
      <c r="I220" t="s">
        <v>154</v>
      </c>
      <c r="J220" t="s">
        <v>161</v>
      </c>
      <c r="K220" s="81" t="str">
        <f>analysis_methods!$M$7</f>
        <v>COMB INF CELLS</v>
      </c>
      <c r="L220" s="77">
        <v>44896</v>
      </c>
    </row>
    <row r="221" spans="1:12" x14ac:dyDescent="0.25">
      <c r="A221" s="81" t="str">
        <f>samples!C$41</f>
        <v>GeoxyzXI_2112-WestdiepSeafarm-1475m-c-VV3</v>
      </c>
      <c r="B221" s="108">
        <v>1</v>
      </c>
      <c r="C221" s="81" t="str">
        <f>analysis_methods!$B$7</f>
        <v>TOC</v>
      </c>
      <c r="D221" s="108">
        <v>1</v>
      </c>
      <c r="E221">
        <v>5.044820571630889E-2</v>
      </c>
      <c r="F221" t="s">
        <v>745</v>
      </c>
      <c r="G221" s="81" t="str">
        <f>analysis_methods!$J$7</f>
        <v>SEDtot</v>
      </c>
      <c r="H221" s="81" t="str">
        <f>analysis_methods!$K$4</f>
        <v>D</v>
      </c>
      <c r="I221" t="s">
        <v>154</v>
      </c>
      <c r="J221" t="s">
        <v>161</v>
      </c>
      <c r="K221" s="81" t="str">
        <f>analysis_methods!$M$7</f>
        <v>COMB INF CELLS</v>
      </c>
      <c r="L221" s="77">
        <v>44896</v>
      </c>
    </row>
    <row r="222" spans="1:12" x14ac:dyDescent="0.25">
      <c r="A222" s="81" t="str">
        <f>samples!C$42</f>
        <v>GeoxyzXI_2112-WestdiepSeafarm-1725m-a-VV1</v>
      </c>
      <c r="B222" s="108">
        <v>1</v>
      </c>
      <c r="C222" s="81" t="str">
        <f>analysis_methods!$B$7</f>
        <v>TOC</v>
      </c>
      <c r="D222" s="108">
        <v>1</v>
      </c>
      <c r="E222">
        <v>5.2488508034638059E-2</v>
      </c>
      <c r="F222" t="s">
        <v>745</v>
      </c>
      <c r="G222" s="81" t="str">
        <f>analysis_methods!$J$7</f>
        <v>SEDtot</v>
      </c>
      <c r="H222" s="81" t="str">
        <f>analysis_methods!$K$4</f>
        <v>D</v>
      </c>
      <c r="I222" t="s">
        <v>154</v>
      </c>
      <c r="J222" t="s">
        <v>161</v>
      </c>
      <c r="K222" s="81" t="str">
        <f>analysis_methods!$M$7</f>
        <v>COMB INF CELLS</v>
      </c>
      <c r="L222" s="77">
        <v>44896</v>
      </c>
    </row>
    <row r="223" spans="1:12" x14ac:dyDescent="0.25">
      <c r="A223" s="81" t="str">
        <f>samples!C$43</f>
        <v>GeoxyzXI_2112-WestdiepSeafarm-1725m-b-VV2</v>
      </c>
      <c r="B223" s="108">
        <v>1</v>
      </c>
      <c r="C223" s="81" t="str">
        <f>analysis_methods!$B$7</f>
        <v>TOC</v>
      </c>
      <c r="D223" s="108">
        <v>1</v>
      </c>
      <c r="E223">
        <v>4.6617681342929575E-2</v>
      </c>
      <c r="F223" t="s">
        <v>745</v>
      </c>
      <c r="G223" s="81" t="str">
        <f>analysis_methods!$J$7</f>
        <v>SEDtot</v>
      </c>
      <c r="H223" s="81" t="str">
        <f>analysis_methods!$K$4</f>
        <v>D</v>
      </c>
      <c r="I223" t="s">
        <v>154</v>
      </c>
      <c r="J223" t="s">
        <v>161</v>
      </c>
      <c r="K223" s="81" t="str">
        <f>analysis_methods!$M$7</f>
        <v>COMB INF CELLS</v>
      </c>
      <c r="L223" s="77">
        <v>44896</v>
      </c>
    </row>
    <row r="224" spans="1:12" x14ac:dyDescent="0.25">
      <c r="A224" s="81" t="str">
        <f>samples!C$44</f>
        <v>GeoxyzXI_2112-WestdiepSeafarm-1725m-c-VV3</v>
      </c>
      <c r="B224" s="108">
        <v>1</v>
      </c>
      <c r="C224" s="81" t="str">
        <f>analysis_methods!$B$7</f>
        <v>TOC</v>
      </c>
      <c r="D224" s="108">
        <v>1</v>
      </c>
      <c r="E224">
        <v>5.8550565136646693E-2</v>
      </c>
      <c r="F224" t="s">
        <v>745</v>
      </c>
      <c r="G224" s="81" t="str">
        <f>analysis_methods!$J$7</f>
        <v>SEDtot</v>
      </c>
      <c r="H224" s="81" t="str">
        <f>analysis_methods!$K$4</f>
        <v>D</v>
      </c>
      <c r="I224" t="s">
        <v>154</v>
      </c>
      <c r="J224" t="s">
        <v>161</v>
      </c>
      <c r="K224" s="81" t="str">
        <f>analysis_methods!$M$7</f>
        <v>COMB INF CELLS</v>
      </c>
      <c r="L224" s="77">
        <v>44896</v>
      </c>
    </row>
    <row r="225" spans="1:12" x14ac:dyDescent="0.25">
      <c r="A225" s="81" t="str">
        <f>samples!C$45</f>
        <v>GeoxyzX_2111-WestdiepSeafarm-2075m-a-VV1</v>
      </c>
      <c r="B225" s="108">
        <v>1</v>
      </c>
      <c r="C225" s="81" t="str">
        <f>analysis_methods!$B$7</f>
        <v>TOC</v>
      </c>
      <c r="D225" s="108">
        <v>1</v>
      </c>
      <c r="E225">
        <v>6.0773552426896083E-2</v>
      </c>
      <c r="F225" t="s">
        <v>745</v>
      </c>
      <c r="G225" s="81" t="str">
        <f>analysis_methods!$J$7</f>
        <v>SEDtot</v>
      </c>
      <c r="H225" s="81" t="str">
        <f>analysis_methods!$K$4</f>
        <v>D</v>
      </c>
      <c r="I225" t="s">
        <v>154</v>
      </c>
      <c r="J225" t="s">
        <v>161</v>
      </c>
      <c r="K225" s="81" t="str">
        <f>analysis_methods!$M$7</f>
        <v>COMB INF CELLS</v>
      </c>
      <c r="L225" s="77">
        <v>44896</v>
      </c>
    </row>
    <row r="226" spans="1:12" x14ac:dyDescent="0.25">
      <c r="A226" s="81" t="str">
        <f>samples!C$46</f>
        <v>GeoxyzX_2111-WestdiepSeafarm-2075m-b-VV2</v>
      </c>
      <c r="B226" s="108">
        <v>1</v>
      </c>
      <c r="C226" s="81" t="str">
        <f>analysis_methods!$B$7</f>
        <v>TOC</v>
      </c>
      <c r="D226" s="108">
        <v>1</v>
      </c>
      <c r="E226">
        <v>7.8708256796929874E-2</v>
      </c>
      <c r="F226" t="s">
        <v>745</v>
      </c>
      <c r="G226" s="81" t="str">
        <f>analysis_methods!$J$7</f>
        <v>SEDtot</v>
      </c>
      <c r="H226" s="81" t="str">
        <f>analysis_methods!$K$4</f>
        <v>D</v>
      </c>
      <c r="I226" t="s">
        <v>154</v>
      </c>
      <c r="J226" t="s">
        <v>161</v>
      </c>
      <c r="K226" s="81" t="str">
        <f>analysis_methods!$M$7</f>
        <v>COMB INF CELLS</v>
      </c>
      <c r="L226" s="77">
        <v>44896</v>
      </c>
    </row>
    <row r="227" spans="1:12" x14ac:dyDescent="0.25">
      <c r="A227" s="81" t="str">
        <f>samples!C$47</f>
        <v>GeoxyzX_2111-WestdiepSeafarm-2075m-c-VV3</v>
      </c>
      <c r="B227" s="108">
        <v>1</v>
      </c>
      <c r="C227" s="81" t="str">
        <f>analysis_methods!$B$7</f>
        <v>TOC</v>
      </c>
      <c r="D227" s="108">
        <v>1</v>
      </c>
      <c r="E227">
        <v>5.880511597401164E-2</v>
      </c>
      <c r="F227" t="s">
        <v>745</v>
      </c>
      <c r="G227" s="81" t="str">
        <f>analysis_methods!$J$7</f>
        <v>SEDtot</v>
      </c>
      <c r="H227" s="81" t="str">
        <f>analysis_methods!$K$4</f>
        <v>D</v>
      </c>
      <c r="I227" t="s">
        <v>154</v>
      </c>
      <c r="J227" t="s">
        <v>161</v>
      </c>
      <c r="K227" s="81" t="str">
        <f>analysis_methods!$M$7</f>
        <v>COMB INF CELLS</v>
      </c>
      <c r="L227" s="77">
        <v>44896</v>
      </c>
    </row>
    <row r="228" spans="1:12" x14ac:dyDescent="0.25">
      <c r="A228" s="81" t="str">
        <f>samples!C$48</f>
        <v>GeoxyzX_2111-WestdiepSeafarm-2425m-a-VV1</v>
      </c>
      <c r="B228" s="108">
        <v>1</v>
      </c>
      <c r="C228" s="81" t="str">
        <f>analysis_methods!$B$7</f>
        <v>TOC</v>
      </c>
      <c r="D228" s="108">
        <v>1</v>
      </c>
      <c r="E228">
        <v>5.3336100148873106E-2</v>
      </c>
      <c r="F228" t="s">
        <v>745</v>
      </c>
      <c r="G228" s="81" t="str">
        <f>analysis_methods!$J$7</f>
        <v>SEDtot</v>
      </c>
      <c r="H228" s="81" t="str">
        <f>analysis_methods!$K$4</f>
        <v>D</v>
      </c>
      <c r="I228" t="s">
        <v>154</v>
      </c>
      <c r="J228" t="s">
        <v>161</v>
      </c>
      <c r="K228" s="81" t="str">
        <f>analysis_methods!$M$7</f>
        <v>COMB INF CELLS</v>
      </c>
      <c r="L228" s="77">
        <v>44896</v>
      </c>
    </row>
    <row r="229" spans="1:12" x14ac:dyDescent="0.25">
      <c r="A229" s="81" t="str">
        <f>samples!C$49</f>
        <v>GeoxyzX_2111-WestdiepSeafarm-2425m-b-VV2</v>
      </c>
      <c r="B229" s="108">
        <v>1</v>
      </c>
      <c r="C229" s="81" t="str">
        <f>analysis_methods!$B$7</f>
        <v>TOC</v>
      </c>
      <c r="D229" s="108">
        <v>1</v>
      </c>
      <c r="E229">
        <v>6.2239110803782888E-2</v>
      </c>
      <c r="F229" t="s">
        <v>745</v>
      </c>
      <c r="G229" s="81" t="str">
        <f>analysis_methods!$J$7</f>
        <v>SEDtot</v>
      </c>
      <c r="H229" s="81" t="str">
        <f>analysis_methods!$K$4</f>
        <v>D</v>
      </c>
      <c r="I229" t="s">
        <v>154</v>
      </c>
      <c r="J229" t="s">
        <v>161</v>
      </c>
      <c r="K229" s="81" t="str">
        <f>analysis_methods!$M$7</f>
        <v>COMB INF CELLS</v>
      </c>
      <c r="L229" s="77">
        <v>44896</v>
      </c>
    </row>
    <row r="230" spans="1:12" x14ac:dyDescent="0.25">
      <c r="A230" s="81" t="str">
        <f>samples!C$50</f>
        <v>GeoxyzX_2111-WestdiepSeafarm-2425m-c-VV3</v>
      </c>
      <c r="B230" s="108">
        <v>1</v>
      </c>
      <c r="C230" s="81" t="str">
        <f>analysis_methods!$B$7</f>
        <v>TOC</v>
      </c>
      <c r="D230" s="108">
        <v>1</v>
      </c>
      <c r="E230">
        <v>5.7207453709696612E-2</v>
      </c>
      <c r="F230" t="s">
        <v>745</v>
      </c>
      <c r="G230" s="81" t="str">
        <f>analysis_methods!$J$7</f>
        <v>SEDtot</v>
      </c>
      <c r="H230" s="81" t="str">
        <f>analysis_methods!$K$4</f>
        <v>D</v>
      </c>
      <c r="I230" t="s">
        <v>154</v>
      </c>
      <c r="J230" t="s">
        <v>161</v>
      </c>
      <c r="K230" s="81" t="str">
        <f>analysis_methods!$M$7</f>
        <v>COMB INF CELLS</v>
      </c>
      <c r="L230" s="77">
        <v>44896</v>
      </c>
    </row>
    <row r="231" spans="1:12" x14ac:dyDescent="0.25">
      <c r="A231" s="81" t="str">
        <f>samples!C$51</f>
        <v>GeoxyzX_2111-WestdiepSeafarm-2775m-a-VV1</v>
      </c>
      <c r="B231" s="108">
        <v>1</v>
      </c>
      <c r="C231" s="81" t="str">
        <f>analysis_methods!$B$7</f>
        <v>TOC</v>
      </c>
      <c r="D231" s="108">
        <v>1</v>
      </c>
      <c r="E231">
        <v>4.9587082418055921E-2</v>
      </c>
      <c r="F231" t="s">
        <v>745</v>
      </c>
      <c r="G231" s="81" t="str">
        <f>analysis_methods!$J$7</f>
        <v>SEDtot</v>
      </c>
      <c r="H231" s="81" t="str">
        <f>analysis_methods!$K$4</f>
        <v>D</v>
      </c>
      <c r="I231" t="s">
        <v>154</v>
      </c>
      <c r="J231" t="s">
        <v>161</v>
      </c>
      <c r="K231" s="81" t="str">
        <f>analysis_methods!$M$7</f>
        <v>COMB INF CELLS</v>
      </c>
      <c r="L231" s="77">
        <v>44896</v>
      </c>
    </row>
    <row r="232" spans="1:12" x14ac:dyDescent="0.25">
      <c r="A232" s="81" t="str">
        <f>samples!C$52</f>
        <v>GeoxyzX_2111-WestdiepSeafarm-2775m-b-VV2</v>
      </c>
      <c r="B232" s="108">
        <v>1</v>
      </c>
      <c r="C232" s="81" t="str">
        <f>analysis_methods!$B$7</f>
        <v>TOC</v>
      </c>
      <c r="D232" s="108">
        <v>1</v>
      </c>
      <c r="E232">
        <v>6.5343649628671674E-2</v>
      </c>
      <c r="F232" t="s">
        <v>745</v>
      </c>
      <c r="G232" s="81" t="str">
        <f>analysis_methods!$J$7</f>
        <v>SEDtot</v>
      </c>
      <c r="H232" s="81" t="str">
        <f>analysis_methods!$K$4</f>
        <v>D</v>
      </c>
      <c r="I232" t="s">
        <v>154</v>
      </c>
      <c r="J232" t="s">
        <v>161</v>
      </c>
      <c r="K232" s="81" t="str">
        <f>analysis_methods!$M$7</f>
        <v>COMB INF CELLS</v>
      </c>
      <c r="L232" s="77">
        <v>44896</v>
      </c>
    </row>
    <row r="233" spans="1:12" x14ac:dyDescent="0.25">
      <c r="A233" s="81" t="str">
        <f>samples!C$53</f>
        <v>GeoxyzX_2111-WestdiepSeafarm-2775m-c-VV3</v>
      </c>
      <c r="B233" s="108">
        <v>1</v>
      </c>
      <c r="C233" s="81" t="str">
        <f>analysis_methods!$B$7</f>
        <v>TOC</v>
      </c>
      <c r="D233" s="108">
        <v>1</v>
      </c>
      <c r="E233">
        <v>0.16175770045878174</v>
      </c>
      <c r="F233" t="s">
        <v>745</v>
      </c>
      <c r="G233" s="81" t="str">
        <f>analysis_methods!$J$7</f>
        <v>SEDtot</v>
      </c>
      <c r="H233" s="81" t="str">
        <f>analysis_methods!$K$4</f>
        <v>D</v>
      </c>
      <c r="I233" t="s">
        <v>154</v>
      </c>
      <c r="J233" t="s">
        <v>161</v>
      </c>
      <c r="K233" s="81" t="str">
        <f>analysis_methods!$M$7</f>
        <v>COMB INF CELLS</v>
      </c>
      <c r="L233" s="77">
        <v>44896</v>
      </c>
    </row>
    <row r="234" spans="1:12" x14ac:dyDescent="0.25">
      <c r="A234" s="81" t="str">
        <f>samples!C$54</f>
        <v>GeoxyzX_2111-WestdiepSeafarm-3275m-a-VV1</v>
      </c>
      <c r="B234" s="108">
        <v>1</v>
      </c>
      <c r="C234" s="81" t="str">
        <f>analysis_methods!$B$7</f>
        <v>TOC</v>
      </c>
      <c r="D234" s="108">
        <v>1</v>
      </c>
      <c r="E234">
        <v>0.10870711906929958</v>
      </c>
      <c r="F234" t="s">
        <v>745</v>
      </c>
      <c r="G234" s="81" t="str">
        <f>analysis_methods!$J$7</f>
        <v>SEDtot</v>
      </c>
      <c r="H234" s="81" t="str">
        <f>analysis_methods!$K$4</f>
        <v>D</v>
      </c>
      <c r="I234" t="s">
        <v>154</v>
      </c>
      <c r="J234" t="s">
        <v>161</v>
      </c>
      <c r="K234" s="81" t="str">
        <f>analysis_methods!$M$7</f>
        <v>COMB INF CELLS</v>
      </c>
      <c r="L234" s="77">
        <v>44896</v>
      </c>
    </row>
    <row r="235" spans="1:12" x14ac:dyDescent="0.25">
      <c r="A235" s="81" t="str">
        <f>samples!C$55</f>
        <v>GeoxyzX_2111-WestdiepSeafarm-3275m-b-VV2</v>
      </c>
      <c r="B235" s="108">
        <v>1</v>
      </c>
      <c r="C235" s="81" t="str">
        <f>analysis_methods!$B$7</f>
        <v>TOC</v>
      </c>
      <c r="D235" s="108">
        <v>1</v>
      </c>
      <c r="E235">
        <v>7.3476117861924761E-2</v>
      </c>
      <c r="F235" t="s">
        <v>745</v>
      </c>
      <c r="G235" s="81" t="str">
        <f>analysis_methods!$J$7</f>
        <v>SEDtot</v>
      </c>
      <c r="H235" s="81" t="str">
        <f>analysis_methods!$K$4</f>
        <v>D</v>
      </c>
      <c r="I235" t="s">
        <v>154</v>
      </c>
      <c r="J235" t="s">
        <v>161</v>
      </c>
      <c r="K235" s="81" t="str">
        <f>analysis_methods!$M$7</f>
        <v>COMB INF CELLS</v>
      </c>
      <c r="L235" s="77">
        <v>44896</v>
      </c>
    </row>
    <row r="236" spans="1:12" x14ac:dyDescent="0.25">
      <c r="A236" s="81" t="str">
        <f>samples!C$56</f>
        <v>GeoxyzX_2111-WestdiepSeafarm-3275m-c-VV3</v>
      </c>
      <c r="B236" s="108">
        <v>1</v>
      </c>
      <c r="C236" s="81" t="str">
        <f>analysis_methods!$B$7</f>
        <v>TOC</v>
      </c>
      <c r="D236" s="108">
        <v>1</v>
      </c>
      <c r="E236">
        <v>5.4873073378484565E-2</v>
      </c>
      <c r="F236" t="s">
        <v>745</v>
      </c>
      <c r="G236" s="81" t="str">
        <f>analysis_methods!$J$7</f>
        <v>SEDtot</v>
      </c>
      <c r="H236" s="81" t="str">
        <f>analysis_methods!$K$4</f>
        <v>D</v>
      </c>
      <c r="I236" t="s">
        <v>154</v>
      </c>
      <c r="J236" t="s">
        <v>161</v>
      </c>
      <c r="K236" s="81" t="str">
        <f>analysis_methods!$M$7</f>
        <v>COMB INF CELLS</v>
      </c>
      <c r="L236" s="77">
        <v>44896</v>
      </c>
    </row>
    <row r="237" spans="1:12" x14ac:dyDescent="0.25">
      <c r="A237" s="81" t="str">
        <f>samples!C$57</f>
        <v>GeoxyzX_2111-WestdiepSeafarm-3775m-a-VV1</v>
      </c>
      <c r="B237" s="108">
        <v>1</v>
      </c>
      <c r="C237" s="81" t="str">
        <f>analysis_methods!$B$7</f>
        <v>TOC</v>
      </c>
      <c r="D237" s="108">
        <v>1</v>
      </c>
      <c r="E237">
        <v>6.3609034656641625E-2</v>
      </c>
      <c r="F237" t="s">
        <v>745</v>
      </c>
      <c r="G237" s="81" t="str">
        <f>analysis_methods!$J$7</f>
        <v>SEDtot</v>
      </c>
      <c r="H237" s="81" t="str">
        <f>analysis_methods!$K$4</f>
        <v>D</v>
      </c>
      <c r="I237" t="s">
        <v>154</v>
      </c>
      <c r="J237" t="s">
        <v>161</v>
      </c>
      <c r="K237" s="81" t="str">
        <f>analysis_methods!$M$7</f>
        <v>COMB INF CELLS</v>
      </c>
      <c r="L237" s="77">
        <v>44896</v>
      </c>
    </row>
    <row r="238" spans="1:12" x14ac:dyDescent="0.25">
      <c r="A238" s="81" t="str">
        <f>samples!C$58</f>
        <v>GeoxyzX_2111-WestdiepSeafarm-3775m-b-VV2</v>
      </c>
      <c r="B238" s="108">
        <v>1</v>
      </c>
      <c r="C238" s="81" t="str">
        <f>analysis_methods!$B$7</f>
        <v>TOC</v>
      </c>
      <c r="D238" s="108">
        <v>1</v>
      </c>
      <c r="E238">
        <v>4.9756533047713006E-2</v>
      </c>
      <c r="F238" t="s">
        <v>745</v>
      </c>
      <c r="G238" s="81" t="str">
        <f>analysis_methods!$J$7</f>
        <v>SEDtot</v>
      </c>
      <c r="H238" s="81" t="str">
        <f>analysis_methods!$K$4</f>
        <v>D</v>
      </c>
      <c r="I238" t="s">
        <v>154</v>
      </c>
      <c r="J238" t="s">
        <v>161</v>
      </c>
      <c r="K238" s="81" t="str">
        <f>analysis_methods!$M$7</f>
        <v>COMB INF CELLS</v>
      </c>
      <c r="L238" s="77">
        <v>44896</v>
      </c>
    </row>
    <row r="239" spans="1:12" x14ac:dyDescent="0.25">
      <c r="A239" s="81" t="str">
        <f>samples!C$59</f>
        <v>GeoxyzX_2111-WestdiepSeafarm-3775m-c-VV3</v>
      </c>
      <c r="B239" s="108">
        <v>1</v>
      </c>
      <c r="C239" s="81" t="str">
        <f>analysis_methods!$B$7</f>
        <v>TOC</v>
      </c>
      <c r="D239" s="108">
        <v>1</v>
      </c>
      <c r="E239">
        <v>4.3660716123064436E-2</v>
      </c>
      <c r="F239" t="s">
        <v>745</v>
      </c>
      <c r="G239" s="81" t="str">
        <f>analysis_methods!$J$7</f>
        <v>SEDtot</v>
      </c>
      <c r="H239" s="81" t="str">
        <f>analysis_methods!$K$4</f>
        <v>D</v>
      </c>
      <c r="I239" t="s">
        <v>154</v>
      </c>
      <c r="J239" t="s">
        <v>161</v>
      </c>
      <c r="K239" s="81" t="str">
        <f>analysis_methods!$M$7</f>
        <v>COMB INF CELLS</v>
      </c>
      <c r="L239" s="77">
        <v>44896</v>
      </c>
    </row>
    <row r="240" spans="1:12" x14ac:dyDescent="0.25">
      <c r="A240" s="81" t="str">
        <f>samples!C$60</f>
        <v>GeoxyzX_2111-WestdiepSeafarm-4275m-a-VV1</v>
      </c>
      <c r="B240" s="108">
        <v>1</v>
      </c>
      <c r="C240" s="81" t="str">
        <f>analysis_methods!$B$7</f>
        <v>TOC</v>
      </c>
      <c r="D240" s="108">
        <v>1</v>
      </c>
      <c r="E240">
        <v>6.54831658093189E-2</v>
      </c>
      <c r="F240" t="s">
        <v>745</v>
      </c>
      <c r="G240" s="81" t="str">
        <f>analysis_methods!$J$7</f>
        <v>SEDtot</v>
      </c>
      <c r="H240" s="81" t="str">
        <f>analysis_methods!$K$4</f>
        <v>D</v>
      </c>
      <c r="I240" t="s">
        <v>154</v>
      </c>
      <c r="J240" t="s">
        <v>161</v>
      </c>
      <c r="K240" s="81" t="str">
        <f>analysis_methods!$M$7</f>
        <v>COMB INF CELLS</v>
      </c>
      <c r="L240" s="77">
        <v>44896</v>
      </c>
    </row>
    <row r="241" spans="1:12" x14ac:dyDescent="0.25">
      <c r="A241" s="81" t="str">
        <f>samples!C$61</f>
        <v>GeoxyzX_2111-WestdiepSeafarm-4275m-b-VV2</v>
      </c>
      <c r="B241" s="108">
        <v>1</v>
      </c>
      <c r="C241" s="81" t="str">
        <f>analysis_methods!$B$7</f>
        <v>TOC</v>
      </c>
      <c r="D241" s="108">
        <v>1</v>
      </c>
      <c r="E241">
        <v>4.2314061761556644E-2</v>
      </c>
      <c r="F241" t="s">
        <v>745</v>
      </c>
      <c r="G241" s="81" t="str">
        <f>analysis_methods!$J$7</f>
        <v>SEDtot</v>
      </c>
      <c r="H241" s="81" t="str">
        <f>analysis_methods!$K$4</f>
        <v>D</v>
      </c>
      <c r="I241" t="s">
        <v>154</v>
      </c>
      <c r="J241" t="s">
        <v>161</v>
      </c>
      <c r="K241" s="81" t="str">
        <f>analysis_methods!$M$7</f>
        <v>COMB INF CELLS</v>
      </c>
      <c r="L241" s="77">
        <v>44896</v>
      </c>
    </row>
    <row r="242" spans="1:12" x14ac:dyDescent="0.25">
      <c r="A242" s="81" t="str">
        <f>samples!C$62</f>
        <v>GeoxyzX_2111-WestdiepSeafarm-4275m-c-VV3</v>
      </c>
      <c r="B242" s="108">
        <v>1</v>
      </c>
      <c r="C242" s="81" t="str">
        <f>analysis_methods!$B$7</f>
        <v>TOC</v>
      </c>
      <c r="D242" s="108">
        <v>1</v>
      </c>
      <c r="E242">
        <v>4.4092340302560082E-2</v>
      </c>
      <c r="F242" t="s">
        <v>745</v>
      </c>
      <c r="G242" s="81" t="str">
        <f>analysis_methods!$J$7</f>
        <v>SEDtot</v>
      </c>
      <c r="H242" s="81" t="str">
        <f>analysis_methods!$K$4</f>
        <v>D</v>
      </c>
      <c r="I242" t="s">
        <v>154</v>
      </c>
      <c r="J242" t="s">
        <v>161</v>
      </c>
      <c r="K242" s="81" t="str">
        <f>analysis_methods!$M$7</f>
        <v>COMB INF CELLS</v>
      </c>
      <c r="L242" s="77">
        <v>44896</v>
      </c>
    </row>
    <row r="243" spans="1:12" x14ac:dyDescent="0.25">
      <c r="A243" s="81" t="str">
        <f>samples!C$63</f>
        <v>SS22-590-1-WestdiepSeafarm-75m-a-VV1</v>
      </c>
      <c r="B243" s="108">
        <v>1</v>
      </c>
      <c r="C243" s="81" t="str">
        <f>analysis_methods!$B$4</f>
        <v>MGS</v>
      </c>
      <c r="D243" s="108">
        <v>1</v>
      </c>
      <c r="E243">
        <v>350.93900000000002</v>
      </c>
      <c r="F243" t="s">
        <v>744</v>
      </c>
      <c r="G243" s="81" t="str">
        <f>analysis_methods!$J$7</f>
        <v>SEDtot</v>
      </c>
      <c r="H243" s="81" t="str">
        <f>analysis_methods!$K$4</f>
        <v>D</v>
      </c>
      <c r="I243" t="s">
        <v>154</v>
      </c>
      <c r="J243" t="s">
        <v>161</v>
      </c>
      <c r="K243" s="81" t="str">
        <f>analysis_methods!$M$4</f>
        <v>LASE DIF MEASURE</v>
      </c>
      <c r="L243" s="77">
        <v>45170</v>
      </c>
    </row>
    <row r="244" spans="1:12" x14ac:dyDescent="0.25">
      <c r="A244" s="81" t="str">
        <f>samples!C$64</f>
        <v>SS22-590-1-WestdiepSeafarm-75m-b-VV2</v>
      </c>
      <c r="B244" s="108">
        <v>1</v>
      </c>
      <c r="C244" s="81" t="str">
        <f>analysis_methods!$B$4</f>
        <v>MGS</v>
      </c>
      <c r="D244" s="108">
        <v>1</v>
      </c>
      <c r="E244">
        <v>362.33499999999998</v>
      </c>
      <c r="F244" t="s">
        <v>744</v>
      </c>
      <c r="G244" s="81" t="str">
        <f>analysis_methods!$J$7</f>
        <v>SEDtot</v>
      </c>
      <c r="H244" s="81" t="str">
        <f>analysis_methods!$K$4</f>
        <v>D</v>
      </c>
      <c r="I244" t="s">
        <v>154</v>
      </c>
      <c r="J244" t="s">
        <v>161</v>
      </c>
      <c r="K244" s="81" t="str">
        <f>analysis_methods!$M$4</f>
        <v>LASE DIF MEASURE</v>
      </c>
      <c r="L244" s="77">
        <v>45171</v>
      </c>
    </row>
    <row r="245" spans="1:12" x14ac:dyDescent="0.25">
      <c r="A245" s="81" t="str">
        <f>samples!C$65</f>
        <v>SS22-590-1-WestdiepSeafarm-75m-c-VV3</v>
      </c>
      <c r="B245" s="108">
        <v>1</v>
      </c>
      <c r="C245" s="81" t="str">
        <f>analysis_methods!$B$4</f>
        <v>MGS</v>
      </c>
      <c r="D245" s="108">
        <v>1</v>
      </c>
      <c r="E245">
        <v>382.62599999999998</v>
      </c>
      <c r="F245" t="s">
        <v>744</v>
      </c>
      <c r="G245" s="81" t="str">
        <f>analysis_methods!$J$7</f>
        <v>SEDtot</v>
      </c>
      <c r="H245" s="81" t="str">
        <f>analysis_methods!$K$4</f>
        <v>D</v>
      </c>
      <c r="I245" t="s">
        <v>154</v>
      </c>
      <c r="J245" t="s">
        <v>161</v>
      </c>
      <c r="K245" s="81" t="str">
        <f>analysis_methods!$M$4</f>
        <v>LASE DIF MEASURE</v>
      </c>
      <c r="L245" s="77">
        <v>45172</v>
      </c>
    </row>
    <row r="246" spans="1:12" x14ac:dyDescent="0.25">
      <c r="A246" s="81" t="str">
        <f>samples!C$69</f>
        <v>SS22-590-1-WestdiepSeafarm-225m-a-VV1</v>
      </c>
      <c r="B246" s="108">
        <v>1</v>
      </c>
      <c r="C246" s="81" t="str">
        <f>analysis_methods!$B$4</f>
        <v>MGS</v>
      </c>
      <c r="D246" s="108">
        <v>1</v>
      </c>
      <c r="E246">
        <v>330.416</v>
      </c>
      <c r="F246" t="s">
        <v>744</v>
      </c>
      <c r="G246" s="81" t="str">
        <f>analysis_methods!$J$7</f>
        <v>SEDtot</v>
      </c>
      <c r="H246" s="81" t="str">
        <f>analysis_methods!$K$4</f>
        <v>D</v>
      </c>
      <c r="I246" t="s">
        <v>154</v>
      </c>
      <c r="J246" t="s">
        <v>161</v>
      </c>
      <c r="K246" s="81" t="str">
        <f>analysis_methods!$M$4</f>
        <v>LASE DIF MEASURE</v>
      </c>
      <c r="L246" s="77">
        <v>45173</v>
      </c>
    </row>
    <row r="247" spans="1:12" x14ac:dyDescent="0.25">
      <c r="A247" s="81" t="str">
        <f>samples!C$70</f>
        <v>SS22-590-1-WestdiepSeafarm-225m-b-VV2</v>
      </c>
      <c r="B247" s="108">
        <v>1</v>
      </c>
      <c r="C247" s="81" t="str">
        <f>analysis_methods!$B$4</f>
        <v>MGS</v>
      </c>
      <c r="D247" s="108">
        <v>1</v>
      </c>
      <c r="E247">
        <v>377.05200000000002</v>
      </c>
      <c r="F247" t="s">
        <v>744</v>
      </c>
      <c r="G247" s="81" t="str">
        <f>analysis_methods!$J$7</f>
        <v>SEDtot</v>
      </c>
      <c r="H247" s="81" t="str">
        <f>analysis_methods!$K$4</f>
        <v>D</v>
      </c>
      <c r="I247" t="s">
        <v>154</v>
      </c>
      <c r="J247" t="s">
        <v>161</v>
      </c>
      <c r="K247" s="81" t="str">
        <f>analysis_methods!$M$4</f>
        <v>LASE DIF MEASURE</v>
      </c>
      <c r="L247" s="77">
        <v>45174</v>
      </c>
    </row>
    <row r="248" spans="1:12" x14ac:dyDescent="0.25">
      <c r="A248" s="81" t="str">
        <f>samples!C$71</f>
        <v>SS22-590-1-WestdiepSeafarm-225m-c-VV3</v>
      </c>
      <c r="B248" s="108">
        <v>1</v>
      </c>
      <c r="C248" s="81" t="str">
        <f>analysis_methods!$B$4</f>
        <v>MGS</v>
      </c>
      <c r="D248" s="108">
        <v>1</v>
      </c>
      <c r="E248">
        <v>347.512</v>
      </c>
      <c r="F248" t="s">
        <v>744</v>
      </c>
      <c r="G248" s="81" t="str">
        <f>analysis_methods!$J$7</f>
        <v>SEDtot</v>
      </c>
      <c r="H248" s="81" t="str">
        <f>analysis_methods!$K$4</f>
        <v>D</v>
      </c>
      <c r="I248" t="s">
        <v>154</v>
      </c>
      <c r="J248" t="s">
        <v>161</v>
      </c>
      <c r="K248" s="81" t="str">
        <f>analysis_methods!$M$4</f>
        <v>LASE DIF MEASURE</v>
      </c>
      <c r="L248" s="77">
        <v>45175</v>
      </c>
    </row>
    <row r="249" spans="1:12" x14ac:dyDescent="0.25">
      <c r="A249" s="81" t="str">
        <f>samples!C$72</f>
        <v>SS22-590-1-WestdiepSeafarm-325m-a-VV1</v>
      </c>
      <c r="B249" s="108">
        <v>1</v>
      </c>
      <c r="C249" s="81" t="str">
        <f>analysis_methods!$B$4</f>
        <v>MGS</v>
      </c>
      <c r="D249" s="108">
        <v>1</v>
      </c>
      <c r="E249">
        <v>357.447</v>
      </c>
      <c r="F249" t="s">
        <v>744</v>
      </c>
      <c r="G249" s="81" t="str">
        <f>analysis_methods!$J$7</f>
        <v>SEDtot</v>
      </c>
      <c r="H249" s="81" t="str">
        <f>analysis_methods!$K$4</f>
        <v>D</v>
      </c>
      <c r="I249" t="s">
        <v>154</v>
      </c>
      <c r="J249" t="s">
        <v>161</v>
      </c>
      <c r="K249" s="81" t="str">
        <f>analysis_methods!$M$4</f>
        <v>LASE DIF MEASURE</v>
      </c>
      <c r="L249" s="77">
        <v>45176</v>
      </c>
    </row>
    <row r="250" spans="1:12" x14ac:dyDescent="0.25">
      <c r="A250" s="81" t="str">
        <f>samples!C$73</f>
        <v>SS22-590-1-WestdiepSeafarm-325m-b-VV2</v>
      </c>
      <c r="B250" s="108">
        <v>1</v>
      </c>
      <c r="C250" s="81" t="str">
        <f>analysis_methods!$B$4</f>
        <v>MGS</v>
      </c>
      <c r="D250" s="108">
        <v>1</v>
      </c>
      <c r="E250">
        <v>355.85599999999999</v>
      </c>
      <c r="F250" t="s">
        <v>744</v>
      </c>
      <c r="G250" s="81" t="str">
        <f>analysis_methods!$J$7</f>
        <v>SEDtot</v>
      </c>
      <c r="H250" s="81" t="str">
        <f>analysis_methods!$K$4</f>
        <v>D</v>
      </c>
      <c r="I250" t="s">
        <v>154</v>
      </c>
      <c r="J250" t="s">
        <v>161</v>
      </c>
      <c r="K250" s="81" t="str">
        <f>analysis_methods!$M$4</f>
        <v>LASE DIF MEASURE</v>
      </c>
      <c r="L250" s="77">
        <v>45177</v>
      </c>
    </row>
    <row r="251" spans="1:12" x14ac:dyDescent="0.25">
      <c r="A251" s="81" t="str">
        <f>samples!C$74</f>
        <v>SS22-590-1-WestdiepSeafarm-325m-c-VV3</v>
      </c>
      <c r="B251" s="108">
        <v>1</v>
      </c>
      <c r="C251" s="81" t="str">
        <f>analysis_methods!$B$4</f>
        <v>MGS</v>
      </c>
      <c r="D251" s="108">
        <v>1</v>
      </c>
      <c r="E251">
        <v>364.30500000000001</v>
      </c>
      <c r="F251" t="s">
        <v>744</v>
      </c>
      <c r="G251" s="81" t="str">
        <f>analysis_methods!$J$7</f>
        <v>SEDtot</v>
      </c>
      <c r="H251" s="81" t="str">
        <f>analysis_methods!$K$4</f>
        <v>D</v>
      </c>
      <c r="I251" t="s">
        <v>154</v>
      </c>
      <c r="J251" t="s">
        <v>161</v>
      </c>
      <c r="K251" s="81" t="str">
        <f>analysis_methods!$M$4</f>
        <v>LASE DIF MEASURE</v>
      </c>
      <c r="L251" s="77">
        <v>45178</v>
      </c>
    </row>
    <row r="252" spans="1:12" x14ac:dyDescent="0.25">
      <c r="A252" s="81" t="str">
        <f>samples!C$78</f>
        <v>SS22-590-1-WestdiepSeafarm-825m-a-VV1</v>
      </c>
      <c r="B252" s="108">
        <v>1</v>
      </c>
      <c r="C252" s="81" t="str">
        <f>analysis_methods!$B$4</f>
        <v>MGS</v>
      </c>
      <c r="D252" s="108">
        <v>1</v>
      </c>
      <c r="E252">
        <v>339.61399999999998</v>
      </c>
      <c r="F252" t="s">
        <v>744</v>
      </c>
      <c r="G252" s="81" t="str">
        <f>analysis_methods!$J$7</f>
        <v>SEDtot</v>
      </c>
      <c r="H252" s="81" t="str">
        <f>analysis_methods!$K$4</f>
        <v>D</v>
      </c>
      <c r="I252" t="s">
        <v>154</v>
      </c>
      <c r="J252" t="s">
        <v>161</v>
      </c>
      <c r="K252" s="81" t="str">
        <f>analysis_methods!$M$4</f>
        <v>LASE DIF MEASURE</v>
      </c>
      <c r="L252" s="77">
        <v>45179</v>
      </c>
    </row>
    <row r="253" spans="1:12" x14ac:dyDescent="0.25">
      <c r="A253" s="81" t="str">
        <f>samples!C$79</f>
        <v>SS22-590-1-WestdiepSeafarm-825m-b-VV2</v>
      </c>
      <c r="B253" s="108">
        <v>1</v>
      </c>
      <c r="C253" s="81" t="str">
        <f>analysis_methods!$B$4</f>
        <v>MGS</v>
      </c>
      <c r="D253" s="108">
        <v>1</v>
      </c>
      <c r="E253">
        <v>361.39100000000002</v>
      </c>
      <c r="F253" t="s">
        <v>744</v>
      </c>
      <c r="G253" s="81" t="str">
        <f>analysis_methods!$J$7</f>
        <v>SEDtot</v>
      </c>
      <c r="H253" s="81" t="str">
        <f>analysis_methods!$K$4</f>
        <v>D</v>
      </c>
      <c r="I253" t="s">
        <v>154</v>
      </c>
      <c r="J253" t="s">
        <v>161</v>
      </c>
      <c r="K253" s="81" t="str">
        <f>analysis_methods!$M$4</f>
        <v>LASE DIF MEASURE</v>
      </c>
      <c r="L253" s="77">
        <v>45180</v>
      </c>
    </row>
    <row r="254" spans="1:12" x14ac:dyDescent="0.25">
      <c r="A254" s="81" t="str">
        <f>samples!C$80</f>
        <v>SS22-590-1-WestdiepSeafarm-825m-c-VV3</v>
      </c>
      <c r="B254" s="108">
        <v>1</v>
      </c>
      <c r="C254" s="81" t="str">
        <f>analysis_methods!$B$4</f>
        <v>MGS</v>
      </c>
      <c r="D254" s="108">
        <v>1</v>
      </c>
      <c r="E254">
        <v>376.15199999999999</v>
      </c>
      <c r="F254" t="s">
        <v>744</v>
      </c>
      <c r="G254" s="81" t="str">
        <f>analysis_methods!$J$7</f>
        <v>SEDtot</v>
      </c>
      <c r="H254" s="81" t="str">
        <f>analysis_methods!$K$4</f>
        <v>D</v>
      </c>
      <c r="I254" t="s">
        <v>154</v>
      </c>
      <c r="J254" t="s">
        <v>161</v>
      </c>
      <c r="K254" s="81" t="str">
        <f>analysis_methods!$M$4</f>
        <v>LASE DIF MEASURE</v>
      </c>
      <c r="L254" s="77">
        <v>45181</v>
      </c>
    </row>
    <row r="255" spans="1:12" x14ac:dyDescent="0.25">
      <c r="A255" s="81" t="str">
        <f>samples!C$81</f>
        <v>SS22-590-1-WestdiepSeafarm-2075m-a-VV1</v>
      </c>
      <c r="B255" s="108">
        <v>1</v>
      </c>
      <c r="C255" s="81" t="str">
        <f>analysis_methods!$B$4</f>
        <v>MGS</v>
      </c>
      <c r="D255" s="108">
        <v>1</v>
      </c>
      <c r="E255">
        <v>366.39600000000002</v>
      </c>
      <c r="F255" t="s">
        <v>744</v>
      </c>
      <c r="G255" s="81" t="str">
        <f>analysis_methods!$J$7</f>
        <v>SEDtot</v>
      </c>
      <c r="H255" s="81" t="str">
        <f>analysis_methods!$K$4</f>
        <v>D</v>
      </c>
      <c r="I255" t="s">
        <v>154</v>
      </c>
      <c r="J255" t="s">
        <v>161</v>
      </c>
      <c r="K255" s="81" t="str">
        <f>analysis_methods!$M$4</f>
        <v>LASE DIF MEASURE</v>
      </c>
      <c r="L255" s="77">
        <v>45182</v>
      </c>
    </row>
    <row r="256" spans="1:12" x14ac:dyDescent="0.25">
      <c r="A256" s="81" t="str">
        <f>samples!C$82</f>
        <v>SS22-590-1-WestdiepSeafarm-2075m-b-VV2</v>
      </c>
      <c r="B256" s="108">
        <v>1</v>
      </c>
      <c r="C256" s="81" t="str">
        <f>analysis_methods!$B$4</f>
        <v>MGS</v>
      </c>
      <c r="D256" s="108">
        <v>1</v>
      </c>
      <c r="E256">
        <v>376.68299999999999</v>
      </c>
      <c r="F256" t="s">
        <v>744</v>
      </c>
      <c r="G256" s="81" t="str">
        <f>analysis_methods!$J$7</f>
        <v>SEDtot</v>
      </c>
      <c r="H256" s="81" t="str">
        <f>analysis_methods!$K$4</f>
        <v>D</v>
      </c>
      <c r="I256" t="s">
        <v>154</v>
      </c>
      <c r="J256" t="s">
        <v>161</v>
      </c>
      <c r="K256" s="81" t="str">
        <f>analysis_methods!$M$4</f>
        <v>LASE DIF MEASURE</v>
      </c>
      <c r="L256" s="77">
        <v>45183</v>
      </c>
    </row>
    <row r="257" spans="1:12" x14ac:dyDescent="0.25">
      <c r="A257" s="81" t="str">
        <f>samples!C$83</f>
        <v>SS22-590-1-WestdiepSeafarm-2075m-c-VV3</v>
      </c>
      <c r="B257" s="108">
        <v>1</v>
      </c>
      <c r="C257" s="81" t="str">
        <f>analysis_methods!$B$4</f>
        <v>MGS</v>
      </c>
      <c r="D257" s="108">
        <v>1</v>
      </c>
      <c r="E257">
        <v>380.74700000000001</v>
      </c>
      <c r="F257" t="s">
        <v>744</v>
      </c>
      <c r="G257" s="81" t="str">
        <f>analysis_methods!$J$7</f>
        <v>SEDtot</v>
      </c>
      <c r="H257" s="81" t="str">
        <f>analysis_methods!$K$4</f>
        <v>D</v>
      </c>
      <c r="I257" t="s">
        <v>154</v>
      </c>
      <c r="J257" t="s">
        <v>161</v>
      </c>
      <c r="K257" s="81" t="str">
        <f>analysis_methods!$M$4</f>
        <v>LASE DIF MEASURE</v>
      </c>
      <c r="L257" s="77">
        <v>45184</v>
      </c>
    </row>
    <row r="258" spans="1:12" x14ac:dyDescent="0.25">
      <c r="A258" s="81" t="str">
        <f>samples!C$84</f>
        <v>SS22-590-1-WestdiepSeafarm-4275m-a-VV1</v>
      </c>
      <c r="B258" s="108">
        <v>1</v>
      </c>
      <c r="C258" s="81" t="str">
        <f>analysis_methods!$B$4</f>
        <v>MGS</v>
      </c>
      <c r="D258" s="108">
        <v>1</v>
      </c>
      <c r="E258">
        <v>334.846</v>
      </c>
      <c r="F258" t="s">
        <v>744</v>
      </c>
      <c r="G258" s="81" t="str">
        <f>analysis_methods!$J$7</f>
        <v>SEDtot</v>
      </c>
      <c r="H258" s="81" t="str">
        <f>analysis_methods!$K$4</f>
        <v>D</v>
      </c>
      <c r="I258" t="s">
        <v>154</v>
      </c>
      <c r="J258" t="s">
        <v>161</v>
      </c>
      <c r="K258" s="81" t="str">
        <f>analysis_methods!$M$4</f>
        <v>LASE DIF MEASURE</v>
      </c>
      <c r="L258" s="77">
        <v>45185</v>
      </c>
    </row>
    <row r="259" spans="1:12" x14ac:dyDescent="0.25">
      <c r="A259" s="81" t="str">
        <f>samples!C$85</f>
        <v>SS22-590-1-WestdiepSeafarm-4275m-b-VV2</v>
      </c>
      <c r="B259" s="108">
        <v>1</v>
      </c>
      <c r="C259" s="81" t="str">
        <f>analysis_methods!$B$4</f>
        <v>MGS</v>
      </c>
      <c r="D259" s="108">
        <v>1</v>
      </c>
      <c r="E259">
        <v>343.976</v>
      </c>
      <c r="F259" t="s">
        <v>744</v>
      </c>
      <c r="G259" s="81" t="str">
        <f>analysis_methods!$J$7</f>
        <v>SEDtot</v>
      </c>
      <c r="H259" s="81" t="str">
        <f>analysis_methods!$K$4</f>
        <v>D</v>
      </c>
      <c r="I259" t="s">
        <v>154</v>
      </c>
      <c r="J259" t="s">
        <v>161</v>
      </c>
      <c r="K259" s="81" t="str">
        <f>analysis_methods!$M$4</f>
        <v>LASE DIF MEASURE</v>
      </c>
      <c r="L259" s="77">
        <v>45186</v>
      </c>
    </row>
    <row r="260" spans="1:12" x14ac:dyDescent="0.25">
      <c r="A260" s="81" t="str">
        <f>samples!C$86</f>
        <v>SS22-590-1-WestdiepSeafarm-4275m-c-VV3</v>
      </c>
      <c r="B260" s="108">
        <v>1</v>
      </c>
      <c r="C260" s="81" t="str">
        <f>analysis_methods!$B$4</f>
        <v>MGS</v>
      </c>
      <c r="D260" s="108">
        <v>1</v>
      </c>
      <c r="E260">
        <v>334.82</v>
      </c>
      <c r="F260" t="s">
        <v>744</v>
      </c>
      <c r="G260" s="81" t="str">
        <f>analysis_methods!$J$7</f>
        <v>SEDtot</v>
      </c>
      <c r="H260" s="81" t="str">
        <f>analysis_methods!$K$4</f>
        <v>D</v>
      </c>
      <c r="I260" t="s">
        <v>154</v>
      </c>
      <c r="J260" t="s">
        <v>161</v>
      </c>
      <c r="K260" s="81" t="str">
        <f>analysis_methods!$M$4</f>
        <v>LASE DIF MEASURE</v>
      </c>
      <c r="L260" s="77">
        <v>45187</v>
      </c>
    </row>
    <row r="261" spans="1:12" x14ac:dyDescent="0.25">
      <c r="A261" s="81" t="str">
        <f>samples!C$66</f>
        <v>SS22-590-1-WestdiepSeafarm-150m-a-VV1</v>
      </c>
      <c r="B261" s="108">
        <v>1</v>
      </c>
      <c r="C261" s="81" t="str">
        <f>analysis_methods!$B$4</f>
        <v>MGS</v>
      </c>
      <c r="D261" s="108">
        <v>1</v>
      </c>
      <c r="E261">
        <v>335.96100000000001</v>
      </c>
      <c r="F261" t="s">
        <v>744</v>
      </c>
      <c r="G261" s="81" t="str">
        <f>analysis_methods!$J$7</f>
        <v>SEDtot</v>
      </c>
      <c r="H261" s="81" t="str">
        <f>analysis_methods!$K$4</f>
        <v>D</v>
      </c>
      <c r="I261" t="s">
        <v>154</v>
      </c>
      <c r="J261" t="s">
        <v>161</v>
      </c>
      <c r="K261" s="81" t="str">
        <f>analysis_methods!$M$4</f>
        <v>LASE DIF MEASURE</v>
      </c>
      <c r="L261" s="77">
        <v>45188</v>
      </c>
    </row>
    <row r="262" spans="1:12" x14ac:dyDescent="0.25">
      <c r="A262" s="81" t="str">
        <f>samples!C$67</f>
        <v>SS22-590-1-WestdiepSeafarm-150m-b-VV2</v>
      </c>
      <c r="B262" s="108">
        <v>1</v>
      </c>
      <c r="C262" s="81" t="str">
        <f>analysis_methods!$B$4</f>
        <v>MGS</v>
      </c>
      <c r="D262" s="108">
        <v>1</v>
      </c>
      <c r="E262">
        <v>341.13099999999997</v>
      </c>
      <c r="F262" t="s">
        <v>744</v>
      </c>
      <c r="G262" s="81" t="str">
        <f>analysis_methods!$J$7</f>
        <v>SEDtot</v>
      </c>
      <c r="H262" s="81" t="str">
        <f>analysis_methods!$K$4</f>
        <v>D</v>
      </c>
      <c r="I262" t="s">
        <v>154</v>
      </c>
      <c r="J262" t="s">
        <v>161</v>
      </c>
      <c r="K262" s="81" t="str">
        <f>analysis_methods!$M$4</f>
        <v>LASE DIF MEASURE</v>
      </c>
      <c r="L262" s="77">
        <v>45189</v>
      </c>
    </row>
    <row r="263" spans="1:12" x14ac:dyDescent="0.25">
      <c r="A263" s="81" t="str">
        <f>samples!C$68</f>
        <v>SS22-590-1-WestdiepSeafarm-150m-c-VV3</v>
      </c>
      <c r="B263" s="108">
        <v>1</v>
      </c>
      <c r="C263" s="81" t="str">
        <f>analysis_methods!$B$4</f>
        <v>MGS</v>
      </c>
      <c r="D263" s="108">
        <v>1</v>
      </c>
      <c r="E263">
        <v>326.76799999999997</v>
      </c>
      <c r="F263" t="s">
        <v>744</v>
      </c>
      <c r="G263" s="81" t="str">
        <f>analysis_methods!$J$7</f>
        <v>SEDtot</v>
      </c>
      <c r="H263" s="81" t="str">
        <f>analysis_methods!$K$4</f>
        <v>D</v>
      </c>
      <c r="I263" t="s">
        <v>154</v>
      </c>
      <c r="J263" t="s">
        <v>161</v>
      </c>
      <c r="K263" s="81" t="str">
        <f>analysis_methods!$M$4</f>
        <v>LASE DIF MEASURE</v>
      </c>
      <c r="L263" s="77">
        <v>45190</v>
      </c>
    </row>
    <row r="264" spans="1:12" x14ac:dyDescent="0.25">
      <c r="A264" s="81" t="str">
        <f>samples!C$75</f>
        <v>SS22-590-2-WestdiepSeafarm-425m-a-VV1</v>
      </c>
      <c r="B264" s="108">
        <v>1</v>
      </c>
      <c r="C264" s="81" t="str">
        <f>analysis_methods!$B$4</f>
        <v>MGS</v>
      </c>
      <c r="D264" s="108">
        <v>1</v>
      </c>
      <c r="E264">
        <v>349.37099999999998</v>
      </c>
      <c r="F264" t="s">
        <v>744</v>
      </c>
      <c r="G264" s="81" t="str">
        <f>analysis_methods!$J$7</f>
        <v>SEDtot</v>
      </c>
      <c r="H264" s="81" t="str">
        <f>analysis_methods!$K$4</f>
        <v>D</v>
      </c>
      <c r="I264" t="s">
        <v>154</v>
      </c>
      <c r="J264" t="s">
        <v>161</v>
      </c>
      <c r="K264" s="81" t="str">
        <f>analysis_methods!$M$4</f>
        <v>LASE DIF MEASURE</v>
      </c>
      <c r="L264" s="77">
        <v>45191</v>
      </c>
    </row>
    <row r="265" spans="1:12" x14ac:dyDescent="0.25">
      <c r="A265" s="81" t="str">
        <f>samples!C$76</f>
        <v>SS22-590-2-WestdiepSeafarm-425m-b-VV2</v>
      </c>
      <c r="B265" s="108">
        <v>1</v>
      </c>
      <c r="C265" s="81" t="str">
        <f>analysis_methods!$B$4</f>
        <v>MGS</v>
      </c>
      <c r="D265" s="108">
        <v>1</v>
      </c>
      <c r="E265">
        <v>353.41</v>
      </c>
      <c r="F265" t="s">
        <v>744</v>
      </c>
      <c r="G265" s="81" t="str">
        <f>analysis_methods!$J$7</f>
        <v>SEDtot</v>
      </c>
      <c r="H265" s="81" t="str">
        <f>analysis_methods!$K$4</f>
        <v>D</v>
      </c>
      <c r="I265" t="s">
        <v>154</v>
      </c>
      <c r="J265" t="s">
        <v>161</v>
      </c>
      <c r="K265" s="81" t="str">
        <f>analysis_methods!$M$4</f>
        <v>LASE DIF MEASURE</v>
      </c>
      <c r="L265" s="77">
        <v>45192</v>
      </c>
    </row>
    <row r="266" spans="1:12" x14ac:dyDescent="0.25">
      <c r="A266" s="81" t="str">
        <f>samples!C$77</f>
        <v>SS22-590-2-WestdiepSeafarm-425m-c-VV3</v>
      </c>
      <c r="B266" s="108">
        <v>1</v>
      </c>
      <c r="C266" s="81" t="str">
        <f>analysis_methods!$B$4</f>
        <v>MGS</v>
      </c>
      <c r="D266" s="108">
        <v>1</v>
      </c>
      <c r="E266">
        <v>349.71199999999999</v>
      </c>
      <c r="F266" t="s">
        <v>744</v>
      </c>
      <c r="G266" s="81" t="str">
        <f>analysis_methods!$J$7</f>
        <v>SEDtot</v>
      </c>
      <c r="H266" s="81" t="str">
        <f>analysis_methods!$K$4</f>
        <v>D</v>
      </c>
      <c r="I266" t="s">
        <v>154</v>
      </c>
      <c r="J266" t="s">
        <v>161</v>
      </c>
      <c r="K266" s="81" t="str">
        <f>analysis_methods!$M$4</f>
        <v>LASE DIF MEASURE</v>
      </c>
      <c r="L266" s="77">
        <v>45193</v>
      </c>
    </row>
    <row r="267" spans="1:12" x14ac:dyDescent="0.25">
      <c r="A267" s="81" t="str">
        <f>samples!C$63</f>
        <v>SS22-590-1-WestdiepSeafarm-75m-a-VV1</v>
      </c>
      <c r="B267" s="108">
        <v>1</v>
      </c>
      <c r="C267" s="81" t="str">
        <f>analysis_methods!$B$5</f>
        <v>FINE</v>
      </c>
      <c r="D267" s="108">
        <v>1</v>
      </c>
      <c r="E267">
        <v>22.388999999999996</v>
      </c>
      <c r="F267" t="s">
        <v>745</v>
      </c>
      <c r="G267" s="81" t="str">
        <f>analysis_methods!$J$7</f>
        <v>SEDtot</v>
      </c>
      <c r="H267" s="81" t="str">
        <f>analysis_methods!$K$4</f>
        <v>D</v>
      </c>
      <c r="I267" t="s">
        <v>154</v>
      </c>
      <c r="J267" t="s">
        <v>161</v>
      </c>
      <c r="K267" s="81" t="str">
        <f>analysis_methods!$M$4</f>
        <v>LASE DIF MEASURE</v>
      </c>
      <c r="L267" s="77">
        <v>45194</v>
      </c>
    </row>
    <row r="268" spans="1:12" x14ac:dyDescent="0.25">
      <c r="A268" s="81" t="str">
        <f>samples!C$64</f>
        <v>SS22-590-1-WestdiepSeafarm-75m-b-VV2</v>
      </c>
      <c r="B268" s="108">
        <v>1</v>
      </c>
      <c r="C268" s="81" t="str">
        <f>analysis_methods!$B$5</f>
        <v>FINE</v>
      </c>
      <c r="D268" s="108">
        <v>1</v>
      </c>
      <c r="E268">
        <v>17.938000000000002</v>
      </c>
      <c r="F268" t="s">
        <v>745</v>
      </c>
      <c r="G268" s="81" t="str">
        <f>analysis_methods!$J$7</f>
        <v>SEDtot</v>
      </c>
      <c r="H268" s="81" t="str">
        <f>analysis_methods!$K$4</f>
        <v>D</v>
      </c>
      <c r="I268" t="s">
        <v>154</v>
      </c>
      <c r="J268" t="s">
        <v>161</v>
      </c>
      <c r="K268" s="81" t="str">
        <f>analysis_methods!$M$4</f>
        <v>LASE DIF MEASURE</v>
      </c>
      <c r="L268" s="77">
        <v>45195</v>
      </c>
    </row>
    <row r="269" spans="1:12" x14ac:dyDescent="0.25">
      <c r="A269" s="81" t="str">
        <f>samples!C$65</f>
        <v>SS22-590-1-WestdiepSeafarm-75m-c-VV3</v>
      </c>
      <c r="B269" s="108">
        <v>1</v>
      </c>
      <c r="C269" s="81" t="str">
        <f>analysis_methods!$B$5</f>
        <v>FINE</v>
      </c>
      <c r="D269" s="108">
        <v>1</v>
      </c>
      <c r="E269">
        <v>13.143000000000001</v>
      </c>
      <c r="F269" t="s">
        <v>745</v>
      </c>
      <c r="G269" s="81" t="str">
        <f>analysis_methods!$J$7</f>
        <v>SEDtot</v>
      </c>
      <c r="H269" s="81" t="str">
        <f>analysis_methods!$K$4</f>
        <v>D</v>
      </c>
      <c r="I269" t="s">
        <v>154</v>
      </c>
      <c r="J269" t="s">
        <v>161</v>
      </c>
      <c r="K269" s="81" t="str">
        <f>analysis_methods!$M$4</f>
        <v>LASE DIF MEASURE</v>
      </c>
      <c r="L269" s="77">
        <v>45196</v>
      </c>
    </row>
    <row r="270" spans="1:12" x14ac:dyDescent="0.25">
      <c r="A270" s="81" t="str">
        <f>samples!C$69</f>
        <v>SS22-590-1-WestdiepSeafarm-225m-a-VV1</v>
      </c>
      <c r="B270" s="108">
        <v>1</v>
      </c>
      <c r="C270" s="81" t="str">
        <f>analysis_methods!$B$5</f>
        <v>FINE</v>
      </c>
      <c r="D270" s="108">
        <v>1</v>
      </c>
      <c r="E270">
        <v>26.817999999999998</v>
      </c>
      <c r="F270" t="s">
        <v>745</v>
      </c>
      <c r="G270" s="81" t="str">
        <f>analysis_methods!$J$7</f>
        <v>SEDtot</v>
      </c>
      <c r="H270" s="81" t="str">
        <f>analysis_methods!$K$4</f>
        <v>D</v>
      </c>
      <c r="I270" t="s">
        <v>154</v>
      </c>
      <c r="J270" t="s">
        <v>161</v>
      </c>
      <c r="K270" s="81" t="str">
        <f>analysis_methods!$M$4</f>
        <v>LASE DIF MEASURE</v>
      </c>
      <c r="L270" s="77">
        <v>45197</v>
      </c>
    </row>
    <row r="271" spans="1:12" x14ac:dyDescent="0.25">
      <c r="A271" s="81" t="str">
        <f>samples!C$70</f>
        <v>SS22-590-1-WestdiepSeafarm-225m-b-VV2</v>
      </c>
      <c r="B271" s="108">
        <v>1</v>
      </c>
      <c r="C271" s="81" t="str">
        <f>analysis_methods!$B$5</f>
        <v>FINE</v>
      </c>
      <c r="D271" s="108">
        <v>1</v>
      </c>
      <c r="E271">
        <v>19.438999999999993</v>
      </c>
      <c r="F271" t="s">
        <v>745</v>
      </c>
      <c r="G271" s="81" t="str">
        <f>analysis_methods!$J$7</f>
        <v>SEDtot</v>
      </c>
      <c r="H271" s="81" t="str">
        <f>analysis_methods!$K$4</f>
        <v>D</v>
      </c>
      <c r="I271" t="s">
        <v>154</v>
      </c>
      <c r="J271" t="s">
        <v>161</v>
      </c>
      <c r="K271" s="81" t="str">
        <f>analysis_methods!$M$4</f>
        <v>LASE DIF MEASURE</v>
      </c>
      <c r="L271" s="77">
        <v>45198</v>
      </c>
    </row>
    <row r="272" spans="1:12" x14ac:dyDescent="0.25">
      <c r="A272" s="81" t="str">
        <f>samples!C$71</f>
        <v>SS22-590-1-WestdiepSeafarm-225m-c-VV3</v>
      </c>
      <c r="B272" s="108">
        <v>1</v>
      </c>
      <c r="C272" s="81" t="str">
        <f>analysis_methods!$B$5</f>
        <v>FINE</v>
      </c>
      <c r="D272" s="108">
        <v>1</v>
      </c>
      <c r="E272">
        <v>23.134</v>
      </c>
      <c r="F272" t="s">
        <v>745</v>
      </c>
      <c r="G272" s="81" t="str">
        <f>analysis_methods!$J$7</f>
        <v>SEDtot</v>
      </c>
      <c r="H272" s="81" t="str">
        <f>analysis_methods!$K$4</f>
        <v>D</v>
      </c>
      <c r="I272" t="s">
        <v>154</v>
      </c>
      <c r="J272" t="s">
        <v>161</v>
      </c>
      <c r="K272" s="81" t="str">
        <f>analysis_methods!$M$4</f>
        <v>LASE DIF MEASURE</v>
      </c>
      <c r="L272" s="77">
        <v>45199</v>
      </c>
    </row>
    <row r="273" spans="1:12" x14ac:dyDescent="0.25">
      <c r="A273" s="81" t="str">
        <f>samples!C$72</f>
        <v>SS22-590-1-WestdiepSeafarm-325m-a-VV1</v>
      </c>
      <c r="B273" s="108">
        <v>1</v>
      </c>
      <c r="C273" s="81" t="str">
        <f>analysis_methods!$B$5</f>
        <v>FINE</v>
      </c>
      <c r="D273" s="108">
        <v>1</v>
      </c>
      <c r="E273">
        <v>21.353999999999999</v>
      </c>
      <c r="F273" t="s">
        <v>745</v>
      </c>
      <c r="G273" s="81" t="str">
        <f>analysis_methods!$J$7</f>
        <v>SEDtot</v>
      </c>
      <c r="H273" s="81" t="str">
        <f>analysis_methods!$K$4</f>
        <v>D</v>
      </c>
      <c r="I273" t="s">
        <v>154</v>
      </c>
      <c r="J273" t="s">
        <v>161</v>
      </c>
      <c r="K273" s="81" t="str">
        <f>analysis_methods!$M$4</f>
        <v>LASE DIF MEASURE</v>
      </c>
      <c r="L273" s="77">
        <v>45200</v>
      </c>
    </row>
    <row r="274" spans="1:12" x14ac:dyDescent="0.25">
      <c r="A274" s="81" t="str">
        <f>samples!C$73</f>
        <v>SS22-590-1-WestdiepSeafarm-325m-b-VV2</v>
      </c>
      <c r="B274" s="108">
        <v>1</v>
      </c>
      <c r="C274" s="81" t="str">
        <f>analysis_methods!$B$5</f>
        <v>FINE</v>
      </c>
      <c r="D274" s="108">
        <v>1</v>
      </c>
      <c r="E274">
        <v>20.787999999999997</v>
      </c>
      <c r="F274" t="s">
        <v>745</v>
      </c>
      <c r="G274" s="81" t="str">
        <f>analysis_methods!$J$7</f>
        <v>SEDtot</v>
      </c>
      <c r="H274" s="81" t="str">
        <f>analysis_methods!$K$4</f>
        <v>D</v>
      </c>
      <c r="I274" t="s">
        <v>154</v>
      </c>
      <c r="J274" t="s">
        <v>161</v>
      </c>
      <c r="K274" s="81" t="str">
        <f>analysis_methods!$M$4</f>
        <v>LASE DIF MEASURE</v>
      </c>
      <c r="L274" s="77">
        <v>45201</v>
      </c>
    </row>
    <row r="275" spans="1:12" x14ac:dyDescent="0.25">
      <c r="A275" s="81" t="str">
        <f>samples!C$74</f>
        <v>SS22-590-1-WestdiepSeafarm-325m-c-VV3</v>
      </c>
      <c r="B275" s="108">
        <v>1</v>
      </c>
      <c r="C275" s="81" t="str">
        <f>analysis_methods!$B$5</f>
        <v>FINE</v>
      </c>
      <c r="D275" s="108">
        <v>1</v>
      </c>
      <c r="E275">
        <v>20.78</v>
      </c>
      <c r="F275" t="s">
        <v>745</v>
      </c>
      <c r="G275" s="81" t="str">
        <f>analysis_methods!$J$7</f>
        <v>SEDtot</v>
      </c>
      <c r="H275" s="81" t="str">
        <f>analysis_methods!$K$4</f>
        <v>D</v>
      </c>
      <c r="I275" t="s">
        <v>154</v>
      </c>
      <c r="J275" t="s">
        <v>161</v>
      </c>
      <c r="K275" s="81" t="str">
        <f>analysis_methods!$M$4</f>
        <v>LASE DIF MEASURE</v>
      </c>
      <c r="L275" s="77">
        <v>45202</v>
      </c>
    </row>
    <row r="276" spans="1:12" x14ac:dyDescent="0.25">
      <c r="A276" s="81" t="str">
        <f>samples!C$78</f>
        <v>SS22-590-1-WestdiepSeafarm-825m-a-VV1</v>
      </c>
      <c r="B276" s="108">
        <v>1</v>
      </c>
      <c r="C276" s="81" t="str">
        <f>analysis_methods!$B$5</f>
        <v>FINE</v>
      </c>
      <c r="D276" s="108">
        <v>1</v>
      </c>
      <c r="E276">
        <v>24.662000000000006</v>
      </c>
      <c r="F276" t="s">
        <v>745</v>
      </c>
      <c r="G276" s="81" t="str">
        <f>analysis_methods!$J$7</f>
        <v>SEDtot</v>
      </c>
      <c r="H276" s="81" t="str">
        <f>analysis_methods!$K$4</f>
        <v>D</v>
      </c>
      <c r="I276" t="s">
        <v>154</v>
      </c>
      <c r="J276" t="s">
        <v>161</v>
      </c>
      <c r="K276" s="81" t="str">
        <f>analysis_methods!$M$4</f>
        <v>LASE DIF MEASURE</v>
      </c>
      <c r="L276" s="77">
        <v>45203</v>
      </c>
    </row>
    <row r="277" spans="1:12" x14ac:dyDescent="0.25">
      <c r="A277" s="81" t="str">
        <f>samples!C$79</f>
        <v>SS22-590-1-WestdiepSeafarm-825m-b-VV2</v>
      </c>
      <c r="B277" s="108">
        <v>1</v>
      </c>
      <c r="C277" s="81" t="str">
        <f>analysis_methods!$B$5</f>
        <v>FINE</v>
      </c>
      <c r="D277" s="108">
        <v>1</v>
      </c>
      <c r="E277">
        <v>19.591999999999999</v>
      </c>
      <c r="F277" t="s">
        <v>745</v>
      </c>
      <c r="G277" s="81" t="str">
        <f>analysis_methods!$J$7</f>
        <v>SEDtot</v>
      </c>
      <c r="H277" s="81" t="str">
        <f>analysis_methods!$K$4</f>
        <v>D</v>
      </c>
      <c r="I277" t="s">
        <v>154</v>
      </c>
      <c r="J277" t="s">
        <v>161</v>
      </c>
      <c r="K277" s="81" t="str">
        <f>analysis_methods!$M$4</f>
        <v>LASE DIF MEASURE</v>
      </c>
      <c r="L277" s="77">
        <v>45204</v>
      </c>
    </row>
    <row r="278" spans="1:12" x14ac:dyDescent="0.25">
      <c r="A278" s="81" t="str">
        <f>samples!C$80</f>
        <v>SS22-590-1-WestdiepSeafarm-825m-c-VV3</v>
      </c>
      <c r="B278" s="108">
        <v>1</v>
      </c>
      <c r="C278" s="81" t="str">
        <f>analysis_methods!$B$5</f>
        <v>FINE</v>
      </c>
      <c r="D278" s="108">
        <v>1</v>
      </c>
      <c r="E278">
        <v>17.046999999999997</v>
      </c>
      <c r="F278" t="s">
        <v>745</v>
      </c>
      <c r="G278" s="81" t="str">
        <f>analysis_methods!$J$7</f>
        <v>SEDtot</v>
      </c>
      <c r="H278" s="81" t="str">
        <f>analysis_methods!$K$4</f>
        <v>D</v>
      </c>
      <c r="I278" t="s">
        <v>154</v>
      </c>
      <c r="J278" t="s">
        <v>161</v>
      </c>
      <c r="K278" s="81" t="str">
        <f>analysis_methods!$M$4</f>
        <v>LASE DIF MEASURE</v>
      </c>
      <c r="L278" s="77">
        <v>45205</v>
      </c>
    </row>
    <row r="279" spans="1:12" x14ac:dyDescent="0.25">
      <c r="A279" s="81" t="str">
        <f>samples!C$81</f>
        <v>SS22-590-1-WestdiepSeafarm-2075m-a-VV1</v>
      </c>
      <c r="B279" s="108">
        <v>1</v>
      </c>
      <c r="C279" s="81" t="str">
        <f>analysis_methods!$B$5</f>
        <v>FINE</v>
      </c>
      <c r="D279" s="108">
        <v>1</v>
      </c>
      <c r="E279">
        <v>18.409999999999997</v>
      </c>
      <c r="F279" t="s">
        <v>745</v>
      </c>
      <c r="G279" s="81" t="str">
        <f>analysis_methods!$J$7</f>
        <v>SEDtot</v>
      </c>
      <c r="H279" s="81" t="str">
        <f>analysis_methods!$K$4</f>
        <v>D</v>
      </c>
      <c r="I279" t="s">
        <v>154</v>
      </c>
      <c r="J279" t="s">
        <v>161</v>
      </c>
      <c r="K279" s="81" t="str">
        <f>analysis_methods!$M$4</f>
        <v>LASE DIF MEASURE</v>
      </c>
      <c r="L279" s="77">
        <v>45206</v>
      </c>
    </row>
    <row r="280" spans="1:12" x14ac:dyDescent="0.25">
      <c r="A280" s="81" t="str">
        <f>samples!C$82</f>
        <v>SS22-590-1-WestdiepSeafarm-2075m-b-VV2</v>
      </c>
      <c r="B280" s="108">
        <v>1</v>
      </c>
      <c r="C280" s="81" t="str">
        <f>analysis_methods!$B$5</f>
        <v>FINE</v>
      </c>
      <c r="D280" s="108">
        <v>1</v>
      </c>
      <c r="E280">
        <v>16.075999999999993</v>
      </c>
      <c r="F280" t="s">
        <v>745</v>
      </c>
      <c r="G280" s="81" t="str">
        <f>analysis_methods!$J$7</f>
        <v>SEDtot</v>
      </c>
      <c r="H280" s="81" t="str">
        <f>analysis_methods!$K$4</f>
        <v>D</v>
      </c>
      <c r="I280" t="s">
        <v>154</v>
      </c>
      <c r="J280" t="s">
        <v>161</v>
      </c>
      <c r="K280" s="81" t="str">
        <f>analysis_methods!$M$4</f>
        <v>LASE DIF MEASURE</v>
      </c>
      <c r="L280" s="77">
        <v>45207</v>
      </c>
    </row>
    <row r="281" spans="1:12" x14ac:dyDescent="0.25">
      <c r="A281" s="81" t="str">
        <f>samples!C$83</f>
        <v>SS22-590-1-WestdiepSeafarm-2075m-c-VV3</v>
      </c>
      <c r="B281" s="108">
        <v>1</v>
      </c>
      <c r="C281" s="81" t="str">
        <f>analysis_methods!$B$5</f>
        <v>FINE</v>
      </c>
      <c r="D281" s="108">
        <v>1</v>
      </c>
      <c r="E281">
        <v>16.006</v>
      </c>
      <c r="F281" t="s">
        <v>745</v>
      </c>
      <c r="G281" s="81" t="str">
        <f>analysis_methods!$J$7</f>
        <v>SEDtot</v>
      </c>
      <c r="H281" s="81" t="str">
        <f>analysis_methods!$K$4</f>
        <v>D</v>
      </c>
      <c r="I281" t="s">
        <v>154</v>
      </c>
      <c r="J281" t="s">
        <v>161</v>
      </c>
      <c r="K281" s="81" t="str">
        <f>analysis_methods!$M$4</f>
        <v>LASE DIF MEASURE</v>
      </c>
      <c r="L281" s="77">
        <v>45208</v>
      </c>
    </row>
    <row r="282" spans="1:12" x14ac:dyDescent="0.25">
      <c r="A282" s="81" t="str">
        <f>samples!C$84</f>
        <v>SS22-590-1-WestdiepSeafarm-4275m-a-VV1</v>
      </c>
      <c r="B282" s="108">
        <v>1</v>
      </c>
      <c r="C282" s="81" t="str">
        <f>analysis_methods!$B$5</f>
        <v>FINE</v>
      </c>
      <c r="D282" s="108">
        <v>1</v>
      </c>
      <c r="E282">
        <v>23.787999999999997</v>
      </c>
      <c r="F282" t="s">
        <v>745</v>
      </c>
      <c r="G282" s="81" t="str">
        <f>analysis_methods!$J$7</f>
        <v>SEDtot</v>
      </c>
      <c r="H282" s="81" t="str">
        <f>analysis_methods!$K$4</f>
        <v>D</v>
      </c>
      <c r="I282" t="s">
        <v>154</v>
      </c>
      <c r="J282" t="s">
        <v>161</v>
      </c>
      <c r="K282" s="81" t="str">
        <f>analysis_methods!$M$4</f>
        <v>LASE DIF MEASURE</v>
      </c>
      <c r="L282" s="77">
        <v>45209</v>
      </c>
    </row>
    <row r="283" spans="1:12" x14ac:dyDescent="0.25">
      <c r="A283" s="81" t="str">
        <f>samples!C$85</f>
        <v>SS22-590-1-WestdiepSeafarm-4275m-b-VV2</v>
      </c>
      <c r="B283" s="108">
        <v>1</v>
      </c>
      <c r="C283" s="81" t="str">
        <f>analysis_methods!$B$5</f>
        <v>FINE</v>
      </c>
      <c r="D283" s="108">
        <v>1</v>
      </c>
      <c r="E283">
        <v>22.599999999999994</v>
      </c>
      <c r="F283" t="s">
        <v>745</v>
      </c>
      <c r="G283" s="81" t="str">
        <f>analysis_methods!$J$7</f>
        <v>SEDtot</v>
      </c>
      <c r="H283" s="81" t="str">
        <f>analysis_methods!$K$4</f>
        <v>D</v>
      </c>
      <c r="I283" t="s">
        <v>154</v>
      </c>
      <c r="J283" t="s">
        <v>161</v>
      </c>
      <c r="K283" s="81" t="str">
        <f>analysis_methods!$M$4</f>
        <v>LASE DIF MEASURE</v>
      </c>
      <c r="L283" s="77">
        <v>45210</v>
      </c>
    </row>
    <row r="284" spans="1:12" x14ac:dyDescent="0.25">
      <c r="A284" s="81" t="str">
        <f>samples!C$86</f>
        <v>SS22-590-1-WestdiepSeafarm-4275m-c-VV3</v>
      </c>
      <c r="B284" s="108">
        <v>1</v>
      </c>
      <c r="C284" s="81" t="str">
        <f>analysis_methods!$B$5</f>
        <v>FINE</v>
      </c>
      <c r="D284" s="108">
        <v>1</v>
      </c>
      <c r="E284">
        <v>24.060000000000002</v>
      </c>
      <c r="F284" t="s">
        <v>745</v>
      </c>
      <c r="G284" s="81" t="str">
        <f>analysis_methods!$J$7</f>
        <v>SEDtot</v>
      </c>
      <c r="H284" s="81" t="str">
        <f>analysis_methods!$K$4</f>
        <v>D</v>
      </c>
      <c r="I284" t="s">
        <v>154</v>
      </c>
      <c r="J284" t="s">
        <v>161</v>
      </c>
      <c r="K284" s="81" t="str">
        <f>analysis_methods!$M$4</f>
        <v>LASE DIF MEASURE</v>
      </c>
      <c r="L284" s="77">
        <v>45211</v>
      </c>
    </row>
    <row r="285" spans="1:12" x14ac:dyDescent="0.25">
      <c r="A285" s="81" t="str">
        <f>samples!C$66</f>
        <v>SS22-590-1-WestdiepSeafarm-150m-a-VV1</v>
      </c>
      <c r="B285" s="108">
        <v>1</v>
      </c>
      <c r="C285" s="81" t="str">
        <f>analysis_methods!$B$5</f>
        <v>FINE</v>
      </c>
      <c r="D285" s="108">
        <v>1</v>
      </c>
      <c r="E285">
        <v>25.769999999999996</v>
      </c>
      <c r="F285" t="s">
        <v>745</v>
      </c>
      <c r="G285" s="81" t="str">
        <f>analysis_methods!$J$7</f>
        <v>SEDtot</v>
      </c>
      <c r="H285" s="81" t="str">
        <f>analysis_methods!$K$4</f>
        <v>D</v>
      </c>
      <c r="I285" t="s">
        <v>154</v>
      </c>
      <c r="J285" t="s">
        <v>161</v>
      </c>
      <c r="K285" s="81" t="str">
        <f>analysis_methods!$M$4</f>
        <v>LASE DIF MEASURE</v>
      </c>
      <c r="L285" s="77">
        <v>45212</v>
      </c>
    </row>
    <row r="286" spans="1:12" x14ac:dyDescent="0.25">
      <c r="A286" s="81" t="str">
        <f>samples!C$67</f>
        <v>SS22-590-1-WestdiepSeafarm-150m-b-VV2</v>
      </c>
      <c r="B286" s="108">
        <v>1</v>
      </c>
      <c r="C286" s="81" t="str">
        <f>analysis_methods!$B$5</f>
        <v>FINE</v>
      </c>
      <c r="D286" s="108">
        <v>1</v>
      </c>
      <c r="E286">
        <v>24.826999999999998</v>
      </c>
      <c r="F286" t="s">
        <v>745</v>
      </c>
      <c r="G286" s="81" t="str">
        <f>analysis_methods!$J$7</f>
        <v>SEDtot</v>
      </c>
      <c r="H286" s="81" t="str">
        <f>analysis_methods!$K$4</f>
        <v>D</v>
      </c>
      <c r="I286" t="s">
        <v>154</v>
      </c>
      <c r="J286" t="s">
        <v>161</v>
      </c>
      <c r="K286" s="81" t="str">
        <f>analysis_methods!$M$4</f>
        <v>LASE DIF MEASURE</v>
      </c>
      <c r="L286" s="77">
        <v>45213</v>
      </c>
    </row>
    <row r="287" spans="1:12" x14ac:dyDescent="0.25">
      <c r="A287" s="81" t="str">
        <f>samples!C$68</f>
        <v>SS22-590-1-WestdiepSeafarm-150m-c-VV3</v>
      </c>
      <c r="B287" s="108">
        <v>1</v>
      </c>
      <c r="C287" s="81" t="str">
        <f>analysis_methods!$B$5</f>
        <v>FINE</v>
      </c>
      <c r="D287" s="108">
        <v>1</v>
      </c>
      <c r="E287">
        <v>28.078000000000003</v>
      </c>
      <c r="F287" t="s">
        <v>745</v>
      </c>
      <c r="G287" s="81" t="str">
        <f>analysis_methods!$J$7</f>
        <v>SEDtot</v>
      </c>
      <c r="H287" s="81" t="str">
        <f>analysis_methods!$K$4</f>
        <v>D</v>
      </c>
      <c r="I287" t="s">
        <v>154</v>
      </c>
      <c r="J287" t="s">
        <v>161</v>
      </c>
      <c r="K287" s="81" t="str">
        <f>analysis_methods!$M$4</f>
        <v>LASE DIF MEASURE</v>
      </c>
      <c r="L287" s="77">
        <v>45214</v>
      </c>
    </row>
    <row r="288" spans="1:12" x14ac:dyDescent="0.25">
      <c r="A288" s="81" t="str">
        <f>samples!C$75</f>
        <v>SS22-590-2-WestdiepSeafarm-425m-a-VV1</v>
      </c>
      <c r="B288" s="108">
        <v>1</v>
      </c>
      <c r="C288" s="81" t="str">
        <f>analysis_methods!$B$5</f>
        <v>FINE</v>
      </c>
      <c r="D288" s="108">
        <v>1</v>
      </c>
      <c r="E288">
        <v>23.938999999999993</v>
      </c>
      <c r="F288" t="s">
        <v>745</v>
      </c>
      <c r="G288" s="81" t="str">
        <f>analysis_methods!$J$7</f>
        <v>SEDtot</v>
      </c>
      <c r="H288" s="81" t="str">
        <f>analysis_methods!$K$4</f>
        <v>D</v>
      </c>
      <c r="I288" t="s">
        <v>154</v>
      </c>
      <c r="J288" t="s">
        <v>161</v>
      </c>
      <c r="K288" s="81" t="str">
        <f>analysis_methods!$M$4</f>
        <v>LASE DIF MEASURE</v>
      </c>
      <c r="L288" s="77">
        <v>45215</v>
      </c>
    </row>
    <row r="289" spans="1:12" x14ac:dyDescent="0.25">
      <c r="A289" s="81" t="str">
        <f>samples!C$76</f>
        <v>SS22-590-2-WestdiepSeafarm-425m-b-VV2</v>
      </c>
      <c r="B289" s="108">
        <v>1</v>
      </c>
      <c r="C289" s="81" t="str">
        <f>analysis_methods!$B$5</f>
        <v>FINE</v>
      </c>
      <c r="D289" s="108">
        <v>1</v>
      </c>
      <c r="E289">
        <v>21.884</v>
      </c>
      <c r="F289" t="s">
        <v>745</v>
      </c>
      <c r="G289" s="81" t="str">
        <f>analysis_methods!$J$7</f>
        <v>SEDtot</v>
      </c>
      <c r="H289" s="81" t="str">
        <f>analysis_methods!$K$4</f>
        <v>D</v>
      </c>
      <c r="I289" t="s">
        <v>154</v>
      </c>
      <c r="J289" t="s">
        <v>161</v>
      </c>
      <c r="K289" s="81" t="str">
        <f>analysis_methods!$M$4</f>
        <v>LASE DIF MEASURE</v>
      </c>
      <c r="L289" s="77">
        <v>45216</v>
      </c>
    </row>
    <row r="290" spans="1:12" x14ac:dyDescent="0.25">
      <c r="A290" s="81" t="str">
        <f>samples!C$77</f>
        <v>SS22-590-2-WestdiepSeafarm-425m-c-VV3</v>
      </c>
      <c r="B290" s="108">
        <v>1</v>
      </c>
      <c r="C290" s="81" t="str">
        <f>analysis_methods!$B$5</f>
        <v>FINE</v>
      </c>
      <c r="D290" s="108">
        <v>1</v>
      </c>
      <c r="E290">
        <v>24.131</v>
      </c>
      <c r="F290" t="s">
        <v>745</v>
      </c>
      <c r="G290" s="81" t="str">
        <f>analysis_methods!$J$7</f>
        <v>SEDtot</v>
      </c>
      <c r="H290" s="81" t="str">
        <f>analysis_methods!$K$4</f>
        <v>D</v>
      </c>
      <c r="I290" t="s">
        <v>154</v>
      </c>
      <c r="J290" t="s">
        <v>161</v>
      </c>
      <c r="K290" s="81" t="str">
        <f>analysis_methods!$M$4</f>
        <v>LASE DIF MEASURE</v>
      </c>
      <c r="L290" s="77">
        <v>45217</v>
      </c>
    </row>
    <row r="291" spans="1:12" x14ac:dyDescent="0.25">
      <c r="A291" s="81" t="str">
        <f>samples!C$63</f>
        <v>SS22-590-1-WestdiepSeafarm-75m-a-VV1</v>
      </c>
      <c r="B291" s="108">
        <v>1</v>
      </c>
      <c r="C291" s="81" t="str">
        <f>analysis_methods!$B$6</f>
        <v>MUD</v>
      </c>
      <c r="D291" s="108">
        <v>1</v>
      </c>
      <c r="E291">
        <v>3.5400000000000063</v>
      </c>
      <c r="F291" t="s">
        <v>745</v>
      </c>
      <c r="G291" s="81" t="str">
        <f>analysis_methods!$J$7</f>
        <v>SEDtot</v>
      </c>
      <c r="H291" s="81" t="str">
        <f>analysis_methods!$K$4</f>
        <v>D</v>
      </c>
      <c r="I291" t="s">
        <v>154</v>
      </c>
      <c r="J291" t="s">
        <v>161</v>
      </c>
      <c r="K291" s="81" t="str">
        <f>analysis_methods!$M$4</f>
        <v>LASE DIF MEASURE</v>
      </c>
      <c r="L291" s="77">
        <v>45218</v>
      </c>
    </row>
    <row r="292" spans="1:12" x14ac:dyDescent="0.25">
      <c r="A292" s="81" t="str">
        <f>samples!C$64</f>
        <v>SS22-590-1-WestdiepSeafarm-75m-b-VV2</v>
      </c>
      <c r="B292" s="108">
        <v>1</v>
      </c>
      <c r="C292" s="81" t="str">
        <f>analysis_methods!$B$6</f>
        <v>MUD</v>
      </c>
      <c r="D292" s="108">
        <v>1</v>
      </c>
      <c r="E292">
        <v>3.0840000000000032</v>
      </c>
      <c r="F292" t="s">
        <v>745</v>
      </c>
      <c r="G292" s="81" t="str">
        <f>analysis_methods!$J$7</f>
        <v>SEDtot</v>
      </c>
      <c r="H292" s="81" t="str">
        <f>analysis_methods!$K$4</f>
        <v>D</v>
      </c>
      <c r="I292" t="s">
        <v>154</v>
      </c>
      <c r="J292" t="s">
        <v>161</v>
      </c>
      <c r="K292" s="81" t="str">
        <f>analysis_methods!$M$4</f>
        <v>LASE DIF MEASURE</v>
      </c>
      <c r="L292" s="77">
        <v>45219</v>
      </c>
    </row>
    <row r="293" spans="1:12" x14ac:dyDescent="0.25">
      <c r="A293" s="81" t="str">
        <f>samples!C$65</f>
        <v>SS22-590-1-WestdiepSeafarm-75m-c-VV3</v>
      </c>
      <c r="B293" s="108">
        <v>1</v>
      </c>
      <c r="C293" s="81" t="str">
        <f>analysis_methods!$B$6</f>
        <v>MUD</v>
      </c>
      <c r="D293" s="108">
        <v>1</v>
      </c>
      <c r="E293">
        <v>1.3010000000000019</v>
      </c>
      <c r="F293" t="s">
        <v>745</v>
      </c>
      <c r="G293" s="81" t="str">
        <f>analysis_methods!$J$7</f>
        <v>SEDtot</v>
      </c>
      <c r="H293" s="81" t="str">
        <f>analysis_methods!$K$4</f>
        <v>D</v>
      </c>
      <c r="I293" t="s">
        <v>154</v>
      </c>
      <c r="J293" t="s">
        <v>161</v>
      </c>
      <c r="K293" s="81" t="str">
        <f>analysis_methods!$M$4</f>
        <v>LASE DIF MEASURE</v>
      </c>
      <c r="L293" s="77">
        <v>45220</v>
      </c>
    </row>
    <row r="294" spans="1:12" x14ac:dyDescent="0.25">
      <c r="A294" s="81" t="str">
        <f>samples!C$69</f>
        <v>SS22-590-1-WestdiepSeafarm-225m-a-VV1</v>
      </c>
      <c r="B294" s="108">
        <v>1</v>
      </c>
      <c r="C294" s="81" t="str">
        <f>analysis_methods!$B$6</f>
        <v>MUD</v>
      </c>
      <c r="D294" s="108">
        <v>1</v>
      </c>
      <c r="E294">
        <v>4.2900000000000063</v>
      </c>
      <c r="F294" t="s">
        <v>745</v>
      </c>
      <c r="G294" s="81" t="str">
        <f>analysis_methods!$J$7</f>
        <v>SEDtot</v>
      </c>
      <c r="H294" s="81" t="str">
        <f>analysis_methods!$K$4</f>
        <v>D</v>
      </c>
      <c r="I294" t="s">
        <v>154</v>
      </c>
      <c r="J294" t="s">
        <v>161</v>
      </c>
      <c r="K294" s="81" t="str">
        <f>analysis_methods!$M$4</f>
        <v>LASE DIF MEASURE</v>
      </c>
      <c r="L294" s="77">
        <v>45221</v>
      </c>
    </row>
    <row r="295" spans="1:12" x14ac:dyDescent="0.25">
      <c r="A295" s="81" t="str">
        <f>samples!C$70</f>
        <v>SS22-590-1-WestdiepSeafarm-225m-b-VV2</v>
      </c>
      <c r="B295" s="108">
        <v>1</v>
      </c>
      <c r="C295" s="81" t="str">
        <f>analysis_methods!$B$6</f>
        <v>MUD</v>
      </c>
      <c r="D295" s="108">
        <v>1</v>
      </c>
      <c r="E295">
        <v>3.7690000000000055</v>
      </c>
      <c r="F295" t="s">
        <v>745</v>
      </c>
      <c r="G295" s="81" t="str">
        <f>analysis_methods!$J$7</f>
        <v>SEDtot</v>
      </c>
      <c r="H295" s="81" t="str">
        <f>analysis_methods!$K$4</f>
        <v>D</v>
      </c>
      <c r="I295" t="s">
        <v>154</v>
      </c>
      <c r="J295" t="s">
        <v>161</v>
      </c>
      <c r="K295" s="81" t="str">
        <f>analysis_methods!$M$4</f>
        <v>LASE DIF MEASURE</v>
      </c>
      <c r="L295" s="77">
        <v>45222</v>
      </c>
    </row>
    <row r="296" spans="1:12" x14ac:dyDescent="0.25">
      <c r="A296" s="81" t="str">
        <f>samples!C$71</f>
        <v>SS22-590-1-WestdiepSeafarm-225m-c-VV3</v>
      </c>
      <c r="B296" s="108">
        <v>1</v>
      </c>
      <c r="C296" s="81" t="str">
        <f>analysis_methods!$B$6</f>
        <v>MUD</v>
      </c>
      <c r="D296" s="108">
        <v>1</v>
      </c>
      <c r="E296">
        <v>4.0570000000000022</v>
      </c>
      <c r="F296" t="s">
        <v>745</v>
      </c>
      <c r="G296" s="81" t="str">
        <f>analysis_methods!$J$7</f>
        <v>SEDtot</v>
      </c>
      <c r="H296" s="81" t="str">
        <f>analysis_methods!$K$4</f>
        <v>D</v>
      </c>
      <c r="I296" t="s">
        <v>154</v>
      </c>
      <c r="J296" t="s">
        <v>161</v>
      </c>
      <c r="K296" s="81" t="str">
        <f>analysis_methods!$M$4</f>
        <v>LASE DIF MEASURE</v>
      </c>
      <c r="L296" s="77">
        <v>45223</v>
      </c>
    </row>
    <row r="297" spans="1:12" x14ac:dyDescent="0.25">
      <c r="A297" s="81" t="str">
        <f>samples!C$72</f>
        <v>SS22-590-1-WestdiepSeafarm-325m-a-VV1</v>
      </c>
      <c r="B297" s="108">
        <v>1</v>
      </c>
      <c r="C297" s="81" t="str">
        <f>analysis_methods!$B$6</f>
        <v>MUD</v>
      </c>
      <c r="D297" s="108">
        <v>1</v>
      </c>
      <c r="E297">
        <v>0</v>
      </c>
      <c r="F297" t="s">
        <v>745</v>
      </c>
      <c r="G297" s="81" t="str">
        <f>analysis_methods!$J$7</f>
        <v>SEDtot</v>
      </c>
      <c r="H297" s="81" t="str">
        <f>analysis_methods!$K$4</f>
        <v>D</v>
      </c>
      <c r="I297" t="s">
        <v>154</v>
      </c>
      <c r="J297" t="s">
        <v>161</v>
      </c>
      <c r="K297" s="81" t="str">
        <f>analysis_methods!$M$4</f>
        <v>LASE DIF MEASURE</v>
      </c>
      <c r="L297" s="77">
        <v>45224</v>
      </c>
    </row>
    <row r="298" spans="1:12" x14ac:dyDescent="0.25">
      <c r="A298" s="81" t="str">
        <f>samples!C$73</f>
        <v>SS22-590-1-WestdiepSeafarm-325m-b-VV2</v>
      </c>
      <c r="B298" s="108">
        <v>1</v>
      </c>
      <c r="C298" s="81" t="str">
        <f>analysis_methods!$B$6</f>
        <v>MUD</v>
      </c>
      <c r="D298" s="108">
        <v>1</v>
      </c>
      <c r="E298">
        <v>0</v>
      </c>
      <c r="F298" t="s">
        <v>745</v>
      </c>
      <c r="G298" s="81" t="str">
        <f>analysis_methods!$J$7</f>
        <v>SEDtot</v>
      </c>
      <c r="H298" s="81" t="str">
        <f>analysis_methods!$K$4</f>
        <v>D</v>
      </c>
      <c r="I298" t="s">
        <v>154</v>
      </c>
      <c r="J298" t="s">
        <v>161</v>
      </c>
      <c r="K298" s="81" t="str">
        <f>analysis_methods!$M$4</f>
        <v>LASE DIF MEASURE</v>
      </c>
      <c r="L298" s="77">
        <v>45225</v>
      </c>
    </row>
    <row r="299" spans="1:12" x14ac:dyDescent="0.25">
      <c r="A299" s="81" t="str">
        <f>samples!C$74</f>
        <v>SS22-590-1-WestdiepSeafarm-325m-c-VV3</v>
      </c>
      <c r="B299" s="108">
        <v>1</v>
      </c>
      <c r="C299" s="81" t="str">
        <f>analysis_methods!$B$6</f>
        <v>MUD</v>
      </c>
      <c r="D299" s="108">
        <v>1</v>
      </c>
      <c r="E299">
        <v>5.5499999999999972</v>
      </c>
      <c r="F299" t="s">
        <v>745</v>
      </c>
      <c r="G299" s="81" t="str">
        <f>analysis_methods!$J$7</f>
        <v>SEDtot</v>
      </c>
      <c r="H299" s="81" t="str">
        <f>analysis_methods!$K$4</f>
        <v>D</v>
      </c>
      <c r="I299" t="s">
        <v>154</v>
      </c>
      <c r="J299" t="s">
        <v>161</v>
      </c>
      <c r="K299" s="81" t="str">
        <f>analysis_methods!$M$4</f>
        <v>LASE DIF MEASURE</v>
      </c>
      <c r="L299" s="77">
        <v>45226</v>
      </c>
    </row>
    <row r="300" spans="1:12" x14ac:dyDescent="0.25">
      <c r="A300" s="81" t="str">
        <f>samples!C$78</f>
        <v>SS22-590-1-WestdiepSeafarm-825m-a-VV1</v>
      </c>
      <c r="B300" s="108">
        <v>1</v>
      </c>
      <c r="C300" s="81" t="str">
        <f>analysis_methods!$B$6</f>
        <v>MUD</v>
      </c>
      <c r="D300" s="108">
        <v>1</v>
      </c>
      <c r="E300">
        <v>3.5409999999999968</v>
      </c>
      <c r="F300" t="s">
        <v>745</v>
      </c>
      <c r="G300" s="81" t="str">
        <f>analysis_methods!$J$7</f>
        <v>SEDtot</v>
      </c>
      <c r="H300" s="81" t="str">
        <f>analysis_methods!$K$4</f>
        <v>D</v>
      </c>
      <c r="I300" t="s">
        <v>154</v>
      </c>
      <c r="J300" t="s">
        <v>161</v>
      </c>
      <c r="K300" s="81" t="str">
        <f>analysis_methods!$M$4</f>
        <v>LASE DIF MEASURE</v>
      </c>
      <c r="L300" s="77">
        <v>45227</v>
      </c>
    </row>
    <row r="301" spans="1:12" x14ac:dyDescent="0.25">
      <c r="A301" s="81" t="str">
        <f>samples!C$79</f>
        <v>SS22-590-1-WestdiepSeafarm-825m-b-VV2</v>
      </c>
      <c r="B301" s="108">
        <v>1</v>
      </c>
      <c r="C301" s="81" t="str">
        <f>analysis_methods!$B$6</f>
        <v>MUD</v>
      </c>
      <c r="D301" s="108">
        <v>1</v>
      </c>
      <c r="E301">
        <v>0</v>
      </c>
      <c r="F301" t="s">
        <v>745</v>
      </c>
      <c r="G301" s="81" t="str">
        <f>analysis_methods!$J$7</f>
        <v>SEDtot</v>
      </c>
      <c r="H301" s="81" t="str">
        <f>analysis_methods!$K$4</f>
        <v>D</v>
      </c>
      <c r="I301" t="s">
        <v>154</v>
      </c>
      <c r="J301" t="s">
        <v>161</v>
      </c>
      <c r="K301" s="81" t="str">
        <f>analysis_methods!$M$4</f>
        <v>LASE DIF MEASURE</v>
      </c>
      <c r="L301" s="77">
        <v>45228</v>
      </c>
    </row>
    <row r="302" spans="1:12" x14ac:dyDescent="0.25">
      <c r="A302" s="81" t="str">
        <f>samples!C$80</f>
        <v>SS22-590-1-WestdiepSeafarm-825m-c-VV3</v>
      </c>
      <c r="B302" s="108">
        <v>1</v>
      </c>
      <c r="C302" s="81" t="str">
        <f>analysis_methods!$B$6</f>
        <v>MUD</v>
      </c>
      <c r="D302" s="108">
        <v>1</v>
      </c>
      <c r="E302">
        <v>0</v>
      </c>
      <c r="F302" t="s">
        <v>745</v>
      </c>
      <c r="G302" s="81" t="str">
        <f>analysis_methods!$J$7</f>
        <v>SEDtot</v>
      </c>
      <c r="H302" s="81" t="str">
        <f>analysis_methods!$K$4</f>
        <v>D</v>
      </c>
      <c r="I302" t="s">
        <v>154</v>
      </c>
      <c r="J302" t="s">
        <v>161</v>
      </c>
      <c r="K302" s="81" t="str">
        <f>analysis_methods!$M$4</f>
        <v>LASE DIF MEASURE</v>
      </c>
      <c r="L302" s="77">
        <v>45229</v>
      </c>
    </row>
    <row r="303" spans="1:12" x14ac:dyDescent="0.25">
      <c r="A303" s="81" t="str">
        <f>samples!C$81</f>
        <v>SS22-590-1-WestdiepSeafarm-2075m-a-VV1</v>
      </c>
      <c r="B303" s="108">
        <v>1</v>
      </c>
      <c r="C303" s="81" t="str">
        <f>analysis_methods!$B$6</f>
        <v>MUD</v>
      </c>
      <c r="D303" s="108">
        <v>1</v>
      </c>
      <c r="E303">
        <v>0</v>
      </c>
      <c r="F303" t="s">
        <v>745</v>
      </c>
      <c r="G303" s="81" t="str">
        <f>analysis_methods!$J$7</f>
        <v>SEDtot</v>
      </c>
      <c r="H303" s="81" t="str">
        <f>analysis_methods!$K$4</f>
        <v>D</v>
      </c>
      <c r="I303" t="s">
        <v>154</v>
      </c>
      <c r="J303" t="s">
        <v>161</v>
      </c>
      <c r="K303" s="81" t="str">
        <f>analysis_methods!$M$4</f>
        <v>LASE DIF MEASURE</v>
      </c>
      <c r="L303" s="77">
        <v>45230</v>
      </c>
    </row>
    <row r="304" spans="1:12" x14ac:dyDescent="0.25">
      <c r="A304" s="81" t="str">
        <f>samples!C$82</f>
        <v>SS22-590-1-WestdiepSeafarm-2075m-b-VV2</v>
      </c>
      <c r="B304" s="108">
        <v>1</v>
      </c>
      <c r="C304" s="81" t="str">
        <f>analysis_methods!$B$6</f>
        <v>MUD</v>
      </c>
      <c r="D304" s="108">
        <v>1</v>
      </c>
      <c r="E304">
        <v>1.453000000000003</v>
      </c>
      <c r="F304" t="s">
        <v>745</v>
      </c>
      <c r="G304" s="81" t="str">
        <f>analysis_methods!$J$7</f>
        <v>SEDtot</v>
      </c>
      <c r="H304" s="81" t="str">
        <f>analysis_methods!$K$4</f>
        <v>D</v>
      </c>
      <c r="I304" t="s">
        <v>154</v>
      </c>
      <c r="J304" t="s">
        <v>161</v>
      </c>
      <c r="K304" s="81" t="str">
        <f>analysis_methods!$M$4</f>
        <v>LASE DIF MEASURE</v>
      </c>
      <c r="L304" s="77">
        <v>45231</v>
      </c>
    </row>
    <row r="305" spans="1:12" x14ac:dyDescent="0.25">
      <c r="A305" s="81" t="str">
        <f>samples!C$83</f>
        <v>SS22-590-1-WestdiepSeafarm-2075m-c-VV3</v>
      </c>
      <c r="B305" s="108">
        <v>1</v>
      </c>
      <c r="C305" s="81" t="str">
        <f>analysis_methods!$B$6</f>
        <v>MUD</v>
      </c>
      <c r="D305" s="108">
        <v>1</v>
      </c>
      <c r="E305">
        <v>0</v>
      </c>
      <c r="F305" t="s">
        <v>745</v>
      </c>
      <c r="G305" s="81" t="str">
        <f>analysis_methods!$J$7</f>
        <v>SEDtot</v>
      </c>
      <c r="H305" s="81" t="str">
        <f>analysis_methods!$K$4</f>
        <v>D</v>
      </c>
      <c r="I305" t="s">
        <v>154</v>
      </c>
      <c r="J305" t="s">
        <v>161</v>
      </c>
      <c r="K305" s="81" t="str">
        <f>analysis_methods!$M$4</f>
        <v>LASE DIF MEASURE</v>
      </c>
      <c r="L305" s="77">
        <v>45232</v>
      </c>
    </row>
    <row r="306" spans="1:12" x14ac:dyDescent="0.25">
      <c r="A306" s="81" t="str">
        <f>samples!C$84</f>
        <v>SS22-590-1-WestdiepSeafarm-4275m-a-VV1</v>
      </c>
      <c r="B306" s="108">
        <v>1</v>
      </c>
      <c r="C306" s="81" t="str">
        <f>analysis_methods!$B$6</f>
        <v>MUD</v>
      </c>
      <c r="D306" s="108">
        <v>1</v>
      </c>
      <c r="E306">
        <v>2.965999999999994</v>
      </c>
      <c r="F306" t="s">
        <v>745</v>
      </c>
      <c r="G306" s="81" t="str">
        <f>analysis_methods!$J$7</f>
        <v>SEDtot</v>
      </c>
      <c r="H306" s="81" t="str">
        <f>analysis_methods!$K$4</f>
        <v>D</v>
      </c>
      <c r="I306" t="s">
        <v>154</v>
      </c>
      <c r="J306" t="s">
        <v>161</v>
      </c>
      <c r="K306" s="81" t="str">
        <f>analysis_methods!$M$4</f>
        <v>LASE DIF MEASURE</v>
      </c>
      <c r="L306" s="77">
        <v>45233</v>
      </c>
    </row>
    <row r="307" spans="1:12" x14ac:dyDescent="0.25">
      <c r="A307" s="81" t="str">
        <f>samples!C$85</f>
        <v>SS22-590-1-WestdiepSeafarm-4275m-b-VV2</v>
      </c>
      <c r="B307" s="108">
        <v>1</v>
      </c>
      <c r="C307" s="81" t="str">
        <f>analysis_methods!$B$6</f>
        <v>MUD</v>
      </c>
      <c r="D307" s="108">
        <v>1</v>
      </c>
      <c r="E307">
        <v>0.7219999999999942</v>
      </c>
      <c r="F307" t="s">
        <v>745</v>
      </c>
      <c r="G307" s="81" t="str">
        <f>analysis_methods!$J$7</f>
        <v>SEDtot</v>
      </c>
      <c r="H307" s="81" t="str">
        <f>analysis_methods!$K$4</f>
        <v>D</v>
      </c>
      <c r="I307" t="s">
        <v>154</v>
      </c>
      <c r="J307" t="s">
        <v>161</v>
      </c>
      <c r="K307" s="81" t="str">
        <f>analysis_methods!$M$4</f>
        <v>LASE DIF MEASURE</v>
      </c>
      <c r="L307" s="77">
        <v>45234</v>
      </c>
    </row>
    <row r="308" spans="1:12" x14ac:dyDescent="0.25">
      <c r="A308" s="81" t="str">
        <f>samples!C$86</f>
        <v>SS22-590-1-WestdiepSeafarm-4275m-c-VV3</v>
      </c>
      <c r="B308" s="108">
        <v>1</v>
      </c>
      <c r="C308" s="81" t="str">
        <f>analysis_methods!$B$6</f>
        <v>MUD</v>
      </c>
      <c r="D308" s="108">
        <v>1</v>
      </c>
      <c r="E308">
        <v>3.3889999999999958</v>
      </c>
      <c r="F308" t="s">
        <v>745</v>
      </c>
      <c r="G308" s="81" t="str">
        <f>analysis_methods!$J$7</f>
        <v>SEDtot</v>
      </c>
      <c r="H308" s="81" t="str">
        <f>analysis_methods!$K$4</f>
        <v>D</v>
      </c>
      <c r="I308" t="s">
        <v>154</v>
      </c>
      <c r="J308" t="s">
        <v>161</v>
      </c>
      <c r="K308" s="81" t="str">
        <f>analysis_methods!$M$4</f>
        <v>LASE DIF MEASURE</v>
      </c>
      <c r="L308" s="77">
        <v>45235</v>
      </c>
    </row>
    <row r="309" spans="1:12" x14ac:dyDescent="0.25">
      <c r="A309" s="81" t="str">
        <f>samples!C$66</f>
        <v>SS22-590-1-WestdiepSeafarm-150m-a-VV1</v>
      </c>
      <c r="B309" s="108">
        <v>1</v>
      </c>
      <c r="C309" s="81" t="str">
        <f>analysis_methods!$B$6</f>
        <v>MUD</v>
      </c>
      <c r="D309" s="108">
        <v>1</v>
      </c>
      <c r="E309">
        <v>3.703000000000003</v>
      </c>
      <c r="F309" t="s">
        <v>745</v>
      </c>
      <c r="G309" s="81" t="str">
        <f>analysis_methods!$J$7</f>
        <v>SEDtot</v>
      </c>
      <c r="H309" s="81" t="str">
        <f>analysis_methods!$K$4</f>
        <v>D</v>
      </c>
      <c r="I309" t="s">
        <v>154</v>
      </c>
      <c r="J309" t="s">
        <v>161</v>
      </c>
      <c r="K309" s="81" t="str">
        <f>analysis_methods!$M$4</f>
        <v>LASE DIF MEASURE</v>
      </c>
      <c r="L309" s="77">
        <v>45236</v>
      </c>
    </row>
    <row r="310" spans="1:12" x14ac:dyDescent="0.25">
      <c r="A310" s="81" t="str">
        <f>samples!C$67</f>
        <v>SS22-590-1-WestdiepSeafarm-150m-b-VV2</v>
      </c>
      <c r="B310" s="108">
        <v>1</v>
      </c>
      <c r="C310" s="81" t="str">
        <f>analysis_methods!$B$6</f>
        <v>MUD</v>
      </c>
      <c r="D310" s="108">
        <v>1</v>
      </c>
      <c r="E310">
        <v>2.8100000000000023</v>
      </c>
      <c r="F310" t="s">
        <v>745</v>
      </c>
      <c r="G310" s="81" t="str">
        <f>analysis_methods!$J$7</f>
        <v>SEDtot</v>
      </c>
      <c r="H310" s="81" t="str">
        <f>analysis_methods!$K$4</f>
        <v>D</v>
      </c>
      <c r="I310" t="s">
        <v>154</v>
      </c>
      <c r="J310" t="s">
        <v>161</v>
      </c>
      <c r="K310" s="81" t="str">
        <f>analysis_methods!$M$4</f>
        <v>LASE DIF MEASURE</v>
      </c>
      <c r="L310" s="77">
        <v>45237</v>
      </c>
    </row>
    <row r="311" spans="1:12" x14ac:dyDescent="0.25">
      <c r="A311" s="81" t="str">
        <f>samples!C$68</f>
        <v>SS22-590-1-WestdiepSeafarm-150m-c-VV3</v>
      </c>
      <c r="B311" s="108">
        <v>1</v>
      </c>
      <c r="C311" s="81" t="str">
        <f>analysis_methods!$B$6</f>
        <v>MUD</v>
      </c>
      <c r="D311" s="108">
        <v>1</v>
      </c>
      <c r="E311">
        <v>4.2800000000000011</v>
      </c>
      <c r="F311" t="s">
        <v>745</v>
      </c>
      <c r="G311" s="81" t="str">
        <f>analysis_methods!$J$7</f>
        <v>SEDtot</v>
      </c>
      <c r="H311" s="81" t="str">
        <f>analysis_methods!$K$4</f>
        <v>D</v>
      </c>
      <c r="I311" t="s">
        <v>154</v>
      </c>
      <c r="J311" t="s">
        <v>161</v>
      </c>
      <c r="K311" s="81" t="str">
        <f>analysis_methods!$M$4</f>
        <v>LASE DIF MEASURE</v>
      </c>
      <c r="L311" s="77">
        <v>45238</v>
      </c>
    </row>
    <row r="312" spans="1:12" x14ac:dyDescent="0.25">
      <c r="A312" s="81" t="str">
        <f>samples!C$75</f>
        <v>SS22-590-2-WestdiepSeafarm-425m-a-VV1</v>
      </c>
      <c r="B312" s="108">
        <v>1</v>
      </c>
      <c r="C312" s="81" t="str">
        <f>analysis_methods!$B$6</f>
        <v>MUD</v>
      </c>
      <c r="D312" s="108">
        <v>1</v>
      </c>
      <c r="E312">
        <v>4.5750000000000028</v>
      </c>
      <c r="F312" t="s">
        <v>745</v>
      </c>
      <c r="G312" s="81" t="str">
        <f>analysis_methods!$J$7</f>
        <v>SEDtot</v>
      </c>
      <c r="H312" s="81" t="str">
        <f>analysis_methods!$K$4</f>
        <v>D</v>
      </c>
      <c r="I312" t="s">
        <v>154</v>
      </c>
      <c r="J312" t="s">
        <v>161</v>
      </c>
      <c r="K312" s="81" t="str">
        <f>analysis_methods!$M$4</f>
        <v>LASE DIF MEASURE</v>
      </c>
      <c r="L312" s="77">
        <v>45239</v>
      </c>
    </row>
    <row r="313" spans="1:12" x14ac:dyDescent="0.25">
      <c r="A313" s="81" t="str">
        <f>samples!C$76</f>
        <v>SS22-590-2-WestdiepSeafarm-425m-b-VV2</v>
      </c>
      <c r="B313" s="108">
        <v>1</v>
      </c>
      <c r="C313" s="81" t="str">
        <f>analysis_methods!$B$6</f>
        <v>MUD</v>
      </c>
      <c r="D313" s="108">
        <v>1</v>
      </c>
      <c r="E313">
        <v>4.0600000000000023</v>
      </c>
      <c r="F313" t="s">
        <v>745</v>
      </c>
      <c r="G313" s="81" t="str">
        <f>analysis_methods!$J$7</f>
        <v>SEDtot</v>
      </c>
      <c r="H313" s="81" t="str">
        <f>analysis_methods!$K$4</f>
        <v>D</v>
      </c>
      <c r="I313" t="s">
        <v>154</v>
      </c>
      <c r="J313" t="s">
        <v>161</v>
      </c>
      <c r="K313" s="81" t="str">
        <f>analysis_methods!$M$4</f>
        <v>LASE DIF MEASURE</v>
      </c>
      <c r="L313" s="77">
        <v>45240</v>
      </c>
    </row>
    <row r="314" spans="1:12" x14ac:dyDescent="0.25">
      <c r="A314" s="81" t="str">
        <f>samples!C$77</f>
        <v>SS22-590-2-WestdiepSeafarm-425m-c-VV3</v>
      </c>
      <c r="B314" s="108">
        <v>1</v>
      </c>
      <c r="C314" s="81" t="str">
        <f>analysis_methods!$B$6</f>
        <v>MUD</v>
      </c>
      <c r="D314" s="108">
        <v>1</v>
      </c>
      <c r="E314">
        <v>7.0570000000000022</v>
      </c>
      <c r="F314" t="s">
        <v>745</v>
      </c>
      <c r="G314" s="81" t="str">
        <f>analysis_methods!$J$7</f>
        <v>SEDtot</v>
      </c>
      <c r="H314" s="81" t="str">
        <f>analysis_methods!$K$4</f>
        <v>D</v>
      </c>
      <c r="I314" t="s">
        <v>154</v>
      </c>
      <c r="J314" t="s">
        <v>161</v>
      </c>
      <c r="K314" s="81" t="str">
        <f>analysis_methods!$M$4</f>
        <v>LASE DIF MEASURE</v>
      </c>
      <c r="L314" s="77">
        <v>45241</v>
      </c>
    </row>
    <row r="315" spans="1:12" x14ac:dyDescent="0.25">
      <c r="A315" s="81" t="str">
        <f>samples!C$63</f>
        <v>SS22-590-1-WestdiepSeafarm-75m-a-VV1</v>
      </c>
      <c r="B315" s="108">
        <v>1</v>
      </c>
      <c r="C315" s="81" t="str">
        <f>analysis_methods!$B$7</f>
        <v>TOC</v>
      </c>
      <c r="D315" s="108">
        <v>1</v>
      </c>
      <c r="E315">
        <v>0.14580422777345245</v>
      </c>
      <c r="F315" t="s">
        <v>745</v>
      </c>
      <c r="G315" s="81" t="str">
        <f>analysis_methods!$J$7</f>
        <v>SEDtot</v>
      </c>
      <c r="H315" s="81" t="str">
        <f>analysis_methods!$K$4</f>
        <v>D</v>
      </c>
      <c r="I315" t="s">
        <v>154</v>
      </c>
      <c r="J315" t="s">
        <v>161</v>
      </c>
      <c r="K315" s="81" t="str">
        <f>analysis_methods!$M$7</f>
        <v>COMB INF CELLS</v>
      </c>
      <c r="L315" s="77">
        <v>45242</v>
      </c>
    </row>
    <row r="316" spans="1:12" x14ac:dyDescent="0.25">
      <c r="A316" s="81" t="str">
        <f>samples!C$64</f>
        <v>SS22-590-1-WestdiepSeafarm-75m-b-VV2</v>
      </c>
      <c r="B316" s="108">
        <v>1</v>
      </c>
      <c r="C316" s="81" t="str">
        <f>analysis_methods!$B$7</f>
        <v>TOC</v>
      </c>
      <c r="D316" s="108">
        <v>1</v>
      </c>
      <c r="E316">
        <v>0.13961841242528536</v>
      </c>
      <c r="F316" t="s">
        <v>745</v>
      </c>
      <c r="G316" s="81" t="str">
        <f>analysis_methods!$J$7</f>
        <v>SEDtot</v>
      </c>
      <c r="H316" s="81" t="str">
        <f>analysis_methods!$K$4</f>
        <v>D</v>
      </c>
      <c r="I316" t="s">
        <v>154</v>
      </c>
      <c r="J316" t="s">
        <v>161</v>
      </c>
      <c r="K316" s="81" t="str">
        <f>analysis_methods!$M$7</f>
        <v>COMB INF CELLS</v>
      </c>
      <c r="L316" s="77">
        <v>45243</v>
      </c>
    </row>
    <row r="317" spans="1:12" x14ac:dyDescent="0.25">
      <c r="A317" s="81" t="str">
        <f>samples!C$65</f>
        <v>SS22-590-1-WestdiepSeafarm-75m-c-VV3</v>
      </c>
      <c r="B317" s="108">
        <v>1</v>
      </c>
      <c r="C317" s="81" t="str">
        <f>analysis_methods!$B$7</f>
        <v>TOC</v>
      </c>
      <c r="D317" s="108">
        <v>1</v>
      </c>
      <c r="E317">
        <v>0.12276045835737613</v>
      </c>
      <c r="F317" t="s">
        <v>745</v>
      </c>
      <c r="G317" s="81" t="str">
        <f>analysis_methods!$J$7</f>
        <v>SEDtot</v>
      </c>
      <c r="H317" s="81" t="str">
        <f>analysis_methods!$K$4</f>
        <v>D</v>
      </c>
      <c r="I317" t="s">
        <v>154</v>
      </c>
      <c r="J317" t="s">
        <v>161</v>
      </c>
      <c r="K317" s="81" t="str">
        <f>analysis_methods!$M$7</f>
        <v>COMB INF CELLS</v>
      </c>
      <c r="L317" s="77">
        <v>45244</v>
      </c>
    </row>
    <row r="318" spans="1:12" x14ac:dyDescent="0.25">
      <c r="A318" s="81" t="str">
        <f>samples!C$69</f>
        <v>SS22-590-1-WestdiepSeafarm-225m-a-VV1</v>
      </c>
      <c r="B318" s="108">
        <v>1</v>
      </c>
      <c r="C318" s="81" t="str">
        <f>analysis_methods!$B$7</f>
        <v>TOC</v>
      </c>
      <c r="D318" s="108">
        <v>1</v>
      </c>
      <c r="E318">
        <v>0.12057445299166904</v>
      </c>
      <c r="F318" t="s">
        <v>745</v>
      </c>
      <c r="G318" s="81" t="str">
        <f>analysis_methods!$J$7</f>
        <v>SEDtot</v>
      </c>
      <c r="H318" s="81" t="str">
        <f>analysis_methods!$K$4</f>
        <v>D</v>
      </c>
      <c r="I318" t="s">
        <v>154</v>
      </c>
      <c r="J318" t="s">
        <v>161</v>
      </c>
      <c r="K318" s="81" t="str">
        <f>analysis_methods!$M$7</f>
        <v>COMB INF CELLS</v>
      </c>
      <c r="L318" s="77">
        <v>45245</v>
      </c>
    </row>
    <row r="319" spans="1:12" x14ac:dyDescent="0.25">
      <c r="A319" s="81" t="str">
        <f>samples!C$70</f>
        <v>SS22-590-1-WestdiepSeafarm-225m-b-VV2</v>
      </c>
      <c r="B319" s="108">
        <v>1</v>
      </c>
      <c r="C319" s="81" t="str">
        <f>analysis_methods!$B$7</f>
        <v>TOC</v>
      </c>
      <c r="D319" s="108">
        <v>1</v>
      </c>
      <c r="E319">
        <v>9.0407617152220371E-2</v>
      </c>
      <c r="F319" t="s">
        <v>745</v>
      </c>
      <c r="G319" s="81" t="str">
        <f>analysis_methods!$J$7</f>
        <v>SEDtot</v>
      </c>
      <c r="H319" s="81" t="str">
        <f>analysis_methods!$K$4</f>
        <v>D</v>
      </c>
      <c r="I319" t="s">
        <v>154</v>
      </c>
      <c r="J319" t="s">
        <v>161</v>
      </c>
      <c r="K319" s="81" t="str">
        <f>analysis_methods!$M$7</f>
        <v>COMB INF CELLS</v>
      </c>
      <c r="L319" s="77">
        <v>45246</v>
      </c>
    </row>
    <row r="320" spans="1:12" x14ac:dyDescent="0.25">
      <c r="A320" s="81" t="str">
        <f>samples!C$71</f>
        <v>SS22-590-1-WestdiepSeafarm-225m-c-VV3</v>
      </c>
      <c r="B320" s="108">
        <v>1</v>
      </c>
      <c r="C320" s="81" t="str">
        <f>analysis_methods!$B$7</f>
        <v>TOC</v>
      </c>
      <c r="D320" s="108">
        <v>1</v>
      </c>
      <c r="E320">
        <v>0.12775320513098229</v>
      </c>
      <c r="F320" t="s">
        <v>745</v>
      </c>
      <c r="G320" s="81" t="str">
        <f>analysis_methods!$J$7</f>
        <v>SEDtot</v>
      </c>
      <c r="H320" s="81" t="str">
        <f>analysis_methods!$K$4</f>
        <v>D</v>
      </c>
      <c r="I320" t="s">
        <v>154</v>
      </c>
      <c r="J320" t="s">
        <v>161</v>
      </c>
      <c r="K320" s="81" t="str">
        <f>analysis_methods!$M$7</f>
        <v>COMB INF CELLS</v>
      </c>
      <c r="L320" s="77">
        <v>45247</v>
      </c>
    </row>
    <row r="321" spans="1:12" x14ac:dyDescent="0.25">
      <c r="A321" s="81" t="str">
        <f>samples!C$72</f>
        <v>SS22-590-1-WestdiepSeafarm-325m-a-VV1</v>
      </c>
      <c r="B321" s="108">
        <v>1</v>
      </c>
      <c r="C321" s="81" t="str">
        <f>analysis_methods!$B$7</f>
        <v>TOC</v>
      </c>
      <c r="D321" s="108">
        <v>1</v>
      </c>
      <c r="E321">
        <v>9.5758022614156932E-2</v>
      </c>
      <c r="F321" t="s">
        <v>745</v>
      </c>
      <c r="G321" s="81" t="str">
        <f>analysis_methods!$J$7</f>
        <v>SEDtot</v>
      </c>
      <c r="H321" s="81" t="str">
        <f>analysis_methods!$K$4</f>
        <v>D</v>
      </c>
      <c r="I321" t="s">
        <v>154</v>
      </c>
      <c r="J321" t="s">
        <v>161</v>
      </c>
      <c r="K321" s="81" t="str">
        <f>analysis_methods!$M$7</f>
        <v>COMB INF CELLS</v>
      </c>
      <c r="L321" s="77">
        <v>45248</v>
      </c>
    </row>
    <row r="322" spans="1:12" x14ac:dyDescent="0.25">
      <c r="A322" s="81" t="str">
        <f>samples!C$73</f>
        <v>SS22-590-1-WestdiepSeafarm-325m-b-VV2</v>
      </c>
      <c r="B322" s="108">
        <v>1</v>
      </c>
      <c r="C322" s="81" t="str">
        <f>analysis_methods!$B$7</f>
        <v>TOC</v>
      </c>
      <c r="D322" s="108">
        <v>1</v>
      </c>
      <c r="E322">
        <v>8.9433115800728019E-2</v>
      </c>
      <c r="F322" t="s">
        <v>745</v>
      </c>
      <c r="G322" s="81" t="str">
        <f>analysis_methods!$J$7</f>
        <v>SEDtot</v>
      </c>
      <c r="H322" s="81" t="str">
        <f>analysis_methods!$K$4</f>
        <v>D</v>
      </c>
      <c r="I322" t="s">
        <v>154</v>
      </c>
      <c r="J322" t="s">
        <v>161</v>
      </c>
      <c r="K322" s="81" t="str">
        <f>analysis_methods!$M$7</f>
        <v>COMB INF CELLS</v>
      </c>
      <c r="L322" s="77">
        <v>45249</v>
      </c>
    </row>
    <row r="323" spans="1:12" x14ac:dyDescent="0.25">
      <c r="A323" s="81" t="str">
        <f>samples!C$74</f>
        <v>SS22-590-1-WestdiepSeafarm-325m-c-VV3</v>
      </c>
      <c r="B323" s="108">
        <v>1</v>
      </c>
      <c r="C323" s="81" t="str">
        <f>analysis_methods!$B$7</f>
        <v>TOC</v>
      </c>
      <c r="D323" s="108">
        <v>1</v>
      </c>
      <c r="E323">
        <v>0.13836740542478113</v>
      </c>
      <c r="F323" t="s">
        <v>745</v>
      </c>
      <c r="G323" s="81" t="str">
        <f>analysis_methods!$J$7</f>
        <v>SEDtot</v>
      </c>
      <c r="H323" s="81" t="str">
        <f>analysis_methods!$K$4</f>
        <v>D</v>
      </c>
      <c r="I323" t="s">
        <v>154</v>
      </c>
      <c r="J323" t="s">
        <v>161</v>
      </c>
      <c r="K323" s="81" t="str">
        <f>analysis_methods!$M$7</f>
        <v>COMB INF CELLS</v>
      </c>
      <c r="L323" s="77">
        <v>45250</v>
      </c>
    </row>
    <row r="324" spans="1:12" x14ac:dyDescent="0.25">
      <c r="A324" s="81" t="str">
        <f>samples!C$78</f>
        <v>SS22-590-1-WestdiepSeafarm-825m-a-VV1</v>
      </c>
      <c r="B324" s="108">
        <v>1</v>
      </c>
      <c r="C324" s="81" t="str">
        <f>analysis_methods!$B$7</f>
        <v>TOC</v>
      </c>
      <c r="D324" s="108">
        <v>1</v>
      </c>
      <c r="E324">
        <v>7.8199596901553189E-2</v>
      </c>
      <c r="F324" t="s">
        <v>745</v>
      </c>
      <c r="G324" s="81" t="str">
        <f>analysis_methods!$J$7</f>
        <v>SEDtot</v>
      </c>
      <c r="H324" s="81" t="str">
        <f>analysis_methods!$K$4</f>
        <v>D</v>
      </c>
      <c r="I324" t="s">
        <v>154</v>
      </c>
      <c r="J324" t="s">
        <v>161</v>
      </c>
      <c r="K324" s="81" t="str">
        <f>analysis_methods!$M$7</f>
        <v>COMB INF CELLS</v>
      </c>
      <c r="L324" s="77">
        <v>45251</v>
      </c>
    </row>
    <row r="325" spans="1:12" x14ac:dyDescent="0.25">
      <c r="A325" s="81" t="str">
        <f>samples!C$79</f>
        <v>SS22-590-1-WestdiepSeafarm-825m-b-VV2</v>
      </c>
      <c r="B325" s="108">
        <v>1</v>
      </c>
      <c r="C325" s="81" t="str">
        <f>analysis_methods!$B$7</f>
        <v>TOC</v>
      </c>
      <c r="D325" s="108">
        <v>1</v>
      </c>
      <c r="E325">
        <v>8.8508169332950956E-2</v>
      </c>
      <c r="F325" t="s">
        <v>745</v>
      </c>
      <c r="G325" s="81" t="str">
        <f>analysis_methods!$J$7</f>
        <v>SEDtot</v>
      </c>
      <c r="H325" s="81" t="str">
        <f>analysis_methods!$K$4</f>
        <v>D</v>
      </c>
      <c r="I325" t="s">
        <v>154</v>
      </c>
      <c r="J325" t="s">
        <v>161</v>
      </c>
      <c r="K325" s="81" t="str">
        <f>analysis_methods!$M$7</f>
        <v>COMB INF CELLS</v>
      </c>
      <c r="L325" s="77">
        <v>45252</v>
      </c>
    </row>
    <row r="326" spans="1:12" x14ac:dyDescent="0.25">
      <c r="A326" s="81" t="str">
        <f>samples!C$80</f>
        <v>SS22-590-1-WestdiepSeafarm-825m-c-VV3</v>
      </c>
      <c r="B326" s="108">
        <v>1</v>
      </c>
      <c r="C326" s="81" t="str">
        <f>analysis_methods!$B$7</f>
        <v>TOC</v>
      </c>
      <c r="D326" s="108">
        <v>1</v>
      </c>
      <c r="E326">
        <v>0.14847979895217603</v>
      </c>
      <c r="F326" t="s">
        <v>745</v>
      </c>
      <c r="G326" s="81" t="str">
        <f>analysis_methods!$J$7</f>
        <v>SEDtot</v>
      </c>
      <c r="H326" s="81" t="str">
        <f>analysis_methods!$K$4</f>
        <v>D</v>
      </c>
      <c r="I326" t="s">
        <v>154</v>
      </c>
      <c r="J326" t="s">
        <v>161</v>
      </c>
      <c r="K326" s="81" t="str">
        <f>analysis_methods!$M$7</f>
        <v>COMB INF CELLS</v>
      </c>
      <c r="L326" s="77">
        <v>45253</v>
      </c>
    </row>
    <row r="327" spans="1:12" x14ac:dyDescent="0.25">
      <c r="A327" s="81" t="str">
        <f>samples!C$81</f>
        <v>SS22-590-1-WestdiepSeafarm-2075m-a-VV1</v>
      </c>
      <c r="B327" s="108">
        <v>1</v>
      </c>
      <c r="C327" s="81" t="str">
        <f>analysis_methods!$B$7</f>
        <v>TOC</v>
      </c>
      <c r="D327" s="108">
        <v>1</v>
      </c>
      <c r="E327">
        <v>7.4558050614627738E-2</v>
      </c>
      <c r="F327" t="s">
        <v>745</v>
      </c>
      <c r="G327" s="81" t="str">
        <f>analysis_methods!$J$7</f>
        <v>SEDtot</v>
      </c>
      <c r="H327" s="81" t="str">
        <f>analysis_methods!$K$4</f>
        <v>D</v>
      </c>
      <c r="I327" t="s">
        <v>154</v>
      </c>
      <c r="J327" t="s">
        <v>161</v>
      </c>
      <c r="K327" s="81" t="str">
        <f>analysis_methods!$M$7</f>
        <v>COMB INF CELLS</v>
      </c>
      <c r="L327" s="77">
        <v>45254</v>
      </c>
    </row>
    <row r="328" spans="1:12" x14ac:dyDescent="0.25">
      <c r="A328" s="81" t="str">
        <f>samples!C$82</f>
        <v>SS22-590-1-WestdiepSeafarm-2075m-b-VV2</v>
      </c>
      <c r="B328" s="108">
        <v>1</v>
      </c>
      <c r="C328" s="81" t="str">
        <f>analysis_methods!$B$7</f>
        <v>TOC</v>
      </c>
      <c r="D328" s="108">
        <v>1</v>
      </c>
      <c r="E328">
        <v>7.4958870076497527E-2</v>
      </c>
      <c r="F328" t="s">
        <v>745</v>
      </c>
      <c r="G328" s="81" t="str">
        <f>analysis_methods!$J$7</f>
        <v>SEDtot</v>
      </c>
      <c r="H328" s="81" t="str">
        <f>analysis_methods!$K$4</f>
        <v>D</v>
      </c>
      <c r="I328" t="s">
        <v>154</v>
      </c>
      <c r="J328" t="s">
        <v>161</v>
      </c>
      <c r="K328" s="81" t="str">
        <f>analysis_methods!$M$7</f>
        <v>COMB INF CELLS</v>
      </c>
      <c r="L328" s="77">
        <v>45255</v>
      </c>
    </row>
    <row r="329" spans="1:12" x14ac:dyDescent="0.25">
      <c r="A329" s="81" t="str">
        <f>samples!C$83</f>
        <v>SS22-590-1-WestdiepSeafarm-2075m-c-VV3</v>
      </c>
      <c r="B329" s="108">
        <v>1</v>
      </c>
      <c r="C329" s="81" t="str">
        <f>analysis_methods!$B$7</f>
        <v>TOC</v>
      </c>
      <c r="D329" s="108">
        <v>1</v>
      </c>
      <c r="E329">
        <v>8.0124611396791376E-2</v>
      </c>
      <c r="F329" t="s">
        <v>745</v>
      </c>
      <c r="G329" s="81" t="str">
        <f>analysis_methods!$J$7</f>
        <v>SEDtot</v>
      </c>
      <c r="H329" s="81" t="str">
        <f>analysis_methods!$K$4</f>
        <v>D</v>
      </c>
      <c r="I329" t="s">
        <v>154</v>
      </c>
      <c r="J329" t="s">
        <v>161</v>
      </c>
      <c r="K329" s="81" t="str">
        <f>analysis_methods!$M$7</f>
        <v>COMB INF CELLS</v>
      </c>
      <c r="L329" s="77">
        <v>45256</v>
      </c>
    </row>
    <row r="330" spans="1:12" x14ac:dyDescent="0.25">
      <c r="A330" s="81" t="str">
        <f>samples!C$84</f>
        <v>SS22-590-1-WestdiepSeafarm-4275m-a-VV1</v>
      </c>
      <c r="B330" s="108">
        <v>1</v>
      </c>
      <c r="C330" s="81" t="str">
        <f>analysis_methods!$B$7</f>
        <v>TOC</v>
      </c>
      <c r="D330" s="108">
        <v>1</v>
      </c>
      <c r="E330">
        <v>5.9727231332134423E-2</v>
      </c>
      <c r="F330" t="s">
        <v>745</v>
      </c>
      <c r="G330" s="81" t="str">
        <f>analysis_methods!$J$7</f>
        <v>SEDtot</v>
      </c>
      <c r="H330" s="81" t="str">
        <f>analysis_methods!$K$4</f>
        <v>D</v>
      </c>
      <c r="I330" t="s">
        <v>154</v>
      </c>
      <c r="J330" t="s">
        <v>161</v>
      </c>
      <c r="K330" s="81" t="str">
        <f>analysis_methods!$M$7</f>
        <v>COMB INF CELLS</v>
      </c>
      <c r="L330" s="77">
        <v>45257</v>
      </c>
    </row>
    <row r="331" spans="1:12" x14ac:dyDescent="0.25">
      <c r="A331" s="81" t="str">
        <f>samples!C$85</f>
        <v>SS22-590-1-WestdiepSeafarm-4275m-b-VV2</v>
      </c>
      <c r="B331" s="108">
        <v>1</v>
      </c>
      <c r="C331" s="81" t="str">
        <f>analysis_methods!$B$7</f>
        <v>TOC</v>
      </c>
      <c r="D331" s="108">
        <v>1</v>
      </c>
      <c r="E331">
        <v>7.4225434759118594E-2</v>
      </c>
      <c r="F331" t="s">
        <v>745</v>
      </c>
      <c r="G331" s="81" t="str">
        <f>analysis_methods!$J$7</f>
        <v>SEDtot</v>
      </c>
      <c r="H331" s="81" t="str">
        <f>analysis_methods!$K$4</f>
        <v>D</v>
      </c>
      <c r="I331" t="s">
        <v>154</v>
      </c>
      <c r="J331" t="s">
        <v>161</v>
      </c>
      <c r="K331" s="81" t="str">
        <f>analysis_methods!$M$7</f>
        <v>COMB INF CELLS</v>
      </c>
      <c r="L331" s="77">
        <v>45258</v>
      </c>
    </row>
    <row r="332" spans="1:12" x14ac:dyDescent="0.25">
      <c r="A332" s="81" t="str">
        <f>samples!C$86</f>
        <v>SS22-590-1-WestdiepSeafarm-4275m-c-VV3</v>
      </c>
      <c r="B332" s="108">
        <v>1</v>
      </c>
      <c r="C332" s="81" t="str">
        <f>analysis_methods!$B$7</f>
        <v>TOC</v>
      </c>
      <c r="D332" s="108">
        <v>1</v>
      </c>
      <c r="E332">
        <v>9.4147022375120903E-2</v>
      </c>
      <c r="F332" t="s">
        <v>745</v>
      </c>
      <c r="G332" s="81" t="str">
        <f>analysis_methods!$J$7</f>
        <v>SEDtot</v>
      </c>
      <c r="H332" s="81" t="str">
        <f>analysis_methods!$K$4</f>
        <v>D</v>
      </c>
      <c r="I332" t="s">
        <v>154</v>
      </c>
      <c r="J332" t="s">
        <v>161</v>
      </c>
      <c r="K332" s="81" t="str">
        <f>analysis_methods!$M$7</f>
        <v>COMB INF CELLS</v>
      </c>
      <c r="L332" s="77">
        <v>45259</v>
      </c>
    </row>
    <row r="333" spans="1:12" x14ac:dyDescent="0.25">
      <c r="A333" s="81" t="str">
        <f>samples!C$66</f>
        <v>SS22-590-1-WestdiepSeafarm-150m-a-VV1</v>
      </c>
      <c r="B333" s="108">
        <v>1</v>
      </c>
      <c r="C333" s="81" t="str">
        <f>analysis_methods!$B$7</f>
        <v>TOC</v>
      </c>
      <c r="D333" s="108">
        <v>1</v>
      </c>
      <c r="E333" s="116">
        <v>8.6980220950478457E-2</v>
      </c>
      <c r="F333" t="s">
        <v>745</v>
      </c>
      <c r="G333" s="81" t="str">
        <f>analysis_methods!$J$7</f>
        <v>SEDtot</v>
      </c>
      <c r="H333" s="81" t="str">
        <f>analysis_methods!$K$4</f>
        <v>D</v>
      </c>
      <c r="I333" t="s">
        <v>154</v>
      </c>
      <c r="J333" t="s">
        <v>161</v>
      </c>
      <c r="K333" s="81" t="str">
        <f>analysis_methods!$M$7</f>
        <v>COMB INF CELLS</v>
      </c>
      <c r="L333" s="77">
        <v>45260</v>
      </c>
    </row>
    <row r="334" spans="1:12" x14ac:dyDescent="0.25">
      <c r="A334" s="81" t="str">
        <f>samples!C$67</f>
        <v>SS22-590-1-WestdiepSeafarm-150m-b-VV2</v>
      </c>
      <c r="B334" s="108">
        <v>1</v>
      </c>
      <c r="C334" s="81" t="str">
        <f>analysis_methods!$B$7</f>
        <v>TOC</v>
      </c>
      <c r="D334" s="108">
        <v>1</v>
      </c>
      <c r="E334" s="116">
        <v>0.10485300190263908</v>
      </c>
      <c r="F334" t="s">
        <v>745</v>
      </c>
      <c r="G334" s="81" t="str">
        <f>analysis_methods!$J$7</f>
        <v>SEDtot</v>
      </c>
      <c r="H334" s="81" t="str">
        <f>analysis_methods!$K$4</f>
        <v>D</v>
      </c>
      <c r="I334" t="s">
        <v>154</v>
      </c>
      <c r="J334" t="s">
        <v>161</v>
      </c>
      <c r="K334" s="81" t="str">
        <f>analysis_methods!$M$7</f>
        <v>COMB INF CELLS</v>
      </c>
      <c r="L334" s="77">
        <v>45261</v>
      </c>
    </row>
    <row r="335" spans="1:12" x14ac:dyDescent="0.25">
      <c r="A335" s="81" t="str">
        <f>samples!C$68</f>
        <v>SS22-590-1-WestdiepSeafarm-150m-c-VV3</v>
      </c>
      <c r="B335" s="108">
        <v>1</v>
      </c>
      <c r="C335" s="81" t="str">
        <f>analysis_methods!$B$7</f>
        <v>TOC</v>
      </c>
      <c r="D335" s="108">
        <v>1</v>
      </c>
      <c r="E335" s="116">
        <v>0.10495280580141872</v>
      </c>
      <c r="F335" t="s">
        <v>745</v>
      </c>
      <c r="G335" s="81" t="str">
        <f>analysis_methods!$J$7</f>
        <v>SEDtot</v>
      </c>
      <c r="H335" s="81" t="str">
        <f>analysis_methods!$K$4</f>
        <v>D</v>
      </c>
      <c r="I335" t="s">
        <v>154</v>
      </c>
      <c r="J335" t="s">
        <v>161</v>
      </c>
      <c r="K335" s="81" t="str">
        <f>analysis_methods!$M$7</f>
        <v>COMB INF CELLS</v>
      </c>
      <c r="L335" s="77">
        <v>45262</v>
      </c>
    </row>
    <row r="336" spans="1:12" x14ac:dyDescent="0.25">
      <c r="A336" s="81" t="str">
        <f>samples!C$75</f>
        <v>SS22-590-2-WestdiepSeafarm-425m-a-VV1</v>
      </c>
      <c r="B336" s="108">
        <v>1</v>
      </c>
      <c r="C336" s="81" t="str">
        <f>analysis_methods!$B$7</f>
        <v>TOC</v>
      </c>
      <c r="D336" s="108">
        <v>1</v>
      </c>
      <c r="E336" s="116">
        <v>0.11486905162874908</v>
      </c>
      <c r="F336" t="s">
        <v>745</v>
      </c>
      <c r="G336" s="81" t="str">
        <f>analysis_methods!$J$7</f>
        <v>SEDtot</v>
      </c>
      <c r="H336" s="81" t="str">
        <f>analysis_methods!$K$4</f>
        <v>D</v>
      </c>
      <c r="I336" t="s">
        <v>154</v>
      </c>
      <c r="J336" t="s">
        <v>161</v>
      </c>
      <c r="K336" s="81" t="str">
        <f>analysis_methods!$M$7</f>
        <v>COMB INF CELLS</v>
      </c>
      <c r="L336" s="77">
        <v>45263</v>
      </c>
    </row>
    <row r="337" spans="1:12" x14ac:dyDescent="0.25">
      <c r="A337" s="81" t="str">
        <f>samples!C$76</f>
        <v>SS22-590-2-WestdiepSeafarm-425m-b-VV2</v>
      </c>
      <c r="B337" s="108">
        <v>1</v>
      </c>
      <c r="C337" s="81" t="str">
        <f>analysis_methods!$B$7</f>
        <v>TOC</v>
      </c>
      <c r="D337" s="108">
        <v>1</v>
      </c>
      <c r="E337" s="116">
        <v>8.015511002099765E-2</v>
      </c>
      <c r="F337" t="s">
        <v>745</v>
      </c>
      <c r="G337" s="81" t="str">
        <f>analysis_methods!$J$7</f>
        <v>SEDtot</v>
      </c>
      <c r="H337" s="81" t="str">
        <f>analysis_methods!$K$4</f>
        <v>D</v>
      </c>
      <c r="I337" t="s">
        <v>154</v>
      </c>
      <c r="J337" t="s">
        <v>161</v>
      </c>
      <c r="K337" s="81" t="str">
        <f>analysis_methods!$M$7</f>
        <v>COMB INF CELLS</v>
      </c>
      <c r="L337" s="77">
        <v>45264</v>
      </c>
    </row>
    <row r="338" spans="1:12" x14ac:dyDescent="0.25">
      <c r="A338" s="81" t="str">
        <f>samples!C$77</f>
        <v>SS22-590-2-WestdiepSeafarm-425m-c-VV3</v>
      </c>
      <c r="B338" s="108">
        <v>1</v>
      </c>
      <c r="C338" s="81" t="str">
        <f>analysis_methods!$B$7</f>
        <v>TOC</v>
      </c>
      <c r="D338" s="108">
        <v>1</v>
      </c>
      <c r="E338" s="116">
        <v>0.10896599569375973</v>
      </c>
      <c r="F338" t="s">
        <v>745</v>
      </c>
      <c r="G338" s="81" t="str">
        <f>analysis_methods!$J$7</f>
        <v>SEDtot</v>
      </c>
      <c r="H338" s="81" t="str">
        <f>analysis_methods!$K$4</f>
        <v>D</v>
      </c>
      <c r="I338" t="s">
        <v>154</v>
      </c>
      <c r="J338" t="s">
        <v>161</v>
      </c>
      <c r="K338" s="81" t="str">
        <f>analysis_methods!$M$7</f>
        <v>COMB INF CELLS</v>
      </c>
      <c r="L338" s="77">
        <v>45265</v>
      </c>
    </row>
    <row r="339" spans="1:12" x14ac:dyDescent="0.25">
      <c r="A339" s="81" t="str">
        <f>samples!C$87</f>
        <v>BU2023/20-WestdiepSeafarm-0m-a-VV1</v>
      </c>
      <c r="B339" s="108">
        <v>1</v>
      </c>
      <c r="C339" s="81" t="str">
        <f>analysis_methods!$B$4</f>
        <v>MGS</v>
      </c>
      <c r="D339" s="108">
        <v>1</v>
      </c>
      <c r="E339">
        <v>242.78700000000001</v>
      </c>
      <c r="F339" t="s">
        <v>744</v>
      </c>
      <c r="G339" s="81" t="str">
        <f>analysis_methods!$J$7</f>
        <v>SEDtot</v>
      </c>
      <c r="H339" s="81" t="str">
        <f>analysis_methods!$K$4</f>
        <v>D</v>
      </c>
      <c r="I339" t="s">
        <v>154</v>
      </c>
      <c r="J339" t="s">
        <v>161</v>
      </c>
      <c r="K339" s="81" t="str">
        <f>analysis_methods!$M$4</f>
        <v>LASE DIF MEASURE</v>
      </c>
      <c r="L339" s="77">
        <v>45352</v>
      </c>
    </row>
    <row r="340" spans="1:12" x14ac:dyDescent="0.25">
      <c r="A340" s="81" t="str">
        <f>samples!C$88</f>
        <v>BU2023/20-WestdiepSeafarm-0m-b-VV2</v>
      </c>
      <c r="B340" s="108">
        <v>1</v>
      </c>
      <c r="C340" s="81" t="str">
        <f>analysis_methods!$B$4</f>
        <v>MGS</v>
      </c>
      <c r="D340" s="108">
        <v>1</v>
      </c>
      <c r="E340">
        <v>246.22399999999999</v>
      </c>
      <c r="F340" t="s">
        <v>744</v>
      </c>
      <c r="G340" s="81" t="str">
        <f>analysis_methods!$J$7</f>
        <v>SEDtot</v>
      </c>
      <c r="H340" s="81" t="str">
        <f>analysis_methods!$K$4</f>
        <v>D</v>
      </c>
      <c r="I340" t="s">
        <v>154</v>
      </c>
      <c r="J340" t="s">
        <v>161</v>
      </c>
      <c r="K340" s="81" t="str">
        <f>analysis_methods!$M$4</f>
        <v>LASE DIF MEASURE</v>
      </c>
      <c r="L340" s="77">
        <v>45352</v>
      </c>
    </row>
    <row r="341" spans="1:12" x14ac:dyDescent="0.25">
      <c r="A341" s="81" t="str">
        <f>samples!C89</f>
        <v>BU2023/20-WestdiepSeafarm-0m-c-VV3</v>
      </c>
      <c r="B341" s="108">
        <v>1</v>
      </c>
      <c r="C341" s="81" t="str">
        <f>analysis_methods!$B$4</f>
        <v>MGS</v>
      </c>
      <c r="D341" s="108">
        <v>1</v>
      </c>
      <c r="E341">
        <v>252.00299999999999</v>
      </c>
      <c r="F341" t="s">
        <v>744</v>
      </c>
      <c r="G341" s="81" t="str">
        <f>analysis_methods!$J$7</f>
        <v>SEDtot</v>
      </c>
      <c r="H341" s="81" t="str">
        <f>analysis_methods!$K$4</f>
        <v>D</v>
      </c>
      <c r="I341" t="s">
        <v>154</v>
      </c>
      <c r="J341" t="s">
        <v>161</v>
      </c>
      <c r="K341" s="81" t="str">
        <f>analysis_methods!$M$4</f>
        <v>LASE DIF MEASURE</v>
      </c>
      <c r="L341" s="77">
        <v>45352</v>
      </c>
    </row>
    <row r="342" spans="1:12" x14ac:dyDescent="0.25">
      <c r="A342" s="81" t="str">
        <f>samples!C90</f>
        <v>BU2023/20-WestdiepSeafarm-75m-a-VV1</v>
      </c>
      <c r="B342" s="108">
        <v>1</v>
      </c>
      <c r="C342" s="81" t="str">
        <f>analysis_methods!$B$4</f>
        <v>MGS</v>
      </c>
      <c r="D342" s="108">
        <v>1</v>
      </c>
      <c r="E342">
        <v>358.40199999999999</v>
      </c>
      <c r="F342" t="s">
        <v>744</v>
      </c>
      <c r="G342" s="81" t="str">
        <f>analysis_methods!$J$7</f>
        <v>SEDtot</v>
      </c>
      <c r="H342" s="81" t="str">
        <f>analysis_methods!$K$4</f>
        <v>D</v>
      </c>
      <c r="I342" t="s">
        <v>154</v>
      </c>
      <c r="J342" t="s">
        <v>161</v>
      </c>
      <c r="K342" s="81" t="str">
        <f>analysis_methods!$M$4</f>
        <v>LASE DIF MEASURE</v>
      </c>
      <c r="L342" s="77">
        <v>45352</v>
      </c>
    </row>
    <row r="343" spans="1:12" x14ac:dyDescent="0.25">
      <c r="A343" s="81" t="str">
        <f>samples!C91</f>
        <v>BU2023/20-WestdiepSeafarm-75m-b-VV2</v>
      </c>
      <c r="B343" s="108">
        <v>1</v>
      </c>
      <c r="C343" s="81" t="str">
        <f>analysis_methods!$B$4</f>
        <v>MGS</v>
      </c>
      <c r="D343" s="108">
        <v>1</v>
      </c>
      <c r="E343">
        <v>351.36</v>
      </c>
      <c r="F343" t="s">
        <v>744</v>
      </c>
      <c r="G343" s="81" t="str">
        <f>analysis_methods!$J$7</f>
        <v>SEDtot</v>
      </c>
      <c r="H343" s="81" t="str">
        <f>analysis_methods!$K$4</f>
        <v>D</v>
      </c>
      <c r="I343" t="s">
        <v>154</v>
      </c>
      <c r="J343" t="s">
        <v>161</v>
      </c>
      <c r="K343" s="81" t="str">
        <f>analysis_methods!$M$4</f>
        <v>LASE DIF MEASURE</v>
      </c>
      <c r="L343" s="77">
        <v>45352</v>
      </c>
    </row>
    <row r="344" spans="1:12" x14ac:dyDescent="0.25">
      <c r="A344" s="81" t="str">
        <f>samples!C92</f>
        <v>BU2023/20-WestdiepSeafarm-75m-c-VV3</v>
      </c>
      <c r="B344" s="108">
        <v>1</v>
      </c>
      <c r="C344" s="81" t="str">
        <f>analysis_methods!$B$4</f>
        <v>MGS</v>
      </c>
      <c r="D344" s="108">
        <v>1</v>
      </c>
      <c r="E344">
        <v>324.56900000000002</v>
      </c>
      <c r="F344" t="s">
        <v>744</v>
      </c>
      <c r="G344" s="81" t="str">
        <f>analysis_methods!$J$7</f>
        <v>SEDtot</v>
      </c>
      <c r="H344" s="81" t="str">
        <f>analysis_methods!$K$4</f>
        <v>D</v>
      </c>
      <c r="I344" t="s">
        <v>154</v>
      </c>
      <c r="J344" t="s">
        <v>161</v>
      </c>
      <c r="K344" s="81" t="str">
        <f>analysis_methods!$M$4</f>
        <v>LASE DIF MEASURE</v>
      </c>
      <c r="L344" s="77">
        <v>45352</v>
      </c>
    </row>
    <row r="345" spans="1:12" x14ac:dyDescent="0.25">
      <c r="A345" s="81" t="str">
        <f>samples!C93</f>
        <v>BU2023/20-WestdiepSeafarm-150m-a-VV1</v>
      </c>
      <c r="B345" s="108">
        <v>1</v>
      </c>
      <c r="C345" s="81" t="str">
        <f>analysis_methods!$B$4</f>
        <v>MGS</v>
      </c>
      <c r="D345" s="108">
        <v>1</v>
      </c>
      <c r="E345">
        <v>315.33199999999999</v>
      </c>
      <c r="F345" t="s">
        <v>744</v>
      </c>
      <c r="G345" s="81" t="str">
        <f>analysis_methods!$J$7</f>
        <v>SEDtot</v>
      </c>
      <c r="H345" s="81" t="str">
        <f>analysis_methods!$K$4</f>
        <v>D</v>
      </c>
      <c r="I345" t="s">
        <v>154</v>
      </c>
      <c r="J345" t="s">
        <v>161</v>
      </c>
      <c r="K345" s="81" t="str">
        <f>analysis_methods!$M$4</f>
        <v>LASE DIF MEASURE</v>
      </c>
      <c r="L345" s="77">
        <v>45352</v>
      </c>
    </row>
    <row r="346" spans="1:12" x14ac:dyDescent="0.25">
      <c r="A346" s="81" t="str">
        <f>samples!C94</f>
        <v>BU2023/20-WestdiepSeafarm-150m-b-VV2</v>
      </c>
      <c r="B346" s="108">
        <v>1</v>
      </c>
      <c r="C346" s="81" t="str">
        <f>analysis_methods!$B$4</f>
        <v>MGS</v>
      </c>
      <c r="D346" s="108">
        <v>1</v>
      </c>
      <c r="E346">
        <v>340.99099999999999</v>
      </c>
      <c r="F346" t="s">
        <v>744</v>
      </c>
      <c r="G346" s="81" t="str">
        <f>analysis_methods!$J$7</f>
        <v>SEDtot</v>
      </c>
      <c r="H346" s="81" t="str">
        <f>analysis_methods!$K$4</f>
        <v>D</v>
      </c>
      <c r="I346" t="s">
        <v>154</v>
      </c>
      <c r="J346" t="s">
        <v>161</v>
      </c>
      <c r="K346" s="81" t="str">
        <f>analysis_methods!$M$4</f>
        <v>LASE DIF MEASURE</v>
      </c>
      <c r="L346" s="77">
        <v>45352</v>
      </c>
    </row>
    <row r="347" spans="1:12" x14ac:dyDescent="0.25">
      <c r="A347" s="81" t="str">
        <f>samples!C95</f>
        <v>BU2023/20-WestdiepSeafarm-150m-c-VV3</v>
      </c>
      <c r="B347" s="108">
        <v>1</v>
      </c>
      <c r="C347" s="81" t="str">
        <f>analysis_methods!$B$4</f>
        <v>MGS</v>
      </c>
      <c r="D347" s="108">
        <v>1</v>
      </c>
      <c r="E347">
        <v>345.29899999999998</v>
      </c>
      <c r="F347" t="s">
        <v>744</v>
      </c>
      <c r="G347" s="81" t="str">
        <f>analysis_methods!$J$7</f>
        <v>SEDtot</v>
      </c>
      <c r="H347" s="81" t="str">
        <f>analysis_methods!$K$4</f>
        <v>D</v>
      </c>
      <c r="I347" t="s">
        <v>154</v>
      </c>
      <c r="J347" t="s">
        <v>161</v>
      </c>
      <c r="K347" s="81" t="str">
        <f>analysis_methods!$M$4</f>
        <v>LASE DIF MEASURE</v>
      </c>
      <c r="L347" s="77">
        <v>45352</v>
      </c>
    </row>
    <row r="348" spans="1:12" x14ac:dyDescent="0.25">
      <c r="A348" s="81" t="str">
        <f>samples!C96</f>
        <v>BU2023/20-WestdiepSeafarm-225m-a-VV1</v>
      </c>
      <c r="B348" s="108">
        <v>1</v>
      </c>
      <c r="C348" s="81" t="str">
        <f>analysis_methods!$B$4</f>
        <v>MGS</v>
      </c>
      <c r="D348" s="108">
        <v>1</v>
      </c>
      <c r="E348">
        <v>365.21899999999999</v>
      </c>
      <c r="F348" t="s">
        <v>744</v>
      </c>
      <c r="G348" s="81" t="str">
        <f>analysis_methods!$J$7</f>
        <v>SEDtot</v>
      </c>
      <c r="H348" s="81" t="str">
        <f>analysis_methods!$K$4</f>
        <v>D</v>
      </c>
      <c r="I348" t="s">
        <v>154</v>
      </c>
      <c r="J348" t="s">
        <v>161</v>
      </c>
      <c r="K348" s="81" t="str">
        <f>analysis_methods!$M$4</f>
        <v>LASE DIF MEASURE</v>
      </c>
      <c r="L348" s="77">
        <v>45352</v>
      </c>
    </row>
    <row r="349" spans="1:12" x14ac:dyDescent="0.25">
      <c r="A349" s="81" t="str">
        <f>samples!C97</f>
        <v>BU2023/20-WestdiepSeafarm-225m-b-VV2</v>
      </c>
      <c r="B349" s="108">
        <v>1</v>
      </c>
      <c r="C349" s="81" t="str">
        <f>analysis_methods!$B$4</f>
        <v>MGS</v>
      </c>
      <c r="D349" s="108">
        <v>1</v>
      </c>
      <c r="E349">
        <v>356.55799999999999</v>
      </c>
      <c r="F349" t="s">
        <v>744</v>
      </c>
      <c r="G349" s="81" t="str">
        <f>analysis_methods!$J$7</f>
        <v>SEDtot</v>
      </c>
      <c r="H349" s="81" t="str">
        <f>analysis_methods!$K$4</f>
        <v>D</v>
      </c>
      <c r="I349" t="s">
        <v>154</v>
      </c>
      <c r="J349" t="s">
        <v>161</v>
      </c>
      <c r="K349" s="81" t="str">
        <f>analysis_methods!$M$4</f>
        <v>LASE DIF MEASURE</v>
      </c>
      <c r="L349" s="77">
        <v>45352</v>
      </c>
    </row>
    <row r="350" spans="1:12" x14ac:dyDescent="0.25">
      <c r="A350" s="81" t="str">
        <f>samples!C98</f>
        <v>BU2023/20-WestdiepSeafarm-225m-c-VV3</v>
      </c>
      <c r="B350" s="108">
        <v>1</v>
      </c>
      <c r="C350" s="81" t="str">
        <f>analysis_methods!$B$4</f>
        <v>MGS</v>
      </c>
      <c r="D350" s="108">
        <v>1</v>
      </c>
      <c r="E350">
        <v>341.20600000000002</v>
      </c>
      <c r="F350" t="s">
        <v>744</v>
      </c>
      <c r="G350" s="81" t="str">
        <f>analysis_methods!$J$7</f>
        <v>SEDtot</v>
      </c>
      <c r="H350" s="81" t="str">
        <f>analysis_methods!$K$4</f>
        <v>D</v>
      </c>
      <c r="I350" t="s">
        <v>154</v>
      </c>
      <c r="J350" t="s">
        <v>161</v>
      </c>
      <c r="K350" s="81" t="str">
        <f>analysis_methods!$M$4</f>
        <v>LASE DIF MEASURE</v>
      </c>
      <c r="L350" s="77">
        <v>45352</v>
      </c>
    </row>
    <row r="351" spans="1:12" x14ac:dyDescent="0.25">
      <c r="A351" s="81" t="str">
        <f>samples!C99</f>
        <v>BU2023/20-WestdiepSeafarm-325m-a-VV1</v>
      </c>
      <c r="B351" s="108">
        <v>1</v>
      </c>
      <c r="C351" s="81" t="str">
        <f>analysis_methods!$B$4</f>
        <v>MGS</v>
      </c>
      <c r="D351" s="108">
        <v>1</v>
      </c>
      <c r="E351">
        <v>364.04500000000002</v>
      </c>
      <c r="F351" t="s">
        <v>744</v>
      </c>
      <c r="G351" s="81" t="str">
        <f>analysis_methods!$J$7</f>
        <v>SEDtot</v>
      </c>
      <c r="H351" s="81" t="str">
        <f>analysis_methods!$K$4</f>
        <v>D</v>
      </c>
      <c r="I351" t="s">
        <v>154</v>
      </c>
      <c r="J351" t="s">
        <v>161</v>
      </c>
      <c r="K351" s="81" t="str">
        <f>analysis_methods!$M$4</f>
        <v>LASE DIF MEASURE</v>
      </c>
      <c r="L351" s="77">
        <v>45352</v>
      </c>
    </row>
    <row r="352" spans="1:12" x14ac:dyDescent="0.25">
      <c r="A352" s="81" t="str">
        <f>samples!C100</f>
        <v>BU2023/20-WestdiepSeafarm-325m-b-VV2</v>
      </c>
      <c r="B352" s="108">
        <v>1</v>
      </c>
      <c r="C352" s="81" t="str">
        <f>analysis_methods!$B$4</f>
        <v>MGS</v>
      </c>
      <c r="D352" s="108">
        <v>1</v>
      </c>
      <c r="E352">
        <v>395.63299999999998</v>
      </c>
      <c r="F352" t="s">
        <v>744</v>
      </c>
      <c r="G352" s="81" t="str">
        <f>analysis_methods!$J$7</f>
        <v>SEDtot</v>
      </c>
      <c r="H352" s="81" t="str">
        <f>analysis_methods!$K$4</f>
        <v>D</v>
      </c>
      <c r="I352" t="s">
        <v>154</v>
      </c>
      <c r="J352" t="s">
        <v>161</v>
      </c>
      <c r="K352" s="81" t="str">
        <f>analysis_methods!$M$4</f>
        <v>LASE DIF MEASURE</v>
      </c>
      <c r="L352" s="77">
        <v>45352</v>
      </c>
    </row>
    <row r="353" spans="1:12" x14ac:dyDescent="0.25">
      <c r="A353" s="81" t="str">
        <f>samples!C101</f>
        <v>BU2023/20-WestdiepSeafarm-325m-c-VV3</v>
      </c>
      <c r="B353" s="108">
        <v>1</v>
      </c>
      <c r="C353" s="81" t="str">
        <f>analysis_methods!$B$4</f>
        <v>MGS</v>
      </c>
      <c r="D353" s="108">
        <v>1</v>
      </c>
      <c r="E353">
        <v>377.649</v>
      </c>
      <c r="F353" t="s">
        <v>744</v>
      </c>
      <c r="G353" s="81" t="str">
        <f>analysis_methods!$J$7</f>
        <v>SEDtot</v>
      </c>
      <c r="H353" s="81" t="str">
        <f>analysis_methods!$K$4</f>
        <v>D</v>
      </c>
      <c r="I353" t="s">
        <v>154</v>
      </c>
      <c r="J353" t="s">
        <v>161</v>
      </c>
      <c r="K353" s="81" t="str">
        <f>analysis_methods!$M$4</f>
        <v>LASE DIF MEASURE</v>
      </c>
      <c r="L353" s="77">
        <v>45352</v>
      </c>
    </row>
    <row r="354" spans="1:12" x14ac:dyDescent="0.25">
      <c r="A354" s="81" t="str">
        <f>samples!C102</f>
        <v>BU2023/20-WestdiepSeafarm-425m-a-VV1</v>
      </c>
      <c r="B354" s="108">
        <v>1</v>
      </c>
      <c r="C354" s="81" t="str">
        <f>analysis_methods!$B$4</f>
        <v>MGS</v>
      </c>
      <c r="D354" s="108">
        <v>1</v>
      </c>
      <c r="E354">
        <v>386.846</v>
      </c>
      <c r="F354" t="s">
        <v>744</v>
      </c>
      <c r="G354" s="81" t="str">
        <f>analysis_methods!$J$7</f>
        <v>SEDtot</v>
      </c>
      <c r="H354" s="81" t="str">
        <f>analysis_methods!$K$4</f>
        <v>D</v>
      </c>
      <c r="I354" t="s">
        <v>154</v>
      </c>
      <c r="J354" t="s">
        <v>161</v>
      </c>
      <c r="K354" s="81" t="str">
        <f>analysis_methods!$M$4</f>
        <v>LASE DIF MEASURE</v>
      </c>
      <c r="L354" s="77">
        <v>45352</v>
      </c>
    </row>
    <row r="355" spans="1:12" x14ac:dyDescent="0.25">
      <c r="A355" s="81" t="str">
        <f>samples!C103</f>
        <v>BU2023/20-WestdiepSeafarm-425m-b-VV2</v>
      </c>
      <c r="B355" s="108">
        <v>1</v>
      </c>
      <c r="C355" s="81" t="str">
        <f>analysis_methods!$B$4</f>
        <v>MGS</v>
      </c>
      <c r="D355" s="108">
        <v>1</v>
      </c>
      <c r="E355">
        <v>392.779</v>
      </c>
      <c r="F355" t="s">
        <v>744</v>
      </c>
      <c r="G355" s="81" t="str">
        <f>analysis_methods!$J$7</f>
        <v>SEDtot</v>
      </c>
      <c r="H355" s="81" t="str">
        <f>analysis_methods!$K$4</f>
        <v>D</v>
      </c>
      <c r="I355" t="s">
        <v>154</v>
      </c>
      <c r="J355" t="s">
        <v>161</v>
      </c>
      <c r="K355" s="81" t="str">
        <f>analysis_methods!$M$4</f>
        <v>LASE DIF MEASURE</v>
      </c>
      <c r="L355" s="77">
        <v>45352</v>
      </c>
    </row>
    <row r="356" spans="1:12" x14ac:dyDescent="0.25">
      <c r="A356" s="81" t="str">
        <f>samples!C104</f>
        <v>BU2023/20-WestdiepSeafarm-425m-c-VV3</v>
      </c>
      <c r="B356" s="108">
        <v>1</v>
      </c>
      <c r="C356" s="81" t="str">
        <f>analysis_methods!$B$4</f>
        <v>MGS</v>
      </c>
      <c r="D356" s="108">
        <v>1</v>
      </c>
      <c r="E356">
        <v>387.428</v>
      </c>
      <c r="F356" t="s">
        <v>744</v>
      </c>
      <c r="G356" s="81" t="str">
        <f>analysis_methods!$J$7</f>
        <v>SEDtot</v>
      </c>
      <c r="H356" s="81" t="str">
        <f>analysis_methods!$K$4</f>
        <v>D</v>
      </c>
      <c r="I356" t="s">
        <v>154</v>
      </c>
      <c r="J356" t="s">
        <v>161</v>
      </c>
      <c r="K356" s="81" t="str">
        <f>analysis_methods!$M$4</f>
        <v>LASE DIF MEASURE</v>
      </c>
      <c r="L356" s="77">
        <v>45352</v>
      </c>
    </row>
    <row r="357" spans="1:12" x14ac:dyDescent="0.25">
      <c r="A357" s="81" t="str">
        <f>samples!C105</f>
        <v>BU2023/20-WestdiepSeafarm-825m-a-VV1</v>
      </c>
      <c r="B357" s="108">
        <v>1</v>
      </c>
      <c r="C357" s="81" t="str">
        <f>analysis_methods!$B$4</f>
        <v>MGS</v>
      </c>
      <c r="D357" s="108">
        <v>1</v>
      </c>
      <c r="E357">
        <v>370.00200000000001</v>
      </c>
      <c r="F357" t="s">
        <v>744</v>
      </c>
      <c r="G357" s="81" t="str">
        <f>analysis_methods!$J$7</f>
        <v>SEDtot</v>
      </c>
      <c r="H357" s="81" t="str">
        <f>analysis_methods!$K$4</f>
        <v>D</v>
      </c>
      <c r="I357" t="s">
        <v>154</v>
      </c>
      <c r="J357" t="s">
        <v>161</v>
      </c>
      <c r="K357" s="81" t="str">
        <f>analysis_methods!$M$4</f>
        <v>LASE DIF MEASURE</v>
      </c>
      <c r="L357" s="77">
        <v>45352</v>
      </c>
    </row>
    <row r="358" spans="1:12" x14ac:dyDescent="0.25">
      <c r="A358" s="81" t="str">
        <f>samples!C106</f>
        <v>BU2023/20-WestdiepSeafarm-825m-b-VV2</v>
      </c>
      <c r="B358" s="108">
        <v>1</v>
      </c>
      <c r="C358" s="81" t="str">
        <f>analysis_methods!$B$4</f>
        <v>MGS</v>
      </c>
      <c r="D358" s="108">
        <v>1</v>
      </c>
      <c r="E358">
        <v>353.13600000000002</v>
      </c>
      <c r="F358" t="s">
        <v>744</v>
      </c>
      <c r="G358" s="81" t="str">
        <f>analysis_methods!$J$7</f>
        <v>SEDtot</v>
      </c>
      <c r="H358" s="81" t="str">
        <f>analysis_methods!$K$4</f>
        <v>D</v>
      </c>
      <c r="I358" t="s">
        <v>154</v>
      </c>
      <c r="J358" t="s">
        <v>161</v>
      </c>
      <c r="K358" s="81" t="str">
        <f>analysis_methods!$M$4</f>
        <v>LASE DIF MEASURE</v>
      </c>
      <c r="L358" s="77">
        <v>45352</v>
      </c>
    </row>
    <row r="359" spans="1:12" x14ac:dyDescent="0.25">
      <c r="A359" s="81" t="str">
        <f>samples!C107</f>
        <v>BU2023/20-WestdiepSeafarm-825m-c-VV3</v>
      </c>
      <c r="B359" s="108">
        <v>1</v>
      </c>
      <c r="C359" s="81" t="str">
        <f>analysis_methods!$B$4</f>
        <v>MGS</v>
      </c>
      <c r="D359" s="108">
        <v>1</v>
      </c>
      <c r="E359">
        <v>361.85300000000001</v>
      </c>
      <c r="F359" t="s">
        <v>744</v>
      </c>
      <c r="G359" s="81" t="str">
        <f>analysis_methods!$J$7</f>
        <v>SEDtot</v>
      </c>
      <c r="H359" s="81" t="str">
        <f>analysis_methods!$K$4</f>
        <v>D</v>
      </c>
      <c r="I359" t="s">
        <v>154</v>
      </c>
      <c r="J359" t="s">
        <v>161</v>
      </c>
      <c r="K359" s="81" t="str">
        <f>analysis_methods!$M$4</f>
        <v>LASE DIF MEASURE</v>
      </c>
      <c r="L359" s="77">
        <v>45352</v>
      </c>
    </row>
    <row r="360" spans="1:12" x14ac:dyDescent="0.25">
      <c r="A360" s="81" t="str">
        <f>samples!C108</f>
        <v>BU2023/20-WestdiepSeafarm-2075m-a-VV1</v>
      </c>
      <c r="B360" s="108">
        <v>1</v>
      </c>
      <c r="C360" s="81" t="str">
        <f>analysis_methods!$B$4</f>
        <v>MGS</v>
      </c>
      <c r="D360" s="108">
        <v>1</v>
      </c>
      <c r="E360">
        <v>369.67399999999998</v>
      </c>
      <c r="F360" t="s">
        <v>744</v>
      </c>
      <c r="G360" s="81" t="str">
        <f>analysis_methods!$J$7</f>
        <v>SEDtot</v>
      </c>
      <c r="H360" s="81" t="str">
        <f>analysis_methods!$K$4</f>
        <v>D</v>
      </c>
      <c r="I360" t="s">
        <v>154</v>
      </c>
      <c r="J360" t="s">
        <v>161</v>
      </c>
      <c r="K360" s="81" t="str">
        <f>analysis_methods!$M$4</f>
        <v>LASE DIF MEASURE</v>
      </c>
      <c r="L360" s="77">
        <v>45352</v>
      </c>
    </row>
    <row r="361" spans="1:12" x14ac:dyDescent="0.25">
      <c r="A361" s="81" t="str">
        <f>samples!C109</f>
        <v>BU2023/20-WestdiepSeafarm-2075m-b-VV2</v>
      </c>
      <c r="B361" s="108">
        <v>1</v>
      </c>
      <c r="C361" s="81" t="str">
        <f>analysis_methods!$B$4</f>
        <v>MGS</v>
      </c>
      <c r="D361" s="108">
        <v>1</v>
      </c>
      <c r="E361">
        <v>388.34399999999999</v>
      </c>
      <c r="F361" t="s">
        <v>744</v>
      </c>
      <c r="G361" s="81" t="str">
        <f>analysis_methods!$J$7</f>
        <v>SEDtot</v>
      </c>
      <c r="H361" s="81" t="str">
        <f>analysis_methods!$K$4</f>
        <v>D</v>
      </c>
      <c r="I361" t="s">
        <v>154</v>
      </c>
      <c r="J361" t="s">
        <v>161</v>
      </c>
      <c r="K361" s="81" t="str">
        <f>analysis_methods!$M$4</f>
        <v>LASE DIF MEASURE</v>
      </c>
      <c r="L361" s="77">
        <v>45352</v>
      </c>
    </row>
    <row r="362" spans="1:12" x14ac:dyDescent="0.25">
      <c r="A362" s="81" t="str">
        <f>samples!C110</f>
        <v>BU2023/20-WestdiepSeafarm-2075m-c-VV3</v>
      </c>
      <c r="B362" s="108">
        <v>1</v>
      </c>
      <c r="C362" s="81" t="str">
        <f>analysis_methods!$B$4</f>
        <v>MGS</v>
      </c>
      <c r="D362" s="108">
        <v>1</v>
      </c>
      <c r="E362">
        <v>362.673</v>
      </c>
      <c r="F362" t="s">
        <v>744</v>
      </c>
      <c r="G362" s="81" t="str">
        <f>analysis_methods!$J$7</f>
        <v>SEDtot</v>
      </c>
      <c r="H362" s="81" t="str">
        <f>analysis_methods!$K$4</f>
        <v>D</v>
      </c>
      <c r="I362" t="s">
        <v>154</v>
      </c>
      <c r="J362" t="s">
        <v>161</v>
      </c>
      <c r="K362" s="81" t="str">
        <f>analysis_methods!$M$4</f>
        <v>LASE DIF MEASURE</v>
      </c>
      <c r="L362" s="77">
        <v>45352</v>
      </c>
    </row>
    <row r="363" spans="1:12" x14ac:dyDescent="0.25">
      <c r="A363" s="81" t="str">
        <f>samples!C111</f>
        <v>BU2023/20-WestdiepSeafarm-4275m-a-VV1</v>
      </c>
      <c r="B363" s="108">
        <v>1</v>
      </c>
      <c r="C363" s="81" t="str">
        <f>analysis_methods!$B$4</f>
        <v>MGS</v>
      </c>
      <c r="D363" s="108">
        <v>1</v>
      </c>
      <c r="E363">
        <v>340.21499999999997</v>
      </c>
      <c r="F363" t="s">
        <v>744</v>
      </c>
      <c r="G363" s="81" t="str">
        <f>analysis_methods!$J$7</f>
        <v>SEDtot</v>
      </c>
      <c r="H363" s="81" t="str">
        <f>analysis_methods!$K$4</f>
        <v>D</v>
      </c>
      <c r="I363" t="s">
        <v>154</v>
      </c>
      <c r="J363" t="s">
        <v>161</v>
      </c>
      <c r="K363" s="81" t="str">
        <f>analysis_methods!$M$4</f>
        <v>LASE DIF MEASURE</v>
      </c>
      <c r="L363" s="77">
        <v>45352</v>
      </c>
    </row>
    <row r="364" spans="1:12" x14ac:dyDescent="0.25">
      <c r="A364" s="81" t="str">
        <f>samples!C112</f>
        <v>BU2023/20-WestdiepSeafarm-4275m-b-VV2</v>
      </c>
      <c r="B364" s="108">
        <v>1</v>
      </c>
      <c r="C364" s="81" t="str">
        <f>analysis_methods!$B$4</f>
        <v>MGS</v>
      </c>
      <c r="D364" s="108">
        <v>1</v>
      </c>
      <c r="E364">
        <v>371.64699999999999</v>
      </c>
      <c r="F364" t="s">
        <v>744</v>
      </c>
      <c r="G364" s="81" t="str">
        <f>analysis_methods!$J$7</f>
        <v>SEDtot</v>
      </c>
      <c r="H364" s="81" t="str">
        <f>analysis_methods!$K$4</f>
        <v>D</v>
      </c>
      <c r="I364" t="s">
        <v>154</v>
      </c>
      <c r="J364" t="s">
        <v>161</v>
      </c>
      <c r="K364" s="81" t="str">
        <f>analysis_methods!$M$4</f>
        <v>LASE DIF MEASURE</v>
      </c>
      <c r="L364" s="77">
        <v>45352</v>
      </c>
    </row>
    <row r="365" spans="1:12" x14ac:dyDescent="0.25">
      <c r="A365" s="81" t="str">
        <f>samples!C113</f>
        <v>BU2023/20-WestdiepSeafarm-4275m-c-VV3</v>
      </c>
      <c r="B365" s="108">
        <v>1</v>
      </c>
      <c r="C365" s="81" t="str">
        <f>analysis_methods!$B$4</f>
        <v>MGS</v>
      </c>
      <c r="D365" s="108">
        <v>1</v>
      </c>
      <c r="E365">
        <v>338.64100000000002</v>
      </c>
      <c r="F365" t="s">
        <v>744</v>
      </c>
      <c r="G365" s="81" t="str">
        <f>analysis_methods!$J$7</f>
        <v>SEDtot</v>
      </c>
      <c r="H365" s="81" t="str">
        <f>analysis_methods!$K$4</f>
        <v>D</v>
      </c>
      <c r="I365" t="s">
        <v>154</v>
      </c>
      <c r="J365" t="s">
        <v>161</v>
      </c>
      <c r="K365" s="81" t="str">
        <f>analysis_methods!$M$4</f>
        <v>LASE DIF MEASURE</v>
      </c>
      <c r="L365" s="77">
        <v>45352</v>
      </c>
    </row>
    <row r="366" spans="1:12" x14ac:dyDescent="0.25">
      <c r="A366" s="81" t="str">
        <f>samples!C87</f>
        <v>BU2023/20-WestdiepSeafarm-0m-a-VV1</v>
      </c>
      <c r="B366" s="108">
        <v>1</v>
      </c>
      <c r="C366" s="81" t="str">
        <f>analysis_methods!$B$5</f>
        <v>FINE</v>
      </c>
      <c r="D366" s="108">
        <v>1</v>
      </c>
      <c r="E366">
        <v>52.968000000000004</v>
      </c>
      <c r="F366" t="s">
        <v>745</v>
      </c>
      <c r="G366" s="81" t="str">
        <f>analysis_methods!$J$7</f>
        <v>SEDtot</v>
      </c>
      <c r="H366" s="81" t="str">
        <f>analysis_methods!$K$4</f>
        <v>D</v>
      </c>
      <c r="I366" t="s">
        <v>154</v>
      </c>
      <c r="J366" t="s">
        <v>161</v>
      </c>
      <c r="K366" s="81" t="str">
        <f>analysis_methods!$M$4</f>
        <v>LASE DIF MEASURE</v>
      </c>
      <c r="L366" s="77">
        <v>45352</v>
      </c>
    </row>
    <row r="367" spans="1:12" x14ac:dyDescent="0.25">
      <c r="A367" s="81" t="str">
        <f>samples!C88</f>
        <v>BU2023/20-WestdiepSeafarm-0m-b-VV2</v>
      </c>
      <c r="B367" s="108">
        <v>1</v>
      </c>
      <c r="C367" s="81" t="str">
        <f>analysis_methods!$B$5</f>
        <v>FINE</v>
      </c>
      <c r="D367" s="108">
        <v>1</v>
      </c>
      <c r="E367">
        <v>51.539000000000001</v>
      </c>
      <c r="F367" t="s">
        <v>745</v>
      </c>
      <c r="G367" s="81" t="str">
        <f>analysis_methods!$J$7</f>
        <v>SEDtot</v>
      </c>
      <c r="H367" s="81" t="str">
        <f>analysis_methods!$K$4</f>
        <v>D</v>
      </c>
      <c r="I367" t="s">
        <v>154</v>
      </c>
      <c r="J367" t="s">
        <v>161</v>
      </c>
      <c r="K367" s="81" t="str">
        <f>analysis_methods!$M$4</f>
        <v>LASE DIF MEASURE</v>
      </c>
      <c r="L367" s="77">
        <v>45352</v>
      </c>
    </row>
    <row r="368" spans="1:12" x14ac:dyDescent="0.25">
      <c r="A368" s="81" t="str">
        <f>samples!C89</f>
        <v>BU2023/20-WestdiepSeafarm-0m-c-VV3</v>
      </c>
      <c r="B368" s="108">
        <v>1</v>
      </c>
      <c r="C368" s="81" t="str">
        <f>analysis_methods!$B$5</f>
        <v>FINE</v>
      </c>
      <c r="D368" s="108">
        <v>1</v>
      </c>
      <c r="E368">
        <v>49.094999999999999</v>
      </c>
      <c r="F368" t="s">
        <v>745</v>
      </c>
      <c r="G368" s="81" t="str">
        <f>analysis_methods!$J$7</f>
        <v>SEDtot</v>
      </c>
      <c r="H368" s="81" t="str">
        <f>analysis_methods!$K$4</f>
        <v>D</v>
      </c>
      <c r="I368" t="s">
        <v>154</v>
      </c>
      <c r="J368" t="s">
        <v>161</v>
      </c>
      <c r="K368" s="81" t="str">
        <f>analysis_methods!$M$4</f>
        <v>LASE DIF MEASURE</v>
      </c>
      <c r="L368" s="77">
        <v>45352</v>
      </c>
    </row>
    <row r="369" spans="1:12" x14ac:dyDescent="0.25">
      <c r="A369" s="81" t="str">
        <f>samples!C90</f>
        <v>BU2023/20-WestdiepSeafarm-75m-a-VV1</v>
      </c>
      <c r="B369" s="108">
        <v>1</v>
      </c>
      <c r="C369" s="81" t="str">
        <f>analysis_methods!$B$5</f>
        <v>FINE</v>
      </c>
      <c r="D369" s="108">
        <v>1</v>
      </c>
      <c r="E369">
        <v>22.066000000000003</v>
      </c>
      <c r="F369" t="s">
        <v>745</v>
      </c>
      <c r="G369" s="81" t="str">
        <f>analysis_methods!$J$7</f>
        <v>SEDtot</v>
      </c>
      <c r="H369" s="81" t="str">
        <f>analysis_methods!$K$4</f>
        <v>D</v>
      </c>
      <c r="I369" t="s">
        <v>154</v>
      </c>
      <c r="J369" t="s">
        <v>161</v>
      </c>
      <c r="K369" s="81" t="str">
        <f>analysis_methods!$M$4</f>
        <v>LASE DIF MEASURE</v>
      </c>
      <c r="L369" s="77">
        <v>45352</v>
      </c>
    </row>
    <row r="370" spans="1:12" x14ac:dyDescent="0.25">
      <c r="A370" s="81" t="str">
        <f>samples!C91</f>
        <v>BU2023/20-WestdiepSeafarm-75m-b-VV2</v>
      </c>
      <c r="B370" s="108">
        <v>1</v>
      </c>
      <c r="C370" s="81" t="str">
        <f>analysis_methods!$B$5</f>
        <v>FINE</v>
      </c>
      <c r="D370" s="108">
        <v>1</v>
      </c>
      <c r="E370">
        <v>21.894000000000005</v>
      </c>
      <c r="F370" t="s">
        <v>745</v>
      </c>
      <c r="G370" s="81" t="str">
        <f>analysis_methods!$J$7</f>
        <v>SEDtot</v>
      </c>
      <c r="H370" s="81" t="str">
        <f>analysis_methods!$K$4</f>
        <v>D</v>
      </c>
      <c r="I370" t="s">
        <v>154</v>
      </c>
      <c r="J370" t="s">
        <v>161</v>
      </c>
      <c r="K370" s="81" t="str">
        <f>analysis_methods!$M$4</f>
        <v>LASE DIF MEASURE</v>
      </c>
      <c r="L370" s="77">
        <v>45352</v>
      </c>
    </row>
    <row r="371" spans="1:12" x14ac:dyDescent="0.25">
      <c r="A371" s="81" t="str">
        <f>samples!C92</f>
        <v>BU2023/20-WestdiepSeafarm-75m-c-VV3</v>
      </c>
      <c r="B371" s="108">
        <v>1</v>
      </c>
      <c r="C371" s="81" t="str">
        <f>analysis_methods!$B$5</f>
        <v>FINE</v>
      </c>
      <c r="D371" s="108">
        <v>1</v>
      </c>
      <c r="E371">
        <v>28.971000000000004</v>
      </c>
      <c r="F371" t="s">
        <v>745</v>
      </c>
      <c r="G371" s="81" t="str">
        <f>analysis_methods!$J$7</f>
        <v>SEDtot</v>
      </c>
      <c r="H371" s="81" t="str">
        <f>analysis_methods!$K$4</f>
        <v>D</v>
      </c>
      <c r="I371" t="s">
        <v>154</v>
      </c>
      <c r="J371" t="s">
        <v>161</v>
      </c>
      <c r="K371" s="81" t="str">
        <f>analysis_methods!$M$4</f>
        <v>LASE DIF MEASURE</v>
      </c>
      <c r="L371" s="77">
        <v>45352</v>
      </c>
    </row>
    <row r="372" spans="1:12" x14ac:dyDescent="0.25">
      <c r="A372" s="81" t="str">
        <f>samples!C93</f>
        <v>BU2023/20-WestdiepSeafarm-150m-a-VV1</v>
      </c>
      <c r="B372" s="108">
        <v>1</v>
      </c>
      <c r="C372" s="81" t="str">
        <f>analysis_methods!$B$5</f>
        <v>FINE</v>
      </c>
      <c r="D372" s="108">
        <v>1</v>
      </c>
      <c r="E372">
        <v>32.703999999999994</v>
      </c>
      <c r="F372" t="s">
        <v>745</v>
      </c>
      <c r="G372" s="81" t="str">
        <f>analysis_methods!$J$7</f>
        <v>SEDtot</v>
      </c>
      <c r="H372" s="81" t="str">
        <f>analysis_methods!$K$4</f>
        <v>D</v>
      </c>
      <c r="I372" t="s">
        <v>154</v>
      </c>
      <c r="J372" t="s">
        <v>161</v>
      </c>
      <c r="K372" s="81" t="str">
        <f>analysis_methods!$M$4</f>
        <v>LASE DIF MEASURE</v>
      </c>
      <c r="L372" s="77">
        <v>45352</v>
      </c>
    </row>
    <row r="373" spans="1:12" x14ac:dyDescent="0.25">
      <c r="A373" s="81" t="str">
        <f>samples!C94</f>
        <v>BU2023/20-WestdiepSeafarm-150m-b-VV2</v>
      </c>
      <c r="B373" s="108">
        <v>1</v>
      </c>
      <c r="C373" s="81" t="str">
        <f>analysis_methods!$B$5</f>
        <v>FINE</v>
      </c>
      <c r="D373" s="108">
        <v>1</v>
      </c>
      <c r="E373">
        <v>25.798000000000002</v>
      </c>
      <c r="F373" t="s">
        <v>745</v>
      </c>
      <c r="G373" s="81" t="str">
        <f>analysis_methods!$J$7</f>
        <v>SEDtot</v>
      </c>
      <c r="H373" s="81" t="str">
        <f>analysis_methods!$K$4</f>
        <v>D</v>
      </c>
      <c r="I373" t="s">
        <v>154</v>
      </c>
      <c r="J373" t="s">
        <v>161</v>
      </c>
      <c r="K373" s="81" t="str">
        <f>analysis_methods!$M$4</f>
        <v>LASE DIF MEASURE</v>
      </c>
      <c r="L373" s="77">
        <v>45352</v>
      </c>
    </row>
    <row r="374" spans="1:12" x14ac:dyDescent="0.25">
      <c r="A374" s="81" t="str">
        <f>samples!C95</f>
        <v>BU2023/20-WestdiepSeafarm-150m-c-VV3</v>
      </c>
      <c r="B374" s="108">
        <v>1</v>
      </c>
      <c r="C374" s="81" t="str">
        <f>analysis_methods!$B$5</f>
        <v>FINE</v>
      </c>
      <c r="D374" s="108">
        <v>1</v>
      </c>
      <c r="E374">
        <v>23.846999999999994</v>
      </c>
      <c r="F374" t="s">
        <v>745</v>
      </c>
      <c r="G374" s="81" t="str">
        <f>analysis_methods!$J$7</f>
        <v>SEDtot</v>
      </c>
      <c r="H374" s="81" t="str">
        <f>analysis_methods!$K$4</f>
        <v>D</v>
      </c>
      <c r="I374" t="s">
        <v>154</v>
      </c>
      <c r="J374" t="s">
        <v>161</v>
      </c>
      <c r="K374" s="81" t="str">
        <f>analysis_methods!$M$4</f>
        <v>LASE DIF MEASURE</v>
      </c>
      <c r="L374" s="77">
        <v>45352</v>
      </c>
    </row>
    <row r="375" spans="1:12" x14ac:dyDescent="0.25">
      <c r="A375" s="81" t="str">
        <f>samples!C96</f>
        <v>BU2023/20-WestdiepSeafarm-225m-a-VV1</v>
      </c>
      <c r="B375" s="108">
        <v>1</v>
      </c>
      <c r="C375" s="81" t="str">
        <f>analysis_methods!$B$5</f>
        <v>FINE</v>
      </c>
      <c r="D375" s="108">
        <v>1</v>
      </c>
      <c r="E375">
        <v>24.069000000000003</v>
      </c>
      <c r="F375" t="s">
        <v>745</v>
      </c>
      <c r="G375" s="81" t="str">
        <f>analysis_methods!$J$7</f>
        <v>SEDtot</v>
      </c>
      <c r="H375" s="81" t="str">
        <f>analysis_methods!$K$4</f>
        <v>D</v>
      </c>
      <c r="I375" t="s">
        <v>154</v>
      </c>
      <c r="J375" t="s">
        <v>161</v>
      </c>
      <c r="K375" s="81" t="str">
        <f>analysis_methods!$M$4</f>
        <v>LASE DIF MEASURE</v>
      </c>
      <c r="L375" s="77">
        <v>45352</v>
      </c>
    </row>
    <row r="376" spans="1:12" x14ac:dyDescent="0.25">
      <c r="A376" s="81" t="str">
        <f>samples!C97</f>
        <v>BU2023/20-WestdiepSeafarm-225m-b-VV2</v>
      </c>
      <c r="B376" s="108">
        <v>1</v>
      </c>
      <c r="C376" s="81" t="str">
        <f>analysis_methods!$B$5</f>
        <v>FINE</v>
      </c>
      <c r="D376" s="108">
        <v>1</v>
      </c>
      <c r="E376">
        <v>22.692999999999998</v>
      </c>
      <c r="F376" t="s">
        <v>745</v>
      </c>
      <c r="G376" s="81" t="str">
        <f>analysis_methods!$J$7</f>
        <v>SEDtot</v>
      </c>
      <c r="H376" s="81" t="str">
        <f>analysis_methods!$K$4</f>
        <v>D</v>
      </c>
      <c r="I376" t="s">
        <v>154</v>
      </c>
      <c r="J376" t="s">
        <v>161</v>
      </c>
      <c r="K376" s="81" t="str">
        <f>analysis_methods!$M$4</f>
        <v>LASE DIF MEASURE</v>
      </c>
      <c r="L376" s="77">
        <v>45352</v>
      </c>
    </row>
    <row r="377" spans="1:12" x14ac:dyDescent="0.25">
      <c r="A377" s="81" t="str">
        <f>samples!C98</f>
        <v>BU2023/20-WestdiepSeafarm-225m-c-VV3</v>
      </c>
      <c r="B377" s="108">
        <v>1</v>
      </c>
      <c r="C377" s="81" t="str">
        <f>analysis_methods!$B$5</f>
        <v>FINE</v>
      </c>
      <c r="D377" s="108">
        <v>1</v>
      </c>
      <c r="E377">
        <v>26.762</v>
      </c>
      <c r="F377" t="s">
        <v>745</v>
      </c>
      <c r="G377" s="81" t="str">
        <f>analysis_methods!$J$7</f>
        <v>SEDtot</v>
      </c>
      <c r="H377" s="81" t="str">
        <f>analysis_methods!$K$4</f>
        <v>D</v>
      </c>
      <c r="I377" t="s">
        <v>154</v>
      </c>
      <c r="J377" t="s">
        <v>161</v>
      </c>
      <c r="K377" s="81" t="str">
        <f>analysis_methods!$M$4</f>
        <v>LASE DIF MEASURE</v>
      </c>
      <c r="L377" s="77">
        <v>45352</v>
      </c>
    </row>
    <row r="378" spans="1:12" x14ac:dyDescent="0.25">
      <c r="A378" s="81" t="str">
        <f>samples!C99</f>
        <v>BU2023/20-WestdiepSeafarm-325m-a-VV1</v>
      </c>
      <c r="B378" s="108">
        <v>1</v>
      </c>
      <c r="C378" s="81" t="str">
        <f>analysis_methods!$B$5</f>
        <v>FINE</v>
      </c>
      <c r="D378" s="108">
        <v>1</v>
      </c>
      <c r="E378">
        <v>20.122</v>
      </c>
      <c r="F378" t="s">
        <v>745</v>
      </c>
      <c r="G378" s="81" t="str">
        <f>analysis_methods!$J$7</f>
        <v>SEDtot</v>
      </c>
      <c r="H378" s="81" t="str">
        <f>analysis_methods!$K$4</f>
        <v>D</v>
      </c>
      <c r="I378" t="s">
        <v>154</v>
      </c>
      <c r="J378" t="s">
        <v>161</v>
      </c>
      <c r="K378" s="81" t="str">
        <f>analysis_methods!$M$4</f>
        <v>LASE DIF MEASURE</v>
      </c>
      <c r="L378" s="77">
        <v>45352</v>
      </c>
    </row>
    <row r="379" spans="1:12" x14ac:dyDescent="0.25">
      <c r="A379" s="81" t="str">
        <f>samples!C100</f>
        <v>BU2023/20-WestdiepSeafarm-325m-b-VV2</v>
      </c>
      <c r="B379" s="108">
        <v>1</v>
      </c>
      <c r="C379" s="81" t="str">
        <f>analysis_methods!$B$5</f>
        <v>FINE</v>
      </c>
      <c r="D379" s="108">
        <v>1</v>
      </c>
      <c r="E379">
        <v>12.772000000000006</v>
      </c>
      <c r="F379" t="s">
        <v>745</v>
      </c>
      <c r="G379" s="81" t="str">
        <f>analysis_methods!$J$7</f>
        <v>SEDtot</v>
      </c>
      <c r="H379" s="81" t="str">
        <f>analysis_methods!$K$4</f>
        <v>D</v>
      </c>
      <c r="I379" t="s">
        <v>154</v>
      </c>
      <c r="J379" t="s">
        <v>161</v>
      </c>
      <c r="K379" s="81" t="str">
        <f>analysis_methods!$M$4</f>
        <v>LASE DIF MEASURE</v>
      </c>
      <c r="L379" s="77">
        <v>45352</v>
      </c>
    </row>
    <row r="380" spans="1:12" x14ac:dyDescent="0.25">
      <c r="A380" s="81" t="str">
        <f>samples!C101</f>
        <v>BU2023/20-WestdiepSeafarm-325m-c-VV3</v>
      </c>
      <c r="B380" s="108">
        <v>1</v>
      </c>
      <c r="C380" s="81" t="str">
        <f>analysis_methods!$B$5</f>
        <v>FINE</v>
      </c>
      <c r="D380" s="108">
        <v>1</v>
      </c>
      <c r="E380">
        <v>16.793999999999997</v>
      </c>
      <c r="F380" t="s">
        <v>745</v>
      </c>
      <c r="G380" s="81" t="str">
        <f>analysis_methods!$J$7</f>
        <v>SEDtot</v>
      </c>
      <c r="H380" s="81" t="str">
        <f>analysis_methods!$K$4</f>
        <v>D</v>
      </c>
      <c r="I380" t="s">
        <v>154</v>
      </c>
      <c r="J380" t="s">
        <v>161</v>
      </c>
      <c r="K380" s="81" t="str">
        <f>analysis_methods!$M$4</f>
        <v>LASE DIF MEASURE</v>
      </c>
      <c r="L380" s="77">
        <v>45352</v>
      </c>
    </row>
    <row r="381" spans="1:12" x14ac:dyDescent="0.25">
      <c r="A381" s="81" t="str">
        <f>samples!C102</f>
        <v>BU2023/20-WestdiepSeafarm-425m-a-VV1</v>
      </c>
      <c r="B381" s="108">
        <v>1</v>
      </c>
      <c r="C381" s="81" t="str">
        <f>analysis_methods!$B$5</f>
        <v>FINE</v>
      </c>
      <c r="D381" s="108">
        <v>1</v>
      </c>
      <c r="E381">
        <v>13.343000000000004</v>
      </c>
      <c r="F381" t="s">
        <v>745</v>
      </c>
      <c r="G381" s="81" t="str">
        <f>analysis_methods!$J$7</f>
        <v>SEDtot</v>
      </c>
      <c r="H381" s="81" t="str">
        <f>analysis_methods!$K$4</f>
        <v>D</v>
      </c>
      <c r="I381" t="s">
        <v>154</v>
      </c>
      <c r="J381" t="s">
        <v>161</v>
      </c>
      <c r="K381" s="81" t="str">
        <f>analysis_methods!$M$4</f>
        <v>LASE DIF MEASURE</v>
      </c>
      <c r="L381" s="77">
        <v>45352</v>
      </c>
    </row>
    <row r="382" spans="1:12" x14ac:dyDescent="0.25">
      <c r="A382" s="81" t="str">
        <f>samples!C103</f>
        <v>BU2023/20-WestdiepSeafarm-425m-b-VV2</v>
      </c>
      <c r="B382" s="108">
        <v>1</v>
      </c>
      <c r="C382" s="81" t="str">
        <f>analysis_methods!$B$5</f>
        <v>FINE</v>
      </c>
      <c r="D382" s="108">
        <v>1</v>
      </c>
      <c r="E382">
        <v>14.629999999999995</v>
      </c>
      <c r="F382" t="s">
        <v>745</v>
      </c>
      <c r="G382" s="81" t="str">
        <f>analysis_methods!$J$7</f>
        <v>SEDtot</v>
      </c>
      <c r="H382" s="81" t="str">
        <f>analysis_methods!$K$4</f>
        <v>D</v>
      </c>
      <c r="I382" t="s">
        <v>154</v>
      </c>
      <c r="J382" t="s">
        <v>161</v>
      </c>
      <c r="K382" s="81" t="str">
        <f>analysis_methods!$M$4</f>
        <v>LASE DIF MEASURE</v>
      </c>
      <c r="L382" s="77">
        <v>45352</v>
      </c>
    </row>
    <row r="383" spans="1:12" x14ac:dyDescent="0.25">
      <c r="A383" s="81" t="str">
        <f>samples!C104</f>
        <v>BU2023/20-WestdiepSeafarm-425m-c-VV3</v>
      </c>
      <c r="B383" s="108">
        <v>1</v>
      </c>
      <c r="C383" s="81" t="str">
        <f>analysis_methods!$B$5</f>
        <v>FINE</v>
      </c>
      <c r="D383" s="108">
        <v>1</v>
      </c>
      <c r="E383">
        <v>14.780000000000001</v>
      </c>
      <c r="F383" t="s">
        <v>745</v>
      </c>
      <c r="G383" s="81" t="str">
        <f>analysis_methods!$J$7</f>
        <v>SEDtot</v>
      </c>
      <c r="H383" s="81" t="str">
        <f>analysis_methods!$K$4</f>
        <v>D</v>
      </c>
      <c r="I383" t="s">
        <v>154</v>
      </c>
      <c r="J383" t="s">
        <v>161</v>
      </c>
      <c r="K383" s="81" t="str">
        <f>analysis_methods!$M$4</f>
        <v>LASE DIF MEASURE</v>
      </c>
      <c r="L383" s="77">
        <v>45352</v>
      </c>
    </row>
    <row r="384" spans="1:12" x14ac:dyDescent="0.25">
      <c r="A384" s="81" t="str">
        <f>samples!C105</f>
        <v>BU2023/20-WestdiepSeafarm-825m-a-VV1</v>
      </c>
      <c r="B384" s="108">
        <v>1</v>
      </c>
      <c r="C384" s="81" t="str">
        <f>analysis_methods!$B$5</f>
        <v>FINE</v>
      </c>
      <c r="D384" s="108">
        <v>1</v>
      </c>
      <c r="E384">
        <v>16.405000000000001</v>
      </c>
      <c r="F384" t="s">
        <v>745</v>
      </c>
      <c r="G384" s="81" t="str">
        <f>analysis_methods!$J$7</f>
        <v>SEDtot</v>
      </c>
      <c r="H384" s="81" t="str">
        <f>analysis_methods!$K$4</f>
        <v>D</v>
      </c>
      <c r="I384" t="s">
        <v>154</v>
      </c>
      <c r="J384" t="s">
        <v>161</v>
      </c>
      <c r="K384" s="81" t="str">
        <f>analysis_methods!$M$4</f>
        <v>LASE DIF MEASURE</v>
      </c>
      <c r="L384" s="77">
        <v>45352</v>
      </c>
    </row>
    <row r="385" spans="1:12" x14ac:dyDescent="0.25">
      <c r="A385" s="81" t="str">
        <f>samples!C106</f>
        <v>BU2023/20-WestdiepSeafarm-825m-b-VV2</v>
      </c>
      <c r="B385" s="108">
        <v>1</v>
      </c>
      <c r="C385" s="81" t="str">
        <f>analysis_methods!$B$5</f>
        <v>FINE</v>
      </c>
      <c r="D385" s="108">
        <v>1</v>
      </c>
      <c r="E385">
        <v>21.944999999999993</v>
      </c>
      <c r="F385" t="s">
        <v>745</v>
      </c>
      <c r="G385" s="81" t="str">
        <f>analysis_methods!$J$7</f>
        <v>SEDtot</v>
      </c>
      <c r="H385" s="81" t="str">
        <f>analysis_methods!$K$4</f>
        <v>D</v>
      </c>
      <c r="I385" t="s">
        <v>154</v>
      </c>
      <c r="J385" t="s">
        <v>161</v>
      </c>
      <c r="K385" s="81" t="str">
        <f>analysis_methods!$M$4</f>
        <v>LASE DIF MEASURE</v>
      </c>
      <c r="L385" s="77">
        <v>45352</v>
      </c>
    </row>
    <row r="386" spans="1:12" x14ac:dyDescent="0.25">
      <c r="A386" s="81" t="str">
        <f>samples!C107</f>
        <v>BU2023/20-WestdiepSeafarm-825m-c-VV3</v>
      </c>
      <c r="B386" s="108">
        <v>1</v>
      </c>
      <c r="C386" s="81" t="str">
        <f>analysis_methods!$B$5</f>
        <v>FINE</v>
      </c>
      <c r="D386" s="108">
        <v>1</v>
      </c>
      <c r="E386">
        <v>18.777000000000001</v>
      </c>
      <c r="F386" t="s">
        <v>745</v>
      </c>
      <c r="G386" s="81" t="str">
        <f>analysis_methods!$J$7</f>
        <v>SEDtot</v>
      </c>
      <c r="H386" s="81" t="str">
        <f>analysis_methods!$K$4</f>
        <v>D</v>
      </c>
      <c r="I386" t="s">
        <v>154</v>
      </c>
      <c r="J386" t="s">
        <v>161</v>
      </c>
      <c r="K386" s="81" t="str">
        <f>analysis_methods!$M$4</f>
        <v>LASE DIF MEASURE</v>
      </c>
      <c r="L386" s="77">
        <v>45352</v>
      </c>
    </row>
    <row r="387" spans="1:12" x14ac:dyDescent="0.25">
      <c r="A387" s="81" t="str">
        <f>samples!C108</f>
        <v>BU2023/20-WestdiepSeafarm-2075m-a-VV1</v>
      </c>
      <c r="B387" s="108">
        <v>1</v>
      </c>
      <c r="C387" s="81" t="str">
        <f>analysis_methods!$B$5</f>
        <v>FINE</v>
      </c>
      <c r="D387" s="108">
        <v>1</v>
      </c>
      <c r="E387">
        <v>17.331000000000003</v>
      </c>
      <c r="F387" t="s">
        <v>745</v>
      </c>
      <c r="G387" s="81" t="str">
        <f>analysis_methods!$J$7</f>
        <v>SEDtot</v>
      </c>
      <c r="H387" s="81" t="str">
        <f>analysis_methods!$K$4</f>
        <v>D</v>
      </c>
      <c r="I387" t="s">
        <v>154</v>
      </c>
      <c r="J387" t="s">
        <v>161</v>
      </c>
      <c r="K387" s="81" t="str">
        <f>analysis_methods!$M$4</f>
        <v>LASE DIF MEASURE</v>
      </c>
      <c r="L387" s="77">
        <v>45352</v>
      </c>
    </row>
    <row r="388" spans="1:12" x14ac:dyDescent="0.25">
      <c r="A388" s="81" t="str">
        <f>samples!C109</f>
        <v>BU2023/20-WestdiepSeafarm-2075m-b-VV2</v>
      </c>
      <c r="B388" s="108">
        <v>1</v>
      </c>
      <c r="C388" s="81" t="str">
        <f>analysis_methods!$B$5</f>
        <v>FINE</v>
      </c>
      <c r="D388" s="108">
        <v>1</v>
      </c>
      <c r="E388">
        <v>12.989999999999995</v>
      </c>
      <c r="F388" t="s">
        <v>745</v>
      </c>
      <c r="G388" s="81" t="str">
        <f>analysis_methods!$J$7</f>
        <v>SEDtot</v>
      </c>
      <c r="H388" s="81" t="str">
        <f>analysis_methods!$K$4</f>
        <v>D</v>
      </c>
      <c r="I388" t="s">
        <v>154</v>
      </c>
      <c r="J388" t="s">
        <v>161</v>
      </c>
      <c r="K388" s="81" t="str">
        <f>analysis_methods!$M$4</f>
        <v>LASE DIF MEASURE</v>
      </c>
      <c r="L388" s="77">
        <v>45352</v>
      </c>
    </row>
    <row r="389" spans="1:12" x14ac:dyDescent="0.25">
      <c r="A389" s="81" t="str">
        <f>samples!C110</f>
        <v>BU2023/20-WestdiepSeafarm-2075m-c-VV3</v>
      </c>
      <c r="B389" s="108">
        <v>1</v>
      </c>
      <c r="C389" s="81" t="str">
        <f>analysis_methods!$B$5</f>
        <v>FINE</v>
      </c>
      <c r="D389" s="108">
        <v>1</v>
      </c>
      <c r="E389">
        <v>17.623000000000005</v>
      </c>
      <c r="F389" t="s">
        <v>745</v>
      </c>
      <c r="G389" s="81" t="str">
        <f>analysis_methods!$J$7</f>
        <v>SEDtot</v>
      </c>
      <c r="H389" s="81" t="str">
        <f>analysis_methods!$K$4</f>
        <v>D</v>
      </c>
      <c r="I389" t="s">
        <v>154</v>
      </c>
      <c r="J389" t="s">
        <v>161</v>
      </c>
      <c r="K389" s="81" t="str">
        <f>analysis_methods!$M$4</f>
        <v>LASE DIF MEASURE</v>
      </c>
      <c r="L389" s="77">
        <v>45352</v>
      </c>
    </row>
    <row r="390" spans="1:12" x14ac:dyDescent="0.25">
      <c r="A390" s="81" t="str">
        <f>samples!C111</f>
        <v>BU2023/20-WestdiepSeafarm-4275m-a-VV1</v>
      </c>
      <c r="B390" s="108">
        <v>1</v>
      </c>
      <c r="C390" s="81" t="str">
        <f>analysis_methods!$B$5</f>
        <v>FINE</v>
      </c>
      <c r="D390" s="108">
        <v>1</v>
      </c>
      <c r="E390">
        <v>22.891000000000005</v>
      </c>
      <c r="F390" t="s">
        <v>745</v>
      </c>
      <c r="G390" s="81" t="str">
        <f>analysis_methods!$J$7</f>
        <v>SEDtot</v>
      </c>
      <c r="H390" s="81" t="str">
        <f>analysis_methods!$K$4</f>
        <v>D</v>
      </c>
      <c r="I390" t="s">
        <v>154</v>
      </c>
      <c r="J390" t="s">
        <v>161</v>
      </c>
      <c r="K390" s="81" t="str">
        <f>analysis_methods!$M$4</f>
        <v>LASE DIF MEASURE</v>
      </c>
      <c r="L390" s="77">
        <v>45352</v>
      </c>
    </row>
    <row r="391" spans="1:12" x14ac:dyDescent="0.25">
      <c r="A391" s="81" t="str">
        <f>samples!C112</f>
        <v>BU2023/20-WestdiepSeafarm-4275m-b-VV2</v>
      </c>
      <c r="B391" s="108">
        <v>1</v>
      </c>
      <c r="C391" s="81" t="str">
        <f>analysis_methods!$B$5</f>
        <v>FINE</v>
      </c>
      <c r="D391" s="108">
        <v>1</v>
      </c>
      <c r="E391">
        <v>20.783000000000001</v>
      </c>
      <c r="F391" t="s">
        <v>745</v>
      </c>
      <c r="G391" s="81" t="str">
        <f>analysis_methods!$J$7</f>
        <v>SEDtot</v>
      </c>
      <c r="H391" s="81" t="str">
        <f>analysis_methods!$K$4</f>
        <v>D</v>
      </c>
      <c r="I391" t="s">
        <v>154</v>
      </c>
      <c r="J391" t="s">
        <v>161</v>
      </c>
      <c r="K391" s="81" t="str">
        <f>analysis_methods!$M$4</f>
        <v>LASE DIF MEASURE</v>
      </c>
      <c r="L391" s="77">
        <v>45352</v>
      </c>
    </row>
    <row r="392" spans="1:12" x14ac:dyDescent="0.25">
      <c r="A392" s="81" t="str">
        <f>samples!C113</f>
        <v>BU2023/20-WestdiepSeafarm-4275m-c-VV3</v>
      </c>
      <c r="B392" s="108">
        <v>1</v>
      </c>
      <c r="C392" s="81" t="str">
        <f>analysis_methods!$B$5</f>
        <v>FINE</v>
      </c>
      <c r="D392" s="108">
        <v>1</v>
      </c>
      <c r="E392">
        <v>23.846000000000004</v>
      </c>
      <c r="F392" t="s">
        <v>745</v>
      </c>
      <c r="G392" s="81" t="str">
        <f>analysis_methods!$J$7</f>
        <v>SEDtot</v>
      </c>
      <c r="H392" s="81" t="str">
        <f>analysis_methods!$K$4</f>
        <v>D</v>
      </c>
      <c r="I392" t="s">
        <v>154</v>
      </c>
      <c r="J392" t="s">
        <v>161</v>
      </c>
      <c r="K392" s="81" t="str">
        <f>analysis_methods!$M$4</f>
        <v>LASE DIF MEASURE</v>
      </c>
      <c r="L392" s="77">
        <v>45352</v>
      </c>
    </row>
    <row r="393" spans="1:12" x14ac:dyDescent="0.25">
      <c r="A393" s="81" t="str">
        <f>samples!C87</f>
        <v>BU2023/20-WestdiepSeafarm-0m-a-VV1</v>
      </c>
      <c r="B393" s="108">
        <v>1</v>
      </c>
      <c r="C393" s="81" t="str">
        <f>analysis_methods!$B$6</f>
        <v>MUD</v>
      </c>
      <c r="D393" s="108">
        <v>1</v>
      </c>
      <c r="E393">
        <v>6.0409999999999968</v>
      </c>
      <c r="F393" t="s">
        <v>745</v>
      </c>
      <c r="G393" s="81" t="str">
        <f>analysis_methods!$J$7</f>
        <v>SEDtot</v>
      </c>
      <c r="H393" s="81" t="str">
        <f>analysis_methods!$K$4</f>
        <v>D</v>
      </c>
      <c r="I393" t="s">
        <v>154</v>
      </c>
      <c r="J393" t="s">
        <v>161</v>
      </c>
      <c r="K393" s="81" t="str">
        <f>analysis_methods!$M$4</f>
        <v>LASE DIF MEASURE</v>
      </c>
      <c r="L393" s="77">
        <v>45352</v>
      </c>
    </row>
    <row r="394" spans="1:12" x14ac:dyDescent="0.25">
      <c r="A394" s="81" t="str">
        <f>samples!C88</f>
        <v>BU2023/20-WestdiepSeafarm-0m-b-VV2</v>
      </c>
      <c r="B394" s="108">
        <v>1</v>
      </c>
      <c r="C394" s="81" t="str">
        <f>analysis_methods!$B$6</f>
        <v>MUD</v>
      </c>
      <c r="D394" s="108">
        <v>1</v>
      </c>
      <c r="E394">
        <v>5.605000000000004</v>
      </c>
      <c r="F394" t="s">
        <v>745</v>
      </c>
      <c r="G394" s="81" t="str">
        <f>analysis_methods!$J$7</f>
        <v>SEDtot</v>
      </c>
      <c r="H394" s="81" t="str">
        <f>analysis_methods!$K$4</f>
        <v>D</v>
      </c>
      <c r="I394" t="s">
        <v>154</v>
      </c>
      <c r="J394" t="s">
        <v>161</v>
      </c>
      <c r="K394" s="81" t="str">
        <f>analysis_methods!$M$4</f>
        <v>LASE DIF MEASURE</v>
      </c>
      <c r="L394" s="77">
        <v>45352</v>
      </c>
    </row>
    <row r="395" spans="1:12" x14ac:dyDescent="0.25">
      <c r="A395" s="81" t="str">
        <f>samples!C89</f>
        <v>BU2023/20-WestdiepSeafarm-0m-c-VV3</v>
      </c>
      <c r="B395" s="108">
        <v>1</v>
      </c>
      <c r="C395" s="81" t="str">
        <f>analysis_methods!$B$6</f>
        <v>MUD</v>
      </c>
      <c r="D395" s="108">
        <v>1</v>
      </c>
      <c r="E395">
        <v>3.8649999999999949</v>
      </c>
      <c r="F395" t="s">
        <v>745</v>
      </c>
      <c r="G395" s="81" t="str">
        <f>analysis_methods!$J$7</f>
        <v>SEDtot</v>
      </c>
      <c r="H395" s="81" t="str">
        <f>analysis_methods!$K$4</f>
        <v>D</v>
      </c>
      <c r="I395" t="s">
        <v>154</v>
      </c>
      <c r="J395" t="s">
        <v>161</v>
      </c>
      <c r="K395" s="81" t="str">
        <f>analysis_methods!$M$4</f>
        <v>LASE DIF MEASURE</v>
      </c>
      <c r="L395" s="77">
        <v>45352</v>
      </c>
    </row>
    <row r="396" spans="1:12" x14ac:dyDescent="0.25">
      <c r="A396" s="81" t="str">
        <f>samples!C90</f>
        <v>BU2023/20-WestdiepSeafarm-75m-a-VV1</v>
      </c>
      <c r="B396" s="108">
        <v>1</v>
      </c>
      <c r="C396" s="81" t="str">
        <f>analysis_methods!$B$6</f>
        <v>MUD</v>
      </c>
      <c r="D396" s="108">
        <v>1</v>
      </c>
      <c r="E396">
        <v>3.3509999999999991</v>
      </c>
      <c r="F396" t="s">
        <v>745</v>
      </c>
      <c r="G396" s="81" t="str">
        <f>analysis_methods!$J$7</f>
        <v>SEDtot</v>
      </c>
      <c r="H396" s="81" t="str">
        <f>analysis_methods!$K$4</f>
        <v>D</v>
      </c>
      <c r="I396" t="s">
        <v>154</v>
      </c>
      <c r="J396" t="s">
        <v>161</v>
      </c>
      <c r="K396" s="81" t="str">
        <f>analysis_methods!$M$4</f>
        <v>LASE DIF MEASURE</v>
      </c>
      <c r="L396" s="77">
        <v>45352</v>
      </c>
    </row>
    <row r="397" spans="1:12" x14ac:dyDescent="0.25">
      <c r="A397" s="81" t="str">
        <f>samples!C91</f>
        <v>BU2023/20-WestdiepSeafarm-75m-b-VV2</v>
      </c>
      <c r="B397" s="108">
        <v>1</v>
      </c>
      <c r="C397" s="81" t="str">
        <f>analysis_methods!$B$6</f>
        <v>MUD</v>
      </c>
      <c r="D397" s="108">
        <v>1</v>
      </c>
      <c r="E397">
        <v>2.9129999999999967</v>
      </c>
      <c r="F397" t="s">
        <v>745</v>
      </c>
      <c r="G397" s="81" t="str">
        <f>analysis_methods!$J$7</f>
        <v>SEDtot</v>
      </c>
      <c r="H397" s="81" t="str">
        <f>analysis_methods!$K$4</f>
        <v>D</v>
      </c>
      <c r="I397" t="s">
        <v>154</v>
      </c>
      <c r="J397" t="s">
        <v>161</v>
      </c>
      <c r="K397" s="81" t="str">
        <f>analysis_methods!$M$4</f>
        <v>LASE DIF MEASURE</v>
      </c>
      <c r="L397" s="77">
        <v>45352</v>
      </c>
    </row>
    <row r="398" spans="1:12" x14ac:dyDescent="0.25">
      <c r="A398" s="81" t="str">
        <f>samples!C92</f>
        <v>BU2023/20-WestdiepSeafarm-75m-c-VV3</v>
      </c>
      <c r="B398" s="108">
        <v>1</v>
      </c>
      <c r="C398" s="81" t="str">
        <f>analysis_methods!$B$6</f>
        <v>MUD</v>
      </c>
      <c r="D398" s="108">
        <v>1</v>
      </c>
      <c r="E398">
        <v>4.3169999999999931</v>
      </c>
      <c r="F398" t="s">
        <v>745</v>
      </c>
      <c r="G398" s="81" t="str">
        <f>analysis_methods!$J$7</f>
        <v>SEDtot</v>
      </c>
      <c r="H398" s="81" t="str">
        <f>analysis_methods!$K$4</f>
        <v>D</v>
      </c>
      <c r="I398" t="s">
        <v>154</v>
      </c>
      <c r="J398" t="s">
        <v>161</v>
      </c>
      <c r="K398" s="81" t="str">
        <f>analysis_methods!$M$4</f>
        <v>LASE DIF MEASURE</v>
      </c>
      <c r="L398" s="77">
        <v>45352</v>
      </c>
    </row>
    <row r="399" spans="1:12" x14ac:dyDescent="0.25">
      <c r="A399" s="81" t="str">
        <f>samples!C93</f>
        <v>BU2023/20-WestdiepSeafarm-150m-a-VV1</v>
      </c>
      <c r="B399" s="108">
        <v>1</v>
      </c>
      <c r="C399" s="81" t="str">
        <f>analysis_methods!$B$6</f>
        <v>MUD</v>
      </c>
      <c r="D399" s="108">
        <v>1</v>
      </c>
      <c r="E399">
        <v>9.3979999999999961</v>
      </c>
      <c r="F399" t="s">
        <v>745</v>
      </c>
      <c r="G399" s="81" t="str">
        <f>analysis_methods!$J$7</f>
        <v>SEDtot</v>
      </c>
      <c r="H399" s="81" t="str">
        <f>analysis_methods!$K$4</f>
        <v>D</v>
      </c>
      <c r="I399" t="s">
        <v>154</v>
      </c>
      <c r="J399" t="s">
        <v>161</v>
      </c>
      <c r="K399" s="81" t="str">
        <f>analysis_methods!$M$4</f>
        <v>LASE DIF MEASURE</v>
      </c>
      <c r="L399" s="77">
        <v>45352</v>
      </c>
    </row>
    <row r="400" spans="1:12" x14ac:dyDescent="0.25">
      <c r="A400" s="81" t="str">
        <f>samples!C94</f>
        <v>BU2023/20-WestdiepSeafarm-150m-b-VV2</v>
      </c>
      <c r="B400" s="108">
        <v>1</v>
      </c>
      <c r="C400" s="81" t="str">
        <f>analysis_methods!$B$6</f>
        <v>MUD</v>
      </c>
      <c r="D400" s="108">
        <v>1</v>
      </c>
      <c r="E400">
        <v>4.6099999999999994</v>
      </c>
      <c r="F400" t="s">
        <v>745</v>
      </c>
      <c r="G400" s="81" t="str">
        <f>analysis_methods!$J$7</f>
        <v>SEDtot</v>
      </c>
      <c r="H400" s="81" t="str">
        <f>analysis_methods!$K$4</f>
        <v>D</v>
      </c>
      <c r="I400" t="s">
        <v>154</v>
      </c>
      <c r="J400" t="s">
        <v>161</v>
      </c>
      <c r="K400" s="81" t="str">
        <f>analysis_methods!$M$4</f>
        <v>LASE DIF MEASURE</v>
      </c>
      <c r="L400" s="77">
        <v>45352</v>
      </c>
    </row>
    <row r="401" spans="1:12" x14ac:dyDescent="0.25">
      <c r="A401" s="81" t="str">
        <f>samples!C95</f>
        <v>BU2023/20-WestdiepSeafarm-150m-c-VV3</v>
      </c>
      <c r="B401" s="108">
        <v>1</v>
      </c>
      <c r="C401" s="81" t="str">
        <f>analysis_methods!$B$6</f>
        <v>MUD</v>
      </c>
      <c r="D401" s="108">
        <v>1</v>
      </c>
      <c r="E401">
        <v>2.1290000000000049</v>
      </c>
      <c r="F401" t="s">
        <v>745</v>
      </c>
      <c r="G401" s="81" t="str">
        <f>analysis_methods!$J$7</f>
        <v>SEDtot</v>
      </c>
      <c r="H401" s="81" t="str">
        <f>analysis_methods!$K$4</f>
        <v>D</v>
      </c>
      <c r="I401" t="s">
        <v>154</v>
      </c>
      <c r="J401" t="s">
        <v>161</v>
      </c>
      <c r="K401" s="81" t="str">
        <f>analysis_methods!$M$4</f>
        <v>LASE DIF MEASURE</v>
      </c>
      <c r="L401" s="77">
        <v>45352</v>
      </c>
    </row>
    <row r="402" spans="1:12" x14ac:dyDescent="0.25">
      <c r="A402" s="81" t="str">
        <f>samples!C96</f>
        <v>BU2023/20-WestdiepSeafarm-225m-a-VV1</v>
      </c>
      <c r="B402" s="108">
        <v>1</v>
      </c>
      <c r="C402" s="81" t="str">
        <f>analysis_methods!$B$6</f>
        <v>MUD</v>
      </c>
      <c r="D402" s="108">
        <v>1</v>
      </c>
      <c r="E402">
        <v>4.5049999999999955</v>
      </c>
      <c r="F402" t="s">
        <v>745</v>
      </c>
      <c r="G402" s="81" t="str">
        <f>analysis_methods!$J$7</f>
        <v>SEDtot</v>
      </c>
      <c r="H402" s="81" t="str">
        <f>analysis_methods!$K$4</f>
        <v>D</v>
      </c>
      <c r="I402" t="s">
        <v>154</v>
      </c>
      <c r="J402" t="s">
        <v>161</v>
      </c>
      <c r="K402" s="81" t="str">
        <f>analysis_methods!$M$4</f>
        <v>LASE DIF MEASURE</v>
      </c>
      <c r="L402" s="77">
        <v>45352</v>
      </c>
    </row>
    <row r="403" spans="1:12" x14ac:dyDescent="0.25">
      <c r="A403" s="81" t="str">
        <f>samples!C97</f>
        <v>BU2023/20-WestdiepSeafarm-225m-b-VV2</v>
      </c>
      <c r="B403" s="108">
        <v>1</v>
      </c>
      <c r="C403" s="81" t="str">
        <f>analysis_methods!$B$6</f>
        <v>MUD</v>
      </c>
      <c r="D403" s="108">
        <v>1</v>
      </c>
      <c r="E403">
        <v>5.6880000000000024</v>
      </c>
      <c r="F403" t="s">
        <v>745</v>
      </c>
      <c r="G403" s="81" t="str">
        <f>analysis_methods!$J$7</f>
        <v>SEDtot</v>
      </c>
      <c r="H403" s="81" t="str">
        <f>analysis_methods!$K$4</f>
        <v>D</v>
      </c>
      <c r="I403" t="s">
        <v>154</v>
      </c>
      <c r="J403" t="s">
        <v>161</v>
      </c>
      <c r="K403" s="81" t="str">
        <f>analysis_methods!$M$4</f>
        <v>LASE DIF MEASURE</v>
      </c>
      <c r="L403" s="77">
        <v>45352</v>
      </c>
    </row>
    <row r="404" spans="1:12" x14ac:dyDescent="0.25">
      <c r="A404" s="81" t="str">
        <f>samples!C98</f>
        <v>BU2023/20-WestdiepSeafarm-225m-c-VV3</v>
      </c>
      <c r="B404" s="108">
        <v>1</v>
      </c>
      <c r="C404" s="81" t="str">
        <f>analysis_methods!$B$6</f>
        <v>MUD</v>
      </c>
      <c r="D404" s="108">
        <v>1</v>
      </c>
      <c r="E404">
        <v>7.6560000000000059</v>
      </c>
      <c r="F404" t="s">
        <v>745</v>
      </c>
      <c r="G404" s="81" t="str">
        <f>analysis_methods!$J$7</f>
        <v>SEDtot</v>
      </c>
      <c r="H404" s="81" t="str">
        <f>analysis_methods!$K$4</f>
        <v>D</v>
      </c>
      <c r="I404" t="s">
        <v>154</v>
      </c>
      <c r="J404" t="s">
        <v>161</v>
      </c>
      <c r="K404" s="81" t="str">
        <f>analysis_methods!$M$4</f>
        <v>LASE DIF MEASURE</v>
      </c>
      <c r="L404" s="77">
        <v>45352</v>
      </c>
    </row>
    <row r="405" spans="1:12" x14ac:dyDescent="0.25">
      <c r="A405" s="81" t="str">
        <f>samples!C99</f>
        <v>BU2023/20-WestdiepSeafarm-325m-a-VV1</v>
      </c>
      <c r="B405" s="108">
        <v>1</v>
      </c>
      <c r="C405" s="81" t="str">
        <f>analysis_methods!$B$6</f>
        <v>MUD</v>
      </c>
      <c r="D405" s="108">
        <v>1</v>
      </c>
      <c r="E405">
        <v>3.5150000000000006</v>
      </c>
      <c r="F405" t="s">
        <v>745</v>
      </c>
      <c r="G405" s="81" t="str">
        <f>analysis_methods!$J$7</f>
        <v>SEDtot</v>
      </c>
      <c r="H405" s="81" t="str">
        <f>analysis_methods!$K$4</f>
        <v>D</v>
      </c>
      <c r="I405" t="s">
        <v>154</v>
      </c>
      <c r="J405" t="s">
        <v>161</v>
      </c>
      <c r="K405" s="81" t="str">
        <f>analysis_methods!$M$4</f>
        <v>LASE DIF MEASURE</v>
      </c>
      <c r="L405" s="77">
        <v>45352</v>
      </c>
    </row>
    <row r="406" spans="1:12" x14ac:dyDescent="0.25">
      <c r="A406" s="81" t="str">
        <f>samples!C100</f>
        <v>BU2023/20-WestdiepSeafarm-325m-b-VV2</v>
      </c>
      <c r="B406" s="108">
        <v>1</v>
      </c>
      <c r="C406" s="81" t="str">
        <f>analysis_methods!$B$6</f>
        <v>MUD</v>
      </c>
      <c r="D406" s="108">
        <v>1</v>
      </c>
      <c r="E406">
        <v>0</v>
      </c>
      <c r="F406" t="s">
        <v>745</v>
      </c>
      <c r="G406" s="81" t="str">
        <f>analysis_methods!$J$7</f>
        <v>SEDtot</v>
      </c>
      <c r="H406" s="81" t="str">
        <f>analysis_methods!$K$4</f>
        <v>D</v>
      </c>
      <c r="I406" t="s">
        <v>154</v>
      </c>
      <c r="J406" t="s">
        <v>161</v>
      </c>
      <c r="K406" s="81" t="str">
        <f>analysis_methods!$M$4</f>
        <v>LASE DIF MEASURE</v>
      </c>
      <c r="L406" s="77">
        <v>45352</v>
      </c>
    </row>
    <row r="407" spans="1:12" x14ac:dyDescent="0.25">
      <c r="A407" s="81" t="str">
        <f>samples!C101</f>
        <v>BU2023/20-WestdiepSeafarm-325m-c-VV3</v>
      </c>
      <c r="B407" s="108">
        <v>1</v>
      </c>
      <c r="C407" s="81" t="str">
        <f>analysis_methods!$B$6</f>
        <v>MUD</v>
      </c>
      <c r="D407" s="108">
        <v>1</v>
      </c>
      <c r="E407">
        <v>1.0150000000000006</v>
      </c>
      <c r="F407" t="s">
        <v>745</v>
      </c>
      <c r="G407" s="81" t="str">
        <f>analysis_methods!$J$7</f>
        <v>SEDtot</v>
      </c>
      <c r="H407" s="81" t="str">
        <f>analysis_methods!$K$4</f>
        <v>D</v>
      </c>
      <c r="I407" t="s">
        <v>154</v>
      </c>
      <c r="J407" t="s">
        <v>161</v>
      </c>
      <c r="K407" s="81" t="str">
        <f>analysis_methods!$M$4</f>
        <v>LASE DIF MEASURE</v>
      </c>
      <c r="L407" s="77">
        <v>45352</v>
      </c>
    </row>
    <row r="408" spans="1:12" x14ac:dyDescent="0.25">
      <c r="A408" s="81" t="str">
        <f>samples!C102</f>
        <v>BU2023/20-WestdiepSeafarm-425m-a-VV1</v>
      </c>
      <c r="B408" s="108">
        <v>1</v>
      </c>
      <c r="C408" s="81" t="str">
        <f>analysis_methods!$B$6</f>
        <v>MUD</v>
      </c>
      <c r="D408" s="108">
        <v>1</v>
      </c>
      <c r="E408">
        <v>0</v>
      </c>
      <c r="F408" t="s">
        <v>745</v>
      </c>
      <c r="G408" s="81" t="str">
        <f>analysis_methods!$J$7</f>
        <v>SEDtot</v>
      </c>
      <c r="H408" s="81" t="str">
        <f>analysis_methods!$K$4</f>
        <v>D</v>
      </c>
      <c r="I408" t="s">
        <v>154</v>
      </c>
      <c r="J408" t="s">
        <v>161</v>
      </c>
      <c r="K408" s="81" t="str">
        <f>analysis_methods!$M$4</f>
        <v>LASE DIF MEASURE</v>
      </c>
      <c r="L408" s="77">
        <v>45352</v>
      </c>
    </row>
    <row r="409" spans="1:12" x14ac:dyDescent="0.25">
      <c r="A409" s="81" t="str">
        <f>samples!C103</f>
        <v>BU2023/20-WestdiepSeafarm-425m-b-VV2</v>
      </c>
      <c r="B409" s="108">
        <v>1</v>
      </c>
      <c r="C409" s="81" t="str">
        <f>analysis_methods!$B$6</f>
        <v>MUD</v>
      </c>
      <c r="D409" s="108">
        <v>1</v>
      </c>
      <c r="E409">
        <v>2.2309999999999945</v>
      </c>
      <c r="F409" t="s">
        <v>745</v>
      </c>
      <c r="G409" s="81" t="str">
        <f>analysis_methods!$J$7</f>
        <v>SEDtot</v>
      </c>
      <c r="H409" s="81" t="str">
        <f>analysis_methods!$K$4</f>
        <v>D</v>
      </c>
      <c r="I409" t="s">
        <v>154</v>
      </c>
      <c r="J409" t="s">
        <v>161</v>
      </c>
      <c r="K409" s="81" t="str">
        <f>analysis_methods!$M$4</f>
        <v>LASE DIF MEASURE</v>
      </c>
      <c r="L409" s="77">
        <v>45352</v>
      </c>
    </row>
    <row r="410" spans="1:12" x14ac:dyDescent="0.25">
      <c r="A410" s="81" t="str">
        <f>samples!C104</f>
        <v>BU2023/20-WestdiepSeafarm-425m-c-VV3</v>
      </c>
      <c r="B410" s="108">
        <v>1</v>
      </c>
      <c r="C410" s="81" t="str">
        <f>analysis_methods!$B$6</f>
        <v>MUD</v>
      </c>
      <c r="D410" s="108">
        <v>1</v>
      </c>
      <c r="E410">
        <v>1.2210000000000036</v>
      </c>
      <c r="F410" t="s">
        <v>745</v>
      </c>
      <c r="G410" s="81" t="str">
        <f>analysis_methods!$J$7</f>
        <v>SEDtot</v>
      </c>
      <c r="H410" s="81" t="str">
        <f>analysis_methods!$K$4</f>
        <v>D</v>
      </c>
      <c r="I410" t="s">
        <v>154</v>
      </c>
      <c r="J410" t="s">
        <v>161</v>
      </c>
      <c r="K410" s="81" t="str">
        <f>analysis_methods!$M$4</f>
        <v>LASE DIF MEASURE</v>
      </c>
      <c r="L410" s="77">
        <v>45352</v>
      </c>
    </row>
    <row r="411" spans="1:12" x14ac:dyDescent="0.25">
      <c r="A411" s="81" t="str">
        <f>samples!C105</f>
        <v>BU2023/20-WestdiepSeafarm-825m-a-VV1</v>
      </c>
      <c r="B411" s="108">
        <v>1</v>
      </c>
      <c r="C411" s="81" t="str">
        <f>analysis_methods!$B$6</f>
        <v>MUD</v>
      </c>
      <c r="D411" s="108">
        <v>1</v>
      </c>
      <c r="E411">
        <v>0</v>
      </c>
      <c r="F411" t="s">
        <v>745</v>
      </c>
      <c r="G411" s="81" t="str">
        <f>analysis_methods!$J$7</f>
        <v>SEDtot</v>
      </c>
      <c r="H411" s="81" t="str">
        <f>analysis_methods!$K$4</f>
        <v>D</v>
      </c>
      <c r="I411" t="s">
        <v>154</v>
      </c>
      <c r="J411" t="s">
        <v>161</v>
      </c>
      <c r="K411" s="81" t="str">
        <f>analysis_methods!$M$4</f>
        <v>LASE DIF MEASURE</v>
      </c>
      <c r="L411" s="77">
        <v>45352</v>
      </c>
    </row>
    <row r="412" spans="1:12" x14ac:dyDescent="0.25">
      <c r="A412" s="81" t="str">
        <f>samples!C106</f>
        <v>BU2023/20-WestdiepSeafarm-825m-b-VV2</v>
      </c>
      <c r="B412" s="108">
        <v>1</v>
      </c>
      <c r="C412" s="81" t="str">
        <f>analysis_methods!$B$6</f>
        <v>MUD</v>
      </c>
      <c r="D412" s="108">
        <v>1</v>
      </c>
      <c r="E412">
        <v>2.9669999999999987</v>
      </c>
      <c r="F412" t="s">
        <v>745</v>
      </c>
      <c r="G412" s="81" t="str">
        <f>analysis_methods!$J$7</f>
        <v>SEDtot</v>
      </c>
      <c r="H412" s="81" t="str">
        <f>analysis_methods!$K$4</f>
        <v>D</v>
      </c>
      <c r="I412" t="s">
        <v>154</v>
      </c>
      <c r="J412" t="s">
        <v>161</v>
      </c>
      <c r="K412" s="81" t="str">
        <f>analysis_methods!$M$4</f>
        <v>LASE DIF MEASURE</v>
      </c>
      <c r="L412" s="77">
        <v>45352</v>
      </c>
    </row>
    <row r="413" spans="1:12" x14ac:dyDescent="0.25">
      <c r="A413" s="81" t="str">
        <f>samples!C107</f>
        <v>BU2023/20-WestdiepSeafarm-825m-c-VV3</v>
      </c>
      <c r="B413" s="108">
        <v>1</v>
      </c>
      <c r="C413" s="81" t="str">
        <f>analysis_methods!$B$6</f>
        <v>MUD</v>
      </c>
      <c r="D413" s="108">
        <v>1</v>
      </c>
      <c r="E413">
        <v>1.4110000000000014</v>
      </c>
      <c r="F413" t="s">
        <v>745</v>
      </c>
      <c r="G413" s="81" t="str">
        <f>analysis_methods!$J$7</f>
        <v>SEDtot</v>
      </c>
      <c r="H413" s="81" t="str">
        <f>analysis_methods!$K$4</f>
        <v>D</v>
      </c>
      <c r="I413" t="s">
        <v>154</v>
      </c>
      <c r="J413" t="s">
        <v>161</v>
      </c>
      <c r="K413" s="81" t="str">
        <f>analysis_methods!$M$4</f>
        <v>LASE DIF MEASURE</v>
      </c>
      <c r="L413" s="77">
        <v>45352</v>
      </c>
    </row>
    <row r="414" spans="1:12" x14ac:dyDescent="0.25">
      <c r="A414" s="81" t="str">
        <f>samples!C108</f>
        <v>BU2023/20-WestdiepSeafarm-2075m-a-VV1</v>
      </c>
      <c r="B414" s="108">
        <v>1</v>
      </c>
      <c r="C414" s="81" t="str">
        <f>analysis_methods!$B$6</f>
        <v>MUD</v>
      </c>
      <c r="D414" s="108">
        <v>1</v>
      </c>
      <c r="E414">
        <v>5.7750000000000057</v>
      </c>
      <c r="F414" t="s">
        <v>745</v>
      </c>
      <c r="G414" s="81" t="str">
        <f>analysis_methods!$J$7</f>
        <v>SEDtot</v>
      </c>
      <c r="H414" s="81" t="str">
        <f>analysis_methods!$K$4</f>
        <v>D</v>
      </c>
      <c r="I414" t="s">
        <v>154</v>
      </c>
      <c r="J414" t="s">
        <v>161</v>
      </c>
      <c r="K414" s="81" t="str">
        <f>analysis_methods!$M$4</f>
        <v>LASE DIF MEASURE</v>
      </c>
      <c r="L414" s="77">
        <v>45352</v>
      </c>
    </row>
    <row r="415" spans="1:12" x14ac:dyDescent="0.25">
      <c r="A415" s="81" t="str">
        <f>samples!C109</f>
        <v>BU2023/20-WestdiepSeafarm-2075m-b-VV2</v>
      </c>
      <c r="B415" s="108">
        <v>1</v>
      </c>
      <c r="C415" s="81" t="str">
        <f>analysis_methods!$B$6</f>
        <v>MUD</v>
      </c>
      <c r="D415" s="108">
        <v>1</v>
      </c>
      <c r="E415">
        <v>1.2219999999999942</v>
      </c>
      <c r="F415" t="s">
        <v>745</v>
      </c>
      <c r="G415" s="81" t="str">
        <f>analysis_methods!$J$7</f>
        <v>SEDtot</v>
      </c>
      <c r="H415" s="81" t="str">
        <f>analysis_methods!$K$4</f>
        <v>D</v>
      </c>
      <c r="I415" t="s">
        <v>154</v>
      </c>
      <c r="J415" t="s">
        <v>161</v>
      </c>
      <c r="K415" s="81" t="str">
        <f>analysis_methods!$M$4</f>
        <v>LASE DIF MEASURE</v>
      </c>
      <c r="L415" s="77">
        <v>45352</v>
      </c>
    </row>
    <row r="416" spans="1:12" x14ac:dyDescent="0.25">
      <c r="A416" s="81" t="str">
        <f>samples!C110</f>
        <v>BU2023/20-WestdiepSeafarm-2075m-c-VV3</v>
      </c>
      <c r="B416" s="108">
        <v>1</v>
      </c>
      <c r="C416" s="81" t="str">
        <f>analysis_methods!$B$6</f>
        <v>MUD</v>
      </c>
      <c r="D416" s="108">
        <v>1</v>
      </c>
      <c r="E416">
        <v>0.71899999999999409</v>
      </c>
      <c r="F416" t="s">
        <v>745</v>
      </c>
      <c r="G416" s="81" t="str">
        <f>analysis_methods!$J$7</f>
        <v>SEDtot</v>
      </c>
      <c r="H416" s="81" t="str">
        <f>analysis_methods!$K$4</f>
        <v>D</v>
      </c>
      <c r="I416" t="s">
        <v>154</v>
      </c>
      <c r="J416" t="s">
        <v>161</v>
      </c>
      <c r="K416" s="81" t="str">
        <f>analysis_methods!$M$4</f>
        <v>LASE DIF MEASURE</v>
      </c>
      <c r="L416" s="77">
        <v>45352</v>
      </c>
    </row>
    <row r="417" spans="1:12" x14ac:dyDescent="0.25">
      <c r="A417" s="81" t="str">
        <f>samples!C111</f>
        <v>BU2023/20-WestdiepSeafarm-4275m-a-VV1</v>
      </c>
      <c r="B417" s="108">
        <v>1</v>
      </c>
      <c r="C417" s="81" t="str">
        <f>analysis_methods!$B$6</f>
        <v>MUD</v>
      </c>
      <c r="D417" s="108">
        <v>1</v>
      </c>
      <c r="E417">
        <v>0</v>
      </c>
      <c r="F417" t="s">
        <v>745</v>
      </c>
      <c r="G417" s="81" t="str">
        <f>analysis_methods!$J$7</f>
        <v>SEDtot</v>
      </c>
      <c r="H417" s="81" t="str">
        <f>analysis_methods!$K$4</f>
        <v>D</v>
      </c>
      <c r="I417" t="s">
        <v>154</v>
      </c>
      <c r="J417" t="s">
        <v>161</v>
      </c>
      <c r="K417" s="81" t="str">
        <f>analysis_methods!$M$4</f>
        <v>LASE DIF MEASURE</v>
      </c>
      <c r="L417" s="77">
        <v>45352</v>
      </c>
    </row>
    <row r="418" spans="1:12" x14ac:dyDescent="0.25">
      <c r="A418" s="81" t="str">
        <f>samples!C112</f>
        <v>BU2023/20-WestdiepSeafarm-4275m-b-VV2</v>
      </c>
      <c r="B418" s="108">
        <v>1</v>
      </c>
      <c r="C418" s="81" t="str">
        <f>analysis_methods!$B$6</f>
        <v>MUD</v>
      </c>
      <c r="D418" s="108">
        <v>1</v>
      </c>
      <c r="E418">
        <v>0</v>
      </c>
      <c r="F418" t="s">
        <v>745</v>
      </c>
      <c r="G418" s="81" t="str">
        <f>analysis_methods!$J$7</f>
        <v>SEDtot</v>
      </c>
      <c r="H418" s="81" t="str">
        <f>analysis_methods!$K$4</f>
        <v>D</v>
      </c>
      <c r="I418" t="s">
        <v>154</v>
      </c>
      <c r="J418" t="s">
        <v>161</v>
      </c>
      <c r="K418" s="81" t="str">
        <f>analysis_methods!$M$4</f>
        <v>LASE DIF MEASURE</v>
      </c>
      <c r="L418" s="77">
        <v>45352</v>
      </c>
    </row>
    <row r="419" spans="1:12" x14ac:dyDescent="0.25">
      <c r="A419" s="81" t="str">
        <f>samples!C113</f>
        <v>BU2023/20-WestdiepSeafarm-4275m-c-VV3</v>
      </c>
      <c r="B419" s="108">
        <v>1</v>
      </c>
      <c r="C419" s="81" t="str">
        <f>analysis_methods!$B$6</f>
        <v>MUD</v>
      </c>
      <c r="D419" s="108">
        <v>1</v>
      </c>
      <c r="E419">
        <v>0</v>
      </c>
      <c r="F419" t="s">
        <v>745</v>
      </c>
      <c r="G419" s="81" t="str">
        <f>analysis_methods!$J$7</f>
        <v>SEDtot</v>
      </c>
      <c r="H419" s="81" t="str">
        <f>analysis_methods!$K$4</f>
        <v>D</v>
      </c>
      <c r="I419" t="s">
        <v>154</v>
      </c>
      <c r="J419" t="s">
        <v>161</v>
      </c>
      <c r="K419" s="81" t="str">
        <f>analysis_methods!$M$4</f>
        <v>LASE DIF MEASURE</v>
      </c>
      <c r="L419" s="77">
        <v>45352</v>
      </c>
    </row>
    <row r="420" spans="1:12" x14ac:dyDescent="0.25">
      <c r="A420" s="81" t="str">
        <f>samples!C87</f>
        <v>BU2023/20-WestdiepSeafarm-0m-a-VV1</v>
      </c>
      <c r="B420" s="108">
        <v>1</v>
      </c>
      <c r="C420" s="81" t="str">
        <f>analysis_methods!$B$7</f>
        <v>TOC</v>
      </c>
      <c r="D420" s="108">
        <v>1</v>
      </c>
      <c r="E420" s="117">
        <v>0.14248702364528601</v>
      </c>
      <c r="F420" t="s">
        <v>745</v>
      </c>
      <c r="G420" s="81" t="str">
        <f>analysis_methods!$J$7</f>
        <v>SEDtot</v>
      </c>
      <c r="H420" s="81" t="str">
        <f>analysis_methods!$K$4</f>
        <v>D</v>
      </c>
      <c r="I420" t="s">
        <v>154</v>
      </c>
      <c r="J420" t="s">
        <v>161</v>
      </c>
      <c r="K420" s="81" t="str">
        <f>analysis_methods!$M$7</f>
        <v>COMB INF CELLS</v>
      </c>
      <c r="L420" s="77">
        <v>45352</v>
      </c>
    </row>
    <row r="421" spans="1:12" x14ac:dyDescent="0.25">
      <c r="A421" s="81" t="str">
        <f>samples!C88</f>
        <v>BU2023/20-WestdiepSeafarm-0m-b-VV2</v>
      </c>
      <c r="B421" s="108">
        <v>1</v>
      </c>
      <c r="C421" s="81" t="str">
        <f>analysis_methods!$B$7</f>
        <v>TOC</v>
      </c>
      <c r="D421" s="108">
        <v>1</v>
      </c>
      <c r="E421" s="117">
        <v>0.12110593679314921</v>
      </c>
      <c r="F421" t="s">
        <v>745</v>
      </c>
      <c r="G421" s="81" t="str">
        <f>analysis_methods!$J$7</f>
        <v>SEDtot</v>
      </c>
      <c r="H421" s="81" t="str">
        <f>analysis_methods!$K$4</f>
        <v>D</v>
      </c>
      <c r="I421" t="s">
        <v>154</v>
      </c>
      <c r="J421" t="s">
        <v>161</v>
      </c>
      <c r="K421" s="81" t="str">
        <f>analysis_methods!$M$7</f>
        <v>COMB INF CELLS</v>
      </c>
      <c r="L421" s="77">
        <v>45352</v>
      </c>
    </row>
    <row r="422" spans="1:12" x14ac:dyDescent="0.25">
      <c r="A422" s="81" t="str">
        <f>samples!C89</f>
        <v>BU2023/20-WestdiepSeafarm-0m-c-VV3</v>
      </c>
      <c r="B422" s="108">
        <v>1</v>
      </c>
      <c r="C422" s="81" t="str">
        <f>analysis_methods!$B$7</f>
        <v>TOC</v>
      </c>
      <c r="D422" s="108">
        <v>1</v>
      </c>
      <c r="E422" s="117">
        <v>0.12147433897420652</v>
      </c>
      <c r="F422" t="s">
        <v>745</v>
      </c>
      <c r="G422" s="81" t="str">
        <f>analysis_methods!$J$7</f>
        <v>SEDtot</v>
      </c>
      <c r="H422" s="81" t="str">
        <f>analysis_methods!$K$4</f>
        <v>D</v>
      </c>
      <c r="I422" t="s">
        <v>154</v>
      </c>
      <c r="J422" t="s">
        <v>161</v>
      </c>
      <c r="K422" s="81" t="str">
        <f>analysis_methods!$M$7</f>
        <v>COMB INF CELLS</v>
      </c>
      <c r="L422" s="77">
        <v>45352</v>
      </c>
    </row>
    <row r="423" spans="1:12" x14ac:dyDescent="0.25">
      <c r="A423" s="81" t="str">
        <f>samples!C90</f>
        <v>BU2023/20-WestdiepSeafarm-75m-a-VV1</v>
      </c>
      <c r="B423" s="108">
        <v>1</v>
      </c>
      <c r="C423" s="81" t="str">
        <f>analysis_methods!$B$7</f>
        <v>TOC</v>
      </c>
      <c r="D423" s="108">
        <v>1</v>
      </c>
      <c r="E423" s="117">
        <v>8.1933809365141844E-2</v>
      </c>
      <c r="F423" t="s">
        <v>745</v>
      </c>
      <c r="G423" s="81" t="str">
        <f>analysis_methods!$J$7</f>
        <v>SEDtot</v>
      </c>
      <c r="H423" s="81" t="str">
        <f>analysis_methods!$K$4</f>
        <v>D</v>
      </c>
      <c r="I423" t="s">
        <v>154</v>
      </c>
      <c r="J423" t="s">
        <v>161</v>
      </c>
      <c r="K423" s="81" t="str">
        <f>analysis_methods!$M$7</f>
        <v>COMB INF CELLS</v>
      </c>
      <c r="L423" s="77">
        <v>45352</v>
      </c>
    </row>
    <row r="424" spans="1:12" x14ac:dyDescent="0.25">
      <c r="A424" s="81" t="str">
        <f>samples!C91</f>
        <v>BU2023/20-WestdiepSeafarm-75m-b-VV2</v>
      </c>
      <c r="B424" s="108">
        <v>1</v>
      </c>
      <c r="C424" s="81" t="str">
        <f>analysis_methods!$B$7</f>
        <v>TOC</v>
      </c>
      <c r="D424" s="108">
        <v>1</v>
      </c>
      <c r="E424" s="117">
        <v>6.9866066157968018E-2</v>
      </c>
      <c r="F424" t="s">
        <v>745</v>
      </c>
      <c r="G424" s="81" t="str">
        <f>analysis_methods!$J$7</f>
        <v>SEDtot</v>
      </c>
      <c r="H424" s="81" t="str">
        <f>analysis_methods!$K$4</f>
        <v>D</v>
      </c>
      <c r="I424" t="s">
        <v>154</v>
      </c>
      <c r="J424" t="s">
        <v>161</v>
      </c>
      <c r="K424" s="81" t="str">
        <f>analysis_methods!$M$7</f>
        <v>COMB INF CELLS</v>
      </c>
      <c r="L424" s="77">
        <v>45352</v>
      </c>
    </row>
    <row r="425" spans="1:12" x14ac:dyDescent="0.25">
      <c r="A425" s="81" t="str">
        <f>samples!C92</f>
        <v>BU2023/20-WestdiepSeafarm-75m-c-VV3</v>
      </c>
      <c r="B425" s="108">
        <v>1</v>
      </c>
      <c r="C425" s="81" t="str">
        <f>analysis_methods!$B$7</f>
        <v>TOC</v>
      </c>
      <c r="D425" s="108">
        <v>1</v>
      </c>
      <c r="E425" s="117">
        <v>8.2318029353888489E-2</v>
      </c>
      <c r="F425" t="s">
        <v>745</v>
      </c>
      <c r="G425" s="81" t="str">
        <f>analysis_methods!$J$7</f>
        <v>SEDtot</v>
      </c>
      <c r="H425" s="81" t="str">
        <f>analysis_methods!$K$4</f>
        <v>D</v>
      </c>
      <c r="I425" t="s">
        <v>154</v>
      </c>
      <c r="J425" t="s">
        <v>161</v>
      </c>
      <c r="K425" s="81" t="str">
        <f>analysis_methods!$M$7</f>
        <v>COMB INF CELLS</v>
      </c>
      <c r="L425" s="77">
        <v>45352</v>
      </c>
    </row>
    <row r="426" spans="1:12" x14ac:dyDescent="0.25">
      <c r="A426" s="81" t="str">
        <f>samples!C93</f>
        <v>BU2023/20-WestdiepSeafarm-150m-a-VV1</v>
      </c>
      <c r="B426" s="108">
        <v>1</v>
      </c>
      <c r="C426" s="81" t="str">
        <f>analysis_methods!$B$7</f>
        <v>TOC</v>
      </c>
      <c r="D426" s="108">
        <v>1</v>
      </c>
      <c r="E426" s="117">
        <v>8.5711241537848579E-2</v>
      </c>
      <c r="F426" t="s">
        <v>745</v>
      </c>
      <c r="G426" s="81" t="str">
        <f>analysis_methods!$J$7</f>
        <v>SEDtot</v>
      </c>
      <c r="H426" s="81" t="str">
        <f>analysis_methods!$K$4</f>
        <v>D</v>
      </c>
      <c r="I426" t="s">
        <v>154</v>
      </c>
      <c r="J426" t="s">
        <v>161</v>
      </c>
      <c r="K426" s="81" t="str">
        <f>analysis_methods!$M$7</f>
        <v>COMB INF CELLS</v>
      </c>
      <c r="L426" s="77">
        <v>45352</v>
      </c>
    </row>
    <row r="427" spans="1:12" x14ac:dyDescent="0.25">
      <c r="A427" s="81" t="str">
        <f>samples!C94</f>
        <v>BU2023/20-WestdiepSeafarm-150m-b-VV2</v>
      </c>
      <c r="B427" s="108">
        <v>1</v>
      </c>
      <c r="C427" s="81" t="str">
        <f>analysis_methods!$B$7</f>
        <v>TOC</v>
      </c>
      <c r="D427" s="108">
        <v>1</v>
      </c>
      <c r="E427" s="117">
        <v>8.8050874400525447E-2</v>
      </c>
      <c r="F427" t="s">
        <v>745</v>
      </c>
      <c r="G427" s="81" t="str">
        <f>analysis_methods!$J$7</f>
        <v>SEDtot</v>
      </c>
      <c r="H427" s="81" t="str">
        <f>analysis_methods!$K$4</f>
        <v>D</v>
      </c>
      <c r="I427" t="s">
        <v>154</v>
      </c>
      <c r="J427" t="s">
        <v>161</v>
      </c>
      <c r="K427" s="81" t="str">
        <f>analysis_methods!$M$7</f>
        <v>COMB INF CELLS</v>
      </c>
      <c r="L427" s="77">
        <v>45352</v>
      </c>
    </row>
    <row r="428" spans="1:12" x14ac:dyDescent="0.25">
      <c r="A428" s="81" t="str">
        <f>samples!C95</f>
        <v>BU2023/20-WestdiepSeafarm-150m-c-VV3</v>
      </c>
      <c r="B428" s="108">
        <v>1</v>
      </c>
      <c r="C428" s="81" t="str">
        <f>analysis_methods!$B$7</f>
        <v>TOC</v>
      </c>
      <c r="D428" s="108">
        <v>1</v>
      </c>
      <c r="E428" s="117">
        <v>7.8946285444878916E-2</v>
      </c>
      <c r="F428" t="s">
        <v>745</v>
      </c>
      <c r="G428" s="81" t="str">
        <f>analysis_methods!$J$7</f>
        <v>SEDtot</v>
      </c>
      <c r="H428" s="81" t="str">
        <f>analysis_methods!$K$4</f>
        <v>D</v>
      </c>
      <c r="I428" t="s">
        <v>154</v>
      </c>
      <c r="J428" t="s">
        <v>161</v>
      </c>
      <c r="K428" s="81" t="str">
        <f>analysis_methods!$M$7</f>
        <v>COMB INF CELLS</v>
      </c>
      <c r="L428" s="77">
        <v>45352</v>
      </c>
    </row>
    <row r="429" spans="1:12" x14ac:dyDescent="0.25">
      <c r="A429" s="81" t="str">
        <f>samples!C96</f>
        <v>BU2023/20-WestdiepSeafarm-225m-a-VV1</v>
      </c>
      <c r="B429" s="108">
        <v>1</v>
      </c>
      <c r="C429" s="81" t="str">
        <f>analysis_methods!$B$7</f>
        <v>TOC</v>
      </c>
      <c r="D429" s="108">
        <v>1</v>
      </c>
      <c r="E429" s="117">
        <v>8.8811933958973369E-2</v>
      </c>
      <c r="F429" t="s">
        <v>745</v>
      </c>
      <c r="G429" s="81" t="str">
        <f>analysis_methods!$J$7</f>
        <v>SEDtot</v>
      </c>
      <c r="H429" s="81" t="str">
        <f>analysis_methods!$K$4</f>
        <v>D</v>
      </c>
      <c r="I429" t="s">
        <v>154</v>
      </c>
      <c r="J429" t="s">
        <v>161</v>
      </c>
      <c r="K429" s="81" t="str">
        <f>analysis_methods!$M$7</f>
        <v>COMB INF CELLS</v>
      </c>
      <c r="L429" s="77">
        <v>45352</v>
      </c>
    </row>
    <row r="430" spans="1:12" x14ac:dyDescent="0.25">
      <c r="A430" s="81" t="str">
        <f>samples!C97</f>
        <v>BU2023/20-WestdiepSeafarm-225m-b-VV2</v>
      </c>
      <c r="B430" s="108">
        <v>1</v>
      </c>
      <c r="C430" s="81" t="str">
        <f>analysis_methods!$B$7</f>
        <v>TOC</v>
      </c>
      <c r="D430" s="108">
        <v>1</v>
      </c>
      <c r="E430" s="117">
        <v>7.0047721955490194E-2</v>
      </c>
      <c r="F430" t="s">
        <v>745</v>
      </c>
      <c r="G430" s="81" t="str">
        <f>analysis_methods!$J$7</f>
        <v>SEDtot</v>
      </c>
      <c r="H430" s="81" t="str">
        <f>analysis_methods!$K$4</f>
        <v>D</v>
      </c>
      <c r="I430" t="s">
        <v>154</v>
      </c>
      <c r="J430" t="s">
        <v>161</v>
      </c>
      <c r="K430" s="81" t="str">
        <f>analysis_methods!$M$7</f>
        <v>COMB INF CELLS</v>
      </c>
      <c r="L430" s="77">
        <v>45352</v>
      </c>
    </row>
    <row r="431" spans="1:12" x14ac:dyDescent="0.25">
      <c r="A431" s="81" t="str">
        <f>samples!C98</f>
        <v>BU2023/20-WestdiepSeafarm-225m-c-VV3</v>
      </c>
      <c r="B431" s="108">
        <v>1</v>
      </c>
      <c r="C431" s="81" t="str">
        <f>analysis_methods!$B$7</f>
        <v>TOC</v>
      </c>
      <c r="D431" s="108">
        <v>1</v>
      </c>
      <c r="E431" s="117">
        <v>8.6677985028716389E-2</v>
      </c>
      <c r="F431" t="s">
        <v>745</v>
      </c>
      <c r="G431" s="81" t="str">
        <f>analysis_methods!$J$7</f>
        <v>SEDtot</v>
      </c>
      <c r="H431" s="81" t="str">
        <f>analysis_methods!$K$4</f>
        <v>D</v>
      </c>
      <c r="I431" t="s">
        <v>154</v>
      </c>
      <c r="J431" t="s">
        <v>161</v>
      </c>
      <c r="K431" s="81" t="str">
        <f>analysis_methods!$M$7</f>
        <v>COMB INF CELLS</v>
      </c>
      <c r="L431" s="77">
        <v>45352</v>
      </c>
    </row>
    <row r="432" spans="1:12" x14ac:dyDescent="0.25">
      <c r="A432" s="81" t="str">
        <f>samples!C99</f>
        <v>BU2023/20-WestdiepSeafarm-325m-a-VV1</v>
      </c>
      <c r="B432" s="108">
        <v>1</v>
      </c>
      <c r="C432" s="81" t="str">
        <f>analysis_methods!$B$7</f>
        <v>TOC</v>
      </c>
      <c r="D432" s="108">
        <v>1</v>
      </c>
      <c r="E432" s="117">
        <v>9.5123552245953216E-2</v>
      </c>
      <c r="F432" t="s">
        <v>745</v>
      </c>
      <c r="G432" s="81" t="str">
        <f>analysis_methods!$J$7</f>
        <v>SEDtot</v>
      </c>
      <c r="H432" s="81" t="str">
        <f>analysis_methods!$K$4</f>
        <v>D</v>
      </c>
      <c r="I432" t="s">
        <v>154</v>
      </c>
      <c r="J432" t="s">
        <v>161</v>
      </c>
      <c r="K432" s="81" t="str">
        <f>analysis_methods!$M$7</f>
        <v>COMB INF CELLS</v>
      </c>
      <c r="L432" s="77">
        <v>45352</v>
      </c>
    </row>
    <row r="433" spans="1:12" x14ac:dyDescent="0.25">
      <c r="A433" s="81" t="str">
        <f>samples!C100</f>
        <v>BU2023/20-WestdiepSeafarm-325m-b-VV2</v>
      </c>
      <c r="B433" s="108">
        <v>1</v>
      </c>
      <c r="C433" s="81" t="str">
        <f>analysis_methods!$B$7</f>
        <v>TOC</v>
      </c>
      <c r="D433" s="108">
        <v>1</v>
      </c>
      <c r="E433" s="117">
        <v>5.7891687549410389E-2</v>
      </c>
      <c r="F433" t="s">
        <v>745</v>
      </c>
      <c r="G433" s="81" t="str">
        <f>analysis_methods!$J$7</f>
        <v>SEDtot</v>
      </c>
      <c r="H433" s="81" t="str">
        <f>analysis_methods!$K$4</f>
        <v>D</v>
      </c>
      <c r="I433" t="s">
        <v>154</v>
      </c>
      <c r="J433" t="s">
        <v>161</v>
      </c>
      <c r="K433" s="81" t="str">
        <f>analysis_methods!$M$7</f>
        <v>COMB INF CELLS</v>
      </c>
      <c r="L433" s="77">
        <v>45352</v>
      </c>
    </row>
    <row r="434" spans="1:12" x14ac:dyDescent="0.25">
      <c r="A434" s="81" t="str">
        <f>samples!C101</f>
        <v>BU2023/20-WestdiepSeafarm-325m-c-VV3</v>
      </c>
      <c r="B434" s="108">
        <v>1</v>
      </c>
      <c r="C434" s="81" t="str">
        <f>analysis_methods!$B$7</f>
        <v>TOC</v>
      </c>
      <c r="D434" s="108">
        <v>1</v>
      </c>
      <c r="E434" s="117">
        <v>6.3057780885020773E-2</v>
      </c>
      <c r="F434" t="s">
        <v>745</v>
      </c>
      <c r="G434" s="81" t="str">
        <f>analysis_methods!$J$7</f>
        <v>SEDtot</v>
      </c>
      <c r="H434" s="81" t="str">
        <f>analysis_methods!$K$4</f>
        <v>D</v>
      </c>
      <c r="I434" t="s">
        <v>154</v>
      </c>
      <c r="J434" t="s">
        <v>161</v>
      </c>
      <c r="K434" s="81" t="str">
        <f>analysis_methods!$M$7</f>
        <v>COMB INF CELLS</v>
      </c>
      <c r="L434" s="77">
        <v>45352</v>
      </c>
    </row>
    <row r="435" spans="1:12" x14ac:dyDescent="0.25">
      <c r="A435" s="81" t="str">
        <f>samples!C102</f>
        <v>BU2023/20-WestdiepSeafarm-425m-a-VV1</v>
      </c>
      <c r="B435" s="108">
        <v>1</v>
      </c>
      <c r="C435" s="81" t="str">
        <f>analysis_methods!$B$7</f>
        <v>TOC</v>
      </c>
      <c r="D435" s="108">
        <v>1</v>
      </c>
      <c r="E435" s="117">
        <v>9.5565729067875888E-2</v>
      </c>
      <c r="F435" t="s">
        <v>745</v>
      </c>
      <c r="G435" s="81" t="str">
        <f>analysis_methods!$J$7</f>
        <v>SEDtot</v>
      </c>
      <c r="H435" s="81" t="str">
        <f>analysis_methods!$K$4</f>
        <v>D</v>
      </c>
      <c r="I435" t="s">
        <v>154</v>
      </c>
      <c r="J435" t="s">
        <v>161</v>
      </c>
      <c r="K435" s="81" t="str">
        <f>analysis_methods!$M$7</f>
        <v>COMB INF CELLS</v>
      </c>
      <c r="L435" s="77">
        <v>45352</v>
      </c>
    </row>
    <row r="436" spans="1:12" x14ac:dyDescent="0.25">
      <c r="A436" s="81" t="str">
        <f>samples!C103</f>
        <v>BU2023/20-WestdiepSeafarm-425m-b-VV2</v>
      </c>
      <c r="B436" s="108">
        <v>1</v>
      </c>
      <c r="C436" s="81" t="str">
        <f>analysis_methods!$B$7</f>
        <v>TOC</v>
      </c>
      <c r="D436" s="108">
        <v>1</v>
      </c>
      <c r="E436" s="117">
        <v>7.5032143896389555E-2</v>
      </c>
      <c r="F436" t="s">
        <v>745</v>
      </c>
      <c r="G436" s="81" t="str">
        <f>analysis_methods!$J$7</f>
        <v>SEDtot</v>
      </c>
      <c r="H436" s="81" t="str">
        <f>analysis_methods!$K$4</f>
        <v>D</v>
      </c>
      <c r="I436" t="s">
        <v>154</v>
      </c>
      <c r="J436" t="s">
        <v>161</v>
      </c>
      <c r="K436" s="81" t="str">
        <f>analysis_methods!$M$7</f>
        <v>COMB INF CELLS</v>
      </c>
      <c r="L436" s="77">
        <v>45352</v>
      </c>
    </row>
    <row r="437" spans="1:12" x14ac:dyDescent="0.25">
      <c r="A437" s="81" t="str">
        <f>samples!C104</f>
        <v>BU2023/20-WestdiepSeafarm-425m-c-VV3</v>
      </c>
      <c r="B437" s="108">
        <v>1</v>
      </c>
      <c r="C437" s="81" t="str">
        <f>analysis_methods!$B$7</f>
        <v>TOC</v>
      </c>
      <c r="D437" s="108">
        <v>1</v>
      </c>
      <c r="E437" s="117">
        <v>6.6264244802334296E-2</v>
      </c>
      <c r="F437" t="s">
        <v>745</v>
      </c>
      <c r="G437" s="81" t="str">
        <f>analysis_methods!$J$7</f>
        <v>SEDtot</v>
      </c>
      <c r="H437" s="81" t="str">
        <f>analysis_methods!$K$4</f>
        <v>D</v>
      </c>
      <c r="I437" t="s">
        <v>154</v>
      </c>
      <c r="J437" t="s">
        <v>161</v>
      </c>
      <c r="K437" s="81" t="str">
        <f>analysis_methods!$M$7</f>
        <v>COMB INF CELLS</v>
      </c>
      <c r="L437" s="77">
        <v>45352</v>
      </c>
    </row>
    <row r="438" spans="1:12" x14ac:dyDescent="0.25">
      <c r="A438" s="81" t="str">
        <f>samples!C105</f>
        <v>BU2023/20-WestdiepSeafarm-825m-a-VV1</v>
      </c>
      <c r="B438" s="108">
        <v>1</v>
      </c>
      <c r="C438" s="81" t="str">
        <f>analysis_methods!$B$7</f>
        <v>TOC</v>
      </c>
      <c r="D438" s="108">
        <v>1</v>
      </c>
      <c r="E438" s="117">
        <v>4.0638193612846506E-2</v>
      </c>
      <c r="F438" t="s">
        <v>745</v>
      </c>
      <c r="G438" s="81" t="str">
        <f>analysis_methods!$J$7</f>
        <v>SEDtot</v>
      </c>
      <c r="H438" s="81" t="str">
        <f>analysis_methods!$K$4</f>
        <v>D</v>
      </c>
      <c r="I438" t="s">
        <v>154</v>
      </c>
      <c r="J438" t="s">
        <v>161</v>
      </c>
      <c r="K438" s="81" t="str">
        <f>analysis_methods!$M$7</f>
        <v>COMB INF CELLS</v>
      </c>
      <c r="L438" s="77">
        <v>45352</v>
      </c>
    </row>
    <row r="439" spans="1:12" x14ac:dyDescent="0.25">
      <c r="A439" s="81" t="str">
        <f>samples!C106</f>
        <v>BU2023/20-WestdiepSeafarm-825m-b-VV2</v>
      </c>
      <c r="B439" s="108">
        <v>1</v>
      </c>
      <c r="C439" s="81" t="str">
        <f>analysis_methods!$B$7</f>
        <v>TOC</v>
      </c>
      <c r="D439" s="108">
        <v>1</v>
      </c>
      <c r="E439" s="117">
        <v>4.1195535996597317E-2</v>
      </c>
      <c r="F439" t="s">
        <v>745</v>
      </c>
      <c r="G439" s="81" t="str">
        <f>analysis_methods!$J$7</f>
        <v>SEDtot</v>
      </c>
      <c r="H439" s="81" t="str">
        <f>analysis_methods!$K$4</f>
        <v>D</v>
      </c>
      <c r="I439" t="s">
        <v>154</v>
      </c>
      <c r="J439" t="s">
        <v>161</v>
      </c>
      <c r="K439" s="81" t="str">
        <f>analysis_methods!$M$7</f>
        <v>COMB INF CELLS</v>
      </c>
      <c r="L439" s="77">
        <v>45352</v>
      </c>
    </row>
    <row r="440" spans="1:12" x14ac:dyDescent="0.25">
      <c r="A440" s="81" t="str">
        <f>samples!C107</f>
        <v>BU2023/20-WestdiepSeafarm-825m-c-VV3</v>
      </c>
      <c r="B440" s="108">
        <v>1</v>
      </c>
      <c r="C440" s="81" t="str">
        <f>analysis_methods!$B$7</f>
        <v>TOC</v>
      </c>
      <c r="D440" s="108">
        <v>1</v>
      </c>
      <c r="E440" s="117">
        <v>6.8662260808466213E-2</v>
      </c>
      <c r="F440" t="s">
        <v>745</v>
      </c>
      <c r="G440" s="81" t="str">
        <f>analysis_methods!$J$7</f>
        <v>SEDtot</v>
      </c>
      <c r="H440" s="81" t="str">
        <f>analysis_methods!$K$4</f>
        <v>D</v>
      </c>
      <c r="I440" t="s">
        <v>154</v>
      </c>
      <c r="J440" t="s">
        <v>161</v>
      </c>
      <c r="K440" s="81" t="str">
        <f>analysis_methods!$M$7</f>
        <v>COMB INF CELLS</v>
      </c>
      <c r="L440" s="77">
        <v>45352</v>
      </c>
    </row>
    <row r="441" spans="1:12" x14ac:dyDescent="0.25">
      <c r="A441" s="81" t="str">
        <f>samples!C108</f>
        <v>BU2023/20-WestdiepSeafarm-2075m-a-VV1</v>
      </c>
      <c r="B441" s="108">
        <v>1</v>
      </c>
      <c r="C441" s="81" t="str">
        <f>analysis_methods!$B$7</f>
        <v>TOC</v>
      </c>
      <c r="D441" s="108">
        <v>1</v>
      </c>
      <c r="E441" s="117">
        <v>8.6814336980233706E-2</v>
      </c>
      <c r="F441" t="s">
        <v>745</v>
      </c>
      <c r="G441" s="81" t="str">
        <f>analysis_methods!$J$7</f>
        <v>SEDtot</v>
      </c>
      <c r="H441" s="81" t="str">
        <f>analysis_methods!$K$4</f>
        <v>D</v>
      </c>
      <c r="I441" t="s">
        <v>154</v>
      </c>
      <c r="J441" t="s">
        <v>161</v>
      </c>
      <c r="K441" s="81" t="str">
        <f>analysis_methods!$M$7</f>
        <v>COMB INF CELLS</v>
      </c>
      <c r="L441" s="77">
        <v>45352</v>
      </c>
    </row>
    <row r="442" spans="1:12" x14ac:dyDescent="0.25">
      <c r="A442" s="81" t="str">
        <f>samples!C109</f>
        <v>BU2023/20-WestdiepSeafarm-2075m-b-VV2</v>
      </c>
      <c r="B442" s="108">
        <v>1</v>
      </c>
      <c r="C442" s="81" t="str">
        <f>analysis_methods!$B$7</f>
        <v>TOC</v>
      </c>
      <c r="D442" s="108">
        <v>1</v>
      </c>
      <c r="E442" s="117">
        <v>6.0359269308740651E-2</v>
      </c>
      <c r="F442" t="s">
        <v>745</v>
      </c>
      <c r="G442" s="81" t="str">
        <f>analysis_methods!$J$7</f>
        <v>SEDtot</v>
      </c>
      <c r="H442" s="81" t="str">
        <f>analysis_methods!$K$4</f>
        <v>D</v>
      </c>
      <c r="I442" t="s">
        <v>154</v>
      </c>
      <c r="J442" t="s">
        <v>161</v>
      </c>
      <c r="K442" s="81" t="str">
        <f>analysis_methods!$M$7</f>
        <v>COMB INF CELLS</v>
      </c>
      <c r="L442" s="77">
        <v>45352</v>
      </c>
    </row>
    <row r="443" spans="1:12" x14ac:dyDescent="0.25">
      <c r="A443" s="81" t="str">
        <f>samples!C110</f>
        <v>BU2023/20-WestdiepSeafarm-2075m-c-VV3</v>
      </c>
      <c r="B443" s="108">
        <v>1</v>
      </c>
      <c r="C443" s="81" t="str">
        <f>analysis_methods!$B$7</f>
        <v>TOC</v>
      </c>
      <c r="D443" s="108">
        <v>1</v>
      </c>
      <c r="E443" s="117">
        <v>7.4972395429511271E-2</v>
      </c>
      <c r="F443" t="s">
        <v>745</v>
      </c>
      <c r="G443" s="81" t="str">
        <f>analysis_methods!$J$7</f>
        <v>SEDtot</v>
      </c>
      <c r="H443" s="81" t="str">
        <f>analysis_methods!$K$4</f>
        <v>D</v>
      </c>
      <c r="I443" t="s">
        <v>154</v>
      </c>
      <c r="J443" t="s">
        <v>161</v>
      </c>
      <c r="K443" s="81" t="str">
        <f>analysis_methods!$M$7</f>
        <v>COMB INF CELLS</v>
      </c>
      <c r="L443" s="77">
        <v>45352</v>
      </c>
    </row>
    <row r="444" spans="1:12" x14ac:dyDescent="0.25">
      <c r="A444" s="81" t="str">
        <f>samples!C111</f>
        <v>BU2023/20-WestdiepSeafarm-4275m-a-VV1</v>
      </c>
      <c r="B444" s="108">
        <v>1</v>
      </c>
      <c r="C444" s="81" t="str">
        <f>analysis_methods!$B$7</f>
        <v>TOC</v>
      </c>
      <c r="D444" s="108">
        <v>1</v>
      </c>
      <c r="E444" s="117">
        <v>6.8356361247163641E-2</v>
      </c>
      <c r="F444" t="s">
        <v>745</v>
      </c>
      <c r="G444" s="81" t="str">
        <f>analysis_methods!$J$7</f>
        <v>SEDtot</v>
      </c>
      <c r="H444" s="81" t="str">
        <f>analysis_methods!$K$4</f>
        <v>D</v>
      </c>
      <c r="I444" t="s">
        <v>154</v>
      </c>
      <c r="J444" t="s">
        <v>161</v>
      </c>
      <c r="K444" s="81" t="str">
        <f>analysis_methods!$M$7</f>
        <v>COMB INF CELLS</v>
      </c>
      <c r="L444" s="77">
        <v>45352</v>
      </c>
    </row>
    <row r="445" spans="1:12" x14ac:dyDescent="0.25">
      <c r="A445" s="81" t="str">
        <f>samples!C112</f>
        <v>BU2023/20-WestdiepSeafarm-4275m-b-VV2</v>
      </c>
      <c r="B445" s="108">
        <v>1</v>
      </c>
      <c r="C445" s="81" t="str">
        <f>analysis_methods!$B$7</f>
        <v>TOC</v>
      </c>
      <c r="D445" s="108">
        <v>1</v>
      </c>
      <c r="E445" s="117">
        <v>4.9980457234650597E-2</v>
      </c>
      <c r="F445" t="s">
        <v>745</v>
      </c>
      <c r="G445" s="81" t="str">
        <f>analysis_methods!$J$7</f>
        <v>SEDtot</v>
      </c>
      <c r="H445" s="81" t="str">
        <f>analysis_methods!$K$4</f>
        <v>D</v>
      </c>
      <c r="I445" t="s">
        <v>154</v>
      </c>
      <c r="J445" t="s">
        <v>161</v>
      </c>
      <c r="K445" s="81" t="str">
        <f>analysis_methods!$M$7</f>
        <v>COMB INF CELLS</v>
      </c>
      <c r="L445" s="77">
        <v>45352</v>
      </c>
    </row>
    <row r="446" spans="1:12" x14ac:dyDescent="0.25">
      <c r="A446" s="81" t="str">
        <f>samples!C113</f>
        <v>BU2023/20-WestdiepSeafarm-4275m-c-VV3</v>
      </c>
      <c r="B446" s="108">
        <v>1</v>
      </c>
      <c r="C446" s="81" t="str">
        <f>analysis_methods!$B$7</f>
        <v>TOC</v>
      </c>
      <c r="D446" s="108">
        <v>1</v>
      </c>
      <c r="E446" s="117">
        <v>5.7367552879990263E-2</v>
      </c>
      <c r="F446" t="s">
        <v>745</v>
      </c>
      <c r="G446" s="81" t="str">
        <f>analysis_methods!$J$7</f>
        <v>SEDtot</v>
      </c>
      <c r="H446" s="81" t="str">
        <f>analysis_methods!$K$4</f>
        <v>D</v>
      </c>
      <c r="I446" t="s">
        <v>154</v>
      </c>
      <c r="J446" t="s">
        <v>161</v>
      </c>
      <c r="K446" s="81" t="str">
        <f>analysis_methods!$M$7</f>
        <v>COMB INF CELLS</v>
      </c>
      <c r="L446" s="77">
        <v>45352</v>
      </c>
    </row>
  </sheetData>
  <mergeCells count="1">
    <mergeCell ref="C1:L1"/>
  </mergeCells>
  <hyperlinks>
    <hyperlink ref="J2" r:id="rId1" display="DETLIMFLAG" xr:uid="{64EB7478-B7F2-4C82-B5CC-B8B62FC5E43D}"/>
    <hyperlink ref="H2" r:id="rId2" xr:uid="{F9A044C5-68D5-47BC-8A2D-24C12246C2F4}"/>
    <hyperlink ref="G2" r:id="rId3" xr:uid="{DDA72AC3-A094-4251-A7F1-B53BC9F26E73}"/>
  </hyperlinks>
  <pageMargins left="0.7" right="0.7" top="0.75" bottom="0.75" header="0.3" footer="0.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409D4-BF58-4EEA-99BC-B9485CA335A5}">
  <dimension ref="A1:AJ7"/>
  <sheetViews>
    <sheetView tabSelected="1" workbookViewId="0">
      <selection activeCell="F5" sqref="F5"/>
    </sheetView>
  </sheetViews>
  <sheetFormatPr defaultRowHeight="13.2" x14ac:dyDescent="0.25"/>
  <cols>
    <col min="1" max="1" width="23.88671875" bestFit="1" customWidth="1"/>
    <col min="2" max="2" width="6" bestFit="1" customWidth="1"/>
    <col min="3" max="3" width="4.109375" hidden="1" customWidth="1"/>
    <col min="4" max="5" width="3.88671875" hidden="1" customWidth="1"/>
    <col min="6" max="6" width="10.6640625" bestFit="1" customWidth="1"/>
    <col min="7" max="7" width="11.21875" bestFit="1" customWidth="1"/>
    <col min="8" max="8" width="6.33203125" bestFit="1" customWidth="1"/>
    <col min="9" max="9" width="6.109375" bestFit="1" customWidth="1"/>
    <col min="10" max="10" width="6.77734375" bestFit="1" customWidth="1"/>
    <col min="11" max="11" width="3.88671875" bestFit="1" customWidth="1"/>
    <col min="12" max="12" width="24.88671875" style="6" bestFit="1" customWidth="1"/>
    <col min="13" max="13" width="23.77734375" bestFit="1" customWidth="1"/>
    <col min="14" max="14" width="7.5546875" bestFit="1" customWidth="1"/>
    <col min="15" max="15" width="4.6640625" bestFit="1" customWidth="1"/>
    <col min="16" max="16" width="3.88671875" bestFit="1" customWidth="1"/>
    <col min="17" max="17" width="9.109375" bestFit="1" customWidth="1"/>
    <col min="18" max="19" width="3.88671875" bestFit="1" customWidth="1"/>
    <col min="20" max="20" width="15" bestFit="1" customWidth="1"/>
    <col min="21" max="21" width="3.88671875" bestFit="1" customWidth="1"/>
    <col min="22" max="22" width="63.88671875" bestFit="1" customWidth="1"/>
    <col min="23" max="23" width="72.6640625" bestFit="1" customWidth="1"/>
    <col min="24" max="25" width="4.109375" bestFit="1" customWidth="1"/>
    <col min="26" max="26" width="12.109375" bestFit="1" customWidth="1"/>
    <col min="27" max="27" width="15.6640625" bestFit="1" customWidth="1"/>
    <col min="28" max="28" width="16.21875" bestFit="1" customWidth="1"/>
    <col min="29" max="29" width="7" style="6" bestFit="1" customWidth="1"/>
    <col min="30" max="30" width="6" bestFit="1" customWidth="1"/>
    <col min="31" max="31" width="6.109375" bestFit="1" customWidth="1"/>
    <col min="32" max="32" width="4.109375" bestFit="1" customWidth="1"/>
    <col min="33" max="33" width="3.88671875" bestFit="1" customWidth="1"/>
    <col min="34" max="34" width="4.109375" bestFit="1" customWidth="1"/>
    <col min="35" max="35" width="10.109375" bestFit="1" customWidth="1"/>
    <col min="36" max="36" width="4.109375" bestFit="1" customWidth="1"/>
  </cols>
  <sheetData>
    <row r="1" spans="1:36" ht="184.2" customHeight="1" x14ac:dyDescent="0.25">
      <c r="A1" s="44" t="s">
        <v>122</v>
      </c>
      <c r="B1" s="4" t="s">
        <v>123</v>
      </c>
      <c r="C1" s="118" t="s">
        <v>767</v>
      </c>
      <c r="D1" s="11" t="s">
        <v>160</v>
      </c>
      <c r="E1" s="2" t="s">
        <v>162</v>
      </c>
      <c r="F1" s="57" t="s">
        <v>138</v>
      </c>
      <c r="G1" s="17" t="s">
        <v>137</v>
      </c>
      <c r="H1" s="17" t="s">
        <v>768</v>
      </c>
      <c r="I1" s="14" t="s">
        <v>114</v>
      </c>
      <c r="J1" s="36" t="s">
        <v>119</v>
      </c>
      <c r="K1" s="36" t="s">
        <v>771</v>
      </c>
      <c r="L1" s="16" t="s">
        <v>124</v>
      </c>
      <c r="M1" s="4" t="s">
        <v>111</v>
      </c>
      <c r="N1" s="58" t="s">
        <v>140</v>
      </c>
      <c r="O1" s="17" t="s">
        <v>126</v>
      </c>
      <c r="P1" s="17" t="s">
        <v>127</v>
      </c>
      <c r="Q1" s="17" t="s">
        <v>128</v>
      </c>
      <c r="R1" s="57" t="s">
        <v>129</v>
      </c>
      <c r="S1" s="17" t="s">
        <v>130</v>
      </c>
      <c r="T1" s="17" t="s">
        <v>139</v>
      </c>
      <c r="U1" s="17" t="s">
        <v>141</v>
      </c>
      <c r="V1" s="45" t="s">
        <v>131</v>
      </c>
      <c r="W1" s="14" t="s">
        <v>125</v>
      </c>
      <c r="X1" s="15" t="s">
        <v>300</v>
      </c>
      <c r="Y1" s="15" t="s">
        <v>301</v>
      </c>
      <c r="Z1" s="45" t="s">
        <v>132</v>
      </c>
      <c r="AA1" s="15" t="s">
        <v>133</v>
      </c>
      <c r="AB1" s="15" t="s">
        <v>134</v>
      </c>
      <c r="AC1" s="16" t="s">
        <v>120</v>
      </c>
      <c r="AD1" s="15" t="s">
        <v>121</v>
      </c>
      <c r="AE1" s="59" t="s">
        <v>904</v>
      </c>
      <c r="AF1" s="15" t="s">
        <v>135</v>
      </c>
      <c r="AG1" s="17" t="s">
        <v>136</v>
      </c>
      <c r="AH1" s="74" t="s">
        <v>299</v>
      </c>
      <c r="AI1" s="75" t="s">
        <v>142</v>
      </c>
      <c r="AJ1" s="15" t="s">
        <v>143</v>
      </c>
    </row>
    <row r="2" spans="1:36" ht="26.4" x14ac:dyDescent="0.25">
      <c r="A2" t="s">
        <v>278</v>
      </c>
      <c r="B2" t="s">
        <v>159</v>
      </c>
      <c r="F2" t="s">
        <v>115</v>
      </c>
      <c r="G2" s="108" t="s">
        <v>770</v>
      </c>
      <c r="H2" s="108" t="s">
        <v>769</v>
      </c>
      <c r="I2" t="s">
        <v>336</v>
      </c>
      <c r="J2" t="s">
        <v>727</v>
      </c>
      <c r="K2" s="108" t="s">
        <v>264</v>
      </c>
      <c r="L2" s="6" t="s">
        <v>337</v>
      </c>
      <c r="M2" t="s">
        <v>338</v>
      </c>
      <c r="N2" t="s">
        <v>339</v>
      </c>
      <c r="O2" t="s">
        <v>340</v>
      </c>
      <c r="P2" t="s">
        <v>341</v>
      </c>
      <c r="Q2" t="s">
        <v>342</v>
      </c>
      <c r="T2" s="108" t="s">
        <v>776</v>
      </c>
      <c r="V2" s="82" t="s">
        <v>729</v>
      </c>
      <c r="W2" s="82" t="s">
        <v>738</v>
      </c>
      <c r="Z2" t="s">
        <v>728</v>
      </c>
      <c r="AA2" s="108" t="s">
        <v>347</v>
      </c>
      <c r="AB2" s="108" t="s">
        <v>906</v>
      </c>
      <c r="AC2" s="120">
        <v>1</v>
      </c>
      <c r="AE2" t="s">
        <v>336</v>
      </c>
      <c r="AH2" s="108">
        <v>0</v>
      </c>
      <c r="AI2" s="121">
        <v>44166</v>
      </c>
    </row>
    <row r="3" spans="1:36" x14ac:dyDescent="0.25">
      <c r="A3" t="s">
        <v>733</v>
      </c>
      <c r="B3" t="s">
        <v>730</v>
      </c>
      <c r="F3" t="s">
        <v>732</v>
      </c>
      <c r="G3" s="108" t="s">
        <v>795</v>
      </c>
      <c r="H3" s="108" t="s">
        <v>769</v>
      </c>
      <c r="I3" t="s">
        <v>731</v>
      </c>
      <c r="J3" t="s">
        <v>727</v>
      </c>
      <c r="K3" s="108" t="s">
        <v>264</v>
      </c>
      <c r="L3" s="6" t="s">
        <v>734</v>
      </c>
      <c r="M3" t="s">
        <v>735</v>
      </c>
      <c r="N3" t="s">
        <v>736</v>
      </c>
      <c r="O3" t="s">
        <v>340</v>
      </c>
      <c r="P3" t="s">
        <v>341</v>
      </c>
      <c r="Q3" t="s">
        <v>342</v>
      </c>
      <c r="T3" s="108" t="s">
        <v>777</v>
      </c>
      <c r="V3" s="18" t="s">
        <v>737</v>
      </c>
      <c r="W3" s="18" t="s">
        <v>796</v>
      </c>
      <c r="Z3" t="s">
        <v>728</v>
      </c>
      <c r="AA3" s="108" t="s">
        <v>347</v>
      </c>
      <c r="AB3" s="108" t="s">
        <v>906</v>
      </c>
      <c r="AC3" s="120">
        <v>1E-4</v>
      </c>
      <c r="AE3" t="s">
        <v>731</v>
      </c>
      <c r="AH3" s="108">
        <v>3</v>
      </c>
      <c r="AI3" s="121">
        <v>44166</v>
      </c>
    </row>
    <row r="4" spans="1:36" ht="57.6" x14ac:dyDescent="0.3">
      <c r="A4" t="s">
        <v>746</v>
      </c>
      <c r="B4" t="s">
        <v>740</v>
      </c>
      <c r="F4" t="s">
        <v>752</v>
      </c>
      <c r="G4" s="108" t="s">
        <v>773</v>
      </c>
      <c r="H4" s="108" t="s">
        <v>772</v>
      </c>
      <c r="I4" t="s">
        <v>744</v>
      </c>
      <c r="J4" s="108" t="s">
        <v>753</v>
      </c>
      <c r="K4" s="108" t="s">
        <v>264</v>
      </c>
      <c r="L4" s="6" t="s">
        <v>756</v>
      </c>
      <c r="M4" t="s">
        <v>758</v>
      </c>
      <c r="N4" t="s">
        <v>754</v>
      </c>
      <c r="Q4" t="s">
        <v>264</v>
      </c>
      <c r="T4" s="108" t="s">
        <v>778</v>
      </c>
      <c r="V4" s="18" t="s">
        <v>762</v>
      </c>
      <c r="W4" s="83" t="s">
        <v>760</v>
      </c>
      <c r="Z4" t="s">
        <v>728</v>
      </c>
      <c r="AA4" s="108" t="s">
        <v>347</v>
      </c>
      <c r="AB4" s="108" t="s">
        <v>906</v>
      </c>
      <c r="AC4" s="120">
        <v>2</v>
      </c>
      <c r="AE4" t="s">
        <v>744</v>
      </c>
      <c r="AH4" s="108">
        <v>3</v>
      </c>
      <c r="AI4" s="121">
        <v>44166</v>
      </c>
    </row>
    <row r="5" spans="1:36" ht="57.6" x14ac:dyDescent="0.3">
      <c r="A5" t="s">
        <v>747</v>
      </c>
      <c r="B5" t="s">
        <v>741</v>
      </c>
      <c r="F5" t="s">
        <v>751</v>
      </c>
      <c r="G5" s="108" t="s">
        <v>774</v>
      </c>
      <c r="H5" s="108" t="s">
        <v>772</v>
      </c>
      <c r="I5" t="s">
        <v>745</v>
      </c>
      <c r="J5" s="108" t="s">
        <v>753</v>
      </c>
      <c r="K5" s="108" t="s">
        <v>264</v>
      </c>
      <c r="L5" s="6" t="s">
        <v>756</v>
      </c>
      <c r="M5" t="s">
        <v>758</v>
      </c>
      <c r="N5" t="s">
        <v>754</v>
      </c>
      <c r="Q5" t="s">
        <v>264</v>
      </c>
      <c r="T5" s="108" t="s">
        <v>778</v>
      </c>
      <c r="V5" s="18" t="s">
        <v>762</v>
      </c>
      <c r="W5" s="94" t="s">
        <v>760</v>
      </c>
      <c r="Z5" t="s">
        <v>728</v>
      </c>
      <c r="AA5" s="108" t="s">
        <v>347</v>
      </c>
      <c r="AB5" s="108" t="s">
        <v>906</v>
      </c>
      <c r="AC5" s="120">
        <v>2</v>
      </c>
      <c r="AE5" t="s">
        <v>744</v>
      </c>
      <c r="AH5" s="108">
        <v>3</v>
      </c>
      <c r="AI5" s="121">
        <v>44166</v>
      </c>
    </row>
    <row r="6" spans="1:36" ht="57.6" x14ac:dyDescent="0.3">
      <c r="A6" t="s">
        <v>749</v>
      </c>
      <c r="B6" t="s">
        <v>742</v>
      </c>
      <c r="F6" t="s">
        <v>750</v>
      </c>
      <c r="G6" s="108" t="s">
        <v>903</v>
      </c>
      <c r="H6" s="108" t="s">
        <v>772</v>
      </c>
      <c r="I6" t="s">
        <v>745</v>
      </c>
      <c r="J6" s="108" t="s">
        <v>753</v>
      </c>
      <c r="K6" s="108" t="s">
        <v>264</v>
      </c>
      <c r="L6" s="6" t="s">
        <v>756</v>
      </c>
      <c r="M6" t="s">
        <v>758</v>
      </c>
      <c r="N6" t="s">
        <v>754</v>
      </c>
      <c r="Q6" t="s">
        <v>264</v>
      </c>
      <c r="T6" s="108" t="s">
        <v>778</v>
      </c>
      <c r="V6" s="18" t="s">
        <v>762</v>
      </c>
      <c r="W6" s="83" t="s">
        <v>760</v>
      </c>
      <c r="Z6" t="s">
        <v>728</v>
      </c>
      <c r="AA6" s="108" t="s">
        <v>347</v>
      </c>
      <c r="AB6" s="108" t="s">
        <v>906</v>
      </c>
      <c r="AC6" s="120">
        <v>2</v>
      </c>
      <c r="AE6" t="s">
        <v>744</v>
      </c>
      <c r="AH6" s="108">
        <v>3</v>
      </c>
      <c r="AI6" s="121">
        <v>44166</v>
      </c>
    </row>
    <row r="7" spans="1:36" ht="52.8" x14ac:dyDescent="0.25">
      <c r="A7" t="s">
        <v>748</v>
      </c>
      <c r="B7" t="s">
        <v>743</v>
      </c>
      <c r="F7" t="s">
        <v>743</v>
      </c>
      <c r="G7" s="119" t="s">
        <v>764</v>
      </c>
      <c r="H7" s="119" t="s">
        <v>775</v>
      </c>
      <c r="I7" t="s">
        <v>745</v>
      </c>
      <c r="J7" s="108" t="s">
        <v>753</v>
      </c>
      <c r="K7" s="108" t="s">
        <v>264</v>
      </c>
      <c r="L7" s="6" t="s">
        <v>757</v>
      </c>
      <c r="M7" t="s">
        <v>759</v>
      </c>
      <c r="N7" s="108" t="s">
        <v>794</v>
      </c>
      <c r="Q7" t="s">
        <v>755</v>
      </c>
      <c r="T7" s="108" t="s">
        <v>779</v>
      </c>
      <c r="V7" s="18" t="s">
        <v>762</v>
      </c>
      <c r="W7" s="85" t="s">
        <v>761</v>
      </c>
      <c r="Z7" t="s">
        <v>728</v>
      </c>
      <c r="AA7" s="108" t="s">
        <v>347</v>
      </c>
      <c r="AB7" s="108" t="s">
        <v>906</v>
      </c>
      <c r="AC7" s="120">
        <v>3.3000000000000002E-2</v>
      </c>
      <c r="AD7">
        <v>0.125</v>
      </c>
      <c r="AE7" t="s">
        <v>905</v>
      </c>
      <c r="AH7" s="108">
        <v>15</v>
      </c>
      <c r="AI7" s="121">
        <v>44166</v>
      </c>
    </row>
  </sheetData>
  <phoneticPr fontId="20" type="noConversion"/>
  <hyperlinks>
    <hyperlink ref="F1" r:id="rId1" xr:uid="{53484D6D-BBE3-4C7F-AC18-33DDDD243D56}"/>
    <hyperlink ref="G1" r:id="rId2" xr:uid="{E1F4D337-F0ED-4BCD-BA60-B2F527364898}"/>
    <hyperlink ref="J1" r:id="rId3" xr:uid="{D45E5E6E-6173-43EA-9363-52C600E6214A}"/>
    <hyperlink ref="N1" r:id="rId4" xr:uid="{90AD31F1-1ACE-4CD9-8DAB-5801C0083653}"/>
    <hyperlink ref="O1" r:id="rId5" xr:uid="{49AC7A00-4C93-478D-80B0-3FD612B21064}"/>
    <hyperlink ref="P1" r:id="rId6" xr:uid="{6152AA86-9A3F-4744-BD27-316DD3503DCF}"/>
    <hyperlink ref="Q1" r:id="rId7" xr:uid="{E48D9ECB-17DF-4EB2-B1DF-229100FAA474}"/>
    <hyperlink ref="R1" r:id="rId8" xr:uid="{8EAB3728-DA23-493C-8AFC-70581062D68E}"/>
    <hyperlink ref="S1" r:id="rId9" xr:uid="{11A25E19-9208-406B-8DB9-91F0DB0E7B52}"/>
    <hyperlink ref="T1" r:id="rId10" xr:uid="{F536C27D-E2A3-4928-9837-A8FA031510AA}"/>
    <hyperlink ref="U1" r:id="rId11" xr:uid="{C2EAAB7D-38EB-46D1-B0B2-71C7E670F441}"/>
    <hyperlink ref="AG1" r:id="rId12" xr:uid="{6CEEED06-E767-4382-8984-25B7A6657F07}"/>
    <hyperlink ref="G7" r:id="rId13" display="http://vocab.nerc.ac.uk/collection/P01/current/IC000002/" xr:uid="{6B3EE3D9-88EA-4517-BF03-01967108F924}"/>
    <hyperlink ref="H1" r:id="rId14" xr:uid="{3A2D92C8-4CC8-4CB0-A0D8-61A627440190}"/>
    <hyperlink ref="K1" r:id="rId15" xr:uid="{E711EF70-404B-46B3-A340-B762BF1AD858}"/>
  </hyperlinks>
  <pageMargins left="0.7" right="0.7" top="0.75" bottom="0.75" header="0.3" footer="0.3"/>
  <pageSetup paperSize="9" orientation="portrait" r:id="rId16"/>
  <legacyDrawing r:id="rId17"/>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62FA1-A801-4332-965D-B13FA5BFFAB5}">
  <dimension ref="A1:Z198"/>
  <sheetViews>
    <sheetView workbookViewId="0">
      <selection activeCell="E34" sqref="E34"/>
    </sheetView>
  </sheetViews>
  <sheetFormatPr defaultRowHeight="13.2" x14ac:dyDescent="0.25"/>
  <cols>
    <col min="1" max="1" width="9.44140625" customWidth="1"/>
    <col min="2" max="2" width="18.5546875" customWidth="1"/>
    <col min="3" max="3" width="31.5546875" customWidth="1"/>
    <col min="4" max="4" width="3.88671875" style="33" customWidth="1"/>
    <col min="5" max="5" width="25.33203125" style="35" bestFit="1" customWidth="1"/>
    <col min="6" max="6" width="6.33203125" style="35" customWidth="1"/>
    <col min="7" max="7" width="46.44140625" style="35" bestFit="1" customWidth="1"/>
    <col min="8" max="8" width="3.88671875" style="33" customWidth="1"/>
    <col min="9" max="9" width="8" style="35" customWidth="1"/>
    <col min="10" max="10" width="12.88671875" style="35" customWidth="1"/>
    <col min="11" max="11" width="28.33203125" style="35" customWidth="1"/>
    <col min="12" max="12" width="3.88671875" style="33" customWidth="1"/>
    <col min="13" max="13" width="17.44140625" style="35" customWidth="1"/>
    <col min="14" max="14" width="35.109375" style="35" customWidth="1"/>
    <col min="15" max="15" width="3.88671875" style="33" customWidth="1"/>
    <col min="16" max="16" width="14.88671875" customWidth="1"/>
    <col min="17" max="17" width="6.5546875" customWidth="1"/>
    <col min="18" max="18" width="32.6640625" customWidth="1"/>
    <col min="19" max="19" width="3.5546875" style="35" customWidth="1"/>
    <col min="21" max="21" width="13.88671875" customWidth="1"/>
    <col min="22" max="22" width="26.88671875" customWidth="1"/>
    <col min="23" max="23" width="3.5546875" style="35" customWidth="1"/>
    <col min="24" max="24" width="14.44140625" customWidth="1"/>
    <col min="25" max="25" width="16.44140625" customWidth="1"/>
    <col min="26" max="26" width="3.5546875" style="35" customWidth="1"/>
  </cols>
  <sheetData>
    <row r="1" spans="1:26" ht="13.05" thickBot="1" x14ac:dyDescent="0.3">
      <c r="A1" s="123" t="s">
        <v>236</v>
      </c>
      <c r="B1" s="123"/>
      <c r="C1" s="123"/>
      <c r="E1" s="135" t="s">
        <v>225</v>
      </c>
      <c r="F1" s="135"/>
      <c r="G1" s="135"/>
      <c r="I1" s="135" t="s">
        <v>225</v>
      </c>
      <c r="J1" s="135"/>
      <c r="K1" s="135"/>
      <c r="M1" s="135" t="s">
        <v>225</v>
      </c>
      <c r="N1" s="135"/>
      <c r="P1" s="126" t="s">
        <v>229</v>
      </c>
      <c r="Q1" s="126"/>
      <c r="R1" s="126"/>
      <c r="T1" s="126" t="s">
        <v>229</v>
      </c>
      <c r="U1" s="126"/>
      <c r="V1" s="126"/>
      <c r="X1" s="126" t="s">
        <v>229</v>
      </c>
      <c r="Y1" s="126"/>
    </row>
    <row r="2" spans="1:26" ht="13.8" thickBot="1" x14ac:dyDescent="0.3">
      <c r="A2" s="127" t="s">
        <v>169</v>
      </c>
      <c r="B2" s="131"/>
      <c r="C2" s="128"/>
      <c r="D2" s="132"/>
      <c r="E2" s="127" t="s">
        <v>192</v>
      </c>
      <c r="F2" s="131"/>
      <c r="G2" s="134"/>
      <c r="H2" s="132"/>
      <c r="I2" s="127" t="s">
        <v>192</v>
      </c>
      <c r="J2" s="131"/>
      <c r="K2" s="134"/>
      <c r="L2" s="136"/>
      <c r="M2" s="127" t="s">
        <v>64</v>
      </c>
      <c r="N2" s="128"/>
      <c r="O2" s="132"/>
      <c r="P2" s="127" t="s">
        <v>228</v>
      </c>
      <c r="Q2" s="131"/>
      <c r="R2" s="128"/>
      <c r="S2" s="129"/>
      <c r="T2" s="127" t="s">
        <v>239</v>
      </c>
      <c r="U2" s="131"/>
      <c r="V2" s="128"/>
      <c r="W2" s="129"/>
      <c r="X2" s="127" t="s">
        <v>279</v>
      </c>
      <c r="Y2" s="128"/>
      <c r="Z2" s="129"/>
    </row>
    <row r="3" spans="1:26" ht="13.8" thickBot="1" x14ac:dyDescent="0.3">
      <c r="A3" s="20" t="s">
        <v>189</v>
      </c>
      <c r="B3" s="21" t="s">
        <v>190</v>
      </c>
      <c r="C3" s="21" t="s">
        <v>191</v>
      </c>
      <c r="D3" s="133"/>
      <c r="E3" s="20" t="s">
        <v>193</v>
      </c>
      <c r="F3" s="21" t="s">
        <v>57</v>
      </c>
      <c r="G3" s="39" t="s">
        <v>194</v>
      </c>
      <c r="H3" s="133"/>
      <c r="I3" s="20" t="s">
        <v>193</v>
      </c>
      <c r="J3" s="21" t="s">
        <v>57</v>
      </c>
      <c r="K3" s="39" t="s">
        <v>194</v>
      </c>
      <c r="L3" s="137"/>
      <c r="M3" s="48" t="s">
        <v>193</v>
      </c>
      <c r="N3" s="49" t="s">
        <v>194</v>
      </c>
      <c r="O3" s="133"/>
      <c r="P3" s="20" t="s">
        <v>193</v>
      </c>
      <c r="Q3" s="21" t="s">
        <v>57</v>
      </c>
      <c r="R3" s="21" t="s">
        <v>194</v>
      </c>
      <c r="S3" s="130"/>
      <c r="T3" s="20" t="s">
        <v>193</v>
      </c>
      <c r="U3" s="21" t="s">
        <v>57</v>
      </c>
      <c r="V3" s="21" t="s">
        <v>194</v>
      </c>
      <c r="W3" s="130"/>
      <c r="X3" s="20" t="s">
        <v>193</v>
      </c>
      <c r="Y3" s="21" t="s">
        <v>194</v>
      </c>
      <c r="Z3" s="130"/>
    </row>
    <row r="4" spans="1:26" ht="26.4" x14ac:dyDescent="0.25">
      <c r="A4">
        <v>0</v>
      </c>
      <c r="B4" t="s">
        <v>154</v>
      </c>
      <c r="C4" s="18" t="s">
        <v>182</v>
      </c>
      <c r="D4" s="22"/>
      <c r="E4" s="23" t="s">
        <v>156</v>
      </c>
      <c r="F4" s="24">
        <v>0</v>
      </c>
      <c r="G4" s="24" t="s">
        <v>156</v>
      </c>
      <c r="H4" s="22"/>
      <c r="I4" s="24">
        <v>0</v>
      </c>
      <c r="J4" s="24" t="s">
        <v>154</v>
      </c>
      <c r="K4" s="24" t="s">
        <v>273</v>
      </c>
      <c r="L4" s="51"/>
      <c r="M4" s="46" t="s">
        <v>67</v>
      </c>
      <c r="N4" s="47" t="s">
        <v>92</v>
      </c>
      <c r="O4" s="22"/>
      <c r="P4" t="s">
        <v>241</v>
      </c>
      <c r="Q4" s="3">
        <v>0</v>
      </c>
      <c r="R4" s="18" t="s">
        <v>240</v>
      </c>
      <c r="S4" s="25"/>
      <c r="T4" s="9" t="s">
        <v>161</v>
      </c>
      <c r="V4" s="18" t="s">
        <v>266</v>
      </c>
      <c r="W4" s="25"/>
      <c r="X4" t="s">
        <v>280</v>
      </c>
      <c r="Y4" t="s">
        <v>290</v>
      </c>
      <c r="Z4" s="25"/>
    </row>
    <row r="5" spans="1:26" ht="26.4" x14ac:dyDescent="0.25">
      <c r="A5">
        <v>1</v>
      </c>
      <c r="B5" t="s">
        <v>180</v>
      </c>
      <c r="C5" s="18" t="s">
        <v>181</v>
      </c>
      <c r="D5" s="26"/>
      <c r="E5" s="23" t="s">
        <v>195</v>
      </c>
      <c r="F5" s="24">
        <v>1</v>
      </c>
      <c r="G5" s="24" t="s">
        <v>195</v>
      </c>
      <c r="H5" s="26"/>
      <c r="I5" s="24">
        <v>1</v>
      </c>
      <c r="J5" s="24" t="s">
        <v>230</v>
      </c>
      <c r="K5" s="24" t="s">
        <v>274</v>
      </c>
      <c r="L5" s="52"/>
      <c r="M5" s="46" t="s">
        <v>68</v>
      </c>
      <c r="N5" s="47" t="s">
        <v>69</v>
      </c>
      <c r="O5" s="26"/>
      <c r="P5" t="s">
        <v>243</v>
      </c>
      <c r="Q5" s="3">
        <v>1</v>
      </c>
      <c r="R5" s="18" t="s">
        <v>242</v>
      </c>
      <c r="S5" s="27"/>
      <c r="T5" t="s">
        <v>232</v>
      </c>
      <c r="V5" s="18" t="s">
        <v>265</v>
      </c>
      <c r="W5" s="27"/>
      <c r="X5" t="s">
        <v>281</v>
      </c>
      <c r="Y5" t="s">
        <v>291</v>
      </c>
      <c r="Z5" s="27"/>
    </row>
    <row r="6" spans="1:26" ht="39.6" x14ac:dyDescent="0.25">
      <c r="A6">
        <v>2</v>
      </c>
      <c r="B6" t="s">
        <v>183</v>
      </c>
      <c r="C6" s="18" t="s">
        <v>184</v>
      </c>
      <c r="D6" s="26"/>
      <c r="E6" s="23" t="s">
        <v>157</v>
      </c>
      <c r="F6" s="24">
        <v>2</v>
      </c>
      <c r="G6" s="24" t="s">
        <v>157</v>
      </c>
      <c r="H6" s="26"/>
      <c r="I6" s="24">
        <v>2</v>
      </c>
      <c r="J6" s="24" t="s">
        <v>176</v>
      </c>
      <c r="K6" s="24" t="s">
        <v>275</v>
      </c>
      <c r="L6" s="52"/>
      <c r="M6" s="46" t="s">
        <v>70</v>
      </c>
      <c r="N6" s="47" t="s">
        <v>71</v>
      </c>
      <c r="O6" s="26"/>
      <c r="P6" t="s">
        <v>245</v>
      </c>
      <c r="Q6" s="3">
        <v>2</v>
      </c>
      <c r="R6" s="18" t="s">
        <v>244</v>
      </c>
      <c r="S6" s="27"/>
      <c r="T6" t="s">
        <v>233</v>
      </c>
      <c r="V6" s="18" t="s">
        <v>267</v>
      </c>
      <c r="W6" s="27"/>
      <c r="X6" t="s">
        <v>289</v>
      </c>
      <c r="Y6" t="s">
        <v>292</v>
      </c>
      <c r="Z6" s="27"/>
    </row>
    <row r="7" spans="1:26" ht="26.4" x14ac:dyDescent="0.25">
      <c r="A7">
        <v>3</v>
      </c>
      <c r="B7" t="s">
        <v>176</v>
      </c>
      <c r="C7" s="18" t="s">
        <v>177</v>
      </c>
      <c r="D7" s="26"/>
      <c r="E7" s="23" t="s">
        <v>196</v>
      </c>
      <c r="F7" s="24">
        <v>3</v>
      </c>
      <c r="G7" s="24" t="s">
        <v>196</v>
      </c>
      <c r="H7" s="26"/>
      <c r="I7" s="24">
        <v>3</v>
      </c>
      <c r="J7" s="24" t="s">
        <v>170</v>
      </c>
      <c r="K7" s="24" t="s">
        <v>276</v>
      </c>
      <c r="L7" s="52"/>
      <c r="M7" s="46" t="s">
        <v>72</v>
      </c>
      <c r="N7" s="47" t="s">
        <v>73</v>
      </c>
      <c r="O7" s="26"/>
      <c r="P7" t="s">
        <v>246</v>
      </c>
      <c r="Q7" s="3">
        <v>3</v>
      </c>
      <c r="R7" s="18" t="s">
        <v>270</v>
      </c>
      <c r="S7" s="27"/>
      <c r="T7" t="s">
        <v>264</v>
      </c>
      <c r="V7" s="43" t="s">
        <v>268</v>
      </c>
      <c r="W7" s="27"/>
      <c r="X7" t="s">
        <v>282</v>
      </c>
      <c r="Y7" t="s">
        <v>293</v>
      </c>
      <c r="Z7" s="27"/>
    </row>
    <row r="8" spans="1:26" ht="26.4" x14ac:dyDescent="0.25">
      <c r="A8">
        <v>4</v>
      </c>
      <c r="B8" t="s">
        <v>174</v>
      </c>
      <c r="C8" s="18" t="s">
        <v>175</v>
      </c>
      <c r="D8" s="26"/>
      <c r="E8" s="23" t="s">
        <v>197</v>
      </c>
      <c r="F8" s="24">
        <v>4</v>
      </c>
      <c r="G8" s="24" t="s">
        <v>197</v>
      </c>
      <c r="H8" s="26"/>
      <c r="I8" s="30" t="s">
        <v>224</v>
      </c>
      <c r="J8" s="31"/>
      <c r="K8" s="31"/>
      <c r="L8" s="52"/>
      <c r="M8" s="46" t="s">
        <v>74</v>
      </c>
      <c r="N8" s="47" t="s">
        <v>75</v>
      </c>
      <c r="O8" s="26"/>
      <c r="P8" t="s">
        <v>231</v>
      </c>
      <c r="Q8" s="3">
        <v>4</v>
      </c>
      <c r="R8" s="18" t="s">
        <v>247</v>
      </c>
      <c r="S8" s="27"/>
      <c r="T8" t="s">
        <v>261</v>
      </c>
      <c r="V8" s="43" t="s">
        <v>269</v>
      </c>
      <c r="W8" s="27"/>
      <c r="X8" t="s">
        <v>283</v>
      </c>
      <c r="Y8" t="s">
        <v>294</v>
      </c>
      <c r="Z8" s="27"/>
    </row>
    <row r="9" spans="1:26" x14ac:dyDescent="0.25">
      <c r="A9">
        <v>5</v>
      </c>
      <c r="B9" t="s">
        <v>172</v>
      </c>
      <c r="C9" s="18" t="s">
        <v>173</v>
      </c>
      <c r="D9" s="26"/>
      <c r="E9" s="23" t="s">
        <v>198</v>
      </c>
      <c r="F9" s="24">
        <v>5</v>
      </c>
      <c r="G9" s="24" t="s">
        <v>198</v>
      </c>
      <c r="H9" s="26"/>
      <c r="I9" s="30" t="s">
        <v>224</v>
      </c>
      <c r="J9" s="31"/>
      <c r="K9" s="31"/>
      <c r="L9" s="52"/>
      <c r="M9" s="46" t="s">
        <v>76</v>
      </c>
      <c r="N9" s="47" t="s">
        <v>91</v>
      </c>
      <c r="O9" s="26"/>
      <c r="P9" t="s">
        <v>249</v>
      </c>
      <c r="Q9" s="3">
        <v>5</v>
      </c>
      <c r="R9" s="18" t="s">
        <v>248</v>
      </c>
      <c r="S9" s="27"/>
      <c r="W9" s="27"/>
      <c r="X9" t="s">
        <v>284</v>
      </c>
      <c r="Y9" t="s">
        <v>295</v>
      </c>
      <c r="Z9" s="27"/>
    </row>
    <row r="10" spans="1:26" x14ac:dyDescent="0.25">
      <c r="A10">
        <v>6</v>
      </c>
      <c r="B10" t="s">
        <v>170</v>
      </c>
      <c r="C10" s="18" t="s">
        <v>171</v>
      </c>
      <c r="D10" s="26"/>
      <c r="E10" s="23" t="s">
        <v>199</v>
      </c>
      <c r="F10" s="24">
        <v>6</v>
      </c>
      <c r="G10" s="24" t="s">
        <v>200</v>
      </c>
      <c r="H10" s="26"/>
      <c r="I10" s="30" t="s">
        <v>224</v>
      </c>
      <c r="J10" s="31"/>
      <c r="K10" s="31"/>
      <c r="L10" s="52"/>
      <c r="M10" s="46" t="s">
        <v>77</v>
      </c>
      <c r="N10" s="47" t="s">
        <v>78</v>
      </c>
      <c r="O10" s="26"/>
      <c r="P10" s="40" t="s">
        <v>68</v>
      </c>
      <c r="Q10" s="42">
        <v>6</v>
      </c>
      <c r="R10" s="41" t="s">
        <v>250</v>
      </c>
      <c r="S10" s="27"/>
      <c r="W10" s="27"/>
      <c r="X10" t="s">
        <v>285</v>
      </c>
      <c r="Y10" t="s">
        <v>296</v>
      </c>
      <c r="Z10" s="27"/>
    </row>
    <row r="11" spans="1:26" ht="26.4" x14ac:dyDescent="0.25">
      <c r="A11">
        <v>7</v>
      </c>
      <c r="B11" t="s">
        <v>187</v>
      </c>
      <c r="C11" s="18" t="s">
        <v>188</v>
      </c>
      <c r="D11" s="26"/>
      <c r="E11" s="23" t="s">
        <v>201</v>
      </c>
      <c r="F11" s="24">
        <v>7</v>
      </c>
      <c r="G11" s="24" t="s">
        <v>202</v>
      </c>
      <c r="H11" s="26"/>
      <c r="I11" s="30" t="s">
        <v>224</v>
      </c>
      <c r="J11" s="31"/>
      <c r="K11" s="31"/>
      <c r="L11" s="52"/>
      <c r="M11" s="46" t="s">
        <v>79</v>
      </c>
      <c r="N11" s="47" t="s">
        <v>80</v>
      </c>
      <c r="O11" s="26"/>
      <c r="P11" s="40" t="s">
        <v>252</v>
      </c>
      <c r="Q11" s="42">
        <v>7</v>
      </c>
      <c r="R11" s="41" t="s">
        <v>251</v>
      </c>
      <c r="S11" s="27"/>
      <c r="W11" s="27"/>
      <c r="X11" t="s">
        <v>286</v>
      </c>
      <c r="Y11" t="s">
        <v>297</v>
      </c>
      <c r="Z11" s="27"/>
    </row>
    <row r="12" spans="1:26" x14ac:dyDescent="0.25">
      <c r="A12">
        <v>8</v>
      </c>
      <c r="B12" t="s">
        <v>185</v>
      </c>
      <c r="C12" s="18" t="s">
        <v>186</v>
      </c>
      <c r="D12" s="26"/>
      <c r="E12" s="23" t="s">
        <v>203</v>
      </c>
      <c r="F12" s="24">
        <v>9</v>
      </c>
      <c r="G12" s="24" t="s">
        <v>204</v>
      </c>
      <c r="H12" s="26"/>
      <c r="I12" s="30" t="s">
        <v>224</v>
      </c>
      <c r="J12" s="31"/>
      <c r="K12" s="31"/>
      <c r="L12" s="52"/>
      <c r="M12" s="46" t="s">
        <v>81</v>
      </c>
      <c r="N12" s="47" t="s">
        <v>82</v>
      </c>
      <c r="O12" s="26"/>
      <c r="P12" t="s">
        <v>254</v>
      </c>
      <c r="Q12" s="3">
        <v>8</v>
      </c>
      <c r="R12" t="s">
        <v>253</v>
      </c>
      <c r="S12" s="27"/>
      <c r="W12" s="27"/>
      <c r="X12" t="s">
        <v>287</v>
      </c>
      <c r="Y12" t="s">
        <v>298</v>
      </c>
      <c r="Z12" s="27"/>
    </row>
    <row r="13" spans="1:26" ht="12.45" x14ac:dyDescent="0.25">
      <c r="A13">
        <v>9</v>
      </c>
      <c r="B13" t="s">
        <v>178</v>
      </c>
      <c r="C13" s="18" t="s">
        <v>179</v>
      </c>
      <c r="D13" s="26"/>
      <c r="E13" s="23" t="s">
        <v>205</v>
      </c>
      <c r="F13" s="24">
        <v>8</v>
      </c>
      <c r="G13" s="24" t="s">
        <v>206</v>
      </c>
      <c r="H13" s="26"/>
      <c r="I13" s="30" t="s">
        <v>224</v>
      </c>
      <c r="J13" s="31"/>
      <c r="K13" s="31"/>
      <c r="L13" s="52"/>
      <c r="M13" s="46" t="s">
        <v>83</v>
      </c>
      <c r="N13" s="47" t="s">
        <v>84</v>
      </c>
      <c r="O13" s="26"/>
      <c r="P13" t="s">
        <v>170</v>
      </c>
      <c r="Q13" s="3">
        <v>9</v>
      </c>
      <c r="R13" t="s">
        <v>255</v>
      </c>
      <c r="S13" s="27"/>
      <c r="W13" s="27"/>
      <c r="X13" t="s">
        <v>288</v>
      </c>
      <c r="Z13" s="27"/>
    </row>
    <row r="14" spans="1:26" ht="12.45" x14ac:dyDescent="0.25">
      <c r="A14" s="30" t="s">
        <v>224</v>
      </c>
      <c r="B14" s="31"/>
      <c r="C14" s="32"/>
      <c r="D14" s="26"/>
      <c r="E14" s="23" t="s">
        <v>207</v>
      </c>
      <c r="F14" s="24">
        <v>10</v>
      </c>
      <c r="G14" s="24" t="s">
        <v>208</v>
      </c>
      <c r="H14" s="26"/>
      <c r="I14" s="30" t="s">
        <v>224</v>
      </c>
      <c r="J14" s="31"/>
      <c r="K14" s="31"/>
      <c r="L14" s="52"/>
      <c r="M14" s="46" t="s">
        <v>85</v>
      </c>
      <c r="N14" s="47" t="s">
        <v>86</v>
      </c>
      <c r="O14" s="26"/>
      <c r="P14" t="s">
        <v>257</v>
      </c>
      <c r="Q14" s="3" t="s">
        <v>227</v>
      </c>
      <c r="R14" t="s">
        <v>256</v>
      </c>
      <c r="S14" s="27"/>
      <c r="W14" s="27"/>
      <c r="X14" s="30" t="s">
        <v>224</v>
      </c>
      <c r="Y14" s="31"/>
      <c r="Z14" s="27"/>
    </row>
    <row r="15" spans="1:26" ht="25.05" x14ac:dyDescent="0.25">
      <c r="A15" s="30" t="s">
        <v>224</v>
      </c>
      <c r="B15" s="31"/>
      <c r="C15" s="32"/>
      <c r="D15" s="26"/>
      <c r="E15" s="23" t="s">
        <v>209</v>
      </c>
      <c r="F15" s="24">
        <v>11</v>
      </c>
      <c r="G15" s="24" t="s">
        <v>210</v>
      </c>
      <c r="H15" s="26"/>
      <c r="I15" s="30" t="s">
        <v>224</v>
      </c>
      <c r="J15" s="31"/>
      <c r="K15" s="31"/>
      <c r="L15" s="52"/>
      <c r="M15" s="46" t="s">
        <v>87</v>
      </c>
      <c r="N15" s="47" t="s">
        <v>88</v>
      </c>
      <c r="O15" s="26"/>
      <c r="P15" t="s">
        <v>260</v>
      </c>
      <c r="Q15" s="3" t="s">
        <v>258</v>
      </c>
      <c r="R15" t="s">
        <v>259</v>
      </c>
      <c r="S15" s="27"/>
      <c r="W15" s="27"/>
      <c r="X15" s="30" t="s">
        <v>224</v>
      </c>
      <c r="Y15" s="31"/>
      <c r="Z15" s="27"/>
    </row>
    <row r="16" spans="1:26" ht="12.45" x14ac:dyDescent="0.25">
      <c r="A16" s="30" t="s">
        <v>224</v>
      </c>
      <c r="B16" s="31"/>
      <c r="C16" s="32"/>
      <c r="D16" s="26"/>
      <c r="E16" s="23" t="s">
        <v>211</v>
      </c>
      <c r="F16" s="24">
        <v>12</v>
      </c>
      <c r="G16" s="24" t="s">
        <v>212</v>
      </c>
      <c r="H16" s="26"/>
      <c r="I16" s="30" t="s">
        <v>224</v>
      </c>
      <c r="J16" s="31"/>
      <c r="K16" s="31"/>
      <c r="L16" s="52"/>
      <c r="M16" s="46" t="s">
        <v>89</v>
      </c>
      <c r="N16" s="47" t="s">
        <v>90</v>
      </c>
      <c r="O16" s="26"/>
      <c r="P16" s="40" t="s">
        <v>263</v>
      </c>
      <c r="Q16" s="42" t="s">
        <v>261</v>
      </c>
      <c r="R16" s="40" t="s">
        <v>262</v>
      </c>
      <c r="S16" s="27"/>
      <c r="W16" s="27"/>
      <c r="X16" s="30" t="s">
        <v>224</v>
      </c>
      <c r="Y16" s="31"/>
      <c r="Z16" s="27"/>
    </row>
    <row r="17" spans="1:26" ht="12.45" x14ac:dyDescent="0.25">
      <c r="A17" s="30" t="s">
        <v>224</v>
      </c>
      <c r="B17" s="31"/>
      <c r="C17" s="32"/>
      <c r="D17" s="26"/>
      <c r="E17" s="23" t="s">
        <v>213</v>
      </c>
      <c r="F17" s="24">
        <v>13</v>
      </c>
      <c r="G17" s="24" t="s">
        <v>214</v>
      </c>
      <c r="H17" s="26"/>
      <c r="I17" s="30" t="s">
        <v>224</v>
      </c>
      <c r="J17" s="31"/>
      <c r="K17" s="31"/>
      <c r="L17" s="52"/>
      <c r="M17" s="30" t="s">
        <v>224</v>
      </c>
      <c r="N17" s="31"/>
      <c r="O17" s="26"/>
      <c r="S17" s="27"/>
      <c r="W17" s="27"/>
      <c r="X17" s="30" t="s">
        <v>224</v>
      </c>
      <c r="Y17" s="31"/>
      <c r="Z17" s="27"/>
    </row>
    <row r="18" spans="1:26" ht="12.45" x14ac:dyDescent="0.25">
      <c r="A18" s="30" t="s">
        <v>224</v>
      </c>
      <c r="B18" s="31"/>
      <c r="C18" s="32"/>
      <c r="D18" s="26"/>
      <c r="E18" s="23" t="s">
        <v>215</v>
      </c>
      <c r="F18" s="24">
        <v>14</v>
      </c>
      <c r="G18" s="24" t="s">
        <v>215</v>
      </c>
      <c r="H18" s="26"/>
      <c r="I18" s="30" t="s">
        <v>224</v>
      </c>
      <c r="J18" s="31"/>
      <c r="K18" s="31"/>
      <c r="L18" s="52"/>
      <c r="M18" s="30" t="s">
        <v>224</v>
      </c>
      <c r="N18" s="31"/>
      <c r="O18" s="26"/>
      <c r="S18" s="27"/>
      <c r="W18" s="27"/>
      <c r="X18" s="30" t="s">
        <v>224</v>
      </c>
      <c r="Y18" s="31"/>
      <c r="Z18" s="27"/>
    </row>
    <row r="19" spans="1:26" ht="12.45" x14ac:dyDescent="0.25">
      <c r="A19" s="30" t="s">
        <v>224</v>
      </c>
      <c r="B19" s="31"/>
      <c r="C19" s="32"/>
      <c r="D19" s="26"/>
      <c r="E19" s="23" t="s">
        <v>216</v>
      </c>
      <c r="F19" s="24">
        <v>15</v>
      </c>
      <c r="G19" s="24" t="s">
        <v>217</v>
      </c>
      <c r="H19" s="26"/>
      <c r="I19" s="30" t="s">
        <v>224</v>
      </c>
      <c r="J19" s="31"/>
      <c r="K19" s="31"/>
      <c r="L19" s="52"/>
      <c r="M19" s="30" t="s">
        <v>224</v>
      </c>
      <c r="N19" s="31"/>
      <c r="O19" s="26"/>
      <c r="S19" s="27"/>
      <c r="W19" s="27"/>
      <c r="Z19" s="27"/>
    </row>
    <row r="20" spans="1:26" ht="12.45" x14ac:dyDescent="0.25">
      <c r="A20" s="30" t="s">
        <v>224</v>
      </c>
      <c r="B20" s="31"/>
      <c r="C20" s="32"/>
      <c r="D20" s="26"/>
      <c r="E20" s="23" t="s">
        <v>218</v>
      </c>
      <c r="F20" s="24">
        <v>16</v>
      </c>
      <c r="G20" s="24" t="s">
        <v>218</v>
      </c>
      <c r="H20" s="26"/>
      <c r="I20" s="30" t="s">
        <v>224</v>
      </c>
      <c r="J20" s="31"/>
      <c r="K20" s="31"/>
      <c r="L20" s="52"/>
      <c r="M20" s="30" t="s">
        <v>224</v>
      </c>
      <c r="N20" s="31"/>
      <c r="O20" s="26"/>
      <c r="S20" s="27"/>
      <c r="W20" s="27"/>
      <c r="Z20" s="27"/>
    </row>
    <row r="21" spans="1:26" ht="12.45" x14ac:dyDescent="0.25">
      <c r="D21" s="26"/>
      <c r="E21" s="23" t="s">
        <v>219</v>
      </c>
      <c r="F21" s="24">
        <v>17</v>
      </c>
      <c r="G21" s="24" t="s">
        <v>220</v>
      </c>
      <c r="H21" s="26"/>
      <c r="I21" s="30" t="s">
        <v>224</v>
      </c>
      <c r="J21" s="31"/>
      <c r="K21" s="31"/>
      <c r="L21" s="52"/>
      <c r="M21" s="30" t="s">
        <v>224</v>
      </c>
      <c r="N21" s="31"/>
      <c r="O21" s="26"/>
      <c r="S21" s="27"/>
      <c r="W21" s="27"/>
      <c r="Z21" s="27"/>
    </row>
    <row r="22" spans="1:26" ht="12.45" x14ac:dyDescent="0.25">
      <c r="D22" s="26"/>
      <c r="E22" s="23" t="s">
        <v>221</v>
      </c>
      <c r="F22" s="24">
        <v>18</v>
      </c>
      <c r="G22" s="24" t="s">
        <v>221</v>
      </c>
      <c r="H22" s="26"/>
      <c r="I22" s="30" t="s">
        <v>224</v>
      </c>
      <c r="J22" s="31"/>
      <c r="K22" s="31"/>
      <c r="L22" s="52"/>
      <c r="M22" s="30" t="s">
        <v>224</v>
      </c>
      <c r="N22" s="31"/>
      <c r="O22" s="26"/>
      <c r="S22" s="27"/>
      <c r="W22" s="27"/>
      <c r="Z22" s="27"/>
    </row>
    <row r="23" spans="1:26" ht="12.45" x14ac:dyDescent="0.25">
      <c r="D23" s="26"/>
      <c r="E23" s="23" t="s">
        <v>222</v>
      </c>
      <c r="F23" s="24">
        <v>19</v>
      </c>
      <c r="G23" s="24" t="s">
        <v>222</v>
      </c>
      <c r="H23" s="26"/>
      <c r="I23" s="30" t="s">
        <v>224</v>
      </c>
      <c r="J23" s="31"/>
      <c r="K23" s="31"/>
      <c r="L23" s="52"/>
      <c r="M23" s="30" t="s">
        <v>224</v>
      </c>
      <c r="N23" s="31"/>
      <c r="O23" s="26"/>
      <c r="S23" s="27"/>
      <c r="W23" s="27"/>
      <c r="Z23" s="27"/>
    </row>
    <row r="24" spans="1:26" ht="12.45" x14ac:dyDescent="0.25">
      <c r="D24" s="26"/>
      <c r="E24" s="23" t="s">
        <v>223</v>
      </c>
      <c r="F24" s="24">
        <v>20</v>
      </c>
      <c r="G24" s="24" t="s">
        <v>223</v>
      </c>
      <c r="H24" s="26"/>
      <c r="I24" s="30" t="s">
        <v>224</v>
      </c>
      <c r="J24" s="31"/>
      <c r="K24" s="31"/>
      <c r="L24" s="52"/>
      <c r="M24" s="30" t="s">
        <v>224</v>
      </c>
      <c r="N24" s="31"/>
      <c r="O24" s="26"/>
      <c r="S24" s="28"/>
      <c r="W24" s="28"/>
      <c r="Z24" s="28"/>
    </row>
    <row r="25" spans="1:26" ht="12.45" x14ac:dyDescent="0.25">
      <c r="D25" s="29"/>
      <c r="E25" s="30" t="s">
        <v>224</v>
      </c>
      <c r="F25" s="31"/>
      <c r="G25" s="31"/>
      <c r="H25" s="29"/>
      <c r="I25" s="30" t="s">
        <v>224</v>
      </c>
      <c r="J25" s="31"/>
      <c r="K25" s="31"/>
      <c r="L25" s="53"/>
      <c r="M25" s="30" t="s">
        <v>224</v>
      </c>
      <c r="N25" s="31"/>
      <c r="O25" s="29"/>
      <c r="S25" s="28"/>
      <c r="W25" s="28"/>
      <c r="Z25" s="28"/>
    </row>
    <row r="26" spans="1:26" x14ac:dyDescent="0.25">
      <c r="D26" s="29"/>
      <c r="E26" s="30" t="s">
        <v>224</v>
      </c>
      <c r="F26" s="31"/>
      <c r="G26" s="32"/>
      <c r="H26" s="29"/>
      <c r="I26" s="30" t="s">
        <v>224</v>
      </c>
      <c r="J26" s="31"/>
      <c r="K26" s="31"/>
      <c r="L26" s="29"/>
      <c r="M26" s="30" t="s">
        <v>224</v>
      </c>
      <c r="N26" s="31"/>
      <c r="O26" s="29"/>
      <c r="S26" s="28"/>
      <c r="W26" s="28"/>
      <c r="Z26" s="28"/>
    </row>
    <row r="27" spans="1:26" x14ac:dyDescent="0.25">
      <c r="D27" s="29"/>
      <c r="E27" s="30" t="s">
        <v>224</v>
      </c>
      <c r="F27" s="31"/>
      <c r="G27" s="32"/>
      <c r="H27" s="29"/>
      <c r="I27" s="30" t="s">
        <v>224</v>
      </c>
      <c r="J27" s="31"/>
      <c r="K27" s="31"/>
      <c r="L27" s="29"/>
      <c r="M27" s="30" t="s">
        <v>224</v>
      </c>
      <c r="N27" s="31"/>
      <c r="O27" s="29"/>
      <c r="S27" s="28"/>
      <c r="W27" s="28"/>
      <c r="Z27" s="28"/>
    </row>
    <row r="28" spans="1:26" x14ac:dyDescent="0.25">
      <c r="D28" s="29"/>
      <c r="E28" s="30" t="s">
        <v>224</v>
      </c>
      <c r="F28" s="31"/>
      <c r="G28" s="32"/>
      <c r="H28" s="29"/>
      <c r="I28" s="30" t="s">
        <v>224</v>
      </c>
      <c r="J28" s="31"/>
      <c r="K28" s="31"/>
      <c r="L28" s="29"/>
      <c r="M28" s="30" t="s">
        <v>224</v>
      </c>
      <c r="N28" s="31"/>
      <c r="O28" s="29"/>
      <c r="S28" s="28"/>
      <c r="W28" s="28"/>
      <c r="Z28" s="28"/>
    </row>
    <row r="29" spans="1:26" x14ac:dyDescent="0.25">
      <c r="D29" s="29"/>
      <c r="E29" s="30" t="s">
        <v>224</v>
      </c>
      <c r="F29" s="31"/>
      <c r="G29" s="32"/>
      <c r="H29" s="29"/>
      <c r="I29" s="30" t="s">
        <v>224</v>
      </c>
      <c r="J29" s="31"/>
      <c r="K29" s="31"/>
      <c r="L29" s="29"/>
      <c r="M29" s="30" t="s">
        <v>224</v>
      </c>
      <c r="N29" s="31"/>
      <c r="O29" s="29"/>
      <c r="S29" s="28"/>
      <c r="W29" s="28"/>
      <c r="Z29" s="28"/>
    </row>
    <row r="30" spans="1:26" x14ac:dyDescent="0.25">
      <c r="D30" s="29"/>
      <c r="E30" s="30" t="s">
        <v>224</v>
      </c>
      <c r="F30" s="31"/>
      <c r="G30" s="32"/>
      <c r="H30" s="29"/>
      <c r="I30" s="30" t="s">
        <v>224</v>
      </c>
      <c r="J30" s="31"/>
      <c r="K30" s="31"/>
      <c r="L30" s="29"/>
      <c r="M30" s="30" t="s">
        <v>224</v>
      </c>
      <c r="N30" s="31"/>
      <c r="O30" s="29"/>
      <c r="S30" s="28"/>
      <c r="W30" s="28"/>
      <c r="Z30" s="28"/>
    </row>
    <row r="31" spans="1:26" x14ac:dyDescent="0.25">
      <c r="D31" s="29"/>
      <c r="E31" s="30" t="s">
        <v>224</v>
      </c>
      <c r="F31" s="31"/>
      <c r="G31" s="32"/>
      <c r="H31" s="29"/>
      <c r="I31" s="30" t="s">
        <v>224</v>
      </c>
      <c r="J31" s="31"/>
      <c r="K31" s="31"/>
      <c r="L31" s="29"/>
      <c r="M31" s="30" t="s">
        <v>224</v>
      </c>
      <c r="N31" s="31"/>
      <c r="O31" s="29"/>
      <c r="S31" s="28"/>
      <c r="W31" s="28"/>
      <c r="Z31" s="28"/>
    </row>
    <row r="32" spans="1:26" x14ac:dyDescent="0.25">
      <c r="D32" s="29"/>
      <c r="E32" s="30" t="s">
        <v>224</v>
      </c>
      <c r="F32" s="31"/>
      <c r="G32" s="32"/>
      <c r="H32" s="29"/>
      <c r="I32" s="30" t="s">
        <v>224</v>
      </c>
      <c r="J32" s="31"/>
      <c r="K32" s="31"/>
      <c r="L32" s="29"/>
      <c r="M32" s="30" t="s">
        <v>224</v>
      </c>
      <c r="N32" s="31"/>
      <c r="O32" s="29"/>
      <c r="S32" s="28"/>
      <c r="W32" s="28"/>
      <c r="Z32" s="28"/>
    </row>
    <row r="33" spans="4:26" x14ac:dyDescent="0.25">
      <c r="D33" s="29"/>
      <c r="E33" s="30" t="s">
        <v>224</v>
      </c>
      <c r="F33" s="31"/>
      <c r="G33" s="32"/>
      <c r="H33" s="29"/>
      <c r="I33" s="30" t="s">
        <v>224</v>
      </c>
      <c r="J33" s="31"/>
      <c r="K33" s="31"/>
      <c r="L33" s="29"/>
      <c r="M33" s="30" t="s">
        <v>224</v>
      </c>
      <c r="N33" s="31"/>
      <c r="O33" s="29"/>
      <c r="S33" s="28"/>
      <c r="W33" s="28"/>
      <c r="Z33" s="28"/>
    </row>
    <row r="34" spans="4:26" x14ac:dyDescent="0.25">
      <c r="D34" s="29"/>
      <c r="E34" s="30" t="s">
        <v>224</v>
      </c>
      <c r="F34" s="31"/>
      <c r="G34" s="32"/>
      <c r="H34" s="29"/>
      <c r="I34" s="30" t="s">
        <v>224</v>
      </c>
      <c r="J34" s="31"/>
      <c r="K34" s="31"/>
      <c r="L34" s="29"/>
      <c r="M34" s="30" t="s">
        <v>224</v>
      </c>
      <c r="N34" s="31"/>
      <c r="O34" s="29"/>
      <c r="S34" s="28"/>
      <c r="W34" s="28"/>
      <c r="Z34" s="28"/>
    </row>
    <row r="35" spans="4:26" x14ac:dyDescent="0.25">
      <c r="D35" s="29"/>
      <c r="E35" s="30" t="s">
        <v>224</v>
      </c>
      <c r="F35" s="31"/>
      <c r="G35" s="32"/>
      <c r="H35" s="29"/>
      <c r="I35" s="31"/>
      <c r="J35" s="31"/>
      <c r="K35" s="31"/>
      <c r="L35" s="29"/>
      <c r="M35" s="31"/>
      <c r="N35" s="31"/>
      <c r="O35" s="29"/>
      <c r="S35" s="28"/>
      <c r="W35" s="28"/>
      <c r="Z35" s="28"/>
    </row>
    <row r="36" spans="4:26" x14ac:dyDescent="0.25">
      <c r="D36" s="29"/>
      <c r="E36" s="30" t="s">
        <v>224</v>
      </c>
      <c r="F36" s="31"/>
      <c r="G36" s="32"/>
      <c r="H36" s="29"/>
      <c r="I36" s="31"/>
      <c r="J36" s="31"/>
      <c r="K36" s="31"/>
      <c r="L36" s="29"/>
      <c r="M36" s="31"/>
      <c r="N36" s="31"/>
      <c r="O36" s="29"/>
      <c r="S36" s="28"/>
      <c r="W36" s="28"/>
      <c r="Z36" s="28"/>
    </row>
    <row r="37" spans="4:26" x14ac:dyDescent="0.25">
      <c r="D37" s="29"/>
      <c r="E37" s="30" t="s">
        <v>224</v>
      </c>
      <c r="F37" s="31"/>
      <c r="G37" s="32"/>
      <c r="H37" s="29"/>
      <c r="I37" s="31"/>
      <c r="J37" s="31"/>
      <c r="K37" s="31"/>
      <c r="L37" s="29"/>
      <c r="M37" s="31"/>
      <c r="N37" s="31"/>
      <c r="O37" s="29"/>
      <c r="S37" s="28"/>
      <c r="W37" s="28"/>
      <c r="Z37" s="28"/>
    </row>
    <row r="38" spans="4:26" x14ac:dyDescent="0.25">
      <c r="D38" s="29"/>
      <c r="E38" s="30" t="s">
        <v>224</v>
      </c>
      <c r="F38" s="31"/>
      <c r="G38" s="32"/>
      <c r="H38" s="29"/>
      <c r="I38" s="31"/>
      <c r="J38" s="31"/>
      <c r="K38" s="31"/>
      <c r="L38" s="29"/>
      <c r="M38" s="31"/>
      <c r="N38" s="31"/>
      <c r="O38" s="29"/>
      <c r="S38" s="28"/>
      <c r="W38" s="28"/>
      <c r="Z38" s="28"/>
    </row>
    <row r="39" spans="4:26" x14ac:dyDescent="0.25">
      <c r="D39" s="29"/>
      <c r="E39" s="30" t="s">
        <v>224</v>
      </c>
      <c r="F39" s="31"/>
      <c r="G39" s="32"/>
      <c r="H39" s="29"/>
      <c r="I39" s="31"/>
      <c r="J39" s="31"/>
      <c r="K39" s="31"/>
      <c r="L39" s="29"/>
      <c r="M39" s="31"/>
      <c r="N39" s="31"/>
      <c r="O39" s="29"/>
      <c r="S39" s="28"/>
      <c r="W39" s="28"/>
      <c r="Z39" s="28"/>
    </row>
    <row r="40" spans="4:26" x14ac:dyDescent="0.25">
      <c r="D40" s="29"/>
      <c r="E40" s="30" t="s">
        <v>224</v>
      </c>
      <c r="F40" s="31"/>
      <c r="G40" s="32"/>
      <c r="H40" s="29"/>
      <c r="I40" s="31"/>
      <c r="J40" s="31"/>
      <c r="K40" s="31"/>
      <c r="L40" s="29"/>
      <c r="M40" s="31"/>
      <c r="N40" s="31"/>
      <c r="O40" s="29"/>
      <c r="S40" s="28"/>
      <c r="W40" s="28"/>
      <c r="Z40" s="28"/>
    </row>
    <row r="41" spans="4:26" x14ac:dyDescent="0.25">
      <c r="D41" s="29"/>
      <c r="E41" s="30" t="s">
        <v>224</v>
      </c>
      <c r="F41" s="31"/>
      <c r="G41" s="32"/>
      <c r="H41" s="29"/>
      <c r="I41" s="31"/>
      <c r="J41" s="31"/>
      <c r="K41" s="31"/>
      <c r="L41" s="29"/>
      <c r="M41" s="31"/>
      <c r="N41" s="31"/>
      <c r="O41" s="29"/>
      <c r="S41" s="28"/>
      <c r="W41" s="28"/>
      <c r="Z41" s="28"/>
    </row>
    <row r="42" spans="4:26" x14ac:dyDescent="0.25">
      <c r="D42" s="29"/>
      <c r="E42" s="30" t="s">
        <v>224</v>
      </c>
      <c r="F42" s="31"/>
      <c r="G42" s="32"/>
      <c r="H42" s="29"/>
      <c r="I42" s="31"/>
      <c r="J42" s="31"/>
      <c r="K42" s="31"/>
      <c r="L42" s="29"/>
      <c r="M42" s="31"/>
      <c r="N42" s="31"/>
      <c r="O42" s="29"/>
      <c r="S42" s="28"/>
      <c r="W42" s="28"/>
      <c r="Z42" s="28"/>
    </row>
    <row r="43" spans="4:26" x14ac:dyDescent="0.25">
      <c r="D43" s="29"/>
      <c r="E43" s="30" t="s">
        <v>224</v>
      </c>
      <c r="F43" s="31"/>
      <c r="G43" s="32"/>
      <c r="H43" s="29"/>
      <c r="I43" s="31"/>
      <c r="J43" s="31"/>
      <c r="K43" s="31"/>
      <c r="L43" s="29"/>
      <c r="M43" s="31"/>
      <c r="N43" s="31"/>
      <c r="O43" s="29"/>
      <c r="S43" s="28"/>
      <c r="W43" s="28"/>
      <c r="Z43" s="28"/>
    </row>
    <row r="44" spans="4:26" x14ac:dyDescent="0.25">
      <c r="D44" s="29"/>
      <c r="E44" s="30" t="s">
        <v>224</v>
      </c>
      <c r="F44" s="31"/>
      <c r="G44" s="32"/>
      <c r="H44" s="29"/>
      <c r="I44" s="31"/>
      <c r="J44" s="31"/>
      <c r="K44" s="31"/>
      <c r="L44" s="29"/>
      <c r="M44" s="31"/>
      <c r="N44" s="31"/>
      <c r="O44" s="29"/>
      <c r="S44" s="28"/>
      <c r="W44" s="28"/>
      <c r="Z44" s="28"/>
    </row>
    <row r="45" spans="4:26" x14ac:dyDescent="0.25">
      <c r="D45" s="29"/>
      <c r="E45" s="30" t="s">
        <v>224</v>
      </c>
      <c r="F45" s="31"/>
      <c r="G45" s="32"/>
      <c r="H45" s="29"/>
      <c r="I45" s="31"/>
      <c r="J45" s="31"/>
      <c r="K45" s="31"/>
      <c r="L45" s="29"/>
      <c r="M45" s="31"/>
      <c r="N45" s="31"/>
      <c r="O45" s="29"/>
      <c r="S45" s="28"/>
      <c r="W45" s="28"/>
      <c r="Z45" s="28"/>
    </row>
    <row r="46" spans="4:26" x14ac:dyDescent="0.25">
      <c r="D46" s="29"/>
      <c r="E46" s="30" t="s">
        <v>224</v>
      </c>
      <c r="F46" s="31"/>
      <c r="G46" s="32"/>
      <c r="H46" s="29"/>
      <c r="I46" s="31"/>
      <c r="J46" s="31"/>
      <c r="K46" s="31"/>
      <c r="L46" s="29"/>
      <c r="M46" s="31"/>
      <c r="N46" s="31"/>
      <c r="O46" s="29"/>
      <c r="S46" s="28"/>
      <c r="W46" s="28"/>
      <c r="Z46" s="28"/>
    </row>
    <row r="47" spans="4:26" x14ac:dyDescent="0.25">
      <c r="D47" s="29"/>
      <c r="E47" s="30" t="s">
        <v>224</v>
      </c>
      <c r="F47" s="31"/>
      <c r="G47" s="32"/>
      <c r="H47" s="29"/>
      <c r="I47" s="31"/>
      <c r="J47" s="31"/>
      <c r="K47" s="31"/>
      <c r="L47" s="29"/>
      <c r="M47" s="31"/>
      <c r="N47" s="31"/>
      <c r="O47" s="29"/>
      <c r="S47" s="28"/>
      <c r="W47" s="28"/>
      <c r="Z47" s="28"/>
    </row>
    <row r="48" spans="4:26" x14ac:dyDescent="0.25">
      <c r="D48" s="29"/>
      <c r="E48" s="30" t="s">
        <v>224</v>
      </c>
      <c r="F48" s="31"/>
      <c r="G48" s="32"/>
      <c r="H48" s="29"/>
      <c r="I48" s="31"/>
      <c r="J48" s="31"/>
      <c r="K48" s="31"/>
      <c r="L48" s="29"/>
      <c r="M48" s="31"/>
      <c r="N48" s="31"/>
      <c r="O48" s="29"/>
      <c r="S48" s="28"/>
      <c r="W48" s="28"/>
      <c r="Z48" s="28"/>
    </row>
    <row r="49" spans="4:26" x14ac:dyDescent="0.25">
      <c r="D49" s="29"/>
      <c r="E49" s="30" t="s">
        <v>224</v>
      </c>
      <c r="F49" s="31"/>
      <c r="G49" s="32"/>
      <c r="H49" s="29"/>
      <c r="I49" s="31"/>
      <c r="J49" s="31"/>
      <c r="K49" s="31"/>
      <c r="L49" s="29"/>
      <c r="M49" s="31"/>
      <c r="N49" s="31"/>
      <c r="O49" s="29"/>
      <c r="S49" s="28"/>
      <c r="W49" s="28"/>
      <c r="Z49" s="28"/>
    </row>
    <row r="50" spans="4:26" x14ac:dyDescent="0.25">
      <c r="D50" s="29"/>
      <c r="E50" s="30" t="s">
        <v>224</v>
      </c>
      <c r="F50" s="31"/>
      <c r="G50" s="32"/>
      <c r="H50" s="29"/>
      <c r="I50" s="31"/>
      <c r="J50" s="31"/>
      <c r="K50" s="31"/>
      <c r="L50" s="29"/>
      <c r="M50" s="31"/>
      <c r="N50" s="31"/>
      <c r="O50" s="29"/>
      <c r="S50" s="28"/>
      <c r="W50" s="28"/>
      <c r="Z50" s="28"/>
    </row>
    <row r="51" spans="4:26" x14ac:dyDescent="0.25">
      <c r="D51" s="29"/>
      <c r="E51" s="30" t="s">
        <v>224</v>
      </c>
      <c r="F51" s="31"/>
      <c r="G51" s="32"/>
      <c r="H51" s="29"/>
      <c r="I51" s="31"/>
      <c r="J51" s="31"/>
      <c r="K51" s="31"/>
      <c r="L51" s="29"/>
      <c r="M51" s="31"/>
      <c r="N51" s="31"/>
      <c r="O51" s="29"/>
      <c r="S51" s="28"/>
      <c r="W51" s="28"/>
      <c r="Z51" s="28"/>
    </row>
    <row r="52" spans="4:26" x14ac:dyDescent="0.25">
      <c r="D52" s="29"/>
      <c r="E52" s="30" t="s">
        <v>224</v>
      </c>
      <c r="F52" s="31"/>
      <c r="G52" s="32"/>
      <c r="H52" s="29"/>
      <c r="I52" s="31"/>
      <c r="J52" s="31"/>
      <c r="K52" s="31"/>
      <c r="L52" s="29"/>
      <c r="M52" s="31"/>
      <c r="N52" s="31"/>
      <c r="O52" s="29"/>
      <c r="S52" s="28"/>
      <c r="W52" s="28"/>
      <c r="Z52" s="28"/>
    </row>
    <row r="53" spans="4:26" x14ac:dyDescent="0.25">
      <c r="D53" s="29"/>
      <c r="E53" s="30" t="s">
        <v>224</v>
      </c>
      <c r="F53" s="31"/>
      <c r="G53" s="32"/>
      <c r="H53" s="29"/>
      <c r="I53" s="31"/>
      <c r="J53" s="31"/>
      <c r="K53" s="31"/>
      <c r="L53" s="29"/>
      <c r="M53" s="31"/>
      <c r="N53" s="31"/>
      <c r="O53" s="29"/>
      <c r="S53" s="28"/>
      <c r="W53" s="28"/>
      <c r="Z53" s="28"/>
    </row>
    <row r="54" spans="4:26" x14ac:dyDescent="0.25">
      <c r="D54" s="29"/>
      <c r="E54" s="30" t="s">
        <v>224</v>
      </c>
      <c r="F54" s="31"/>
      <c r="G54" s="32"/>
      <c r="H54" s="29"/>
      <c r="I54" s="31"/>
      <c r="J54" s="31"/>
      <c r="K54" s="31"/>
      <c r="L54" s="29"/>
      <c r="M54" s="31"/>
      <c r="N54" s="31"/>
      <c r="O54" s="29"/>
      <c r="S54" s="28"/>
      <c r="W54" s="28"/>
      <c r="Z54" s="28"/>
    </row>
    <row r="55" spans="4:26" x14ac:dyDescent="0.25">
      <c r="D55" s="29"/>
      <c r="E55" s="30" t="s">
        <v>224</v>
      </c>
      <c r="F55" s="31"/>
      <c r="G55" s="32"/>
      <c r="H55" s="29"/>
      <c r="I55" s="31"/>
      <c r="J55" s="31"/>
      <c r="K55" s="31"/>
      <c r="L55" s="29"/>
      <c r="M55" s="31"/>
      <c r="N55" s="31"/>
      <c r="O55" s="29"/>
      <c r="S55" s="28"/>
      <c r="W55" s="28"/>
      <c r="Z55" s="28"/>
    </row>
    <row r="56" spans="4:26" x14ac:dyDescent="0.25">
      <c r="D56" s="29"/>
      <c r="E56" s="30" t="s">
        <v>224</v>
      </c>
      <c r="F56" s="31"/>
      <c r="G56" s="32"/>
      <c r="H56" s="29"/>
      <c r="I56" s="31"/>
      <c r="J56" s="31"/>
      <c r="K56" s="31"/>
      <c r="L56" s="29"/>
      <c r="M56" s="31"/>
      <c r="N56" s="31"/>
      <c r="O56" s="29"/>
      <c r="S56" s="28"/>
      <c r="W56" s="28"/>
      <c r="Z56" s="28"/>
    </row>
    <row r="57" spans="4:26" x14ac:dyDescent="0.25">
      <c r="D57" s="29"/>
      <c r="E57" s="30" t="s">
        <v>224</v>
      </c>
      <c r="F57" s="31"/>
      <c r="G57" s="32"/>
      <c r="H57" s="29"/>
      <c r="I57" s="31"/>
      <c r="J57" s="31"/>
      <c r="K57" s="31"/>
      <c r="L57" s="29"/>
      <c r="M57" s="31"/>
      <c r="N57" s="31"/>
      <c r="O57" s="29"/>
      <c r="S57" s="28"/>
      <c r="W57" s="28"/>
      <c r="Z57" s="28"/>
    </row>
    <row r="58" spans="4:26" x14ac:dyDescent="0.25">
      <c r="D58" s="29"/>
      <c r="E58" s="30" t="s">
        <v>224</v>
      </c>
      <c r="F58" s="31"/>
      <c r="G58" s="32"/>
      <c r="H58" s="29"/>
      <c r="I58" s="31"/>
      <c r="J58" s="31"/>
      <c r="K58" s="31"/>
      <c r="L58" s="29"/>
      <c r="M58" s="31"/>
      <c r="N58" s="31"/>
      <c r="O58" s="29"/>
      <c r="S58" s="28"/>
      <c r="W58" s="28"/>
      <c r="Z58" s="28"/>
    </row>
    <row r="59" spans="4:26" x14ac:dyDescent="0.25">
      <c r="D59" s="29"/>
      <c r="E59" s="30" t="s">
        <v>224</v>
      </c>
      <c r="F59" s="31"/>
      <c r="G59" s="32"/>
      <c r="H59" s="29"/>
      <c r="I59" s="31"/>
      <c r="J59" s="31"/>
      <c r="K59" s="31"/>
      <c r="L59" s="29"/>
      <c r="M59" s="31"/>
      <c r="N59" s="31"/>
      <c r="O59" s="29"/>
      <c r="S59" s="28"/>
      <c r="W59" s="28"/>
      <c r="Z59" s="28"/>
    </row>
    <row r="60" spans="4:26" x14ac:dyDescent="0.25">
      <c r="D60" s="29"/>
      <c r="E60" s="30" t="s">
        <v>224</v>
      </c>
      <c r="F60" s="31"/>
      <c r="G60" s="32"/>
      <c r="H60" s="29"/>
      <c r="I60" s="31"/>
      <c r="J60" s="31"/>
      <c r="K60" s="31"/>
      <c r="L60" s="29"/>
      <c r="M60" s="31"/>
      <c r="N60" s="31"/>
      <c r="O60" s="29"/>
      <c r="S60" s="28"/>
      <c r="W60" s="28"/>
      <c r="Z60" s="28"/>
    </row>
    <row r="61" spans="4:26" x14ac:dyDescent="0.25">
      <c r="D61" s="29"/>
      <c r="E61" s="30" t="s">
        <v>224</v>
      </c>
      <c r="F61" s="31"/>
      <c r="G61" s="32"/>
      <c r="H61" s="29"/>
      <c r="I61" s="31"/>
      <c r="J61" s="31"/>
      <c r="K61" s="31"/>
      <c r="L61" s="29"/>
      <c r="M61" s="31"/>
      <c r="N61" s="31"/>
      <c r="O61" s="29"/>
      <c r="S61" s="28"/>
      <c r="W61" s="28"/>
      <c r="Z61" s="28"/>
    </row>
    <row r="62" spans="4:26" x14ac:dyDescent="0.25">
      <c r="D62" s="29"/>
      <c r="E62" s="30" t="s">
        <v>224</v>
      </c>
      <c r="F62" s="31"/>
      <c r="G62" s="32"/>
      <c r="H62" s="29"/>
      <c r="I62" s="31"/>
      <c r="J62" s="31"/>
      <c r="K62" s="31"/>
      <c r="L62" s="29"/>
      <c r="M62" s="31"/>
      <c r="N62" s="31"/>
      <c r="O62" s="29"/>
      <c r="S62" s="28"/>
      <c r="W62" s="28"/>
      <c r="Z62" s="28"/>
    </row>
    <row r="63" spans="4:26" x14ac:dyDescent="0.25">
      <c r="D63" s="29"/>
      <c r="E63" s="30" t="s">
        <v>224</v>
      </c>
      <c r="F63" s="31"/>
      <c r="G63" s="32"/>
      <c r="H63" s="29"/>
      <c r="I63" s="31"/>
      <c r="J63" s="31"/>
      <c r="K63" s="31"/>
      <c r="L63" s="29"/>
      <c r="M63" s="31"/>
      <c r="N63" s="31"/>
      <c r="O63" s="29"/>
      <c r="S63" s="28"/>
      <c r="W63" s="28"/>
      <c r="Z63" s="28"/>
    </row>
    <row r="64" spans="4:26" x14ac:dyDescent="0.25">
      <c r="D64" s="29"/>
      <c r="E64" s="30" t="s">
        <v>224</v>
      </c>
      <c r="F64" s="31"/>
      <c r="G64" s="32"/>
      <c r="H64" s="29"/>
      <c r="I64" s="31"/>
      <c r="J64" s="31"/>
      <c r="K64" s="31"/>
      <c r="L64" s="29"/>
      <c r="M64" s="31"/>
      <c r="N64" s="31"/>
      <c r="O64" s="29"/>
      <c r="S64" s="28"/>
      <c r="W64" s="28"/>
      <c r="Z64" s="28"/>
    </row>
    <row r="65" spans="4:26" x14ac:dyDescent="0.25">
      <c r="D65" s="29"/>
      <c r="E65" s="30" t="s">
        <v>224</v>
      </c>
      <c r="F65" s="31"/>
      <c r="G65" s="32"/>
      <c r="H65" s="29"/>
      <c r="I65" s="31"/>
      <c r="J65" s="31"/>
      <c r="K65" s="31"/>
      <c r="L65" s="29"/>
      <c r="M65" s="31"/>
      <c r="N65" s="31"/>
      <c r="O65" s="29"/>
      <c r="S65" s="28"/>
      <c r="W65" s="28"/>
      <c r="Z65" s="28"/>
    </row>
    <row r="66" spans="4:26" x14ac:dyDescent="0.25">
      <c r="D66" s="29"/>
      <c r="E66" s="30" t="s">
        <v>224</v>
      </c>
      <c r="F66" s="31"/>
      <c r="G66" s="32"/>
      <c r="H66" s="29"/>
      <c r="I66" s="31"/>
      <c r="J66" s="31"/>
      <c r="K66" s="31"/>
      <c r="L66" s="29"/>
      <c r="M66" s="31"/>
      <c r="N66" s="31"/>
      <c r="O66" s="29"/>
      <c r="S66" s="28"/>
      <c r="W66" s="28"/>
      <c r="Z66" s="28"/>
    </row>
    <row r="67" spans="4:26" x14ac:dyDescent="0.25">
      <c r="D67" s="29"/>
      <c r="E67" s="30" t="s">
        <v>224</v>
      </c>
      <c r="F67" s="31"/>
      <c r="G67" s="32"/>
      <c r="H67" s="29"/>
      <c r="I67" s="31"/>
      <c r="J67" s="31"/>
      <c r="K67" s="31"/>
      <c r="L67" s="29"/>
      <c r="M67" s="31"/>
      <c r="N67" s="31"/>
      <c r="O67" s="29"/>
      <c r="S67" s="28"/>
      <c r="W67" s="28"/>
      <c r="Z67" s="28"/>
    </row>
    <row r="68" spans="4:26" x14ac:dyDescent="0.25">
      <c r="D68" s="29"/>
      <c r="E68" s="30" t="s">
        <v>224</v>
      </c>
      <c r="F68" s="31"/>
      <c r="G68" s="32"/>
      <c r="H68" s="29"/>
      <c r="I68" s="31"/>
      <c r="J68" s="31"/>
      <c r="K68" s="31"/>
      <c r="L68" s="29"/>
      <c r="M68" s="31"/>
      <c r="N68" s="31"/>
      <c r="O68" s="29"/>
      <c r="S68" s="28"/>
      <c r="W68" s="28"/>
      <c r="Z68" s="28"/>
    </row>
    <row r="69" spans="4:26" x14ac:dyDescent="0.25">
      <c r="D69" s="29"/>
      <c r="E69" s="30" t="s">
        <v>224</v>
      </c>
      <c r="F69" s="31"/>
      <c r="G69" s="32"/>
      <c r="H69" s="29"/>
      <c r="I69" s="31"/>
      <c r="J69" s="31"/>
      <c r="K69" s="31"/>
      <c r="L69" s="29"/>
      <c r="M69" s="31"/>
      <c r="N69" s="31"/>
      <c r="O69" s="29"/>
      <c r="S69" s="28"/>
      <c r="W69" s="28"/>
      <c r="Z69" s="28"/>
    </row>
    <row r="70" spans="4:26" x14ac:dyDescent="0.25">
      <c r="D70" s="29"/>
      <c r="E70" s="30" t="s">
        <v>224</v>
      </c>
      <c r="F70" s="31"/>
      <c r="G70" s="32"/>
      <c r="H70" s="29"/>
      <c r="I70" s="31"/>
      <c r="J70" s="31"/>
      <c r="K70" s="31"/>
      <c r="L70" s="29"/>
      <c r="M70" s="31"/>
      <c r="N70" s="31"/>
      <c r="O70" s="29"/>
      <c r="S70" s="28"/>
      <c r="W70" s="28"/>
      <c r="Z70" s="28"/>
    </row>
    <row r="71" spans="4:26" x14ac:dyDescent="0.25">
      <c r="D71" s="29"/>
      <c r="E71" s="30" t="s">
        <v>224</v>
      </c>
      <c r="F71" s="31"/>
      <c r="G71" s="32"/>
      <c r="H71" s="29"/>
      <c r="I71" s="31"/>
      <c r="J71" s="31"/>
      <c r="K71" s="31"/>
      <c r="L71" s="29"/>
      <c r="M71" s="31"/>
      <c r="N71" s="31"/>
      <c r="O71" s="29"/>
      <c r="S71" s="28"/>
      <c r="W71" s="28"/>
      <c r="Z71" s="28"/>
    </row>
    <row r="72" spans="4:26" x14ac:dyDescent="0.25">
      <c r="D72" s="29"/>
      <c r="E72" s="30" t="s">
        <v>224</v>
      </c>
      <c r="F72" s="31"/>
      <c r="G72" s="32"/>
      <c r="H72" s="29"/>
      <c r="I72" s="31"/>
      <c r="J72" s="31"/>
      <c r="K72" s="31"/>
      <c r="L72" s="29"/>
      <c r="M72" s="31"/>
      <c r="N72" s="31"/>
      <c r="O72" s="29"/>
      <c r="S72" s="28"/>
      <c r="W72" s="28"/>
      <c r="Z72" s="28"/>
    </row>
    <row r="73" spans="4:26" x14ac:dyDescent="0.25">
      <c r="D73" s="29"/>
      <c r="E73" s="30" t="s">
        <v>224</v>
      </c>
      <c r="F73" s="31"/>
      <c r="G73" s="32"/>
      <c r="H73" s="29"/>
      <c r="I73" s="31"/>
      <c r="J73" s="31"/>
      <c r="K73" s="31"/>
      <c r="L73" s="29"/>
      <c r="M73" s="31"/>
      <c r="N73" s="31"/>
      <c r="O73" s="29"/>
      <c r="S73" s="28"/>
      <c r="W73" s="28"/>
      <c r="Z73" s="28"/>
    </row>
    <row r="74" spans="4:26" x14ac:dyDescent="0.25">
      <c r="D74" s="29"/>
      <c r="E74" s="30" t="s">
        <v>224</v>
      </c>
      <c r="F74" s="31"/>
      <c r="G74" s="32"/>
      <c r="H74" s="29"/>
      <c r="I74" s="31"/>
      <c r="J74" s="31"/>
      <c r="K74" s="31"/>
      <c r="L74" s="29"/>
      <c r="M74" s="31"/>
      <c r="N74" s="31"/>
      <c r="O74" s="29"/>
      <c r="S74" s="28"/>
      <c r="W74" s="28"/>
      <c r="Z74" s="28"/>
    </row>
    <row r="75" spans="4:26" x14ac:dyDescent="0.25">
      <c r="D75" s="29"/>
      <c r="E75" s="30" t="s">
        <v>224</v>
      </c>
      <c r="F75" s="31"/>
      <c r="G75" s="32"/>
      <c r="H75" s="29"/>
      <c r="I75" s="31"/>
      <c r="J75" s="31"/>
      <c r="K75" s="31"/>
      <c r="L75" s="29"/>
      <c r="M75" s="31"/>
      <c r="N75" s="31"/>
      <c r="O75" s="29"/>
      <c r="S75" s="28"/>
      <c r="W75" s="28"/>
      <c r="Z75" s="28"/>
    </row>
    <row r="76" spans="4:26" x14ac:dyDescent="0.25">
      <c r="D76" s="29"/>
      <c r="E76" s="30" t="s">
        <v>224</v>
      </c>
      <c r="F76" s="31"/>
      <c r="G76" s="32"/>
      <c r="H76" s="29"/>
      <c r="I76" s="31"/>
      <c r="J76" s="31"/>
      <c r="K76" s="31"/>
      <c r="L76" s="29"/>
      <c r="M76" s="31"/>
      <c r="N76" s="31"/>
      <c r="O76" s="29"/>
      <c r="S76" s="28"/>
      <c r="W76" s="28"/>
      <c r="Z76" s="28"/>
    </row>
    <row r="77" spans="4:26" x14ac:dyDescent="0.25">
      <c r="D77" s="29"/>
      <c r="E77" s="30" t="s">
        <v>224</v>
      </c>
      <c r="F77" s="31"/>
      <c r="G77" s="32"/>
      <c r="H77" s="29"/>
      <c r="I77" s="31"/>
      <c r="J77" s="31"/>
      <c r="K77" s="31"/>
      <c r="L77" s="29"/>
      <c r="M77" s="31"/>
      <c r="N77" s="31"/>
      <c r="O77" s="29"/>
      <c r="S77" s="28"/>
      <c r="W77" s="28"/>
      <c r="Z77" s="28"/>
    </row>
    <row r="78" spans="4:26" x14ac:dyDescent="0.25">
      <c r="D78" s="29"/>
      <c r="E78" s="30" t="s">
        <v>224</v>
      </c>
      <c r="F78" s="31"/>
      <c r="G78" s="32"/>
      <c r="H78" s="29"/>
      <c r="I78" s="31"/>
      <c r="J78" s="31"/>
      <c r="K78" s="31"/>
      <c r="L78" s="29"/>
      <c r="M78" s="31"/>
      <c r="N78" s="31"/>
      <c r="O78" s="29"/>
      <c r="S78" s="28"/>
      <c r="W78" s="28"/>
      <c r="Z78" s="28"/>
    </row>
    <row r="79" spans="4:26" x14ac:dyDescent="0.25">
      <c r="D79" s="29"/>
      <c r="E79" s="30" t="s">
        <v>224</v>
      </c>
      <c r="F79" s="31"/>
      <c r="G79" s="32"/>
      <c r="H79" s="29"/>
      <c r="I79" s="31"/>
      <c r="J79" s="31"/>
      <c r="K79" s="31"/>
      <c r="L79" s="29"/>
      <c r="M79" s="31"/>
      <c r="N79" s="31"/>
      <c r="O79" s="29"/>
      <c r="S79" s="28"/>
      <c r="W79" s="28"/>
      <c r="Z79" s="28"/>
    </row>
    <row r="80" spans="4:26" x14ac:dyDescent="0.25">
      <c r="D80" s="29"/>
      <c r="E80" s="30" t="s">
        <v>224</v>
      </c>
      <c r="F80" s="31"/>
      <c r="G80" s="32"/>
      <c r="H80" s="29"/>
      <c r="I80" s="31"/>
      <c r="J80" s="31"/>
      <c r="K80" s="31"/>
      <c r="L80" s="29"/>
      <c r="M80" s="31"/>
      <c r="N80" s="31"/>
      <c r="O80" s="29"/>
      <c r="S80" s="28"/>
      <c r="W80" s="28"/>
      <c r="Z80" s="28"/>
    </row>
    <row r="81" spans="4:26" x14ac:dyDescent="0.25">
      <c r="D81" s="29"/>
      <c r="E81" s="30" t="s">
        <v>224</v>
      </c>
      <c r="F81" s="31"/>
      <c r="G81" s="32"/>
      <c r="H81" s="29"/>
      <c r="I81" s="31"/>
      <c r="J81" s="31"/>
      <c r="K81" s="31"/>
      <c r="L81" s="29"/>
      <c r="M81" s="31"/>
      <c r="N81" s="31"/>
      <c r="O81" s="29"/>
      <c r="S81" s="28"/>
      <c r="W81" s="28"/>
      <c r="Z81" s="28"/>
    </row>
    <row r="82" spans="4:26" x14ac:dyDescent="0.25">
      <c r="D82" s="29"/>
      <c r="E82" s="30" t="s">
        <v>224</v>
      </c>
      <c r="F82" s="31"/>
      <c r="G82" s="32"/>
      <c r="H82" s="29"/>
      <c r="I82" s="31"/>
      <c r="J82" s="31"/>
      <c r="K82" s="31"/>
      <c r="L82" s="29"/>
      <c r="M82" s="31"/>
      <c r="N82" s="31"/>
      <c r="O82" s="29"/>
      <c r="S82" s="28"/>
      <c r="W82" s="28"/>
      <c r="Z82" s="28"/>
    </row>
    <row r="83" spans="4:26" x14ac:dyDescent="0.25">
      <c r="D83" s="29"/>
      <c r="E83" s="30" t="s">
        <v>224</v>
      </c>
      <c r="F83" s="31"/>
      <c r="G83" s="32"/>
      <c r="H83" s="29"/>
      <c r="I83" s="31"/>
      <c r="J83" s="31"/>
      <c r="K83" s="31"/>
      <c r="L83" s="29"/>
      <c r="M83" s="31"/>
      <c r="N83" s="31"/>
      <c r="O83" s="29"/>
      <c r="S83" s="28"/>
      <c r="W83" s="28"/>
      <c r="Z83" s="28"/>
    </row>
    <row r="84" spans="4:26" x14ac:dyDescent="0.25">
      <c r="D84" s="29"/>
      <c r="E84" s="30" t="s">
        <v>224</v>
      </c>
      <c r="F84" s="31"/>
      <c r="G84" s="32"/>
      <c r="H84" s="29"/>
      <c r="I84" s="31"/>
      <c r="J84" s="31"/>
      <c r="K84" s="31"/>
      <c r="L84" s="29"/>
      <c r="M84" s="31"/>
      <c r="N84" s="31"/>
      <c r="O84" s="29"/>
      <c r="S84" s="28"/>
      <c r="W84" s="28"/>
      <c r="Z84" s="28"/>
    </row>
    <row r="85" spans="4:26" x14ac:dyDescent="0.25">
      <c r="D85" s="29"/>
      <c r="E85" s="30" t="s">
        <v>224</v>
      </c>
      <c r="F85" s="31"/>
      <c r="G85" s="32"/>
      <c r="H85" s="29"/>
      <c r="I85" s="31"/>
      <c r="J85" s="31"/>
      <c r="K85" s="31"/>
      <c r="L85" s="29"/>
      <c r="M85" s="31"/>
      <c r="N85" s="31"/>
      <c r="O85" s="29"/>
      <c r="S85" s="28"/>
      <c r="W85" s="28"/>
      <c r="Z85" s="28"/>
    </row>
    <row r="86" spans="4:26" x14ac:dyDescent="0.25">
      <c r="D86" s="29"/>
      <c r="E86" s="30" t="s">
        <v>224</v>
      </c>
      <c r="F86" s="31"/>
      <c r="G86" s="32"/>
      <c r="H86" s="29"/>
      <c r="I86" s="31"/>
      <c r="J86" s="31"/>
      <c r="K86" s="31"/>
      <c r="L86" s="29"/>
      <c r="M86" s="31"/>
      <c r="N86" s="31"/>
      <c r="O86" s="29"/>
      <c r="S86" s="28"/>
      <c r="W86" s="28"/>
      <c r="Z86" s="28"/>
    </row>
    <row r="87" spans="4:26" x14ac:dyDescent="0.25">
      <c r="D87" s="29"/>
      <c r="E87" s="30" t="s">
        <v>224</v>
      </c>
      <c r="F87" s="31"/>
      <c r="G87" s="32"/>
      <c r="H87" s="29"/>
      <c r="I87" s="31"/>
      <c r="J87" s="31"/>
      <c r="K87" s="31"/>
      <c r="L87" s="29"/>
      <c r="M87" s="31"/>
      <c r="N87" s="31"/>
      <c r="O87" s="29"/>
      <c r="S87" s="28"/>
      <c r="W87" s="28"/>
      <c r="Z87" s="28"/>
    </row>
    <row r="88" spans="4:26" x14ac:dyDescent="0.25">
      <c r="D88" s="29"/>
      <c r="E88" s="30" t="s">
        <v>224</v>
      </c>
      <c r="F88" s="31"/>
      <c r="G88" s="32"/>
      <c r="H88" s="29"/>
      <c r="I88" s="31"/>
      <c r="J88" s="31"/>
      <c r="K88" s="31"/>
      <c r="L88" s="29"/>
      <c r="M88" s="31"/>
      <c r="N88" s="31"/>
      <c r="O88" s="29"/>
      <c r="S88" s="28"/>
      <c r="W88" s="28"/>
      <c r="Z88" s="28"/>
    </row>
    <row r="89" spans="4:26" x14ac:dyDescent="0.25">
      <c r="D89" s="29"/>
      <c r="E89" s="30" t="s">
        <v>224</v>
      </c>
      <c r="F89" s="31"/>
      <c r="G89" s="32"/>
      <c r="H89" s="29"/>
      <c r="I89" s="31"/>
      <c r="J89" s="31"/>
      <c r="K89" s="31"/>
      <c r="L89" s="29"/>
      <c r="M89" s="31"/>
      <c r="N89" s="31"/>
      <c r="O89" s="29"/>
      <c r="S89" s="28"/>
      <c r="W89" s="28"/>
      <c r="Z89" s="28"/>
    </row>
    <row r="90" spans="4:26" x14ac:dyDescent="0.25">
      <c r="D90" s="29"/>
      <c r="E90" s="30" t="s">
        <v>224</v>
      </c>
      <c r="F90" s="31"/>
      <c r="G90" s="32"/>
      <c r="H90" s="29"/>
      <c r="I90" s="31"/>
      <c r="J90" s="31"/>
      <c r="K90" s="31"/>
      <c r="L90" s="29"/>
      <c r="M90" s="31"/>
      <c r="N90" s="31"/>
      <c r="O90" s="29"/>
      <c r="S90" s="28"/>
      <c r="W90" s="28"/>
      <c r="Z90" s="28"/>
    </row>
    <row r="91" spans="4:26" x14ac:dyDescent="0.25">
      <c r="D91" s="29"/>
      <c r="E91" s="30" t="s">
        <v>224</v>
      </c>
      <c r="F91" s="31"/>
      <c r="G91" s="32"/>
      <c r="H91" s="29"/>
      <c r="I91" s="31"/>
      <c r="J91" s="31"/>
      <c r="K91" s="31"/>
      <c r="L91" s="29"/>
      <c r="M91" s="31"/>
      <c r="N91" s="31"/>
      <c r="O91" s="29"/>
      <c r="S91" s="28"/>
      <c r="W91" s="28"/>
      <c r="Z91" s="28"/>
    </row>
    <row r="92" spans="4:26" x14ac:dyDescent="0.25">
      <c r="D92" s="29"/>
      <c r="E92" s="30" t="s">
        <v>224</v>
      </c>
      <c r="F92" s="31"/>
      <c r="G92" s="32"/>
      <c r="H92" s="29"/>
      <c r="I92" s="31"/>
      <c r="J92" s="31"/>
      <c r="K92" s="31"/>
      <c r="L92" s="29"/>
      <c r="M92" s="31"/>
      <c r="N92" s="31"/>
      <c r="O92" s="29"/>
      <c r="S92" s="28"/>
      <c r="W92" s="28"/>
      <c r="Z92" s="28"/>
    </row>
    <row r="93" spans="4:26" x14ac:dyDescent="0.25">
      <c r="D93" s="29"/>
      <c r="E93" s="30" t="s">
        <v>224</v>
      </c>
      <c r="F93" s="31"/>
      <c r="G93" s="32"/>
      <c r="H93" s="29"/>
      <c r="I93" s="31"/>
      <c r="J93" s="31"/>
      <c r="K93" s="31"/>
      <c r="L93" s="29"/>
      <c r="M93" s="31"/>
      <c r="N93" s="31"/>
      <c r="O93" s="29"/>
      <c r="S93" s="28"/>
      <c r="W93" s="28"/>
      <c r="Z93" s="28"/>
    </row>
    <row r="94" spans="4:26" x14ac:dyDescent="0.25">
      <c r="D94" s="29"/>
      <c r="E94" s="30" t="s">
        <v>224</v>
      </c>
      <c r="F94" s="31"/>
      <c r="G94" s="32"/>
      <c r="H94" s="29"/>
      <c r="I94" s="31"/>
      <c r="J94" s="31"/>
      <c r="K94" s="31"/>
      <c r="L94" s="29"/>
      <c r="M94" s="31"/>
      <c r="N94" s="31"/>
      <c r="O94" s="29"/>
      <c r="S94" s="28"/>
      <c r="W94" s="28"/>
      <c r="Z94" s="28"/>
    </row>
    <row r="95" spans="4:26" x14ac:dyDescent="0.25">
      <c r="D95" s="29"/>
      <c r="E95" s="30" t="s">
        <v>224</v>
      </c>
      <c r="F95" s="31"/>
      <c r="G95" s="32"/>
      <c r="H95" s="29"/>
      <c r="I95" s="31"/>
      <c r="J95" s="31"/>
      <c r="K95" s="31"/>
      <c r="L95" s="29"/>
      <c r="M95" s="31"/>
      <c r="N95" s="31"/>
      <c r="O95" s="29"/>
      <c r="S95" s="28"/>
      <c r="W95" s="28"/>
      <c r="Z95" s="28"/>
    </row>
    <row r="96" spans="4:26" x14ac:dyDescent="0.25">
      <c r="D96" s="29"/>
      <c r="E96" s="30" t="s">
        <v>224</v>
      </c>
      <c r="F96" s="31"/>
      <c r="G96" s="32"/>
      <c r="H96" s="29"/>
      <c r="I96" s="31"/>
      <c r="J96" s="31"/>
      <c r="K96" s="31"/>
      <c r="L96" s="29"/>
      <c r="M96" s="31"/>
      <c r="N96" s="31"/>
      <c r="O96" s="29"/>
      <c r="S96" s="28"/>
      <c r="W96" s="28"/>
      <c r="Z96" s="28"/>
    </row>
    <row r="97" spans="4:26" x14ac:dyDescent="0.25">
      <c r="D97" s="29"/>
      <c r="E97" s="30" t="s">
        <v>224</v>
      </c>
      <c r="F97" s="31"/>
      <c r="G97" s="32"/>
      <c r="H97" s="29"/>
      <c r="I97" s="31"/>
      <c r="J97" s="31"/>
      <c r="K97" s="31"/>
      <c r="L97" s="29"/>
      <c r="M97" s="31"/>
      <c r="N97" s="31"/>
      <c r="O97" s="29"/>
      <c r="S97" s="28"/>
      <c r="W97" s="28"/>
      <c r="Z97" s="28"/>
    </row>
    <row r="98" spans="4:26" x14ac:dyDescent="0.25">
      <c r="D98" s="29"/>
      <c r="E98" s="30" t="s">
        <v>224</v>
      </c>
      <c r="F98" s="31"/>
      <c r="G98" s="32"/>
      <c r="H98" s="29"/>
      <c r="I98" s="31"/>
      <c r="J98" s="31"/>
      <c r="K98" s="31"/>
      <c r="L98" s="29"/>
      <c r="M98" s="31"/>
      <c r="N98" s="31"/>
      <c r="O98" s="29"/>
      <c r="S98" s="28"/>
      <c r="W98" s="28"/>
      <c r="Z98" s="28"/>
    </row>
    <row r="99" spans="4:26" x14ac:dyDescent="0.25">
      <c r="D99" s="29"/>
      <c r="E99" s="30" t="s">
        <v>224</v>
      </c>
      <c r="F99" s="31"/>
      <c r="G99" s="32"/>
      <c r="H99" s="29"/>
      <c r="I99" s="31"/>
      <c r="J99" s="31"/>
      <c r="K99" s="31"/>
      <c r="L99" s="29"/>
      <c r="M99" s="31"/>
      <c r="N99" s="31"/>
      <c r="O99" s="29"/>
      <c r="S99" s="28"/>
      <c r="W99" s="28"/>
      <c r="Z99" s="28"/>
    </row>
    <row r="100" spans="4:26" x14ac:dyDescent="0.25">
      <c r="D100" s="29"/>
      <c r="E100" s="30" t="s">
        <v>224</v>
      </c>
      <c r="F100" s="31"/>
      <c r="G100" s="32"/>
      <c r="H100" s="29"/>
      <c r="I100" s="31"/>
      <c r="J100" s="31"/>
      <c r="K100" s="31"/>
      <c r="L100" s="29"/>
      <c r="M100" s="31"/>
      <c r="N100" s="31"/>
      <c r="O100" s="29"/>
      <c r="S100" s="28"/>
      <c r="W100" s="28"/>
      <c r="Z100" s="28"/>
    </row>
    <row r="101" spans="4:26" x14ac:dyDescent="0.25">
      <c r="E101" s="34"/>
      <c r="F101" s="34"/>
      <c r="G101" s="34"/>
      <c r="I101" s="34"/>
      <c r="J101" s="34"/>
      <c r="K101" s="34"/>
      <c r="M101" s="34"/>
      <c r="N101" s="34"/>
    </row>
    <row r="102" spans="4:26" x14ac:dyDescent="0.25">
      <c r="E102" s="34"/>
      <c r="F102" s="34"/>
      <c r="G102" s="34"/>
      <c r="I102" s="34"/>
      <c r="J102" s="34"/>
      <c r="K102" s="34"/>
      <c r="M102" s="34"/>
      <c r="N102" s="34"/>
    </row>
    <row r="103" spans="4:26" x14ac:dyDescent="0.25">
      <c r="E103" s="34"/>
      <c r="F103" s="34"/>
      <c r="G103" s="34"/>
      <c r="I103" s="34"/>
      <c r="J103" s="34"/>
      <c r="K103" s="34"/>
      <c r="M103" s="34"/>
      <c r="N103" s="34"/>
    </row>
    <row r="104" spans="4:26" x14ac:dyDescent="0.25">
      <c r="E104" s="34"/>
      <c r="F104" s="34"/>
      <c r="G104" s="34"/>
      <c r="I104" s="34"/>
      <c r="J104" s="34"/>
      <c r="K104" s="34"/>
      <c r="M104" s="34"/>
      <c r="N104" s="34"/>
    </row>
    <row r="105" spans="4:26" x14ac:dyDescent="0.25">
      <c r="E105" s="34"/>
      <c r="F105" s="34"/>
      <c r="G105" s="34"/>
      <c r="I105" s="34"/>
      <c r="J105" s="34"/>
      <c r="K105" s="34"/>
      <c r="M105" s="34"/>
      <c r="N105" s="34"/>
    </row>
    <row r="106" spans="4:26" x14ac:dyDescent="0.25">
      <c r="E106" s="34"/>
      <c r="F106" s="34"/>
      <c r="G106" s="34"/>
      <c r="I106" s="34"/>
      <c r="J106" s="34"/>
      <c r="K106" s="34"/>
      <c r="M106" s="34"/>
      <c r="N106" s="34"/>
    </row>
    <row r="107" spans="4:26" x14ac:dyDescent="0.25">
      <c r="E107" s="34"/>
      <c r="F107" s="34"/>
      <c r="G107" s="34"/>
      <c r="I107" s="34"/>
      <c r="J107" s="34"/>
      <c r="K107" s="34"/>
      <c r="M107" s="34"/>
      <c r="N107" s="34"/>
    </row>
    <row r="108" spans="4:26" x14ac:dyDescent="0.25">
      <c r="E108" s="34"/>
      <c r="F108" s="34"/>
      <c r="G108" s="34"/>
      <c r="I108" s="34"/>
      <c r="J108" s="34"/>
      <c r="K108" s="34"/>
      <c r="M108" s="34"/>
      <c r="N108" s="34"/>
    </row>
    <row r="109" spans="4:26" x14ac:dyDescent="0.25">
      <c r="E109" s="34"/>
      <c r="F109" s="34"/>
      <c r="G109" s="34"/>
      <c r="I109" s="34"/>
      <c r="J109" s="34"/>
      <c r="K109" s="34"/>
      <c r="M109" s="34"/>
      <c r="N109" s="34"/>
    </row>
    <row r="110" spans="4:26" x14ac:dyDescent="0.25">
      <c r="E110" s="34"/>
      <c r="F110" s="34"/>
      <c r="G110" s="34"/>
      <c r="I110" s="34"/>
      <c r="J110" s="34"/>
      <c r="K110" s="34"/>
      <c r="M110" s="34"/>
      <c r="N110" s="34"/>
    </row>
    <row r="111" spans="4:26" x14ac:dyDescent="0.25">
      <c r="E111" s="34"/>
      <c r="F111" s="34"/>
      <c r="G111" s="34"/>
      <c r="I111" s="34"/>
      <c r="J111" s="34"/>
      <c r="K111" s="34"/>
      <c r="M111" s="34"/>
      <c r="N111" s="34"/>
    </row>
    <row r="112" spans="4:26" x14ac:dyDescent="0.25">
      <c r="E112" s="34"/>
      <c r="F112" s="34"/>
      <c r="G112" s="34"/>
      <c r="I112" s="34"/>
      <c r="J112" s="34"/>
      <c r="K112" s="34"/>
      <c r="M112" s="34"/>
      <c r="N112" s="34"/>
    </row>
    <row r="113" spans="5:14" x14ac:dyDescent="0.25">
      <c r="E113" s="34"/>
      <c r="F113" s="34"/>
      <c r="G113" s="34"/>
      <c r="I113" s="34"/>
      <c r="J113" s="34"/>
      <c r="K113" s="34"/>
      <c r="M113" s="34"/>
      <c r="N113" s="34"/>
    </row>
    <row r="114" spans="5:14" x14ac:dyDescent="0.25">
      <c r="E114" s="34"/>
      <c r="F114" s="34"/>
      <c r="G114" s="34"/>
      <c r="I114" s="34"/>
      <c r="J114" s="34"/>
      <c r="K114" s="34"/>
      <c r="M114" s="34"/>
      <c r="N114" s="34"/>
    </row>
    <row r="115" spans="5:14" x14ac:dyDescent="0.25">
      <c r="E115" s="34"/>
      <c r="F115" s="34"/>
      <c r="G115" s="34"/>
      <c r="I115" s="34"/>
      <c r="J115" s="34"/>
      <c r="K115" s="34"/>
      <c r="M115" s="34"/>
      <c r="N115" s="34"/>
    </row>
    <row r="116" spans="5:14" x14ac:dyDescent="0.25">
      <c r="E116" s="34"/>
      <c r="F116" s="34"/>
      <c r="G116" s="34"/>
      <c r="I116" s="34"/>
      <c r="J116" s="34"/>
      <c r="K116" s="34"/>
      <c r="M116" s="34"/>
      <c r="N116" s="34"/>
    </row>
    <row r="117" spans="5:14" x14ac:dyDescent="0.25">
      <c r="E117" s="34"/>
      <c r="F117" s="34"/>
      <c r="G117" s="34"/>
      <c r="I117" s="34"/>
      <c r="J117" s="34"/>
      <c r="K117" s="34"/>
      <c r="M117" s="34"/>
      <c r="N117" s="34"/>
    </row>
    <row r="118" spans="5:14" x14ac:dyDescent="0.25">
      <c r="E118" s="34"/>
      <c r="F118" s="34"/>
      <c r="G118" s="34"/>
      <c r="I118" s="34"/>
      <c r="J118" s="34"/>
      <c r="K118" s="34"/>
      <c r="M118" s="34"/>
      <c r="N118" s="34"/>
    </row>
    <row r="119" spans="5:14" x14ac:dyDescent="0.25">
      <c r="E119" s="34"/>
      <c r="F119" s="34"/>
      <c r="G119" s="34"/>
      <c r="I119" s="34"/>
      <c r="J119" s="34"/>
      <c r="K119" s="34"/>
      <c r="M119" s="34"/>
      <c r="N119" s="34"/>
    </row>
    <row r="120" spans="5:14" x14ac:dyDescent="0.25">
      <c r="E120" s="34"/>
      <c r="F120" s="34"/>
      <c r="G120" s="34"/>
      <c r="I120" s="34"/>
      <c r="J120" s="34"/>
      <c r="K120" s="34"/>
      <c r="M120" s="34"/>
      <c r="N120" s="34"/>
    </row>
    <row r="121" spans="5:14" x14ac:dyDescent="0.25">
      <c r="E121" s="34"/>
      <c r="F121" s="34"/>
      <c r="G121" s="34"/>
      <c r="I121" s="34"/>
      <c r="J121" s="34"/>
      <c r="K121" s="34"/>
      <c r="M121" s="34"/>
      <c r="N121" s="34"/>
    </row>
    <row r="122" spans="5:14" x14ac:dyDescent="0.25">
      <c r="E122" s="34"/>
      <c r="F122" s="34"/>
      <c r="G122" s="34"/>
      <c r="I122" s="34"/>
      <c r="J122" s="34"/>
      <c r="K122" s="34"/>
      <c r="M122" s="34"/>
      <c r="N122" s="34"/>
    </row>
    <row r="123" spans="5:14" x14ac:dyDescent="0.25">
      <c r="E123" s="34"/>
      <c r="F123" s="34"/>
      <c r="G123" s="34"/>
      <c r="I123" s="34"/>
      <c r="J123" s="34"/>
      <c r="K123" s="34"/>
      <c r="M123" s="34"/>
      <c r="N123" s="34"/>
    </row>
    <row r="124" spans="5:14" x14ac:dyDescent="0.25">
      <c r="E124" s="34"/>
      <c r="F124" s="34"/>
      <c r="G124" s="34"/>
      <c r="I124" s="34"/>
      <c r="J124" s="34"/>
      <c r="K124" s="34"/>
      <c r="M124" s="34"/>
      <c r="N124" s="34"/>
    </row>
    <row r="125" spans="5:14" x14ac:dyDescent="0.25">
      <c r="E125" s="34"/>
      <c r="F125" s="34"/>
      <c r="G125" s="34"/>
      <c r="I125" s="34"/>
      <c r="J125" s="34"/>
      <c r="K125" s="34"/>
      <c r="M125" s="34"/>
      <c r="N125" s="34"/>
    </row>
    <row r="126" spans="5:14" x14ac:dyDescent="0.25">
      <c r="E126" s="34"/>
      <c r="F126" s="34"/>
      <c r="G126" s="34"/>
      <c r="I126" s="34"/>
      <c r="J126" s="34"/>
      <c r="K126" s="34"/>
      <c r="M126" s="34"/>
      <c r="N126" s="34"/>
    </row>
    <row r="127" spans="5:14" x14ac:dyDescent="0.25">
      <c r="E127" s="34"/>
      <c r="F127" s="34"/>
      <c r="G127" s="34"/>
      <c r="I127" s="34"/>
      <c r="J127" s="34"/>
      <c r="K127" s="34"/>
      <c r="M127" s="34"/>
      <c r="N127" s="34"/>
    </row>
    <row r="128" spans="5:14" x14ac:dyDescent="0.25">
      <c r="E128" s="34"/>
      <c r="F128" s="34"/>
      <c r="G128" s="34"/>
      <c r="I128" s="34"/>
      <c r="J128" s="34"/>
      <c r="K128" s="34"/>
      <c r="M128" s="34"/>
      <c r="N128" s="34"/>
    </row>
    <row r="129" spans="5:14" x14ac:dyDescent="0.25">
      <c r="E129" s="34"/>
      <c r="F129" s="34"/>
      <c r="G129" s="34"/>
      <c r="I129" s="34"/>
      <c r="J129" s="34"/>
      <c r="K129" s="34"/>
      <c r="M129" s="34"/>
      <c r="N129" s="34"/>
    </row>
    <row r="130" spans="5:14" x14ac:dyDescent="0.25">
      <c r="E130" s="34"/>
      <c r="F130" s="34"/>
      <c r="G130" s="34"/>
      <c r="I130" s="34"/>
      <c r="J130" s="34"/>
      <c r="K130" s="34"/>
      <c r="M130" s="34"/>
      <c r="N130" s="34"/>
    </row>
    <row r="131" spans="5:14" x14ac:dyDescent="0.25">
      <c r="E131" s="34"/>
      <c r="F131" s="34"/>
      <c r="G131" s="34"/>
      <c r="I131" s="34"/>
      <c r="J131" s="34"/>
      <c r="K131" s="34"/>
      <c r="M131" s="34"/>
      <c r="N131" s="34"/>
    </row>
    <row r="132" spans="5:14" x14ac:dyDescent="0.25">
      <c r="E132" s="34"/>
      <c r="F132" s="34"/>
      <c r="G132" s="34"/>
      <c r="I132" s="34"/>
      <c r="J132" s="34"/>
      <c r="K132" s="34"/>
      <c r="M132" s="34"/>
      <c r="N132" s="34"/>
    </row>
    <row r="133" spans="5:14" x14ac:dyDescent="0.25">
      <c r="E133" s="34"/>
      <c r="F133" s="34"/>
      <c r="G133" s="34"/>
      <c r="I133" s="34"/>
      <c r="J133" s="34"/>
      <c r="K133" s="34"/>
      <c r="M133" s="34"/>
      <c r="N133" s="34"/>
    </row>
    <row r="134" spans="5:14" x14ac:dyDescent="0.25">
      <c r="E134" s="34"/>
      <c r="F134" s="34"/>
      <c r="G134" s="34"/>
      <c r="I134" s="34"/>
      <c r="J134" s="34"/>
      <c r="K134" s="34"/>
      <c r="M134" s="34"/>
      <c r="N134" s="34"/>
    </row>
    <row r="135" spans="5:14" x14ac:dyDescent="0.25">
      <c r="E135" s="34"/>
      <c r="F135" s="34"/>
      <c r="G135" s="34"/>
      <c r="I135" s="34"/>
      <c r="J135" s="34"/>
      <c r="K135" s="34"/>
      <c r="M135" s="34"/>
      <c r="N135" s="34"/>
    </row>
    <row r="136" spans="5:14" x14ac:dyDescent="0.25">
      <c r="E136" s="34"/>
      <c r="F136" s="34"/>
      <c r="G136" s="34"/>
      <c r="I136" s="34"/>
      <c r="J136" s="34"/>
      <c r="K136" s="34"/>
      <c r="M136" s="34"/>
      <c r="N136" s="34"/>
    </row>
    <row r="137" spans="5:14" x14ac:dyDescent="0.25">
      <c r="E137" s="34"/>
      <c r="F137" s="34"/>
      <c r="G137" s="34"/>
      <c r="I137" s="34"/>
      <c r="J137" s="34"/>
      <c r="K137" s="34"/>
      <c r="M137" s="34"/>
      <c r="N137" s="34"/>
    </row>
    <row r="138" spans="5:14" x14ac:dyDescent="0.25">
      <c r="E138" s="34"/>
      <c r="F138" s="34"/>
      <c r="G138" s="34"/>
      <c r="I138" s="34"/>
      <c r="J138" s="34"/>
      <c r="K138" s="34"/>
      <c r="M138" s="34"/>
      <c r="N138" s="34"/>
    </row>
    <row r="139" spans="5:14" x14ac:dyDescent="0.25">
      <c r="E139" s="34"/>
      <c r="F139" s="34"/>
      <c r="G139" s="34"/>
      <c r="I139" s="34"/>
      <c r="J139" s="34"/>
      <c r="K139" s="34"/>
      <c r="M139" s="34"/>
      <c r="N139" s="34"/>
    </row>
    <row r="140" spans="5:14" x14ac:dyDescent="0.25">
      <c r="E140" s="34"/>
      <c r="F140" s="34"/>
      <c r="G140" s="34"/>
      <c r="I140" s="34"/>
      <c r="J140" s="34"/>
      <c r="K140" s="34"/>
      <c r="M140" s="34"/>
      <c r="N140" s="34"/>
    </row>
    <row r="141" spans="5:14" x14ac:dyDescent="0.25">
      <c r="E141" s="34"/>
      <c r="F141" s="34"/>
      <c r="G141" s="34"/>
      <c r="I141" s="34"/>
      <c r="J141" s="34"/>
      <c r="K141" s="34"/>
      <c r="M141" s="34"/>
      <c r="N141" s="34"/>
    </row>
    <row r="142" spans="5:14" x14ac:dyDescent="0.25">
      <c r="E142" s="34"/>
      <c r="F142" s="34"/>
      <c r="G142" s="34"/>
      <c r="I142" s="34"/>
      <c r="J142" s="34"/>
      <c r="K142" s="34"/>
      <c r="M142" s="34"/>
      <c r="N142" s="34"/>
    </row>
    <row r="143" spans="5:14" x14ac:dyDescent="0.25">
      <c r="E143" s="34"/>
      <c r="F143" s="34"/>
      <c r="G143" s="34"/>
      <c r="I143" s="34"/>
      <c r="J143" s="34"/>
      <c r="K143" s="34"/>
      <c r="M143" s="34"/>
      <c r="N143" s="34"/>
    </row>
    <row r="144" spans="5:14" x14ac:dyDescent="0.25">
      <c r="E144" s="34"/>
      <c r="F144" s="34"/>
      <c r="G144" s="34"/>
      <c r="I144" s="34"/>
      <c r="J144" s="34"/>
      <c r="K144" s="34"/>
      <c r="M144" s="34"/>
      <c r="N144" s="34"/>
    </row>
    <row r="145" spans="5:14" x14ac:dyDescent="0.25">
      <c r="E145" s="34"/>
      <c r="F145" s="34"/>
      <c r="G145" s="34"/>
      <c r="I145" s="34"/>
      <c r="J145" s="34"/>
      <c r="K145" s="34"/>
      <c r="M145" s="34"/>
      <c r="N145" s="34"/>
    </row>
    <row r="146" spans="5:14" x14ac:dyDescent="0.25">
      <c r="E146" s="34"/>
      <c r="F146" s="34"/>
      <c r="G146" s="34"/>
      <c r="I146" s="34"/>
      <c r="J146" s="34"/>
      <c r="K146" s="34"/>
      <c r="M146" s="34"/>
      <c r="N146" s="34"/>
    </row>
    <row r="147" spans="5:14" x14ac:dyDescent="0.25">
      <c r="E147" s="34"/>
      <c r="F147" s="34"/>
      <c r="G147" s="34"/>
      <c r="I147" s="34"/>
      <c r="J147" s="34"/>
      <c r="K147" s="34"/>
      <c r="M147" s="34"/>
      <c r="N147" s="34"/>
    </row>
    <row r="148" spans="5:14" x14ac:dyDescent="0.25">
      <c r="E148" s="34"/>
      <c r="F148" s="34"/>
      <c r="G148" s="34"/>
      <c r="I148" s="34"/>
      <c r="J148" s="34"/>
      <c r="K148" s="34"/>
      <c r="M148" s="34"/>
      <c r="N148" s="34"/>
    </row>
    <row r="149" spans="5:14" x14ac:dyDescent="0.25">
      <c r="E149" s="34"/>
      <c r="F149" s="34"/>
      <c r="G149" s="34"/>
      <c r="I149" s="34"/>
      <c r="J149" s="34"/>
      <c r="K149" s="34"/>
      <c r="M149" s="34"/>
      <c r="N149" s="34"/>
    </row>
    <row r="150" spans="5:14" x14ac:dyDescent="0.25">
      <c r="E150" s="34"/>
      <c r="F150" s="34"/>
      <c r="G150" s="34"/>
      <c r="I150" s="34"/>
      <c r="J150" s="34"/>
      <c r="K150" s="34"/>
      <c r="M150" s="34"/>
      <c r="N150" s="34"/>
    </row>
    <row r="151" spans="5:14" x14ac:dyDescent="0.25">
      <c r="E151" s="34"/>
      <c r="F151" s="34"/>
      <c r="G151" s="34"/>
      <c r="I151" s="34"/>
      <c r="J151" s="34"/>
      <c r="K151" s="34"/>
      <c r="M151" s="34"/>
      <c r="N151" s="34"/>
    </row>
    <row r="152" spans="5:14" x14ac:dyDescent="0.25">
      <c r="E152" s="34"/>
      <c r="F152" s="34"/>
      <c r="G152" s="34"/>
      <c r="I152" s="34"/>
      <c r="J152" s="34"/>
      <c r="K152" s="34"/>
      <c r="M152" s="34"/>
      <c r="N152" s="34"/>
    </row>
    <row r="153" spans="5:14" x14ac:dyDescent="0.25">
      <c r="E153" s="34"/>
      <c r="F153" s="34"/>
      <c r="G153" s="34"/>
      <c r="I153" s="34"/>
      <c r="J153" s="34"/>
      <c r="K153" s="34"/>
      <c r="M153" s="34"/>
      <c r="N153" s="34"/>
    </row>
    <row r="154" spans="5:14" x14ac:dyDescent="0.25">
      <c r="E154" s="34"/>
      <c r="F154" s="34"/>
      <c r="G154" s="34"/>
      <c r="I154" s="34"/>
      <c r="J154" s="34"/>
      <c r="K154" s="34"/>
      <c r="M154" s="34"/>
      <c r="N154" s="34"/>
    </row>
    <row r="155" spans="5:14" x14ac:dyDescent="0.25">
      <c r="E155" s="34"/>
      <c r="F155" s="34"/>
      <c r="G155" s="34"/>
      <c r="I155" s="34"/>
      <c r="J155" s="34"/>
      <c r="K155" s="34"/>
      <c r="M155" s="34"/>
      <c r="N155" s="34"/>
    </row>
    <row r="156" spans="5:14" x14ac:dyDescent="0.25">
      <c r="E156" s="34"/>
      <c r="F156" s="34"/>
      <c r="G156" s="34"/>
      <c r="I156" s="34"/>
      <c r="J156" s="34"/>
      <c r="K156" s="34"/>
      <c r="M156" s="34"/>
      <c r="N156" s="34"/>
    </row>
    <row r="157" spans="5:14" x14ac:dyDescent="0.25">
      <c r="E157" s="34"/>
      <c r="F157" s="34"/>
      <c r="G157" s="34"/>
      <c r="I157" s="34"/>
      <c r="J157" s="34"/>
      <c r="K157" s="34"/>
      <c r="M157" s="34"/>
      <c r="N157" s="34"/>
    </row>
    <row r="158" spans="5:14" x14ac:dyDescent="0.25">
      <c r="E158" s="34"/>
      <c r="F158" s="34"/>
      <c r="G158" s="34"/>
      <c r="I158" s="34"/>
      <c r="J158" s="34"/>
      <c r="K158" s="34"/>
      <c r="M158" s="34"/>
      <c r="N158" s="34"/>
    </row>
    <row r="159" spans="5:14" x14ac:dyDescent="0.25">
      <c r="E159" s="34"/>
      <c r="F159" s="34"/>
      <c r="G159" s="34"/>
      <c r="I159" s="34"/>
      <c r="J159" s="34"/>
      <c r="K159" s="34"/>
      <c r="M159" s="34"/>
      <c r="N159" s="34"/>
    </row>
    <row r="160" spans="5:14" x14ac:dyDescent="0.25">
      <c r="E160" s="34"/>
      <c r="F160" s="34"/>
      <c r="G160" s="34"/>
      <c r="I160" s="34"/>
      <c r="J160" s="34"/>
      <c r="K160" s="34"/>
      <c r="M160" s="34"/>
      <c r="N160" s="34"/>
    </row>
    <row r="161" spans="5:14" x14ac:dyDescent="0.25">
      <c r="E161" s="34"/>
      <c r="F161" s="34"/>
      <c r="G161" s="34"/>
      <c r="I161" s="34"/>
      <c r="J161" s="34"/>
      <c r="K161" s="34"/>
      <c r="M161" s="34"/>
      <c r="N161" s="34"/>
    </row>
    <row r="162" spans="5:14" x14ac:dyDescent="0.25">
      <c r="E162" s="34"/>
      <c r="F162" s="34"/>
      <c r="G162" s="34"/>
      <c r="I162" s="34"/>
      <c r="J162" s="34"/>
      <c r="K162" s="34"/>
      <c r="M162" s="34"/>
      <c r="N162" s="34"/>
    </row>
    <row r="163" spans="5:14" x14ac:dyDescent="0.25">
      <c r="E163" s="34"/>
      <c r="F163" s="34"/>
      <c r="G163" s="34"/>
      <c r="I163" s="34"/>
      <c r="J163" s="34"/>
      <c r="K163" s="34"/>
      <c r="M163" s="34"/>
      <c r="N163" s="34"/>
    </row>
    <row r="164" spans="5:14" x14ac:dyDescent="0.25">
      <c r="E164" s="34"/>
      <c r="F164" s="34"/>
      <c r="G164" s="34"/>
      <c r="I164" s="34"/>
      <c r="J164" s="34"/>
      <c r="K164" s="34"/>
      <c r="M164" s="34"/>
      <c r="N164" s="34"/>
    </row>
    <row r="165" spans="5:14" x14ac:dyDescent="0.25">
      <c r="E165" s="34"/>
      <c r="F165" s="34"/>
      <c r="G165" s="34"/>
      <c r="I165" s="34"/>
      <c r="J165" s="34"/>
      <c r="K165" s="34"/>
      <c r="M165" s="34"/>
      <c r="N165" s="34"/>
    </row>
    <row r="166" spans="5:14" x14ac:dyDescent="0.25">
      <c r="E166" s="34"/>
      <c r="F166" s="34"/>
      <c r="G166" s="34"/>
      <c r="I166" s="34"/>
      <c r="J166" s="34"/>
      <c r="K166" s="34"/>
      <c r="M166" s="34"/>
      <c r="N166" s="34"/>
    </row>
    <row r="167" spans="5:14" x14ac:dyDescent="0.25">
      <c r="E167" s="34"/>
      <c r="F167" s="34"/>
      <c r="G167" s="34"/>
      <c r="I167" s="34"/>
      <c r="J167" s="34"/>
      <c r="K167" s="34"/>
      <c r="M167" s="34"/>
      <c r="N167" s="34"/>
    </row>
    <row r="168" spans="5:14" x14ac:dyDescent="0.25">
      <c r="E168" s="34"/>
      <c r="F168" s="34"/>
      <c r="G168" s="34"/>
      <c r="I168" s="34"/>
      <c r="J168" s="34"/>
      <c r="K168" s="34"/>
      <c r="M168" s="34"/>
      <c r="N168" s="34"/>
    </row>
    <row r="169" spans="5:14" x14ac:dyDescent="0.25">
      <c r="E169" s="34"/>
      <c r="F169" s="34"/>
      <c r="G169" s="34"/>
      <c r="I169" s="34"/>
      <c r="J169" s="34"/>
      <c r="K169" s="34"/>
      <c r="M169" s="34"/>
      <c r="N169" s="34"/>
    </row>
    <row r="170" spans="5:14" x14ac:dyDescent="0.25">
      <c r="E170" s="34"/>
      <c r="F170" s="34"/>
      <c r="G170" s="34"/>
      <c r="I170" s="34"/>
      <c r="J170" s="34"/>
      <c r="K170" s="34"/>
      <c r="M170" s="34"/>
      <c r="N170" s="34"/>
    </row>
    <row r="171" spans="5:14" x14ac:dyDescent="0.25">
      <c r="E171" s="34"/>
      <c r="F171" s="34"/>
      <c r="G171" s="34"/>
      <c r="I171" s="34"/>
      <c r="J171" s="34"/>
      <c r="K171" s="34"/>
      <c r="M171" s="34"/>
      <c r="N171" s="34"/>
    </row>
    <row r="172" spans="5:14" x14ac:dyDescent="0.25">
      <c r="E172" s="34"/>
      <c r="F172" s="34"/>
      <c r="G172" s="34"/>
      <c r="I172" s="34"/>
      <c r="J172" s="34"/>
      <c r="K172" s="34"/>
      <c r="M172" s="34"/>
      <c r="N172" s="34"/>
    </row>
    <row r="173" spans="5:14" x14ac:dyDescent="0.25">
      <c r="E173" s="34"/>
      <c r="F173" s="34"/>
      <c r="G173" s="34"/>
      <c r="I173" s="34"/>
      <c r="J173" s="34"/>
      <c r="K173" s="34"/>
      <c r="M173" s="34"/>
      <c r="N173" s="34"/>
    </row>
    <row r="174" spans="5:14" x14ac:dyDescent="0.25">
      <c r="E174" s="34"/>
      <c r="F174" s="34"/>
      <c r="G174" s="34"/>
      <c r="I174" s="34"/>
      <c r="J174" s="34"/>
      <c r="K174" s="34"/>
      <c r="M174" s="34"/>
      <c r="N174" s="34"/>
    </row>
    <row r="175" spans="5:14" x14ac:dyDescent="0.25">
      <c r="E175" s="34"/>
      <c r="F175" s="34"/>
      <c r="G175" s="34"/>
      <c r="I175" s="34"/>
      <c r="J175" s="34"/>
      <c r="K175" s="34"/>
      <c r="M175" s="34"/>
      <c r="N175" s="34"/>
    </row>
    <row r="176" spans="5:14" x14ac:dyDescent="0.25">
      <c r="E176" s="34"/>
      <c r="F176" s="34"/>
      <c r="G176" s="34"/>
      <c r="I176" s="34"/>
      <c r="J176" s="34"/>
      <c r="K176" s="34"/>
      <c r="M176" s="34"/>
      <c r="N176" s="34"/>
    </row>
    <row r="177" spans="5:14" x14ac:dyDescent="0.25">
      <c r="E177" s="34"/>
      <c r="F177" s="34"/>
      <c r="G177" s="34"/>
      <c r="I177" s="34"/>
      <c r="J177" s="34"/>
      <c r="K177" s="34"/>
      <c r="M177" s="34"/>
      <c r="N177" s="34"/>
    </row>
    <row r="178" spans="5:14" x14ac:dyDescent="0.25">
      <c r="E178" s="34"/>
      <c r="F178" s="34"/>
      <c r="G178" s="34"/>
      <c r="I178" s="34"/>
      <c r="J178" s="34"/>
      <c r="K178" s="34"/>
      <c r="M178" s="34"/>
      <c r="N178" s="34"/>
    </row>
    <row r="179" spans="5:14" x14ac:dyDescent="0.25">
      <c r="E179" s="34"/>
      <c r="F179" s="34"/>
      <c r="G179" s="34"/>
      <c r="I179" s="34"/>
      <c r="J179" s="34"/>
      <c r="K179" s="34"/>
      <c r="M179" s="34"/>
      <c r="N179" s="34"/>
    </row>
    <row r="180" spans="5:14" x14ac:dyDescent="0.25">
      <c r="E180" s="34"/>
      <c r="F180" s="34"/>
      <c r="G180" s="34"/>
      <c r="I180" s="34"/>
      <c r="J180" s="34"/>
      <c r="K180" s="34"/>
      <c r="M180" s="34"/>
      <c r="N180" s="34"/>
    </row>
    <row r="181" spans="5:14" x14ac:dyDescent="0.25">
      <c r="E181" s="34"/>
      <c r="F181" s="34"/>
      <c r="G181" s="34"/>
      <c r="I181" s="34"/>
      <c r="J181" s="34"/>
      <c r="K181" s="34"/>
      <c r="M181" s="34"/>
      <c r="N181" s="34"/>
    </row>
    <row r="182" spans="5:14" x14ac:dyDescent="0.25">
      <c r="E182" s="34"/>
      <c r="F182" s="34"/>
      <c r="G182" s="34"/>
      <c r="I182" s="34"/>
      <c r="J182" s="34"/>
      <c r="K182" s="34"/>
      <c r="M182" s="34"/>
      <c r="N182" s="34"/>
    </row>
    <row r="183" spans="5:14" x14ac:dyDescent="0.25">
      <c r="E183" s="34"/>
      <c r="F183" s="34"/>
      <c r="G183" s="34"/>
      <c r="I183" s="34"/>
      <c r="J183" s="34"/>
      <c r="K183" s="34"/>
      <c r="M183" s="34"/>
      <c r="N183" s="34"/>
    </row>
    <row r="184" spans="5:14" x14ac:dyDescent="0.25">
      <c r="E184" s="34"/>
      <c r="F184" s="34"/>
      <c r="G184" s="34"/>
      <c r="I184" s="34"/>
      <c r="J184" s="34"/>
      <c r="K184" s="34"/>
      <c r="M184" s="34"/>
      <c r="N184" s="34"/>
    </row>
    <row r="185" spans="5:14" x14ac:dyDescent="0.25">
      <c r="E185" s="34"/>
      <c r="F185" s="34"/>
      <c r="G185" s="34"/>
      <c r="I185" s="34"/>
      <c r="J185" s="34"/>
      <c r="K185" s="34"/>
      <c r="M185" s="34"/>
      <c r="N185" s="34"/>
    </row>
    <row r="186" spans="5:14" x14ac:dyDescent="0.25">
      <c r="E186" s="34"/>
      <c r="F186" s="34"/>
      <c r="G186" s="34"/>
      <c r="I186" s="34"/>
      <c r="J186" s="34"/>
      <c r="K186" s="34"/>
      <c r="M186" s="34"/>
      <c r="N186" s="34"/>
    </row>
    <row r="187" spans="5:14" x14ac:dyDescent="0.25">
      <c r="E187" s="34"/>
      <c r="F187" s="34"/>
      <c r="G187" s="34"/>
      <c r="I187" s="34"/>
      <c r="J187" s="34"/>
      <c r="K187" s="34"/>
      <c r="M187" s="34"/>
      <c r="N187" s="34"/>
    </row>
    <row r="188" spans="5:14" x14ac:dyDescent="0.25">
      <c r="E188" s="34"/>
      <c r="F188" s="34"/>
      <c r="G188" s="34"/>
      <c r="I188" s="34"/>
      <c r="J188" s="34"/>
      <c r="K188" s="34"/>
      <c r="M188" s="34"/>
      <c r="N188" s="34"/>
    </row>
    <row r="189" spans="5:14" x14ac:dyDescent="0.25">
      <c r="E189" s="34"/>
      <c r="F189" s="34"/>
      <c r="G189" s="34"/>
      <c r="I189" s="34"/>
      <c r="J189" s="34"/>
      <c r="K189" s="34"/>
      <c r="M189" s="34"/>
      <c r="N189" s="34"/>
    </row>
    <row r="190" spans="5:14" x14ac:dyDescent="0.25">
      <c r="E190" s="34"/>
      <c r="F190" s="34"/>
      <c r="G190" s="34"/>
      <c r="I190" s="34"/>
      <c r="J190" s="34"/>
      <c r="K190" s="34"/>
      <c r="M190" s="34"/>
      <c r="N190" s="34"/>
    </row>
    <row r="191" spans="5:14" x14ac:dyDescent="0.25">
      <c r="E191" s="34"/>
      <c r="F191" s="34"/>
      <c r="G191" s="34"/>
      <c r="I191" s="34"/>
      <c r="J191" s="34"/>
      <c r="K191" s="34"/>
      <c r="M191" s="34"/>
      <c r="N191" s="34"/>
    </row>
    <row r="192" spans="5:14" x14ac:dyDescent="0.25">
      <c r="E192" s="34"/>
      <c r="F192" s="34"/>
      <c r="G192" s="34"/>
      <c r="I192" s="34"/>
      <c r="J192" s="34"/>
      <c r="K192" s="34"/>
      <c r="M192" s="34"/>
      <c r="N192" s="34"/>
    </row>
    <row r="193" spans="5:14" x14ac:dyDescent="0.25">
      <c r="E193" s="34"/>
      <c r="F193" s="34"/>
      <c r="G193" s="34"/>
      <c r="I193" s="34"/>
      <c r="J193" s="34"/>
      <c r="K193" s="34"/>
      <c r="M193" s="34"/>
      <c r="N193" s="34"/>
    </row>
    <row r="194" spans="5:14" x14ac:dyDescent="0.25">
      <c r="E194" s="34"/>
      <c r="F194" s="34"/>
      <c r="G194" s="34"/>
      <c r="I194" s="34"/>
      <c r="J194" s="34"/>
      <c r="K194" s="34"/>
      <c r="M194" s="34"/>
      <c r="N194" s="34"/>
    </row>
    <row r="195" spans="5:14" x14ac:dyDescent="0.25">
      <c r="E195" s="34"/>
      <c r="F195" s="34"/>
      <c r="G195" s="34"/>
      <c r="I195" s="34"/>
      <c r="J195" s="34"/>
      <c r="K195" s="34"/>
      <c r="M195" s="34"/>
      <c r="N195" s="34"/>
    </row>
    <row r="196" spans="5:14" x14ac:dyDescent="0.25">
      <c r="E196" s="34"/>
      <c r="F196" s="34"/>
      <c r="G196" s="34"/>
      <c r="I196" s="34"/>
      <c r="J196" s="34"/>
      <c r="K196" s="34"/>
      <c r="M196" s="34"/>
      <c r="N196" s="34"/>
    </row>
    <row r="197" spans="5:14" x14ac:dyDescent="0.25">
      <c r="E197" s="34"/>
      <c r="F197" s="34"/>
      <c r="G197" s="34"/>
      <c r="I197" s="34"/>
      <c r="J197" s="34"/>
      <c r="K197" s="34"/>
      <c r="M197" s="34"/>
      <c r="N197" s="34"/>
    </row>
    <row r="198" spans="5:14" x14ac:dyDescent="0.25">
      <c r="E198" s="34"/>
      <c r="F198" s="34"/>
      <c r="G198" s="34"/>
      <c r="I198" s="34"/>
      <c r="J198" s="34"/>
      <c r="K198" s="34"/>
      <c r="M198" s="34"/>
      <c r="N198" s="34"/>
    </row>
  </sheetData>
  <mergeCells count="21">
    <mergeCell ref="A2:C2"/>
    <mergeCell ref="A1:C1"/>
    <mergeCell ref="D2:D3"/>
    <mergeCell ref="E2:G2"/>
    <mergeCell ref="O2:O3"/>
    <mergeCell ref="E1:G1"/>
    <mergeCell ref="L2:L3"/>
    <mergeCell ref="M2:N2"/>
    <mergeCell ref="M1:N1"/>
    <mergeCell ref="H2:H3"/>
    <mergeCell ref="I2:K2"/>
    <mergeCell ref="I1:K1"/>
    <mergeCell ref="X1:Y1"/>
    <mergeCell ref="X2:Y2"/>
    <mergeCell ref="W2:W3"/>
    <mergeCell ref="Z2:Z3"/>
    <mergeCell ref="P2:R2"/>
    <mergeCell ref="P1:R1"/>
    <mergeCell ref="T1:V1"/>
    <mergeCell ref="T2:V2"/>
    <mergeCell ref="S2:S3"/>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campaigns</vt:lpstr>
      <vt:lpstr>events</vt:lpstr>
      <vt:lpstr>samples</vt:lpstr>
      <vt:lpstr>density_biomass</vt:lpstr>
      <vt:lpstr>abiotic</vt:lpstr>
      <vt:lpstr>analysis_methods</vt:lpstr>
      <vt:lpstr>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 Minh Le</dc:creator>
  <cp:lastModifiedBy>Hong Minh Le</cp:lastModifiedBy>
  <dcterms:created xsi:type="dcterms:W3CDTF">2024-02-16T08:19:54Z</dcterms:created>
  <dcterms:modified xsi:type="dcterms:W3CDTF">2024-08-29T09:04:54Z</dcterms:modified>
</cp:coreProperties>
</file>